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&#65279;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24226"/>
  <mc:AlternateContent>
    <mc:Choice Requires="x15">
      <x15ac:absPath xmlns:x15ac="http://schemas.microsoft.com/office/spreadsheetml/2010/11/ac" url="C:\Users\860412\Desktop\お仕事\■物産フェア\石川うまいもんフェア\2024年度\"/>
    </mc:Choice>
  </mc:AlternateContent>
  <xr:revisionPtr revIDLastSave="0" documentId="13_ncr:1_{EA83FC9C-D2A1-4656-BB43-051AE70C3C08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商品リストフォーマット" sheetId="16" r:id="rId1"/>
    <sheet name="計画計" sheetId="6" state="hidden" r:id="rId2"/>
  </sheets>
  <definedNames>
    <definedName name="_xlnm._FilterDatabase" localSheetId="0" hidden="1">商品リストフォーマット!$A$5:$L$25</definedName>
    <definedName name="_xlnm.Print_Area" localSheetId="0">商品リストフォーマット!$A$1:$L$25</definedName>
    <definedName name="_xlnm.Print_Titles" localSheetId="0">商品リストフォーマット!$A:$A,商品リストフォーマット!$1:$5</definedName>
  </definedNames>
  <calcPr calcId="191028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<sst xmlns="http://schemas.openxmlformats.org/spreadsheetml/2006/main" count="44" uniqueCount="25">
  <si>
    <t>ＪＡＮ</t>
    <phoneticPr fontId="2"/>
  </si>
  <si>
    <t>メーカー名</t>
    <rPh sb="4" eb="5">
      <t>メイ</t>
    </rPh>
    <phoneticPr fontId="2"/>
  </si>
  <si>
    <t>商品名</t>
    <rPh sb="0" eb="3">
      <t>ショウヒンメイ</t>
    </rPh>
    <phoneticPr fontId="2"/>
  </si>
  <si>
    <t>規格</t>
    <rPh sb="0" eb="2">
      <t>キカク</t>
    </rPh>
    <phoneticPr fontId="2"/>
  </si>
  <si>
    <t>2020年計画</t>
    <rPh sb="4" eb="5">
      <t>ネン</t>
    </rPh>
    <rPh sb="5" eb="7">
      <t>ケイカク</t>
    </rPh>
    <phoneticPr fontId="2"/>
  </si>
  <si>
    <t>中四国計(山陰、高知除く)</t>
    <rPh sb="0" eb="3">
      <t>チュウシコク</t>
    </rPh>
    <rPh sb="3" eb="4">
      <t>ケイ</t>
    </rPh>
    <rPh sb="5" eb="7">
      <t>サンイン</t>
    </rPh>
    <rPh sb="8" eb="10">
      <t>コウチ</t>
    </rPh>
    <rPh sb="10" eb="11">
      <t>ノゾ</t>
    </rPh>
    <phoneticPr fontId="2"/>
  </si>
  <si>
    <t>府中</t>
    <rPh sb="0" eb="2">
      <t>フチュウ</t>
    </rPh>
    <phoneticPr fontId="2"/>
  </si>
  <si>
    <t>売価計</t>
    <rPh sb="0" eb="2">
      <t>バイカ</t>
    </rPh>
    <rPh sb="2" eb="3">
      <t>ケイ</t>
    </rPh>
    <phoneticPr fontId="2"/>
  </si>
  <si>
    <t>数量計</t>
    <rPh sb="0" eb="2">
      <t>スウリョウ</t>
    </rPh>
    <rPh sb="2" eb="3">
      <t>ケイ</t>
    </rPh>
    <phoneticPr fontId="2"/>
  </si>
  <si>
    <t>合計</t>
    <rPh sb="0" eb="2">
      <t>ゴウケイ</t>
    </rPh>
    <phoneticPr fontId="2"/>
  </si>
  <si>
    <t>計画昨対</t>
    <rPh sb="0" eb="2">
      <t>ケイカク</t>
    </rPh>
    <rPh sb="2" eb="4">
      <t>サクタイ</t>
    </rPh>
    <phoneticPr fontId="2"/>
  </si>
  <si>
    <t>2019実績</t>
    <rPh sb="4" eb="6">
      <t>ジッセキ</t>
    </rPh>
    <phoneticPr fontId="2"/>
  </si>
  <si>
    <t>2019年計画</t>
    <rPh sb="4" eb="5">
      <t>ネン</t>
    </rPh>
    <rPh sb="5" eb="7">
      <t>ケイカク</t>
    </rPh>
    <phoneticPr fontId="2"/>
  </si>
  <si>
    <t>流通温度帯</t>
    <rPh sb="0" eb="2">
      <t>リュウツウ</t>
    </rPh>
    <rPh sb="2" eb="4">
      <t>オンド</t>
    </rPh>
    <rPh sb="4" eb="5">
      <t>タイ</t>
    </rPh>
    <phoneticPr fontId="2"/>
  </si>
  <si>
    <t>賞味(消費)期間</t>
    <rPh sb="0" eb="2">
      <t>ショウミ</t>
    </rPh>
    <rPh sb="3" eb="5">
      <t>ショウヒ</t>
    </rPh>
    <rPh sb="6" eb="8">
      <t>キカン</t>
    </rPh>
    <phoneticPr fontId="2"/>
  </si>
  <si>
    <t>石川のうまいもんフェア　商品リスト</t>
    <rPh sb="0" eb="2">
      <t>イシカワ</t>
    </rPh>
    <rPh sb="12" eb="14">
      <t>ショウヒン</t>
    </rPh>
    <phoneticPr fontId="2"/>
  </si>
  <si>
    <t>部門</t>
    <rPh sb="0" eb="2">
      <t>ブモン</t>
    </rPh>
    <phoneticPr fontId="2"/>
  </si>
  <si>
    <t>NO</t>
    <phoneticPr fontId="2"/>
  </si>
  <si>
    <t>本体売価</t>
    <rPh sb="0" eb="2">
      <t>ホンタイ</t>
    </rPh>
    <rPh sb="2" eb="4">
      <t>バイカ</t>
    </rPh>
    <phoneticPr fontId="2"/>
  </si>
  <si>
    <t>総額売価</t>
    <rPh sb="0" eb="2">
      <t>ソウガク</t>
    </rPh>
    <rPh sb="2" eb="4">
      <t>バイカ</t>
    </rPh>
    <phoneticPr fontId="2"/>
  </si>
  <si>
    <t>セールスコピー</t>
    <phoneticPr fontId="2"/>
  </si>
  <si>
    <t>ちらし掲載</t>
    <rPh sb="3" eb="5">
      <t>ケイサイ</t>
    </rPh>
    <phoneticPr fontId="2"/>
  </si>
  <si>
    <t>・黄色で反転している項目については、全て入力下さい。</t>
    <rPh sb="1" eb="3">
      <t>キイロ</t>
    </rPh>
    <rPh sb="4" eb="6">
      <t>ハンテン</t>
    </rPh>
    <rPh sb="10" eb="12">
      <t>コウモク</t>
    </rPh>
    <rPh sb="18" eb="19">
      <t>スベ</t>
    </rPh>
    <rPh sb="20" eb="22">
      <t>ニュウリョク</t>
    </rPh>
    <rPh sb="22" eb="23">
      <t>クダ</t>
    </rPh>
    <phoneticPr fontId="2"/>
  </si>
  <si>
    <t>・ちらし掲載を希望する商品には●を付けて下さい。1～2個に絞って下さい。●を付けたものについては画像を送付願います。</t>
    <rPh sb="4" eb="6">
      <t>ケイサイ</t>
    </rPh>
    <rPh sb="7" eb="9">
      <t>キボウ</t>
    </rPh>
    <rPh sb="11" eb="13">
      <t>ショウヒン</t>
    </rPh>
    <rPh sb="17" eb="18">
      <t>ツ</t>
    </rPh>
    <rPh sb="20" eb="21">
      <t>クダ</t>
    </rPh>
    <rPh sb="27" eb="28">
      <t>コ</t>
    </rPh>
    <rPh sb="29" eb="30">
      <t>シボ</t>
    </rPh>
    <rPh sb="32" eb="33">
      <t>クダ</t>
    </rPh>
    <rPh sb="38" eb="39">
      <t>ツ</t>
    </rPh>
    <rPh sb="48" eb="50">
      <t>ガゾウ</t>
    </rPh>
    <rPh sb="51" eb="53">
      <t>ソウフ</t>
    </rPh>
    <rPh sb="53" eb="54">
      <t>ネガ</t>
    </rPh>
    <phoneticPr fontId="2"/>
  </si>
  <si>
    <t>・JANコードが無いものについては空欄のままで結構です。こちらでJANコードを払い出し、JANシールを発行しますので、当日、陳列際に添付願います。</t>
    <rPh sb="8" eb="9">
      <t>ナ</t>
    </rPh>
    <rPh sb="17" eb="19">
      <t>クウラン</t>
    </rPh>
    <rPh sb="23" eb="25">
      <t>ケッコウ</t>
    </rPh>
    <rPh sb="39" eb="40">
      <t>ハラ</t>
    </rPh>
    <rPh sb="41" eb="42">
      <t>ダ</t>
    </rPh>
    <rPh sb="51" eb="53">
      <t>ハッコウ</t>
    </rPh>
    <rPh sb="59" eb="61">
      <t>トウジツ</t>
    </rPh>
    <rPh sb="62" eb="64">
      <t>チンレツ</t>
    </rPh>
    <rPh sb="64" eb="65">
      <t>サイ</t>
    </rPh>
    <rPh sb="66" eb="68">
      <t>テンプ</t>
    </rPh>
    <rPh sb="68" eb="69">
      <t>ネガ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</si>
</sst>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1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明朝"/>
      <family val="1"/>
      <charset val="128"/>
    </font>
    <font>
      <b/>
      <sz val="20"/>
      <name val="ＭＳ Ｐゴシック"/>
      <family val="3"/>
      <charset val="128"/>
    </font>
    <font>
      <b/>
      <sz val="11"/>
      <name val="Meiryo UI"/>
      <family val="3"/>
      <charset val="128"/>
    </font>
    <font>
      <b/>
      <sz val="20"/>
      <name val="Meiryo UI"/>
      <family val="3"/>
      <charset val="128"/>
    </font>
    <font>
      <b/>
      <sz val="24"/>
      <name val="Meiryo UI"/>
      <family val="3"/>
      <charset val="128"/>
    </font>
    <font>
      <b/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4"/>
      <name val="Meiryo UI"/>
      <family val="3"/>
      <charset val="128"/>
    </font>
    <font>
      <sz val="14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CFF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1" fillId="0" borderId="0"/>
    <xf numFmtId="9" fontId="1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/>
    <xf numFmtId="0" fontId="9" fillId="0" borderId="0">
      <alignment vertical="center"/>
    </xf>
    <xf numFmtId="38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</cellStyleXfs>
  <cellXfs count="39">
    <xf numFmtId="0" fontId="0" fillId="0" borderId="0" xfId="0" applyAlignment="1">
      <alignment vertical="center"/>
    </xf>
    <xf numFmtId="0" fontId="0" fillId="2" borderId="0" xfId="0" applyFill="1" applyAlignment="1">
      <alignment vertical="center"/>
    </xf>
    <xf numFmtId="1" fontId="0" fillId="0" borderId="0" xfId="0" applyNumberFormat="1" applyAlignment="1">
      <alignment vertical="center"/>
    </xf>
    <xf numFmtId="0" fontId="0" fillId="4" borderId="0" xfId="0" applyFill="1" applyAlignment="1">
      <alignment vertical="center"/>
    </xf>
    <xf numFmtId="0" fontId="0" fillId="5" borderId="0" xfId="0" applyFill="1" applyAlignment="1">
      <alignment vertical="center"/>
    </xf>
    <xf numFmtId="1" fontId="0" fillId="5" borderId="0" xfId="0" applyNumberFormat="1" applyFill="1" applyAlignment="1">
      <alignment vertical="center"/>
    </xf>
    <xf numFmtId="1" fontId="0" fillId="2" borderId="0" xfId="0" applyNumberFormat="1" applyFill="1" applyAlignment="1">
      <alignment vertical="center"/>
    </xf>
    <xf numFmtId="0" fontId="0" fillId="2" borderId="1" xfId="0" applyFill="1" applyBorder="1" applyAlignment="1">
      <alignment vertical="center"/>
    </xf>
    <xf numFmtId="1" fontId="0" fillId="2" borderId="1" xfId="0" applyNumberFormat="1" applyFill="1" applyBorder="1" applyAlignment="1">
      <alignment vertical="center"/>
    </xf>
    <xf numFmtId="0" fontId="0" fillId="5" borderId="1" xfId="0" applyFill="1" applyBorder="1" applyAlignment="1">
      <alignment vertical="center"/>
    </xf>
    <xf numFmtId="1" fontId="0" fillId="5" borderId="1" xfId="0" applyNumberFormat="1" applyFill="1" applyBorder="1" applyAlignment="1">
      <alignment vertical="center"/>
    </xf>
    <xf numFmtId="0" fontId="0" fillId="4" borderId="1" xfId="0" applyFill="1" applyBorder="1" applyAlignment="1">
      <alignment vertical="center"/>
    </xf>
    <xf numFmtId="1" fontId="0" fillId="4" borderId="1" xfId="0" applyNumberFormat="1" applyFill="1" applyBorder="1" applyAlignment="1">
      <alignment vertical="center"/>
    </xf>
    <xf numFmtId="0" fontId="0" fillId="6" borderId="0" xfId="0" applyFill="1" applyAlignment="1">
      <alignment vertical="center"/>
    </xf>
    <xf numFmtId="0" fontId="0" fillId="6" borderId="1" xfId="0" applyFill="1" applyBorder="1" applyAlignment="1">
      <alignment vertical="center"/>
    </xf>
    <xf numFmtId="176" fontId="0" fillId="6" borderId="1" xfId="2" applyNumberFormat="1" applyFont="1" applyFill="1" applyBorder="1" applyAlignment="1">
      <alignment vertical="center"/>
    </xf>
    <xf numFmtId="0" fontId="8" fillId="2" borderId="0" xfId="0" applyFont="1" applyFill="1" applyAlignment="1">
      <alignment vertical="center"/>
    </xf>
    <xf numFmtId="0" fontId="8" fillId="5" borderId="0" xfId="0" applyFont="1" applyFill="1" applyAlignment="1">
      <alignment vertical="center"/>
    </xf>
    <xf numFmtId="0" fontId="4" fillId="3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6" fillId="3" borderId="0" xfId="0" applyFont="1" applyFill="1" applyAlignment="1">
      <alignment horizontal="left" vertical="center"/>
    </xf>
    <xf numFmtId="0" fontId="7" fillId="3" borderId="0" xfId="0" applyFont="1" applyFill="1" applyAlignment="1">
      <alignment vertical="center"/>
    </xf>
    <xf numFmtId="0" fontId="5" fillId="0" borderId="2" xfId="0" applyFont="1" applyBorder="1" applyAlignment="1">
      <alignment vertical="center"/>
    </xf>
    <xf numFmtId="0" fontId="5" fillId="3" borderId="3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/>
    </xf>
    <xf numFmtId="0" fontId="5" fillId="3" borderId="5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3" borderId="12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10" fillId="3" borderId="0" xfId="0" applyFont="1" applyFill="1" applyAlignment="1">
      <alignment vertical="center"/>
    </xf>
    <xf numFmtId="0" fontId="11" fillId="3" borderId="0" xfId="0" applyFont="1" applyFill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8" xfId="0" applyFont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</cellXfs>
  <cellStyles count="7">
    <cellStyle name="??" xfId="1" xr:uid="{00000000-0005-0000-0000-000000000000}"/>
    <cellStyle name="パーセント" xfId="2" builtinId="5"/>
    <cellStyle name="パーセント 2" xfId="6" xr:uid="{13FCE18C-9995-4BF5-9336-BA8EF1EBD119}"/>
    <cellStyle name="桁区切り 2" xfId="3" xr:uid="{00000000-0005-0000-0000-000003000000}"/>
    <cellStyle name="桁区切り 3" xfId="5" xr:uid="{E3EECB5A-E680-48BA-B253-8F68ACE6D545}"/>
    <cellStyle name="標準" xfId="0" builtinId="0"/>
    <cellStyle name="標準 2" xfId="4" xr:uid="{D7E369B3-77D8-4733-AA7C-E7126599C597}"/>
  </cellStyles>
  <dxfs count="0"/>
  <tableStyles count="0" defaultTableStyle="TableStyleMedium9" defaultPivotStyle="PivotStyleLight16"/>
  <colors>
    <mruColors>
      <color rgb="FFFFCC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<Relationships xmlns="http://schemas.openxmlformats.org/package/2006/relationships"><Relationship Id="rId8" Type="http://schemas.openxmlformats.org/officeDocument/2006/relationships/customXml" Target="../customXml/item2.xml" /><Relationship Id="rId3" Type="http://schemas.openxmlformats.org/officeDocument/2006/relationships/theme" Target="theme/theme1.xml" /><Relationship Id="rId7" Type="http://schemas.openxmlformats.org/officeDocument/2006/relationships/customXml" Target="../customXml/item1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calcChain" Target="calcChain.xml" /><Relationship Id="rId5" Type="http://schemas.openxmlformats.org/officeDocument/2006/relationships/sharedStrings" Target="sharedStrings.xml" /><Relationship Id="rId4" Type="http://schemas.openxmlformats.org/officeDocument/2006/relationships/styles" Target="styles.xml" /><Relationship Id="rId9" Type="http://schemas.openxmlformats.org/officeDocument/2006/relationships/customXml" Target="../customXml/item3.xml" 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5CE3BF-37C7-4E33-BB85-CB846C4368C7}">
  <sheetPr>
    <tabColor indexed="10"/>
  </sheetPr>
  <dimension ref="A1:L26"/>
  <sheetViews>
    <sheetView tabSelected="1" zoomScale="55" zoomScaleNormal="55" zoomScaleSheetLayoutView="70" workbookViewId="0">
      <pane xSplit="3" topLeftCell="D1" activePane="topRight" state="frozen"/>
      <selection pane="topRight" activeCell="Q6" sqref="Q6"/>
    </sheetView>
  </sheetViews>
  <sheetFormatPr defaultRowHeight="13"/>
  <cols>
    <col min="1" max="1" width="5.08984375" customWidth="1"/>
    <col min="2" max="2" width="12" customWidth="1"/>
    <col min="3" max="3" width="11.7265625" customWidth="1"/>
    <col min="4" max="4" width="29.36328125" customWidth="1"/>
    <col min="5" max="5" width="17.7265625" customWidth="1"/>
    <col min="6" max="6" width="40.81640625" customWidth="1"/>
    <col min="7" max="7" width="15.81640625" customWidth="1"/>
    <col min="8" max="8" width="42.90625" customWidth="1"/>
    <col min="9" max="10" width="16.90625" customWidth="1"/>
    <col min="11" max="11" width="14.90625" customWidth="1"/>
    <col min="12" max="12" width="16.90625" customWidth="1"/>
  </cols>
  <sheetData>
    <row r="1" spans="1:12" s="18" customFormat="1" ht="32.5" customHeight="1">
      <c r="A1" s="19" t="s">
        <v>15</v>
      </c>
      <c r="B1" s="19"/>
      <c r="G1" s="20"/>
      <c r="H1" s="20"/>
      <c r="I1" s="21"/>
      <c r="J1" s="21"/>
      <c r="K1" s="20"/>
      <c r="L1" s="20"/>
    </row>
    <row r="2" spans="1:12" s="18" customFormat="1" ht="32.5" customHeight="1">
      <c r="A2" s="32" t="s">
        <v>22</v>
      </c>
      <c r="B2" s="32"/>
      <c r="C2" s="33"/>
      <c r="D2" s="33"/>
      <c r="E2" s="33"/>
      <c r="F2" s="33"/>
      <c r="G2" s="20"/>
      <c r="H2" s="20"/>
      <c r="I2" s="21"/>
      <c r="J2" s="21"/>
      <c r="K2" s="20"/>
      <c r="L2" s="20"/>
    </row>
    <row r="3" spans="1:12" s="18" customFormat="1" ht="32.5" customHeight="1">
      <c r="A3" s="32" t="s">
        <v>23</v>
      </c>
      <c r="B3" s="32"/>
      <c r="C3" s="33"/>
      <c r="D3" s="33"/>
      <c r="E3" s="33"/>
      <c r="F3" s="33"/>
      <c r="G3" s="20"/>
      <c r="H3" s="20"/>
      <c r="I3" s="21"/>
      <c r="J3" s="21"/>
      <c r="K3" s="20"/>
      <c r="L3" s="20"/>
    </row>
    <row r="4" spans="1:12" s="18" customFormat="1" ht="32.5" customHeight="1" thickBot="1">
      <c r="A4" s="32" t="s">
        <v>24</v>
      </c>
      <c r="B4" s="32"/>
      <c r="C4" s="33"/>
      <c r="D4" s="33"/>
      <c r="E4" s="33"/>
      <c r="F4" s="33"/>
      <c r="G4" s="20"/>
      <c r="H4" s="20"/>
      <c r="I4" s="21"/>
      <c r="J4" s="21"/>
      <c r="K4" s="20"/>
      <c r="L4" s="20"/>
    </row>
    <row r="5" spans="1:12" ht="36" customHeight="1" thickBot="1">
      <c r="A5" s="27" t="s">
        <v>17</v>
      </c>
      <c r="B5" s="28" t="s">
        <v>21</v>
      </c>
      <c r="C5" s="29" t="s">
        <v>16</v>
      </c>
      <c r="D5" s="30" t="s">
        <v>0</v>
      </c>
      <c r="E5" s="30" t="s">
        <v>1</v>
      </c>
      <c r="F5" s="30" t="s">
        <v>2</v>
      </c>
      <c r="G5" s="30" t="s">
        <v>3</v>
      </c>
      <c r="H5" s="30" t="s">
        <v>20</v>
      </c>
      <c r="I5" s="30" t="s">
        <v>18</v>
      </c>
      <c r="J5" s="29" t="s">
        <v>19</v>
      </c>
      <c r="K5" s="30" t="s">
        <v>13</v>
      </c>
      <c r="L5" s="31" t="s">
        <v>14</v>
      </c>
    </row>
    <row r="6" spans="1:12" ht="24.5" customHeight="1">
      <c r="A6" s="22">
        <v>1</v>
      </c>
      <c r="B6" s="34"/>
      <c r="C6" s="24"/>
      <c r="D6" s="24"/>
      <c r="E6" s="24"/>
      <c r="F6" s="24"/>
      <c r="G6" s="24"/>
      <c r="H6" s="24"/>
      <c r="I6" s="24"/>
      <c r="J6" s="24">
        <f>ROUNDDOWN(I6*1.08,0)</f>
        <v>0</v>
      </c>
      <c r="K6" s="24"/>
      <c r="L6" s="36"/>
    </row>
    <row r="7" spans="1:12" ht="24.5" customHeight="1">
      <c r="A7" s="22">
        <v>2</v>
      </c>
      <c r="B7" s="34"/>
      <c r="C7" s="24"/>
      <c r="D7" s="24"/>
      <c r="E7" s="24"/>
      <c r="F7" s="24"/>
      <c r="G7" s="24"/>
      <c r="H7" s="24"/>
      <c r="I7" s="24"/>
      <c r="J7" s="24">
        <f t="shared" ref="J7:J25" si="0">ROUNDDOWN(I7*1.08,0)</f>
        <v>0</v>
      </c>
      <c r="K7" s="24"/>
      <c r="L7" s="36"/>
    </row>
    <row r="8" spans="1:12" ht="24.5" customHeight="1">
      <c r="A8" s="22">
        <v>3</v>
      </c>
      <c r="B8" s="34"/>
      <c r="C8" s="24"/>
      <c r="D8" s="24"/>
      <c r="E8" s="24"/>
      <c r="F8" s="24"/>
      <c r="G8" s="24"/>
      <c r="H8" s="24"/>
      <c r="I8" s="24"/>
      <c r="J8" s="24">
        <f t="shared" si="0"/>
        <v>0</v>
      </c>
      <c r="K8" s="24"/>
      <c r="L8" s="36"/>
    </row>
    <row r="9" spans="1:12" ht="24.5" customHeight="1">
      <c r="A9" s="22">
        <v>4</v>
      </c>
      <c r="B9" s="34"/>
      <c r="C9" s="24"/>
      <c r="D9" s="24"/>
      <c r="E9" s="24"/>
      <c r="F9" s="24"/>
      <c r="G9" s="24"/>
      <c r="H9" s="24"/>
      <c r="I9" s="24"/>
      <c r="J9" s="24">
        <f t="shared" si="0"/>
        <v>0</v>
      </c>
      <c r="K9" s="24"/>
      <c r="L9" s="36"/>
    </row>
    <row r="10" spans="1:12" ht="24.5" customHeight="1">
      <c r="A10" s="22">
        <v>5</v>
      </c>
      <c r="B10" s="34"/>
      <c r="C10" s="24"/>
      <c r="D10" s="24"/>
      <c r="E10" s="24"/>
      <c r="F10" s="24"/>
      <c r="G10" s="24"/>
      <c r="H10" s="24"/>
      <c r="I10" s="24"/>
      <c r="J10" s="24">
        <f t="shared" si="0"/>
        <v>0</v>
      </c>
      <c r="K10" s="24"/>
      <c r="L10" s="36"/>
    </row>
    <row r="11" spans="1:12" ht="24.5" customHeight="1">
      <c r="A11" s="22">
        <v>6</v>
      </c>
      <c r="B11" s="34"/>
      <c r="C11" s="24"/>
      <c r="D11" s="24"/>
      <c r="E11" s="24"/>
      <c r="F11" s="24"/>
      <c r="G11" s="24"/>
      <c r="H11" s="24"/>
      <c r="I11" s="24"/>
      <c r="J11" s="24">
        <f t="shared" si="0"/>
        <v>0</v>
      </c>
      <c r="K11" s="24"/>
      <c r="L11" s="36"/>
    </row>
    <row r="12" spans="1:12" ht="24.5" customHeight="1">
      <c r="A12" s="22">
        <v>7</v>
      </c>
      <c r="B12" s="34"/>
      <c r="C12" s="24"/>
      <c r="D12" s="24"/>
      <c r="E12" s="24"/>
      <c r="F12" s="24"/>
      <c r="G12" s="24"/>
      <c r="H12" s="24"/>
      <c r="I12" s="24"/>
      <c r="J12" s="24">
        <f t="shared" si="0"/>
        <v>0</v>
      </c>
      <c r="K12" s="24"/>
      <c r="L12" s="36"/>
    </row>
    <row r="13" spans="1:12" ht="24.5" customHeight="1">
      <c r="A13" s="22">
        <v>8</v>
      </c>
      <c r="B13" s="34"/>
      <c r="C13" s="24"/>
      <c r="D13" s="24"/>
      <c r="E13" s="24"/>
      <c r="F13" s="24"/>
      <c r="G13" s="24"/>
      <c r="H13" s="24"/>
      <c r="I13" s="24"/>
      <c r="J13" s="24">
        <f t="shared" si="0"/>
        <v>0</v>
      </c>
      <c r="K13" s="24"/>
      <c r="L13" s="36"/>
    </row>
    <row r="14" spans="1:12" ht="24.5" customHeight="1">
      <c r="A14" s="22">
        <v>9</v>
      </c>
      <c r="B14" s="34"/>
      <c r="C14" s="24"/>
      <c r="D14" s="24"/>
      <c r="E14" s="24"/>
      <c r="F14" s="24"/>
      <c r="G14" s="24"/>
      <c r="H14" s="24"/>
      <c r="I14" s="24"/>
      <c r="J14" s="24">
        <f t="shared" si="0"/>
        <v>0</v>
      </c>
      <c r="K14" s="24"/>
      <c r="L14" s="36"/>
    </row>
    <row r="15" spans="1:12" ht="24.5" customHeight="1">
      <c r="A15" s="22">
        <v>10</v>
      </c>
      <c r="B15" s="34"/>
      <c r="C15" s="24"/>
      <c r="D15" s="24"/>
      <c r="E15" s="24"/>
      <c r="F15" s="24"/>
      <c r="G15" s="24"/>
      <c r="H15" s="24"/>
      <c r="I15" s="24"/>
      <c r="J15" s="24">
        <f t="shared" si="0"/>
        <v>0</v>
      </c>
      <c r="K15" s="24"/>
      <c r="L15" s="36"/>
    </row>
    <row r="16" spans="1:12" ht="24.5" customHeight="1">
      <c r="A16" s="22">
        <v>11</v>
      </c>
      <c r="B16" s="34"/>
      <c r="C16" s="24"/>
      <c r="D16" s="24"/>
      <c r="E16" s="24"/>
      <c r="F16" s="24"/>
      <c r="G16" s="24"/>
      <c r="H16" s="24"/>
      <c r="I16" s="24"/>
      <c r="J16" s="24">
        <f t="shared" si="0"/>
        <v>0</v>
      </c>
      <c r="K16" s="24"/>
      <c r="L16" s="36"/>
    </row>
    <row r="17" spans="1:12" ht="24.5" customHeight="1">
      <c r="A17" s="22">
        <v>12</v>
      </c>
      <c r="B17" s="34"/>
      <c r="C17" s="24"/>
      <c r="D17" s="24"/>
      <c r="E17" s="24"/>
      <c r="F17" s="24"/>
      <c r="G17" s="24"/>
      <c r="H17" s="24"/>
      <c r="I17" s="24"/>
      <c r="J17" s="24">
        <f t="shared" si="0"/>
        <v>0</v>
      </c>
      <c r="K17" s="24"/>
      <c r="L17" s="36"/>
    </row>
    <row r="18" spans="1:12" ht="24.5" customHeight="1">
      <c r="A18" s="22">
        <v>13</v>
      </c>
      <c r="B18" s="34"/>
      <c r="C18" s="24"/>
      <c r="D18" s="24"/>
      <c r="E18" s="24"/>
      <c r="F18" s="24"/>
      <c r="G18" s="24"/>
      <c r="H18" s="24"/>
      <c r="I18" s="24"/>
      <c r="J18" s="24">
        <f t="shared" si="0"/>
        <v>0</v>
      </c>
      <c r="K18" s="24"/>
      <c r="L18" s="36"/>
    </row>
    <row r="19" spans="1:12" ht="24.5" customHeight="1">
      <c r="A19" s="22">
        <v>14</v>
      </c>
      <c r="B19" s="34"/>
      <c r="C19" s="24"/>
      <c r="D19" s="24"/>
      <c r="E19" s="24"/>
      <c r="F19" s="24"/>
      <c r="G19" s="24"/>
      <c r="H19" s="24"/>
      <c r="I19" s="24"/>
      <c r="J19" s="24">
        <f t="shared" si="0"/>
        <v>0</v>
      </c>
      <c r="K19" s="24"/>
      <c r="L19" s="36"/>
    </row>
    <row r="20" spans="1:12" ht="24.5" customHeight="1">
      <c r="A20" s="22">
        <v>15</v>
      </c>
      <c r="B20" s="34"/>
      <c r="C20" s="24"/>
      <c r="D20" s="24"/>
      <c r="E20" s="24"/>
      <c r="F20" s="24"/>
      <c r="G20" s="24"/>
      <c r="H20" s="24"/>
      <c r="I20" s="24"/>
      <c r="J20" s="24">
        <f t="shared" si="0"/>
        <v>0</v>
      </c>
      <c r="K20" s="24"/>
      <c r="L20" s="36"/>
    </row>
    <row r="21" spans="1:12" ht="24.5" customHeight="1">
      <c r="A21" s="22">
        <v>16</v>
      </c>
      <c r="B21" s="34"/>
      <c r="C21" s="23"/>
      <c r="D21" s="23"/>
      <c r="E21" s="23"/>
      <c r="F21" s="23"/>
      <c r="G21" s="23"/>
      <c r="H21" s="23"/>
      <c r="I21" s="23"/>
      <c r="J21" s="23">
        <f t="shared" si="0"/>
        <v>0</v>
      </c>
      <c r="K21" s="23"/>
      <c r="L21" s="37"/>
    </row>
    <row r="22" spans="1:12" ht="24.5" customHeight="1">
      <c r="A22" s="22">
        <v>17</v>
      </c>
      <c r="B22" s="34"/>
      <c r="C22" s="23"/>
      <c r="D22" s="23"/>
      <c r="E22" s="23"/>
      <c r="F22" s="23"/>
      <c r="G22" s="23"/>
      <c r="H22" s="23"/>
      <c r="I22" s="23"/>
      <c r="J22" s="23">
        <f t="shared" si="0"/>
        <v>0</v>
      </c>
      <c r="K22" s="23"/>
      <c r="L22" s="37"/>
    </row>
    <row r="23" spans="1:12" ht="24.5" customHeight="1">
      <c r="A23" s="22">
        <v>18</v>
      </c>
      <c r="B23" s="34"/>
      <c r="C23" s="23"/>
      <c r="D23" s="23"/>
      <c r="E23" s="23"/>
      <c r="F23" s="23"/>
      <c r="G23" s="23"/>
      <c r="H23" s="23"/>
      <c r="I23" s="23"/>
      <c r="J23" s="23">
        <f t="shared" si="0"/>
        <v>0</v>
      </c>
      <c r="K23" s="23"/>
      <c r="L23" s="37"/>
    </row>
    <row r="24" spans="1:12" ht="24.5" customHeight="1">
      <c r="A24" s="22">
        <v>19</v>
      </c>
      <c r="B24" s="34"/>
      <c r="C24" s="23"/>
      <c r="D24" s="23"/>
      <c r="E24" s="23"/>
      <c r="F24" s="23"/>
      <c r="G24" s="23"/>
      <c r="H24" s="23"/>
      <c r="I24" s="23"/>
      <c r="J24" s="23">
        <f t="shared" si="0"/>
        <v>0</v>
      </c>
      <c r="K24" s="23"/>
      <c r="L24" s="37"/>
    </row>
    <row r="25" spans="1:12" ht="24.5" customHeight="1" thickBot="1">
      <c r="A25" s="25">
        <v>20</v>
      </c>
      <c r="B25" s="35"/>
      <c r="C25" s="26"/>
      <c r="D25" s="26"/>
      <c r="E25" s="26"/>
      <c r="F25" s="26"/>
      <c r="G25" s="26"/>
      <c r="H25" s="26"/>
      <c r="I25" s="26"/>
      <c r="J25" s="26">
        <f t="shared" si="0"/>
        <v>0</v>
      </c>
      <c r="K25" s="26"/>
      <c r="L25" s="38"/>
    </row>
    <row r="26" spans="1:12" ht="36" customHeight="1"/>
  </sheetData>
  <phoneticPr fontId="2"/>
  <dataValidations count="1">
    <dataValidation type="list" allowBlank="1" showInputMessage="1" showErrorMessage="1" sqref="K6:K25" xr:uid="{2F6E6EEF-AED7-450F-8CAD-260178527E4C}">
      <formula1>"常温,冷蔵,冷凍"</formula1>
    </dataValidation>
  </dataValidations>
  <printOptions horizontalCentered="1" verticalCentered="1"/>
  <pageMargins left="0" right="0" top="0" bottom="0" header="0.31496062992125984" footer="0.31496062992125984"/>
  <pageSetup paperSize="9" scale="60" fitToHeight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B3:Q26"/>
  <sheetViews>
    <sheetView workbookViewId="0">
      <selection activeCell="N12" sqref="N12"/>
    </sheetView>
  </sheetViews>
  <sheetFormatPr defaultRowHeight="13"/>
  <cols>
    <col min="3" max="3" width="4.453125" customWidth="1"/>
    <col min="6" max="6" width="2.08984375" customWidth="1"/>
    <col min="7" max="7" width="4.453125" customWidth="1"/>
    <col min="10" max="10" width="5.6328125" customWidth="1"/>
    <col min="11" max="11" width="4.08984375" customWidth="1"/>
    <col min="14" max="14" width="1.453125" customWidth="1"/>
  </cols>
  <sheetData>
    <row r="3" spans="2:16">
      <c r="B3" s="16" t="s">
        <v>4</v>
      </c>
      <c r="C3" s="1"/>
      <c r="D3" s="1" t="s">
        <v>5</v>
      </c>
      <c r="E3" s="1"/>
      <c r="F3" s="1"/>
      <c r="G3" s="1"/>
      <c r="H3" s="1" t="s">
        <v>6</v>
      </c>
      <c r="I3" s="1"/>
    </row>
    <row r="4" spans="2:16">
      <c r="B4" s="1"/>
      <c r="C4" s="7"/>
      <c r="D4" s="7" t="s">
        <v>7</v>
      </c>
      <c r="E4" s="7" t="s">
        <v>8</v>
      </c>
      <c r="F4" s="1"/>
      <c r="G4" s="7"/>
      <c r="H4" s="7" t="s">
        <v>7</v>
      </c>
      <c r="I4" s="7" t="s">
        <v>8</v>
      </c>
    </row>
    <row r="5" spans="2:16">
      <c r="B5" s="1"/>
      <c r="C5" s="7">
        <v>1</v>
      </c>
      <c r="D5" s="8" t="e">
        <f>SUMIF(#REF!,C5,#REF!)</f>
        <v>#REF!</v>
      </c>
      <c r="E5" s="7" t="e">
        <f>SUMIF(#REF!,C5,#REF!)</f>
        <v>#REF!</v>
      </c>
      <c r="F5" s="1"/>
      <c r="G5" s="7">
        <v>1</v>
      </c>
      <c r="H5" s="8" t="e">
        <f>SUMIF(#REF!,G5,#REF!)</f>
        <v>#REF!</v>
      </c>
      <c r="I5" s="7" t="e">
        <f>SUMIF(#REF!,G5,#REF!)</f>
        <v>#REF!</v>
      </c>
    </row>
    <row r="6" spans="2:16">
      <c r="B6" s="1"/>
      <c r="C6" s="7">
        <v>2</v>
      </c>
      <c r="D6" s="8" t="e">
        <f>SUMIF(#REF!,C6,#REF!)</f>
        <v>#REF!</v>
      </c>
      <c r="E6" s="7" t="e">
        <f>SUMIF(#REF!,C6,#REF!)</f>
        <v>#REF!</v>
      </c>
      <c r="F6" s="1"/>
      <c r="G6" s="7">
        <v>2</v>
      </c>
      <c r="H6" s="8" t="e">
        <f>SUMIF(#REF!,G6,#REF!)</f>
        <v>#REF!</v>
      </c>
      <c r="I6" s="7" t="e">
        <f>SUMIF(#REF!,G6,#REF!)</f>
        <v>#REF!</v>
      </c>
    </row>
    <row r="7" spans="2:16">
      <c r="B7" s="1"/>
      <c r="C7" s="7">
        <v>3</v>
      </c>
      <c r="D7" s="8" t="e">
        <f>SUMIF(#REF!,C7,#REF!)</f>
        <v>#REF!</v>
      </c>
      <c r="E7" s="7" t="e">
        <f>SUMIF(#REF!,C7,#REF!)</f>
        <v>#REF!</v>
      </c>
      <c r="F7" s="1"/>
      <c r="G7" s="7">
        <v>3</v>
      </c>
      <c r="H7" s="8" t="e">
        <f>SUMIF(#REF!,G7,#REF!)</f>
        <v>#REF!</v>
      </c>
      <c r="I7" s="7" t="e">
        <f>SUMIF(#REF!,G7,#REF!)</f>
        <v>#REF!</v>
      </c>
    </row>
    <row r="8" spans="2:16">
      <c r="B8" s="1"/>
      <c r="C8" s="7">
        <v>4</v>
      </c>
      <c r="D8" s="8" t="e">
        <f>SUMIF(#REF!,C8,#REF!)</f>
        <v>#REF!</v>
      </c>
      <c r="E8" s="7" t="e">
        <f>SUMIF(#REF!,C8,#REF!)</f>
        <v>#REF!</v>
      </c>
      <c r="F8" s="1"/>
      <c r="G8" s="7">
        <v>4</v>
      </c>
      <c r="H8" s="8" t="e">
        <f>SUMIF(#REF!,G8,#REF!)</f>
        <v>#REF!</v>
      </c>
      <c r="I8" s="7" t="e">
        <f>SUMIF(#REF!,G8,#REF!)</f>
        <v>#REF!</v>
      </c>
    </row>
    <row r="9" spans="2:16">
      <c r="B9" s="1"/>
      <c r="C9" s="7">
        <v>5</v>
      </c>
      <c r="D9" s="8" t="e">
        <f>SUMIF(#REF!,C9,#REF!)</f>
        <v>#REF!</v>
      </c>
      <c r="E9" s="7" t="e">
        <f>SUMIF(#REF!,C9,#REF!)</f>
        <v>#REF!</v>
      </c>
      <c r="F9" s="1"/>
      <c r="G9" s="7">
        <v>5</v>
      </c>
      <c r="H9" s="8" t="e">
        <f>SUMIF(#REF!,G9,#REF!)</f>
        <v>#REF!</v>
      </c>
      <c r="I9" s="7" t="e">
        <f>SUMIF(#REF!,G9,#REF!)</f>
        <v>#REF!</v>
      </c>
    </row>
    <row r="10" spans="2:16">
      <c r="B10" s="1"/>
      <c r="C10" s="7">
        <v>6</v>
      </c>
      <c r="D10" s="8" t="e">
        <f>SUMIF(#REF!,C10,#REF!)</f>
        <v>#REF!</v>
      </c>
      <c r="E10" s="7" t="e">
        <f>SUMIF(#REF!,C10,#REF!)</f>
        <v>#REF!</v>
      </c>
      <c r="F10" s="1"/>
      <c r="G10" s="7">
        <v>6</v>
      </c>
      <c r="H10" s="8" t="e">
        <f>SUMIF(#REF!,G10,#REF!)</f>
        <v>#REF!</v>
      </c>
      <c r="I10" s="7" t="e">
        <f>SUMIF(#REF!,G10,#REF!)</f>
        <v>#REF!</v>
      </c>
    </row>
    <row r="11" spans="2:16">
      <c r="B11" s="1"/>
      <c r="C11" s="7">
        <v>7</v>
      </c>
      <c r="D11" s="8" t="e">
        <f>SUMIF(#REF!,C11,#REF!)</f>
        <v>#REF!</v>
      </c>
      <c r="E11" s="7" t="e">
        <f>SUMIF(#REF!,C11,#REF!)</f>
        <v>#REF!</v>
      </c>
      <c r="F11" s="1"/>
      <c r="G11" s="7">
        <v>7</v>
      </c>
      <c r="H11" s="8" t="e">
        <f>SUMIF(#REF!,G11,#REF!)</f>
        <v>#REF!</v>
      </c>
      <c r="I11" s="7" t="e">
        <f>SUMIF(#REF!,G11,#REF!)</f>
        <v>#REF!</v>
      </c>
    </row>
    <row r="12" spans="2:16">
      <c r="B12" s="1"/>
      <c r="C12" s="7">
        <v>74</v>
      </c>
      <c r="D12" s="8" t="e">
        <f>SUMIF(#REF!,C12,#REF!)</f>
        <v>#REF!</v>
      </c>
      <c r="E12" s="7" t="e">
        <f>SUMIF(#REF!,C12,#REF!)</f>
        <v>#REF!</v>
      </c>
      <c r="F12" s="1"/>
      <c r="G12" s="7">
        <v>74</v>
      </c>
      <c r="H12" s="8" t="e">
        <f>SUMIF(#REF!,G12,#REF!)</f>
        <v>#REF!</v>
      </c>
      <c r="I12" s="7" t="e">
        <f>SUMIF(#REF!,G12,#REF!)</f>
        <v>#REF!</v>
      </c>
    </row>
    <row r="13" spans="2:16">
      <c r="B13" s="1"/>
      <c r="C13" s="7" t="s">
        <v>9</v>
      </c>
      <c r="D13" s="8" t="e">
        <f>SUM(D5:D12)</f>
        <v>#REF!</v>
      </c>
      <c r="E13" s="8" t="e">
        <f>SUM(E5:E12)</f>
        <v>#REF!</v>
      </c>
      <c r="F13" s="6"/>
      <c r="G13" s="7" t="s">
        <v>9</v>
      </c>
      <c r="H13" s="8" t="e">
        <f>SUM(H5:H12)</f>
        <v>#REF!</v>
      </c>
      <c r="I13" s="8" t="e">
        <f>SUM(I5:I12)</f>
        <v>#REF!</v>
      </c>
    </row>
    <row r="14" spans="2:16">
      <c r="B14" s="13"/>
      <c r="C14" s="14" t="s">
        <v>10</v>
      </c>
      <c r="D14" s="15" t="e">
        <f>D13/D26</f>
        <v>#REF!</v>
      </c>
      <c r="E14" s="15" t="e">
        <f>E13/E26</f>
        <v>#REF!</v>
      </c>
      <c r="F14" s="13"/>
      <c r="G14" s="14" t="s">
        <v>10</v>
      </c>
      <c r="H14" s="15" t="e">
        <f>H13/H26</f>
        <v>#REF!</v>
      </c>
      <c r="I14" s="15" t="e">
        <f>I13/I26</f>
        <v>#REF!</v>
      </c>
    </row>
    <row r="15" spans="2:16">
      <c r="K15" s="3" t="s">
        <v>11</v>
      </c>
      <c r="L15" s="3"/>
      <c r="M15" s="3"/>
      <c r="N15" s="3"/>
      <c r="O15" s="3"/>
      <c r="P15" s="3"/>
    </row>
    <row r="16" spans="2:16">
      <c r="B16" s="17" t="s">
        <v>12</v>
      </c>
      <c r="C16" s="4"/>
      <c r="D16" s="4" t="s">
        <v>5</v>
      </c>
      <c r="E16" s="4"/>
      <c r="F16" s="4"/>
      <c r="G16" s="4"/>
      <c r="H16" s="4" t="s">
        <v>6</v>
      </c>
      <c r="I16" s="4"/>
      <c r="K16" s="3"/>
      <c r="L16" s="3" t="s">
        <v>5</v>
      </c>
      <c r="M16" s="3"/>
      <c r="N16" s="3"/>
      <c r="O16" s="3"/>
      <c r="P16" s="3" t="s">
        <v>6</v>
      </c>
    </row>
    <row r="17" spans="2:17">
      <c r="B17" s="4"/>
      <c r="C17" s="9"/>
      <c r="D17" s="9" t="s">
        <v>7</v>
      </c>
      <c r="E17" s="9" t="s">
        <v>8</v>
      </c>
      <c r="F17" s="4"/>
      <c r="G17" s="9"/>
      <c r="H17" s="9" t="s">
        <v>7</v>
      </c>
      <c r="I17" s="9" t="s">
        <v>8</v>
      </c>
      <c r="K17" s="11"/>
      <c r="L17" s="11" t="s">
        <v>7</v>
      </c>
      <c r="M17" s="11" t="s">
        <v>8</v>
      </c>
      <c r="N17" s="3"/>
      <c r="O17" s="11"/>
      <c r="P17" s="11" t="s">
        <v>7</v>
      </c>
    </row>
    <row r="18" spans="2:17">
      <c r="B18" s="4"/>
      <c r="C18" s="9">
        <v>1</v>
      </c>
      <c r="D18" s="10">
        <v>2110.7559999999999</v>
      </c>
      <c r="E18" s="10">
        <v>11742</v>
      </c>
      <c r="F18" s="4"/>
      <c r="G18" s="9">
        <v>1</v>
      </c>
      <c r="H18" s="10">
        <v>181.45599999999999</v>
      </c>
      <c r="I18" s="10">
        <v>1074</v>
      </c>
      <c r="K18" s="11">
        <v>1</v>
      </c>
      <c r="L18" s="12">
        <v>361.09399999999999</v>
      </c>
      <c r="M18" s="12">
        <v>3162</v>
      </c>
      <c r="N18" s="3"/>
      <c r="O18" s="11">
        <v>1</v>
      </c>
      <c r="P18" s="12">
        <v>31.225000000000001</v>
      </c>
      <c r="Q18" s="2"/>
    </row>
    <row r="19" spans="2:17">
      <c r="B19" s="4"/>
      <c r="C19" s="9">
        <v>2</v>
      </c>
      <c r="D19" s="10">
        <v>629.55999999999972</v>
      </c>
      <c r="E19" s="10">
        <v>3344</v>
      </c>
      <c r="F19" s="4"/>
      <c r="G19" s="9">
        <v>2</v>
      </c>
      <c r="H19" s="10">
        <v>333.85</v>
      </c>
      <c r="I19" s="10">
        <v>989</v>
      </c>
      <c r="K19" s="11">
        <v>2</v>
      </c>
      <c r="L19" s="12">
        <v>173.995</v>
      </c>
      <c r="M19" s="12">
        <v>842</v>
      </c>
      <c r="N19" s="3"/>
      <c r="O19" s="11">
        <v>2</v>
      </c>
      <c r="P19" s="12">
        <v>72.048000000000002</v>
      </c>
      <c r="Q19" s="2"/>
    </row>
    <row r="20" spans="2:17">
      <c r="B20" s="4"/>
      <c r="C20" s="9">
        <v>3</v>
      </c>
      <c r="D20" s="10">
        <v>2215.5840000000003</v>
      </c>
      <c r="E20" s="10">
        <v>6032</v>
      </c>
      <c r="F20" s="4"/>
      <c r="G20" s="9">
        <v>3</v>
      </c>
      <c r="H20" s="10">
        <v>448.88399999999996</v>
      </c>
      <c r="I20" s="10">
        <v>1230</v>
      </c>
      <c r="K20" s="11">
        <v>3</v>
      </c>
      <c r="L20" s="12">
        <v>724.54600000000005</v>
      </c>
      <c r="M20" s="12">
        <v>3360</v>
      </c>
      <c r="N20" s="3"/>
      <c r="O20" s="11">
        <v>3</v>
      </c>
      <c r="P20" s="12">
        <v>131.13</v>
      </c>
      <c r="Q20" s="2"/>
    </row>
    <row r="21" spans="2:17">
      <c r="B21" s="4"/>
      <c r="C21" s="9">
        <v>4</v>
      </c>
      <c r="D21" s="10">
        <v>647.08799999999997</v>
      </c>
      <c r="E21" s="10">
        <v>2296</v>
      </c>
      <c r="F21" s="4"/>
      <c r="G21" s="9">
        <v>4</v>
      </c>
      <c r="H21" s="10">
        <v>54.888000000000005</v>
      </c>
      <c r="I21" s="10">
        <v>196</v>
      </c>
      <c r="K21" s="11">
        <v>4</v>
      </c>
      <c r="L21" s="12">
        <v>432.85500000000002</v>
      </c>
      <c r="M21" s="12">
        <v>2182</v>
      </c>
      <c r="N21" s="3"/>
      <c r="O21" s="11">
        <v>4</v>
      </c>
      <c r="P21" s="12">
        <v>95.209000000000003</v>
      </c>
      <c r="Q21" s="2"/>
    </row>
    <row r="22" spans="2:17">
      <c r="B22" s="4"/>
      <c r="C22" s="9">
        <v>5</v>
      </c>
      <c r="D22" s="10">
        <v>4468.9980000000014</v>
      </c>
      <c r="E22" s="10">
        <v>16989</v>
      </c>
      <c r="F22" s="4"/>
      <c r="G22" s="9">
        <v>5</v>
      </c>
      <c r="H22" s="10">
        <v>1135.9839999999995</v>
      </c>
      <c r="I22" s="10">
        <v>5266</v>
      </c>
      <c r="K22" s="11">
        <v>5</v>
      </c>
      <c r="L22" s="12">
        <v>907.13199999999995</v>
      </c>
      <c r="M22" s="12">
        <v>4892</v>
      </c>
      <c r="N22" s="3"/>
      <c r="O22" s="11">
        <v>5</v>
      </c>
      <c r="P22" s="12">
        <v>683.85299999999995</v>
      </c>
      <c r="Q22" s="2"/>
    </row>
    <row r="23" spans="2:17">
      <c r="B23" s="4"/>
      <c r="C23" s="9">
        <v>6</v>
      </c>
      <c r="D23" s="10">
        <v>0</v>
      </c>
      <c r="E23" s="10">
        <v>0</v>
      </c>
      <c r="F23" s="4"/>
      <c r="G23" s="9">
        <v>6</v>
      </c>
      <c r="H23" s="10">
        <v>0</v>
      </c>
      <c r="I23" s="10">
        <v>0</v>
      </c>
      <c r="K23" s="11">
        <v>6</v>
      </c>
      <c r="L23" s="12">
        <v>0</v>
      </c>
      <c r="M23" s="12">
        <v>0</v>
      </c>
      <c r="N23" s="3"/>
      <c r="O23" s="11">
        <v>6</v>
      </c>
      <c r="P23" s="12">
        <v>0</v>
      </c>
      <c r="Q23" s="2"/>
    </row>
    <row r="24" spans="2:17">
      <c r="B24" s="4"/>
      <c r="C24" s="9">
        <v>7</v>
      </c>
      <c r="D24" s="10">
        <v>0</v>
      </c>
      <c r="E24" s="10">
        <v>0</v>
      </c>
      <c r="F24" s="4"/>
      <c r="G24" s="9">
        <v>7</v>
      </c>
      <c r="H24" s="10">
        <v>0</v>
      </c>
      <c r="I24" s="10">
        <v>0</v>
      </c>
      <c r="K24" s="11">
        <v>7</v>
      </c>
      <c r="L24" s="12">
        <v>0</v>
      </c>
      <c r="M24" s="12">
        <v>0</v>
      </c>
      <c r="N24" s="3"/>
      <c r="O24" s="11">
        <v>7</v>
      </c>
      <c r="P24" s="12">
        <v>0</v>
      </c>
      <c r="Q24" s="2"/>
    </row>
    <row r="25" spans="2:17">
      <c r="B25" s="4"/>
      <c r="C25" s="9">
        <v>74</v>
      </c>
      <c r="D25" s="10">
        <v>869.27999999999986</v>
      </c>
      <c r="E25" s="10">
        <v>9360</v>
      </c>
      <c r="F25" s="4"/>
      <c r="G25" s="9">
        <v>74</v>
      </c>
      <c r="H25" s="10">
        <v>91.583999999999989</v>
      </c>
      <c r="I25" s="10">
        <v>1008</v>
      </c>
      <c r="K25" s="11">
        <v>74</v>
      </c>
      <c r="L25" s="12">
        <v>299.28399999999999</v>
      </c>
      <c r="M25" s="12">
        <v>3665</v>
      </c>
      <c r="N25" s="3"/>
      <c r="O25" s="11">
        <v>74</v>
      </c>
      <c r="P25" s="12">
        <v>23.145</v>
      </c>
      <c r="Q25" s="2"/>
    </row>
    <row r="26" spans="2:17">
      <c r="B26" s="4"/>
      <c r="C26" s="9" t="s">
        <v>9</v>
      </c>
      <c r="D26" s="10">
        <f>SUM(D18:D25)</f>
        <v>10941.266000000001</v>
      </c>
      <c r="E26" s="10">
        <f>SUM(E18:E25)</f>
        <v>49763</v>
      </c>
      <c r="F26" s="5"/>
      <c r="G26" s="9" t="s">
        <v>9</v>
      </c>
      <c r="H26" s="10">
        <f>SUM(H18:H25)</f>
        <v>2246.6459999999993</v>
      </c>
      <c r="I26" s="10">
        <f>SUM(I18:I25)</f>
        <v>9763</v>
      </c>
      <c r="K26" s="11" t="s">
        <v>9</v>
      </c>
      <c r="L26" s="12">
        <f>SUM(L18:L25)</f>
        <v>2898.9059999999999</v>
      </c>
      <c r="M26" s="12">
        <f>SUM(M18:M25)</f>
        <v>18103</v>
      </c>
      <c r="N26" s="3"/>
      <c r="O26" s="11" t="s">
        <v>9</v>
      </c>
      <c r="P26" s="12">
        <f>SUM(P18:P25)</f>
        <v>1036.6099999999999</v>
      </c>
      <c r="Q26" s="2"/>
    </row>
  </sheetData>
  <phoneticPr fontId="2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99560DA5034B034DA048ADC3F7CF81D2" ma:contentTypeVersion="16" ma:contentTypeDescription="新しいドキュメントを作成します。" ma:contentTypeScope="" ma:versionID="708f0b48c5cc20b57bd6e55ae1aa0f18">
  <xsd:schema xmlns:xsd="http://www.w3.org/2001/XMLSchema" xmlns:xs="http://www.w3.org/2001/XMLSchema" xmlns:p="http://schemas.microsoft.com/office/2006/metadata/properties" xmlns:ns2="7ef97fdc-74c6-4662-be54-2a2e148784af" xmlns:ns3="2260a938-c57c-44eb-b9df-11e538949f87" targetNamespace="http://schemas.microsoft.com/office/2006/metadata/properties" ma:root="true" ma:fieldsID="7d586254654fed906394f48856d3d640" ns2:_="" ns3:_="">
    <xsd:import namespace="7ef97fdc-74c6-4662-be54-2a2e148784af"/>
    <xsd:import namespace="2260a938-c57c-44eb-b9df-11e538949f87"/>
    <xsd:element name="properties">
      <xsd:complexType>
        <xsd:sequence>
          <xsd:element name="documentManagement">
            <xsd:complexType>
              <xsd:all>
                <xsd:element ref="ns2:_x30b3__x30e1__x30f3__x30c8_" minOccurs="0"/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ObjectDetectorVersions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f97fdc-74c6-4662-be54-2a2e148784af" elementFormDefault="qualified">
    <xsd:import namespace="http://schemas.microsoft.com/office/2006/documentManagement/types"/>
    <xsd:import namespace="http://schemas.microsoft.com/office/infopath/2007/PartnerControls"/>
    <xsd:element name="_x30b3__x30e1__x30f3__x30c8_" ma:index="4" nillable="true" ma:displayName="コメント" ma:internalName="_x30b3__x30e1__x30f3__x30c8_" ma:readOnly="false">
      <xsd:simpleType>
        <xsd:restriction base="dms:Text">
          <xsd:maxLength value="255"/>
        </xsd:restriction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2" nillable="true" ma:taxonomy="true" ma:internalName="lcf76f155ced4ddcb4097134ff3c332f" ma:taxonomyFieldName="MediaServiceImageTags" ma:displayName="画像タグ" ma:readOnly="false" ma:fieldId="{5cf76f15-5ced-4ddc-b409-7134ff3c332f}" ma:taxonomyMulti="true" ma:sspId="ae7d280e-8a7d-46cc-9d95-44cacaeb0c7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1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60a938-c57c-44eb-b9df-11e538949f87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3b2e60e8-2973-438f-aa35-880f74d78af4}" ma:internalName="TaxCatchAll" ma:showField="CatchAllData" ma:web="2260a938-c57c-44eb-b9df-11e538949f8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5" ma:displayName="コンテンツ タイプ"/>
        <xsd:element ref="dc:title" minOccurs="0" maxOccurs="1" ma:index="3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ef97fdc-74c6-4662-be54-2a2e148784af">
      <Terms xmlns="http://schemas.microsoft.com/office/infopath/2007/PartnerControls"/>
    </lcf76f155ced4ddcb4097134ff3c332f>
    <TaxCatchAll xmlns="2260a938-c57c-44eb-b9df-11e538949f87" xsi:nil="true"/>
    <MediaLengthInSeconds xmlns="7ef97fdc-74c6-4662-be54-2a2e148784af" xsi:nil="true"/>
    <_x30b3__x30e1__x30f3__x30c8_ xmlns="7ef97fdc-74c6-4662-be54-2a2e148784af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7F11617-4959-4B83-A2D0-658B1A42EED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ef97fdc-74c6-4662-be54-2a2e148784af"/>
    <ds:schemaRef ds:uri="2260a938-c57c-44eb-b9df-11e538949f8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6874923-F6D0-4746-A551-4F67C67878CA}">
  <ds:schemaRefs>
    <ds:schemaRef ds:uri="http://purl.org/dc/elements/1.1/"/>
    <ds:schemaRef ds:uri="http://purl.org/dc/terms/"/>
    <ds:schemaRef ds:uri="http://schemas.microsoft.com/office/2006/documentManagement/types"/>
    <ds:schemaRef ds:uri="414a4a04-6026-45e6-af32-fdd348d588b3"/>
    <ds:schemaRef ds:uri="359d7266-5a9a-42b4-ac76-145c05c6727a"/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www.w3.org/XML/1998/namespace"/>
    <ds:schemaRef ds:uri="7ef97fdc-74c6-4662-be54-2a2e148784af"/>
    <ds:schemaRef ds:uri="2260a938-c57c-44eb-b9df-11e538949f87"/>
  </ds:schemaRefs>
</ds:datastoreItem>
</file>

<file path=customXml/itemProps3.xml><?xml version="1.0" encoding="utf-8"?>
<ds:datastoreItem xmlns:ds="http://schemas.openxmlformats.org/officeDocument/2006/customXml" ds:itemID="{06BFB120-206A-48FE-AEF7-BFE913776E8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商品リストフォーマット</vt:lpstr>
      <vt:lpstr>計画計</vt:lpstr>
      <vt:lpstr>商品リストフォーマット!Print_Area</vt:lpstr>
      <vt:lpstr>商品リストフォーマット!Print_Titles</vt:lpstr>
    </vt:vector>
  </TitlesOfParts>
  <Manager/>
  <Company>AEON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AEON</dc:creator>
  <cp:keywords/>
  <dc:description/>
  <cp:lastModifiedBy>Takahashi Nobuko (高橋 信子)</cp:lastModifiedBy>
  <cp:revision/>
  <cp:lastPrinted>2024-05-10T09:17:02Z</cp:lastPrinted>
  <dcterms:created xsi:type="dcterms:W3CDTF">2011-11-02T02:51:45Z</dcterms:created>
  <dcterms:modified xsi:type="dcterms:W3CDTF">2024-05-12T06:54:11Z</dcterms:modified>
  <cp:category/>
  <cp:contentStatus/>
</cp:coreProperties>
</file>