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<sst xmlns="http://schemas.openxmlformats.org/spreadsheetml/2006/main" count="221" uniqueCount="111">
  <si>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</si>
  <si>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</si>
  <si>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</si>
  <si>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</si>
  <si>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</si>
  <si>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</si>
  <si>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</si>
  <si>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</si>
  <si>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</si>
  <si>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</si>
  <si>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</si>
  <si>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</si>
  <si>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</si>
  <si>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</si>
  <si>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</si>
  <si>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</si>
  <si>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</si>
  <si>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</si>
  <si>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</si>
  <si>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</si>
  <si>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</si>
  <si>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</si>
  <si>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</si>
  <si>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</si>
  <si>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</si>
  <si>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</si>
  <si>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</si>
  <si>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</si>
  <si>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</si>
  <si>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</si>
  <si>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</si>
  <si>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</si>
  <si>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</si>
  <si>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</si>
  <si>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</si>
  <si>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</si>
  <si>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</si>
  <si>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</si>
  <si>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</si>
  <si>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</si>
  <si>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</si>
  <si>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</si>
  <si>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</si>
  <si>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</si>
  <si>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</si>
  <si>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</si>
  <si>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</si>
  <si>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</si>
  <si>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</si>
  <si>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</si>
  <si>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</si>
  <si>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</si>
  <si>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</si>
  <si>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</si>
  <si>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</si>
  <si>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</si>
  <si>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</si>
  <si>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</si>
  <si>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</si>
  <si>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</si>
  <si>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</si>
  <si>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</si>
  <si>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</si>
  <si>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</si>
  <si>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</si>
  <si>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</si>
  <si>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</si>
  <si>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</si>
  <si>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</si>
  <si>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</si>
  <si>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</si>
  <si>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</si>
  <si>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</si>
  <si>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</si>
  <si>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</si>
  <si>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</si>
  <si>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</si>
  <si>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</si>
  <si>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</si>
  <si>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</si>
  <si>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</si>
  <si>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</si>
  <si>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</si>
  <si>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</si>
  <si>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</si>
  <si>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</si>
  <si>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</si>
  <si>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</si>
  <si>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</si>
  <si>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</si>
  <si>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</si>
  <si>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</si>
  <si>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</si>
  <si>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</si>
  <si>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</si>
  <si>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</si>
  <si>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石川県　加賀市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</si>
  <si>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</si>
  <si>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</si>
  <si>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</si>
  <si>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</si>
  <si>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</si>
  <si>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</si>
  <si>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</si>
  <si>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</si>
  <si>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</si>
  <si>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</si>
  <si>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</si>
  <si>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加賀市では、現在整備中の区域は平成３０年度で完了となり、以降については、平成２９年度より作成する最適整備構想のなかで調査、検討を行う予定です。よって現在は更新工事を行っていないため③管渠改善率は０％となっています。</t>
    <rPh sb="1" eb="4">
      <t>カガシ</t>
    </rPh>
    <rPh sb="7" eb="9">
      <t>ゲンザイ</t>
    </rPh>
    <rPh sb="9" eb="12">
      <t>セイビチュウ</t>
    </rPh>
    <rPh sb="13" eb="15">
      <t>クイキ</t>
    </rPh>
    <rPh sb="16" eb="18">
      <t>ヘイセイ</t>
    </rPh>
    <rPh sb="20" eb="22">
      <t>ネンド</t>
    </rPh>
    <rPh sb="23" eb="25">
      <t>カンリョウ</t>
    </rPh>
    <rPh sb="29" eb="31">
      <t>イコウ</t>
    </rPh>
    <rPh sb="37" eb="39">
      <t>ヘイセイ</t>
    </rPh>
    <rPh sb="41" eb="43">
      <t>ネンド</t>
    </rPh>
    <rPh sb="45" eb="47">
      <t>サクセイ</t>
    </rPh>
    <rPh sb="59" eb="61">
      <t>チョウサ</t>
    </rPh>
    <rPh sb="62" eb="64">
      <t>ケントウ</t>
    </rPh>
    <rPh sb="65" eb="66">
      <t>オコナ</t>
    </rPh>
    <rPh sb="67" eb="69">
      <t>ヨテイ</t>
    </rPh>
    <rPh sb="83" eb="84">
      <t>オコナ</t>
    </rPh>
    <phoneticPr fontId="4"/>
  </si>
  <si>
    <t>　加賀市では平成２９年度から法適用として計理を行う予定であり、それをふまえた中期計画を立て、あらためて適切な投資規模、料金水準を考えていきます。</t>
    <rPh sb="23" eb="24">
      <t>オコナ</t>
    </rPh>
    <phoneticPr fontId="4"/>
  </si>
  <si>
    <t>　⑧について、平成２２年度の新規供用開始（１地区）以降、新規の管渠布設はないため、下水道への新規接続者の増加により、水洗化率はゆるやかに上昇しています。水洗化率を上げるため、未加入世帯への個別訪問を毎年おこなっているところで、今後も継続していきます。
　したがって①収益的収支比率についても、人口減少の割合と比較し、落ち込み度合いが少なくなっています。
　また、水洗化率の上昇に伴い、下水道使用料、有収水量の増加が見込めるため、⑤経費回収率の数値も上昇していくものと考えられます。
　④企業債残高対事業規模比率については、平成２７年度より新たに着工した地区があるため、数値は今後増加することもありますが、平成３０年度をもって管渠布設を終了とする予定で、それ以降は下がっていく見込みとなります。</t>
    <rPh sb="7" eb="9">
      <t>ヘイセイ</t>
    </rPh>
    <rPh sb="11" eb="13">
      <t>ネンド</t>
    </rPh>
    <rPh sb="14" eb="16">
      <t>シンキ</t>
    </rPh>
    <rPh sb="16" eb="18">
      <t>キョウヨウ</t>
    </rPh>
    <rPh sb="18" eb="20">
      <t>カイシ</t>
    </rPh>
    <rPh sb="22" eb="24">
      <t>チク</t>
    </rPh>
    <rPh sb="25" eb="27">
      <t>イコウ</t>
    </rPh>
    <rPh sb="28" eb="30">
      <t>シンキ</t>
    </rPh>
    <rPh sb="41" eb="44">
      <t>ゲスイドウ</t>
    </rPh>
    <rPh sb="46" eb="48">
      <t>シンキ</t>
    </rPh>
    <rPh sb="48" eb="50">
      <t>セツゾク</t>
    </rPh>
    <rPh sb="50" eb="51">
      <t>シャ</t>
    </rPh>
    <rPh sb="52" eb="54">
      <t>ゾウカ</t>
    </rPh>
    <rPh sb="68" eb="70">
      <t>ジョウショウ</t>
    </rPh>
    <rPh sb="113" eb="115">
      <t>コンゴ</t>
    </rPh>
    <rPh sb="116" eb="118">
      <t>ケイゾク</t>
    </rPh>
    <rPh sb="146" eb="148">
      <t>ジンコウ</t>
    </rPh>
    <rPh sb="148" eb="150">
      <t>ゲンショウ</t>
    </rPh>
    <rPh sb="151" eb="153">
      <t>ワリアイ</t>
    </rPh>
    <rPh sb="154" eb="156">
      <t>ヒカク</t>
    </rPh>
    <rPh sb="158" eb="159">
      <t>オ</t>
    </rPh>
    <rPh sb="160" eb="161">
      <t>コ</t>
    </rPh>
    <rPh sb="162" eb="164">
      <t>ドア</t>
    </rPh>
    <rPh sb="166" eb="167">
      <t>スク</t>
    </rPh>
    <rPh sb="261" eb="263">
      <t>ヘイセイ</t>
    </rPh>
    <rPh sb="265" eb="267">
      <t>ネンド</t>
    </rPh>
    <rPh sb="269" eb="270">
      <t>アラ</t>
    </rPh>
    <rPh sb="272" eb="274">
      <t>チャッコウ</t>
    </rPh>
    <rPh sb="276" eb="278">
      <t>チク</t>
    </rPh>
    <rPh sb="284" eb="286">
      <t>スウチ</t>
    </rPh>
    <rPh sb="287" eb="289">
      <t>コンゴ</t>
    </rPh>
    <rPh sb="289" eb="291">
      <t>ゾウカ</t>
    </rPh>
    <rPh sb="302" eb="304">
      <t>ヘイセイ</t>
    </rPh>
    <rPh sb="306" eb="308">
      <t>ネンド</t>
    </rPh>
    <rPh sb="317" eb="319">
      <t>シュウリョウ</t>
    </rPh>
    <rPh sb="322" eb="324">
      <t>ヨテイ</t>
    </rPh>
    <rPh sb="328" eb="330">
      <t>イコウ</t>
    </rPh>
    <rPh sb="331" eb="332">
      <t>サ</t>
    </rPh>
    <rPh sb="337" eb="339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</si>
</sst>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78848"/>
        <c:axId val="940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78848"/>
        <c:axId val="94089216"/>
      </c:lineChart>
      <c:dateAx>
        <c:axId val="940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89216"/>
        <c:crosses val="autoZero"/>
        <c:auto val="1"/>
        <c:lblOffset val="100"/>
        <c:baseTimeUnit val="years"/>
      </c:dateAx>
      <c:valAx>
        <c:axId val="940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7884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42.18</c:v>
                </c:pt>
                <c:pt idx="1">
                  <c:v>42.57</c:v>
                </c:pt>
                <c:pt idx="2">
                  <c:v>45.04</c:v>
                </c:pt>
                <c:pt idx="3">
                  <c:v>45.51</c:v>
                </c:pt>
                <c:pt idx="4">
                  <c:v>46.35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99328"/>
        <c:axId val="14170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99328"/>
        <c:axId val="141709696"/>
      </c:lineChart>
      <c:dateAx>
        <c:axId val="14169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709696"/>
        <c:crosses val="autoZero"/>
        <c:auto val="1"/>
        <c:lblOffset val="100"/>
        <c:baseTimeUnit val="years"/>
      </c:dateAx>
      <c:valAx>
        <c:axId val="14170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9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74.680000000000007</c:v>
                </c:pt>
                <c:pt idx="1">
                  <c:v>83.3</c:v>
                </c:pt>
                <c:pt idx="2">
                  <c:v>86.19</c:v>
                </c:pt>
                <c:pt idx="3">
                  <c:v>88.34</c:v>
                </c:pt>
                <c:pt idx="4">
                  <c:v>89.68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44000"/>
        <c:axId val="14174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44000"/>
        <c:axId val="141746176"/>
      </c:lineChart>
      <c:dateAx>
        <c:axId val="14174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746176"/>
        <c:crosses val="autoZero"/>
        <c:auto val="1"/>
        <c:lblOffset val="100"/>
        <c:baseTimeUnit val="years"/>
      </c:dateAx>
      <c:valAx>
        <c:axId val="14174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74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53.71</c:v>
                </c:pt>
                <c:pt idx="2">
                  <c:v>74.94</c:v>
                </c:pt>
                <c:pt idx="3">
                  <c:v>72.540000000000006</c:v>
                </c:pt>
                <c:pt idx="4">
                  <c:v>67.16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07136"/>
        <c:axId val="9410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07136"/>
        <c:axId val="94109056"/>
      </c:lineChart>
      <c:dateAx>
        <c:axId val="9410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09056"/>
        <c:crosses val="autoZero"/>
        <c:auto val="1"/>
        <c:lblOffset val="100"/>
        <c:baseTimeUnit val="years"/>
      </c:dateAx>
      <c:valAx>
        <c:axId val="9410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0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71520"/>
        <c:axId val="13817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71520"/>
        <c:axId val="138173440"/>
      </c:lineChart>
      <c:dateAx>
        <c:axId val="13817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173440"/>
        <c:crosses val="autoZero"/>
        <c:auto val="1"/>
        <c:lblOffset val="100"/>
        <c:baseTimeUnit val="years"/>
      </c:dateAx>
      <c:valAx>
        <c:axId val="13817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17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08000"/>
        <c:axId val="13820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08000"/>
        <c:axId val="138209920"/>
      </c:lineChart>
      <c:dateAx>
        <c:axId val="1382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09920"/>
        <c:crosses val="autoZero"/>
        <c:auto val="1"/>
        <c:lblOffset val="100"/>
        <c:baseTimeUnit val="years"/>
      </c:dateAx>
      <c:valAx>
        <c:axId val="13820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0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63200"/>
        <c:axId val="13896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63200"/>
        <c:axId val="138965376"/>
      </c:lineChart>
      <c:dateAx>
        <c:axId val="13896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965376"/>
        <c:crosses val="autoZero"/>
        <c:auto val="1"/>
        <c:lblOffset val="100"/>
        <c:baseTimeUnit val="years"/>
      </c:dateAx>
      <c:valAx>
        <c:axId val="13896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96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76448"/>
        <c:axId val="14158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76448"/>
        <c:axId val="141582720"/>
      </c:lineChart>
      <c:dateAx>
        <c:axId val="14157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582720"/>
        <c:crosses val="autoZero"/>
        <c:auto val="1"/>
        <c:lblOffset val="100"/>
        <c:baseTimeUnit val="years"/>
      </c:dateAx>
      <c:valAx>
        <c:axId val="14158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7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1503.21</c:v>
                </c:pt>
                <c:pt idx="1">
                  <c:v>2620.31</c:v>
                </c:pt>
                <c:pt idx="2">
                  <c:v>2155.9699999999998</c:v>
                </c:pt>
                <c:pt idx="3">
                  <c:v>2044.4</c:v>
                </c:pt>
                <c:pt idx="4">
                  <c:v>1115.1600000000001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00640"/>
        <c:axId val="14160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0640"/>
        <c:axId val="141602816"/>
      </c:lineChart>
      <c:dateAx>
        <c:axId val="14160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02816"/>
        <c:crosses val="autoZero"/>
        <c:auto val="1"/>
        <c:lblOffset val="100"/>
        <c:baseTimeUnit val="years"/>
      </c:dateAx>
      <c:valAx>
        <c:axId val="14160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0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65.53</c:v>
                </c:pt>
                <c:pt idx="1">
                  <c:v>51.12</c:v>
                </c:pt>
                <c:pt idx="2">
                  <c:v>76.959999999999994</c:v>
                </c:pt>
                <c:pt idx="3">
                  <c:v>77.790000000000006</c:v>
                </c:pt>
                <c:pt idx="4">
                  <c:v>76.959999999999994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18560"/>
        <c:axId val="14163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18560"/>
        <c:axId val="141637120"/>
      </c:lineChart>
      <c:dateAx>
        <c:axId val="14161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37120"/>
        <c:crosses val="autoZero"/>
        <c:auto val="1"/>
        <c:lblOffset val="100"/>
        <c:baseTimeUnit val="years"/>
      </c:dateAx>
      <c:valAx>
        <c:axId val="14163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1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209.3</c:v>
                </c:pt>
                <c:pt idx="1">
                  <c:v>268.97000000000003</c:v>
                </c:pt>
                <c:pt idx="2">
                  <c:v>178.52</c:v>
                </c:pt>
                <c:pt idx="3">
                  <c:v>181.04</c:v>
                </c:pt>
                <c:pt idx="4">
                  <c:v>184.05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6944"/>
        <c:axId val="14166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66944"/>
        <c:axId val="141669120"/>
      </c:lineChart>
      <c:dateAx>
        <c:axId val="14166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69120"/>
        <c:crosses val="autoZero"/>
        <c:auto val="1"/>
        <c:lblOffset val="100"/>
        <c:baseTimeUnit val="years"/>
      </c:dateAx>
      <c:valAx>
        <c:axId val="14166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6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3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石川県　加賀市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69386</v>
      </c>
      <c r="AM8" s="47"/>
      <c r="AN8" s="47"/>
      <c r="AO8" s="47"/>
      <c r="AP8" s="47"/>
      <c r="AQ8" s="47"/>
      <c r="AR8" s="47"/>
      <c r="AS8" s="47"/>
      <c r="AT8" s="43">
        <f>データ!S6</f>
        <v>305.87</v>
      </c>
      <c r="AU8" s="43"/>
      <c r="AV8" s="43"/>
      <c r="AW8" s="43"/>
      <c r="AX8" s="43"/>
      <c r="AY8" s="43"/>
      <c r="AZ8" s="43"/>
      <c r="BA8" s="43"/>
      <c r="BB8" s="43">
        <f>データ!T6</f>
        <v>226.85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7.58</v>
      </c>
      <c r="Q10" s="43"/>
      <c r="R10" s="43"/>
      <c r="S10" s="43"/>
      <c r="T10" s="43"/>
      <c r="U10" s="43"/>
      <c r="V10" s="43"/>
      <c r="W10" s="43">
        <f>データ!P6</f>
        <v>91.26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5234</v>
      </c>
      <c r="AM10" s="47"/>
      <c r="AN10" s="47"/>
      <c r="AO10" s="47"/>
      <c r="AP10" s="47"/>
      <c r="AQ10" s="47"/>
      <c r="AR10" s="47"/>
      <c r="AS10" s="47"/>
      <c r="AT10" s="43">
        <f>データ!V6</f>
        <v>2.66</v>
      </c>
      <c r="AU10" s="43"/>
      <c r="AV10" s="43"/>
      <c r="AW10" s="43"/>
      <c r="AX10" s="43"/>
      <c r="AY10" s="43"/>
      <c r="AZ10" s="43"/>
      <c r="BA10" s="43"/>
      <c r="BB10" s="43">
        <f>データ!W6</f>
        <v>1967.67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172065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石川県　加賀市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7.58</v>
      </c>
      <c r="P6" s="32">
        <f t="shared" si="3"/>
        <v>91.26</v>
      </c>
      <c r="Q6" s="32">
        <f t="shared" si="3"/>
        <v>2700</v>
      </c>
      <c r="R6" s="32">
        <f t="shared" si="3"/>
        <v>69386</v>
      </c>
      <c r="S6" s="32">
        <f t="shared" si="3"/>
        <v>305.87</v>
      </c>
      <c r="T6" s="32">
        <f t="shared" si="3"/>
        <v>226.85</v>
      </c>
      <c r="U6" s="32">
        <f t="shared" si="3"/>
        <v>5234</v>
      </c>
      <c r="V6" s="32">
        <f t="shared" si="3"/>
        <v>2.66</v>
      </c>
      <c r="W6" s="32">
        <f t="shared" si="3"/>
        <v>1967.67</v>
      </c>
      <c r="X6" s="33">
        <f>IF(X7="",NA(),X7)</f>
        <v>55.42</v>
      </c>
      <c r="Y6" s="33">
        <f t="shared" ref="Y6:AG6" si="4">IF(Y7="",NA(),Y7)</f>
        <v>53.71</v>
      </c>
      <c r="Z6" s="33">
        <f t="shared" si="4"/>
        <v>74.94</v>
      </c>
      <c r="AA6" s="33">
        <f t="shared" si="4"/>
        <v>72.540000000000006</v>
      </c>
      <c r="AB6" s="33">
        <f t="shared" si="4"/>
        <v>67.16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1503.21</v>
      </c>
      <c r="BF6" s="33">
        <f t="shared" ref="BF6:BN6" si="7">IF(BF7="",NA(),BF7)</f>
        <v>2620.31</v>
      </c>
      <c r="BG6" s="33">
        <f t="shared" si="7"/>
        <v>2155.9699999999998</v>
      </c>
      <c r="BH6" s="33">
        <f t="shared" si="7"/>
        <v>2044.4</v>
      </c>
      <c r="BI6" s="33">
        <f t="shared" si="7"/>
        <v>1115.1600000000001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65.53</v>
      </c>
      <c r="BQ6" s="33">
        <f t="shared" ref="BQ6:BY6" si="8">IF(BQ7="",NA(),BQ7)</f>
        <v>51.12</v>
      </c>
      <c r="BR6" s="33">
        <f t="shared" si="8"/>
        <v>76.959999999999994</v>
      </c>
      <c r="BS6" s="33">
        <f t="shared" si="8"/>
        <v>77.790000000000006</v>
      </c>
      <c r="BT6" s="33">
        <f t="shared" si="8"/>
        <v>76.959999999999994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209.3</v>
      </c>
      <c r="CB6" s="33">
        <f t="shared" ref="CB6:CJ6" si="9">IF(CB7="",NA(),CB7)</f>
        <v>268.97000000000003</v>
      </c>
      <c r="CC6" s="33">
        <f t="shared" si="9"/>
        <v>178.52</v>
      </c>
      <c r="CD6" s="33">
        <f t="shared" si="9"/>
        <v>181.04</v>
      </c>
      <c r="CE6" s="33">
        <f t="shared" si="9"/>
        <v>184.05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42.18</v>
      </c>
      <c r="CM6" s="33">
        <f t="shared" ref="CM6:CU6" si="10">IF(CM7="",NA(),CM7)</f>
        <v>42.57</v>
      </c>
      <c r="CN6" s="33">
        <f t="shared" si="10"/>
        <v>45.04</v>
      </c>
      <c r="CO6" s="33">
        <f t="shared" si="10"/>
        <v>45.51</v>
      </c>
      <c r="CP6" s="33">
        <f t="shared" si="10"/>
        <v>46.35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74.680000000000007</v>
      </c>
      <c r="CX6" s="33">
        <f t="shared" ref="CX6:DF6" si="11">IF(CX7="",NA(),CX7)</f>
        <v>83.3</v>
      </c>
      <c r="CY6" s="33">
        <f t="shared" si="11"/>
        <v>86.19</v>
      </c>
      <c r="CZ6" s="33">
        <f t="shared" si="11"/>
        <v>88.34</v>
      </c>
      <c r="DA6" s="33">
        <f t="shared" si="11"/>
        <v>89.68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172065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7.58</v>
      </c>
      <c r="P7" s="36">
        <v>91.26</v>
      </c>
      <c r="Q7" s="36">
        <v>2700</v>
      </c>
      <c r="R7" s="36">
        <v>69386</v>
      </c>
      <c r="S7" s="36">
        <v>305.87</v>
      </c>
      <c r="T7" s="36">
        <v>226.85</v>
      </c>
      <c r="U7" s="36">
        <v>5234</v>
      </c>
      <c r="V7" s="36">
        <v>2.66</v>
      </c>
      <c r="W7" s="36">
        <v>1967.67</v>
      </c>
      <c r="X7" s="36">
        <v>55.42</v>
      </c>
      <c r="Y7" s="36">
        <v>53.71</v>
      </c>
      <c r="Z7" s="36">
        <v>74.94</v>
      </c>
      <c r="AA7" s="36">
        <v>72.540000000000006</v>
      </c>
      <c r="AB7" s="36">
        <v>67.16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1503.21</v>
      </c>
      <c r="BF7" s="36">
        <v>2620.31</v>
      </c>
      <c r="BG7" s="36">
        <v>2155.9699999999998</v>
      </c>
      <c r="BH7" s="36">
        <v>2044.4</v>
      </c>
      <c r="BI7" s="36">
        <v>1115.1600000000001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65.53</v>
      </c>
      <c r="BQ7" s="36">
        <v>51.12</v>
      </c>
      <c r="BR7" s="36">
        <v>76.959999999999994</v>
      </c>
      <c r="BS7" s="36">
        <v>77.790000000000006</v>
      </c>
      <c r="BT7" s="36">
        <v>76.959999999999994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209.3</v>
      </c>
      <c r="CB7" s="36">
        <v>268.97000000000003</v>
      </c>
      <c r="CC7" s="36">
        <v>178.52</v>
      </c>
      <c r="CD7" s="36">
        <v>181.04</v>
      </c>
      <c r="CE7" s="36">
        <v>184.05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42.18</v>
      </c>
      <c r="CM7" s="36">
        <v>42.57</v>
      </c>
      <c r="CN7" s="36">
        <v>45.04</v>
      </c>
      <c r="CO7" s="36">
        <v>45.51</v>
      </c>
      <c r="CP7" s="36">
        <v>46.35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74.680000000000007</v>
      </c>
      <c r="CX7" s="36">
        <v>83.3</v>
      </c>
      <c r="CY7" s="36">
        <v>86.19</v>
      </c>
      <c r="CZ7" s="36">
        <v>88.34</v>
      </c>
      <c r="DA7" s="36">
        <v>89.68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kaga</cp:lastModifiedBy>
  <dcterms:created xsi:type="dcterms:W3CDTF">2017-02-08T03:10:16Z</dcterms:created>
  <dcterms:modified xsi:type="dcterms:W3CDTF">2017-02-14T09:02:43Z</dcterms:modified>
  <cp:category/>
</cp:coreProperties>
</file>