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7\Desktop\02_別紙1～4、参考資料\【経営比較分析表】2021_174076_46_1718\"/>
    </mc:Choice>
  </mc:AlternateContent>
  <workbookProtection workbookAlgorithmName="SHA-512" workbookHashValue="e5EzSJpvpescSNtYl3uFMkR86wanX7vBeoANA+dwY8SQrUkSj4EMWCbCYVgQXGHaS9Pdt0SV5fr1vy9vfVe30A==" workbookSaltValue="uiKppKN8K8sLociu4Nlj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<sst xmlns="http://schemas.openxmlformats.org/spreadsheetml/2006/main" count="275" uniqueCount="118">
  <si>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</si>
  <si>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</si>
  <si>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</si>
  <si>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</si>
  <si>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</si>
  <si>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</si>
  <si>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</si>
  <si>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</si>
  <si>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</si>
  <si>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</si>
  <si>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</si>
  <si>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</si>
  <si>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</si>
  <si>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</si>
  <si>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</si>
  <si>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</si>
  <si>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</si>
  <si>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</si>
  <si>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</si>
  <si>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</si>
  <si>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</si>
  <si>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</si>
  <si>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</si>
  <si>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</si>
  <si>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</si>
  <si>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</si>
  <si>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</si>
  <si>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</si>
  <si>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</si>
  <si>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</si>
  <si>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</si>
  <si>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</si>
  <si>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</si>
  <si>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</si>
  <si>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</si>
  <si>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</si>
  <si>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</si>
  <si>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</si>
  <si>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</si>
  <si>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</si>
  <si>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</si>
  <si>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</si>
  <si>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</si>
  <si>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</si>
  <si>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</si>
  <si>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</si>
  <si>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</si>
  <si>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</si>
  <si>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</si>
  <si>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</si>
  <si>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</si>
  <si>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</si>
  <si>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</si>
  <si>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</si>
  <si>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</si>
  <si>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</si>
  <si>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</si>
  <si>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</si>
  <si>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</si>
  <si>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</si>
  <si>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</si>
  <si>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</si>
  <si>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</si>
  <si>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</si>
  <si>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</si>
  <si>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</si>
  <si>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</si>
  <si>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</si>
  <si>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</si>
  <si>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</si>
  <si>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</si>
  <si>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</si>
  <si>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</si>
  <si>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</si>
  <si>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</si>
  <si>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</si>
  <si>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</si>
  <si>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</si>
  <si>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</si>
  <si>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</si>
  <si>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</si>
  <si>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</si>
  <si>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</si>
  <si>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</si>
  <si>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</si>
  <si>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</si>
  <si>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</si>
  <si>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</si>
  <si>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</si>
  <si>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</si>
  <si>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</si>
  <si>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</si>
  <si>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</si>
  <si>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</si>
  <si>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</si>
  <si>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</si>
  <si>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</si>
  <si>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</si>
  <si>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</si>
  <si>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</si>
  <si>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</si>
  <si>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</si>
  <si>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</si>
  <si>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</si>
  <si>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</si>
  <si>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</si>
  <si>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</si>
  <si>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</si>
  <si>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</si>
  <si>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</si>
  <si>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</si>
  <si>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</si>
  <si>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</si>
  <si>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</si>
  <si>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</si>
  <si>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年々老朽化する施設が増加傾向にあることから、今後も施設の統廃合事業や改築更新事業を計画的に進めていかなければならない。
　また、管渠については耐用年数に近いものはない状況である。</t>
    <rPh sb="1" eb="3">
      <t>ネンネン</t>
    </rPh>
    <rPh sb="3" eb="6">
      <t>ロウキュウカ</t>
    </rPh>
    <rPh sb="11" eb="13">
      <t>ゾウカ</t>
    </rPh>
    <rPh sb="13" eb="15">
      <t>ケイコウ</t>
    </rPh>
    <rPh sb="23" eb="25">
      <t>コンゴ</t>
    </rPh>
    <rPh sb="26" eb="28">
      <t>シセツ</t>
    </rPh>
    <rPh sb="29" eb="32">
      <t>トウハイゴウ</t>
    </rPh>
    <phoneticPr fontId="4"/>
  </si>
  <si>
    <t>①経常収支比率　
　当該指標は100％以上となっているが、経常収益には本来使用料で賄わなければならない基準外繰入金も含まれていることから、次年度から使用料の改定を行い、経営改善に努めることとしている。
③流動比率
　流動負債の大半を占める企業債の償還金に対し、不足する財源を一般会計繰入金や下水道事業資本費平準化債等で補っている状況である。
④企業債残高対事業規模比率
　これまで急速な整備を進めてきたことにより多額の企業債残高を抱えている状況ではあるが、現在、償還のピークを向かえ、次年度からは使用料の改定による収入の増加により、今後も減少していく見込みである。
⑤経費回収率
　次年度からは使用料の改定による収入の増加が見込め、今後も汚水処理費の削減に努めることにより経費回収率の向上を図る。
⑥汚水処理原価
　類似団体と比較して低い状況となっているが、今後も人口減少による有収水量の減少が見込まれることから、水洗化率の向上と維持管理費の削減に努める必要がある。
⑦施設利用率
　類似団体と比較して高い状況となっているが、今後の汚水処理人口の減少を踏まえ、適切な施設規模となるよう統廃合事業を進めていく。</t>
    <rPh sb="69" eb="72">
      <t>ジネンド</t>
    </rPh>
    <rPh sb="74" eb="77">
      <t>シヨウリョウ</t>
    </rPh>
    <rPh sb="78" eb="80">
      <t>カイテイ</t>
    </rPh>
    <rPh sb="81" eb="82">
      <t>オコナ</t>
    </rPh>
    <rPh sb="84" eb="86">
      <t>ケイエイ</t>
    </rPh>
    <rPh sb="86" eb="88">
      <t>カイゼン</t>
    </rPh>
    <rPh sb="89" eb="90">
      <t>ツト</t>
    </rPh>
    <rPh sb="159" eb="160">
      <t>オギナ</t>
    </rPh>
    <rPh sb="164" eb="166">
      <t>ジョウキョウ</t>
    </rPh>
    <rPh sb="242" eb="245">
      <t>ジネンド</t>
    </rPh>
    <rPh sb="248" eb="251">
      <t>シヨウリョウ</t>
    </rPh>
    <rPh sb="252" eb="254">
      <t>カイテイ</t>
    </rPh>
    <rPh sb="257" eb="259">
      <t>シュウニュウ</t>
    </rPh>
    <rPh sb="260" eb="262">
      <t>ゾウカ</t>
    </rPh>
    <rPh sb="316" eb="318">
      <t>コンゴ</t>
    </rPh>
    <rPh sb="336" eb="338">
      <t>ケイヒ</t>
    </rPh>
    <rPh sb="338" eb="340">
      <t>カイシュウ</t>
    </rPh>
    <rPh sb="340" eb="341">
      <t>リツ</t>
    </rPh>
    <rPh sb="342" eb="344">
      <t>コウジョウ</t>
    </rPh>
    <rPh sb="345" eb="346">
      <t>ハカ</t>
    </rPh>
    <rPh sb="382" eb="384">
      <t>ジンコウ</t>
    </rPh>
    <rPh sb="384" eb="386">
      <t>ゲンショウ</t>
    </rPh>
    <rPh sb="389" eb="391">
      <t>ユウシュウ</t>
    </rPh>
    <rPh sb="391" eb="393">
      <t>スイリョウ</t>
    </rPh>
    <rPh sb="394" eb="396">
      <t>ゲンショウ</t>
    </rPh>
    <rPh sb="397" eb="399">
      <t>ミコ</t>
    </rPh>
    <rPh sb="424" eb="425">
      <t>ツト</t>
    </rPh>
    <phoneticPr fontId="4"/>
  </si>
  <si>
    <t>　これまでの整備事業に係る莫大な企業債残高を抱えていることで、償還金が支出の大部分を占め、経営を圧迫している状況となっている。
　このため、使用料の改定による収益の増収に加え、包括的民間委託や計画的な建設改良事業などによる維持管理費及び減価償却費の縮減に努め、経営改善を図ることとしている。</t>
    <rPh sb="85" eb="86">
      <t>クワ</t>
    </rPh>
    <rPh sb="116" eb="117">
      <t>オヨ</t>
    </rPh>
    <rPh sb="127" eb="1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</si>
</sst>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9B-4380-AAD1-CE18F4160F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D79B-4380-AAD1-CE18F4160F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56.29</c:v>
                </c:pt>
                <c:pt idx="3">
                  <c:v>58.49</c:v>
                </c:pt>
                <c:pt idx="4">
                  <c:v>58.81</c:v>
                </c:pt>
              </c:numCache>
            </c:numRef>
          </c:val>
          <c:extLst>
            <c:ext xmlns:c16="http://schemas.microsoft.com/office/drawing/2014/chart" uri="{C3380CC4-5D6E-409C-BE32-E72D297353CC}">
              <c16:uniqueId val="{00000000-4C39-41B1-8DC9-344A1F988B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4C39-41B1-8DC9-344A1F988B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87.08</c:v>
                </c:pt>
                <c:pt idx="3">
                  <c:v>87.83</c:v>
                </c:pt>
                <c:pt idx="4">
                  <c:v>88.65</c:v>
                </c:pt>
              </c:numCache>
            </c:numRef>
          </c:val>
          <c:extLst>
            <c:ext xmlns:c16="http://schemas.microsoft.com/office/drawing/2014/chart" uri="{C3380CC4-5D6E-409C-BE32-E72D297353CC}">
              <c16:uniqueId val="{00000000-1F8B-4EEA-9EBB-1A16C486FC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1F8B-4EEA-9EBB-1A16C486FC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102.84</c:v>
                </c:pt>
                <c:pt idx="3">
                  <c:v>101.22</c:v>
                </c:pt>
                <c:pt idx="4">
                  <c:v>102.65</c:v>
                </c:pt>
              </c:numCache>
            </c:numRef>
          </c:val>
          <c:extLst>
            <c:ext xmlns:c16="http://schemas.microsoft.com/office/drawing/2014/chart" uri="{C3380CC4-5D6E-409C-BE32-E72D297353CC}">
              <c16:uniqueId val="{00000000-B9E4-4843-85A6-8D00EAD781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B9E4-4843-85A6-8D00EAD781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4.08</c:v>
                </c:pt>
                <c:pt idx="3">
                  <c:v>7.8</c:v>
                </c:pt>
                <c:pt idx="4">
                  <c:v>11.22</c:v>
                </c:pt>
              </c:numCache>
            </c:numRef>
          </c:val>
          <c:extLst>
            <c:ext xmlns:c16="http://schemas.microsoft.com/office/drawing/2014/chart" uri="{C3380CC4-5D6E-409C-BE32-E72D297353CC}">
              <c16:uniqueId val="{00000000-4281-4334-A0A2-39D8BA078E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4281-4334-A0A2-39D8BA078E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A3-4050-9C9C-D3444FF771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FCA3-4050-9C9C-D3444FF771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F9-40A2-8AA6-05CADCD3AF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8EF9-40A2-8AA6-05CADCD3AF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13.7</c:v>
                </c:pt>
                <c:pt idx="3">
                  <c:v>16.100000000000001</c:v>
                </c:pt>
                <c:pt idx="4">
                  <c:v>17.12</c:v>
                </c:pt>
              </c:numCache>
            </c:numRef>
          </c:val>
          <c:extLst>
            <c:ext xmlns:c16="http://schemas.microsoft.com/office/drawing/2014/chart" uri="{C3380CC4-5D6E-409C-BE32-E72D297353CC}">
              <c16:uniqueId val="{00000000-5A40-487E-A11B-18F753DD34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5A40-487E-A11B-18F753DD34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3487.07</c:v>
                </c:pt>
                <c:pt idx="3">
                  <c:v>3092.35</c:v>
                </c:pt>
                <c:pt idx="4">
                  <c:v>2825.75</c:v>
                </c:pt>
              </c:numCache>
            </c:numRef>
          </c:val>
          <c:extLst>
            <c:ext xmlns:c16="http://schemas.microsoft.com/office/drawing/2014/chart" uri="{C3380CC4-5D6E-409C-BE32-E72D297353CC}">
              <c16:uniqueId val="{00000000-B319-4A41-B4E7-C83FEC1F3A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B319-4A41-B4E7-C83FEC1F3A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47.39</c:v>
                </c:pt>
                <c:pt idx="3">
                  <c:v>73.63</c:v>
                </c:pt>
                <c:pt idx="4">
                  <c:v>74.650000000000006</c:v>
                </c:pt>
              </c:numCache>
            </c:numRef>
          </c:val>
          <c:extLst>
            <c:ext xmlns:c16="http://schemas.microsoft.com/office/drawing/2014/chart" uri="{C3380CC4-5D6E-409C-BE32-E72D297353CC}">
              <c16:uniqueId val="{00000000-B78B-48CC-8396-D8CCA4707E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B78B-48CC-8396-D8CCA4707E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276.49</c:v>
                </c:pt>
                <c:pt idx="3">
                  <c:v>178.07</c:v>
                </c:pt>
                <c:pt idx="4">
                  <c:v>177.04</c:v>
                </c:pt>
              </c:numCache>
            </c:numRef>
          </c:val>
          <c:extLst>
            <c:ext xmlns:c16="http://schemas.microsoft.com/office/drawing/2014/chart" uri="{C3380CC4-5D6E-409C-BE32-E72D297353CC}">
              <c16:uniqueId val="{00000000-8E6B-45D0-8462-C81C651290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8E6B-45D0-8462-C81C651290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中能登町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17351</v>
      </c>
      <c r="AM8" s="55"/>
      <c r="AN8" s="55"/>
      <c r="AO8" s="55"/>
      <c r="AP8" s="55"/>
      <c r="AQ8" s="55"/>
      <c r="AR8" s="55"/>
      <c r="AS8" s="55"/>
      <c r="AT8" s="54">
        <f>データ!T6</f>
        <v>89.45</v>
      </c>
      <c r="AU8" s="54"/>
      <c r="AV8" s="54"/>
      <c r="AW8" s="54"/>
      <c r="AX8" s="54"/>
      <c r="AY8" s="54"/>
      <c r="AZ8" s="54"/>
      <c r="BA8" s="54"/>
      <c r="BB8" s="54">
        <f>データ!U6</f>
        <v>193.97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55.07</v>
      </c>
      <c r="J10" s="54"/>
      <c r="K10" s="54"/>
      <c r="L10" s="54"/>
      <c r="M10" s="54"/>
      <c r="N10" s="54"/>
      <c r="O10" s="54"/>
      <c r="P10" s="54">
        <f>データ!P6</f>
        <v>97.38</v>
      </c>
      <c r="Q10" s="54"/>
      <c r="R10" s="54"/>
      <c r="S10" s="54"/>
      <c r="T10" s="54"/>
      <c r="U10" s="54"/>
      <c r="V10" s="54"/>
      <c r="W10" s="54">
        <f>データ!Q6</f>
        <v>98.48</v>
      </c>
      <c r="X10" s="54"/>
      <c r="Y10" s="54"/>
      <c r="Z10" s="54"/>
      <c r="AA10" s="54"/>
      <c r="AB10" s="54"/>
      <c r="AC10" s="54"/>
      <c r="AD10" s="55">
        <f>データ!R6</f>
        <v>2750</v>
      </c>
      <c r="AE10" s="55"/>
      <c r="AF10" s="55"/>
      <c r="AG10" s="55"/>
      <c r="AH10" s="55"/>
      <c r="AI10" s="55"/>
      <c r="AJ10" s="55"/>
      <c r="AK10" s="2"/>
      <c r="AL10" s="55">
        <f>データ!V6</f>
        <v>16771</v>
      </c>
      <c r="AM10" s="55"/>
      <c r="AN10" s="55"/>
      <c r="AO10" s="55"/>
      <c r="AP10" s="55"/>
      <c r="AQ10" s="55"/>
      <c r="AR10" s="55"/>
      <c r="AS10" s="55"/>
      <c r="AT10" s="54">
        <f>データ!W6</f>
        <v>7.51</v>
      </c>
      <c r="AU10" s="54"/>
      <c r="AV10" s="54"/>
      <c r="AW10" s="54"/>
      <c r="AX10" s="54"/>
      <c r="AY10" s="54"/>
      <c r="AZ10" s="54"/>
      <c r="BA10" s="54"/>
      <c r="BB10" s="54">
        <f>データ!X6</f>
        <v>2233.16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cVrmfpj033Uthn33sLtP1huVLMDHPIJorKPXjmkyUftW8Mm4vtJai0S2R/CxuXAtJJdtP877LGvchzPCJ2Eg==" saltValue="yADrmAofIJXNOsivK7Tt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174076</v>
      </c>
      <c r="D6" s="19">
        <f t="shared" si="3"/>
        <v>46</v>
      </c>
      <c r="E6" s="19">
        <f t="shared" si="3"/>
        <v>17</v>
      </c>
      <c r="F6" s="19">
        <f t="shared" si="3"/>
        <v>4</v>
      </c>
      <c r="G6" s="19">
        <f t="shared" si="3"/>
        <v>0</v>
      </c>
      <c r="H6" s="19" t="str">
        <f t="shared" si="3"/>
        <v>石川県　中能登町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55.07</v>
      </c>
      <c r="P6" s="20">
        <f t="shared" si="3"/>
        <v>97.38</v>
      </c>
      <c r="Q6" s="20">
        <f t="shared" si="3"/>
        <v>98.48</v>
      </c>
      <c r="R6" s="20">
        <f t="shared" si="3"/>
        <v>2750</v>
      </c>
      <c r="S6" s="20">
        <f t="shared" si="3"/>
        <v>17351</v>
      </c>
      <c r="T6" s="20">
        <f t="shared" si="3"/>
        <v>89.45</v>
      </c>
      <c r="U6" s="20">
        <f t="shared" si="3"/>
        <v>193.97</v>
      </c>
      <c r="V6" s="20">
        <f t="shared" si="3"/>
        <v>16771</v>
      </c>
      <c r="W6" s="20">
        <f t="shared" si="3"/>
        <v>7.51</v>
      </c>
      <c r="X6" s="20">
        <f t="shared" si="3"/>
        <v>2233.16</v>
      </c>
      <c r="Y6" s="21" t="str">
        <f>IF(Y7="",NA(),Y7)</f>
        <v>-</v>
      </c>
      <c r="Z6" s="21" t="str">
        <f t="shared" ref="Z6:AH6" si="4">IF(Z7="",NA(),Z7)</f>
        <v>-</v>
      </c>
      <c r="AA6" s="21">
        <f t="shared" si="4"/>
        <v>102.84</v>
      </c>
      <c r="AB6" s="21">
        <f t="shared" si="4"/>
        <v>101.22</v>
      </c>
      <c r="AC6" s="21">
        <f t="shared" si="4"/>
        <v>102.65</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13.7</v>
      </c>
      <c r="AX6" s="21">
        <f t="shared" si="6"/>
        <v>16.100000000000001</v>
      </c>
      <c r="AY6" s="21">
        <f t="shared" si="6"/>
        <v>17.12</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3487.07</v>
      </c>
      <c r="BI6" s="21">
        <f t="shared" si="7"/>
        <v>3092.35</v>
      </c>
      <c r="BJ6" s="21">
        <f t="shared" si="7"/>
        <v>2825.75</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47.39</v>
      </c>
      <c r="BT6" s="21">
        <f t="shared" si="8"/>
        <v>73.63</v>
      </c>
      <c r="BU6" s="21">
        <f t="shared" si="8"/>
        <v>74.650000000000006</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276.49</v>
      </c>
      <c r="CE6" s="21">
        <f t="shared" si="9"/>
        <v>178.07</v>
      </c>
      <c r="CF6" s="21">
        <f t="shared" si="9"/>
        <v>177.04</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56.29</v>
      </c>
      <c r="CP6" s="21">
        <f t="shared" si="10"/>
        <v>58.49</v>
      </c>
      <c r="CQ6" s="21">
        <f t="shared" si="10"/>
        <v>58.81</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87.08</v>
      </c>
      <c r="DA6" s="21">
        <f t="shared" si="11"/>
        <v>87.83</v>
      </c>
      <c r="DB6" s="21">
        <f t="shared" si="11"/>
        <v>88.65</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4.08</v>
      </c>
      <c r="DL6" s="21">
        <f t="shared" si="12"/>
        <v>7.8</v>
      </c>
      <c r="DM6" s="21">
        <f t="shared" si="12"/>
        <v>11.22</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174076</v>
      </c>
      <c r="D7" s="23">
        <v>46</v>
      </c>
      <c r="E7" s="23">
        <v>17</v>
      </c>
      <c r="F7" s="23">
        <v>4</v>
      </c>
      <c r="G7" s="23">
        <v>0</v>
      </c>
      <c r="H7" s="23" t="s">
        <v>96</v>
      </c>
      <c r="I7" s="23" t="s">
        <v>97</v>
      </c>
      <c r="J7" s="23" t="s">
        <v>98</v>
      </c>
      <c r="K7" s="23" t="s">
        <v>99</v>
      </c>
      <c r="L7" s="23" t="s">
        <v>100</v>
      </c>
      <c r="M7" s="23" t="s">
        <v>101</v>
      </c>
      <c r="N7" s="24" t="s">
        <v>102</v>
      </c>
      <c r="O7" s="24">
        <v>55.07</v>
      </c>
      <c r="P7" s="24">
        <v>97.38</v>
      </c>
      <c r="Q7" s="24">
        <v>98.48</v>
      </c>
      <c r="R7" s="24">
        <v>2750</v>
      </c>
      <c r="S7" s="24">
        <v>17351</v>
      </c>
      <c r="T7" s="24">
        <v>89.45</v>
      </c>
      <c r="U7" s="24">
        <v>193.97</v>
      </c>
      <c r="V7" s="24">
        <v>16771</v>
      </c>
      <c r="W7" s="24">
        <v>7.51</v>
      </c>
      <c r="X7" s="24">
        <v>2233.16</v>
      </c>
      <c r="Y7" s="24" t="s">
        <v>102</v>
      </c>
      <c r="Z7" s="24" t="s">
        <v>102</v>
      </c>
      <c r="AA7" s="24">
        <v>102.84</v>
      </c>
      <c r="AB7" s="24">
        <v>101.22</v>
      </c>
      <c r="AC7" s="24">
        <v>102.65</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13.7</v>
      </c>
      <c r="AX7" s="24">
        <v>16.100000000000001</v>
      </c>
      <c r="AY7" s="24">
        <v>17.12</v>
      </c>
      <c r="AZ7" s="24" t="s">
        <v>102</v>
      </c>
      <c r="BA7" s="24" t="s">
        <v>102</v>
      </c>
      <c r="BB7" s="24">
        <v>47.72</v>
      </c>
      <c r="BC7" s="24">
        <v>44.24</v>
      </c>
      <c r="BD7" s="24">
        <v>43.07</v>
      </c>
      <c r="BE7" s="24">
        <v>44.07</v>
      </c>
      <c r="BF7" s="24" t="s">
        <v>102</v>
      </c>
      <c r="BG7" s="24" t="s">
        <v>102</v>
      </c>
      <c r="BH7" s="24">
        <v>3487.07</v>
      </c>
      <c r="BI7" s="24">
        <v>3092.35</v>
      </c>
      <c r="BJ7" s="24">
        <v>2825.75</v>
      </c>
      <c r="BK7" s="24" t="s">
        <v>102</v>
      </c>
      <c r="BL7" s="24" t="s">
        <v>102</v>
      </c>
      <c r="BM7" s="24">
        <v>1206.79</v>
      </c>
      <c r="BN7" s="24">
        <v>1258.43</v>
      </c>
      <c r="BO7" s="24">
        <v>1163.75</v>
      </c>
      <c r="BP7" s="24">
        <v>1201.79</v>
      </c>
      <c r="BQ7" s="24" t="s">
        <v>102</v>
      </c>
      <c r="BR7" s="24" t="s">
        <v>102</v>
      </c>
      <c r="BS7" s="24">
        <v>47.39</v>
      </c>
      <c r="BT7" s="24">
        <v>73.63</v>
      </c>
      <c r="BU7" s="24">
        <v>74.650000000000006</v>
      </c>
      <c r="BV7" s="24" t="s">
        <v>102</v>
      </c>
      <c r="BW7" s="24" t="s">
        <v>102</v>
      </c>
      <c r="BX7" s="24">
        <v>71.84</v>
      </c>
      <c r="BY7" s="24">
        <v>73.36</v>
      </c>
      <c r="BZ7" s="24">
        <v>72.599999999999994</v>
      </c>
      <c r="CA7" s="24">
        <v>75.31</v>
      </c>
      <c r="CB7" s="24" t="s">
        <v>102</v>
      </c>
      <c r="CC7" s="24" t="s">
        <v>102</v>
      </c>
      <c r="CD7" s="24">
        <v>276.49</v>
      </c>
      <c r="CE7" s="24">
        <v>178.07</v>
      </c>
      <c r="CF7" s="24">
        <v>177.04</v>
      </c>
      <c r="CG7" s="24" t="s">
        <v>102</v>
      </c>
      <c r="CH7" s="24" t="s">
        <v>102</v>
      </c>
      <c r="CI7" s="24">
        <v>228.47</v>
      </c>
      <c r="CJ7" s="24">
        <v>224.88</v>
      </c>
      <c r="CK7" s="24">
        <v>228.64</v>
      </c>
      <c r="CL7" s="24">
        <v>216.39</v>
      </c>
      <c r="CM7" s="24" t="s">
        <v>102</v>
      </c>
      <c r="CN7" s="24" t="s">
        <v>102</v>
      </c>
      <c r="CO7" s="24">
        <v>56.29</v>
      </c>
      <c r="CP7" s="24">
        <v>58.49</v>
      </c>
      <c r="CQ7" s="24">
        <v>58.81</v>
      </c>
      <c r="CR7" s="24" t="s">
        <v>102</v>
      </c>
      <c r="CS7" s="24" t="s">
        <v>102</v>
      </c>
      <c r="CT7" s="24">
        <v>42.47</v>
      </c>
      <c r="CU7" s="24">
        <v>42.4</v>
      </c>
      <c r="CV7" s="24">
        <v>42.28</v>
      </c>
      <c r="CW7" s="24">
        <v>42.57</v>
      </c>
      <c r="CX7" s="24" t="s">
        <v>102</v>
      </c>
      <c r="CY7" s="24" t="s">
        <v>102</v>
      </c>
      <c r="CZ7" s="24">
        <v>87.08</v>
      </c>
      <c r="DA7" s="24">
        <v>87.83</v>
      </c>
      <c r="DB7" s="24">
        <v>88.65</v>
      </c>
      <c r="DC7" s="24" t="s">
        <v>102</v>
      </c>
      <c r="DD7" s="24" t="s">
        <v>102</v>
      </c>
      <c r="DE7" s="24">
        <v>83.75</v>
      </c>
      <c r="DF7" s="24">
        <v>84.19</v>
      </c>
      <c r="DG7" s="24">
        <v>84.34</v>
      </c>
      <c r="DH7" s="24">
        <v>85.24</v>
      </c>
      <c r="DI7" s="24" t="s">
        <v>102</v>
      </c>
      <c r="DJ7" s="24" t="s">
        <v>102</v>
      </c>
      <c r="DK7" s="24">
        <v>4.08</v>
      </c>
      <c r="DL7" s="24">
        <v>7.8</v>
      </c>
      <c r="DM7" s="24">
        <v>11.22</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正勝</cp:lastModifiedBy>
  <cp:lastPrinted>2023-01-19T01:46:08Z</cp:lastPrinted>
  <dcterms:created xsi:type="dcterms:W3CDTF">2023-01-12T23:38:47Z</dcterms:created>
  <dcterms:modified xsi:type="dcterms:W3CDTF">2023-01-19T02:01:14Z</dcterms:modified>
  <cp:category/>
</cp:coreProperties>
</file>