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6漁集\"/>
    </mc:Choice>
  </mc:AlternateContent>
  <workbookProtection workbookAlgorithmName="SHA-512" workbookHashValue="4EKPAikZlvJh6LonOBSwfHVq4ZFtxnGLZTeZzfVx3iWV3XpN4bsAVWDqukGAh4qDJtpNNoWtAeUJrV0BUvmW/g==" workbookSaltValue="xtyMDjQjgHgqAYDz7PZMc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<sst xmlns="http://schemas.openxmlformats.org/spreadsheetml/2006/main" count="325" uniqueCount="118">
  <si>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</si>
  <si>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</si>
  <si>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</si>
  <si>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</si>
  <si>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</si>
  <si>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</si>
  <si>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</si>
  <si>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</si>
  <si>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</si>
  <si>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</si>
  <si>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</si>
  <si>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</si>
  <si>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</si>
  <si>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</si>
  <si>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</si>
  <si>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</si>
  <si>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</si>
  <si>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</si>
  <si>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</si>
  <si>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</si>
  <si>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</si>
  <si>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</si>
  <si>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</si>
  <si>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</si>
  <si>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</si>
  <si>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</si>
  <si>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</si>
  <si>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</si>
  <si>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</si>
  <si>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</si>
  <si>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</si>
  <si>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</si>
  <si>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</si>
  <si>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</si>
  <si>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</si>
  <si>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</si>
  <si>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</si>
  <si>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</si>
  <si>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</si>
  <si>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</si>
  <si>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</si>
  <si>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</si>
  <si>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</si>
  <si>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</si>
  <si>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</si>
  <si>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</si>
  <si>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</si>
  <si>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</si>
  <si>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</si>
  <si>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</si>
  <si>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</si>
  <si>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</si>
  <si>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</si>
  <si>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</si>
  <si>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</si>
  <si>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</si>
  <si>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</si>
  <si>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</si>
  <si>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</si>
  <si>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</si>
  <si>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</si>
  <si>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</si>
  <si>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</si>
  <si>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</si>
  <si>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</si>
  <si>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</si>
  <si>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</si>
  <si>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</si>
  <si>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</si>
  <si>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</si>
  <si>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</si>
  <si>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</si>
  <si>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</si>
  <si>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</si>
  <si>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</si>
  <si>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</si>
  <si>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</si>
  <si>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</si>
  <si>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</si>
  <si>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</si>
  <si>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</si>
  <si>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</si>
  <si>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</si>
  <si>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</si>
  <si>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</si>
  <si>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</si>
  <si>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</si>
  <si>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</si>
  <si>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</si>
  <si>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</si>
  <si>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</si>
  <si>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</si>
  <si>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</si>
  <si>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</si>
  <si>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</si>
  <si>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</si>
  <si>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</si>
  <si>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</si>
  <si>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</si>
  <si>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</si>
  <si>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</si>
  <si>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</si>
  <si>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</si>
  <si>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</si>
  <si>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</si>
  <si>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</si>
  <si>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</si>
  <si>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</si>
  <si>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</si>
  <si>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</si>
  <si>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</si>
  <si>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</si>
  <si>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</si>
  <si>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</si>
  <si>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</si>
  <si>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</si>
  <si>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　令和２年度より公営企業法適用化へ移行したことで、当年度分析表はR02のみの標記となっている。①料金収入や一般会計からの繰入金等の総収益で維持管理費や支払利息をどの程度賄えているかを表す指標となっており当該指標は100％以上となっている。②累積欠損金は０％である。③流動比率は、100%以上が望ましいとなっているが、類似団体と比較しても低い状況となっており、流動負債の大半を占める企業債の償還金が要因となっている。
④企業債残高対事業規模比率　類似団体と比較しても低い水準となっている。⑤経費回収率　当該指標100％ととなっており、今後も維持管理費の適正な経営を図る。⑥汚水処理原価　類似団体と比較して低い状況となっていることから、今後も維持管理費の抑制に努める。⑦施設利用率は、１日に対応可能な処理能力に対する１日平均処理水量の割合を表しており、類似団体との比較においては低い状況となっている。これは節水器具の普及や人口減少等によると考えられる。⑧現在処理区域内人口のうち、実際に水洗便所等を設置して汚水処理している人口の割合を表す水洗化率については、経年比較では僅かではあるが増加傾向にある。類似団体との比較では若干低い状況となっている為、水洗化に向けた普及啓発を行う必要がある。</t>
    <rPh sb="4" eb="6">
      <t>ネンド</t>
    </rPh>
    <rPh sb="8" eb="12">
      <t>コウエイキギョウ</t>
    </rPh>
    <rPh sb="15" eb="16">
      <t>カ</t>
    </rPh>
    <rPh sb="17" eb="19">
      <t>イコウ</t>
    </rPh>
    <rPh sb="25" eb="31">
      <t>トウネンドブンセキヒョウ</t>
    </rPh>
    <rPh sb="38" eb="40">
      <t>ヒョウキ</t>
    </rPh>
    <rPh sb="69" eb="74">
      <t>イジカンリヒ</t>
    </rPh>
    <rPh sb="75" eb="79">
      <t>シハライリソク</t>
    </rPh>
    <rPh sb="93" eb="95">
      <t>シヒョウ</t>
    </rPh>
    <rPh sb="101" eb="103">
      <t>トウガイ</t>
    </rPh>
    <rPh sb="120" eb="125">
      <t>ルイセキケッソンキン</t>
    </rPh>
    <rPh sb="146" eb="147">
      <t>ノゾ</t>
    </rPh>
    <rPh sb="198" eb="200">
      <t>ヨウイン</t>
    </rPh>
    <rPh sb="222" eb="226">
      <t>ルイジダンタイ</t>
    </rPh>
    <rPh sb="227" eb="229">
      <t>ヒカク</t>
    </rPh>
    <rPh sb="232" eb="233">
      <t>ヒク</t>
    </rPh>
    <rPh sb="234" eb="236">
      <t>スイジュン</t>
    </rPh>
    <rPh sb="266" eb="268">
      <t>コンゴ</t>
    </rPh>
    <rPh sb="269" eb="274">
      <t>イジカンリヒ</t>
    </rPh>
    <rPh sb="275" eb="277">
      <t>テキセイ</t>
    </rPh>
    <rPh sb="278" eb="280">
      <t>ケイエイ</t>
    </rPh>
    <rPh sb="281" eb="282">
      <t>ハカ</t>
    </rPh>
    <rPh sb="301" eb="302">
      <t>ヒク</t>
    </rPh>
    <rPh sb="303" eb="305">
      <t>ジョウキョウ</t>
    </rPh>
    <rPh sb="316" eb="318">
      <t>コンゴ</t>
    </rPh>
    <rPh sb="319" eb="324">
      <t>イジカンリヒ</t>
    </rPh>
    <rPh sb="325" eb="327">
      <t>ヨクセイ</t>
    </rPh>
    <rPh sb="328" eb="329">
      <t>ツト</t>
    </rPh>
    <rPh sb="508" eb="510">
      <t>ジャッカン</t>
    </rPh>
    <rPh sb="510" eb="511">
      <t>ヒク</t>
    </rPh>
    <phoneticPr fontId="4"/>
  </si>
  <si>
    <t>経常収支比率や経費回収率等「経営の健全性」に関する経営指標は100%を超えており、類似団体と比較しても高い水準となっている。水洗化率は類似団体と比較しても低いことから、水洗化率の向上に向け水洗化普及活動に努力し、水洗化人口及び有収水量の増加を目指していく。</t>
    <rPh sb="0" eb="6">
      <t>ケイジョウシュウシヒリツ</t>
    </rPh>
    <rPh sb="12" eb="13">
      <t>ナド</t>
    </rPh>
    <rPh sb="35" eb="36">
      <t>コ</t>
    </rPh>
    <rPh sb="41" eb="45">
      <t>ルイジダンタイ</t>
    </rPh>
    <rPh sb="46" eb="48">
      <t>ヒカク</t>
    </rPh>
    <rPh sb="51" eb="52">
      <t>タカ</t>
    </rPh>
    <rPh sb="53" eb="55">
      <t>スイジュン</t>
    </rPh>
    <rPh sb="62" eb="66">
      <t>スイセンカリツ</t>
    </rPh>
    <rPh sb="67" eb="71">
      <t>ルイジダンタイ</t>
    </rPh>
    <rPh sb="72" eb="74">
      <t>ヒカク</t>
    </rPh>
    <rPh sb="77" eb="78">
      <t>ヒク</t>
    </rPh>
    <rPh sb="84" eb="88">
      <t>スイセンカリツ</t>
    </rPh>
    <rPh sb="89" eb="91">
      <t>コウジョウ</t>
    </rPh>
    <rPh sb="92" eb="93">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</si>
</sst>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BA-4C66-8FF3-0657919DD9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BA-4C66-8FF3-0657919DD9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21.05</c:v>
                </c:pt>
              </c:numCache>
            </c:numRef>
          </c:val>
          <c:extLst>
            <c:ext xmlns:c16="http://schemas.microsoft.com/office/drawing/2014/chart" uri="{C3380CC4-5D6E-409C-BE32-E72D297353CC}">
              <c16:uniqueId val="{00000000-7E9D-4D03-8E07-CF6D53635E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c:ext xmlns:c16="http://schemas.microsoft.com/office/drawing/2014/chart" uri="{C3380CC4-5D6E-409C-BE32-E72D297353CC}">
              <c16:uniqueId val="{00000001-7E9D-4D03-8E07-CF6D53635E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81.25</c:v>
                </c:pt>
              </c:numCache>
            </c:numRef>
          </c:val>
          <c:extLst>
            <c:ext xmlns:c16="http://schemas.microsoft.com/office/drawing/2014/chart" uri="{C3380CC4-5D6E-409C-BE32-E72D297353CC}">
              <c16:uniqueId val="{00000000-8DC7-41BA-920B-2533BF9003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c:ext xmlns:c16="http://schemas.microsoft.com/office/drawing/2014/chart" uri="{C3380CC4-5D6E-409C-BE32-E72D297353CC}">
              <c16:uniqueId val="{00000001-8DC7-41BA-920B-2533BF9003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144.13</c:v>
                </c:pt>
              </c:numCache>
            </c:numRef>
          </c:val>
          <c:extLst>
            <c:ext xmlns:c16="http://schemas.microsoft.com/office/drawing/2014/chart" uri="{C3380CC4-5D6E-409C-BE32-E72D297353CC}">
              <c16:uniqueId val="{00000000-AF13-45B0-B811-9E9FFC88D0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c:ext xmlns:c16="http://schemas.microsoft.com/office/drawing/2014/chart" uri="{C3380CC4-5D6E-409C-BE32-E72D297353CC}">
              <c16:uniqueId val="{00000001-AF13-45B0-B811-9E9FFC88D0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11.42</c:v>
                </c:pt>
              </c:numCache>
            </c:numRef>
          </c:val>
          <c:extLst>
            <c:ext xmlns:c16="http://schemas.microsoft.com/office/drawing/2014/chart" uri="{C3380CC4-5D6E-409C-BE32-E72D297353CC}">
              <c16:uniqueId val="{00000000-26B6-4F1C-8C7E-52396FB987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c:ext xmlns:c16="http://schemas.microsoft.com/office/drawing/2014/chart" uri="{C3380CC4-5D6E-409C-BE32-E72D297353CC}">
              <c16:uniqueId val="{00000001-26B6-4F1C-8C7E-52396FB987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A9-4DDF-9FE3-4DD05C9577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A9-4DDF-9FE3-4DD05C9577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F07-4778-9744-79B7C574C5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c:ext xmlns:c16="http://schemas.microsoft.com/office/drawing/2014/chart" uri="{C3380CC4-5D6E-409C-BE32-E72D297353CC}">
              <c16:uniqueId val="{00000001-0F07-4778-9744-79B7C574C5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57.98</c:v>
                </c:pt>
              </c:numCache>
            </c:numRef>
          </c:val>
          <c:extLst>
            <c:ext xmlns:c16="http://schemas.microsoft.com/office/drawing/2014/chart" uri="{C3380CC4-5D6E-409C-BE32-E72D297353CC}">
              <c16:uniqueId val="{00000000-0653-4AC6-B76C-4342A0EC98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c:ext xmlns:c16="http://schemas.microsoft.com/office/drawing/2014/chart" uri="{C3380CC4-5D6E-409C-BE32-E72D297353CC}">
              <c16:uniqueId val="{00000001-0653-4AC6-B76C-4342A0EC98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c:v>
                </c:pt>
              </c:numCache>
            </c:numRef>
          </c:val>
          <c:extLst>
            <c:ext xmlns:c16="http://schemas.microsoft.com/office/drawing/2014/chart" uri="{C3380CC4-5D6E-409C-BE32-E72D297353CC}">
              <c16:uniqueId val="{00000000-97BA-4D41-A1D2-E02201145D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c:ext xmlns:c16="http://schemas.microsoft.com/office/drawing/2014/chart" uri="{C3380CC4-5D6E-409C-BE32-E72D297353CC}">
              <c16:uniqueId val="{00000001-97BA-4D41-A1D2-E02201145D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19F-4E34-B794-B27B6851C2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019F-4E34-B794-B27B6851C2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183.16</c:v>
                </c:pt>
              </c:numCache>
            </c:numRef>
          </c:val>
          <c:extLst>
            <c:ext xmlns:c16="http://schemas.microsoft.com/office/drawing/2014/chart" uri="{C3380CC4-5D6E-409C-BE32-E72D297353CC}">
              <c16:uniqueId val="{00000000-56DE-4DE6-A7A1-53A4A09205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c:ext xmlns:c16="http://schemas.microsoft.com/office/drawing/2014/chart" uri="{C3380CC4-5D6E-409C-BE32-E72D297353CC}">
              <c16:uniqueId val="{00000001-56DE-4DE6-A7A1-53A4A09205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自治体職員</v>
      </c>
      <c r="AE8" s="50"/>
      <c r="AF8" s="50"/>
      <c r="AG8" s="50"/>
      <c r="AH8" s="50"/>
      <c r="AI8" s="50"/>
      <c r="AJ8" s="50"/>
      <c r="AK8" s="3"/>
      <c r="AL8" s="51">
        <f>データ!S6</f>
        <v>16516</v>
      </c>
      <c r="AM8" s="51"/>
      <c r="AN8" s="51"/>
      <c r="AO8" s="51"/>
      <c r="AP8" s="51"/>
      <c r="AQ8" s="51"/>
      <c r="AR8" s="51"/>
      <c r="AS8" s="51"/>
      <c r="AT8" s="46">
        <f>データ!T6</f>
        <v>273.27</v>
      </c>
      <c r="AU8" s="46"/>
      <c r="AV8" s="46"/>
      <c r="AW8" s="46"/>
      <c r="AX8" s="46"/>
      <c r="AY8" s="46"/>
      <c r="AZ8" s="46"/>
      <c r="BA8" s="46"/>
      <c r="BB8" s="46">
        <f>データ!U6</f>
        <v>60.44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9.1300000000000008</v>
      </c>
      <c r="J10" s="46"/>
      <c r="K10" s="46"/>
      <c r="L10" s="46"/>
      <c r="M10" s="46"/>
      <c r="N10" s="46"/>
      <c r="O10" s="46"/>
      <c r="P10" s="46">
        <f>データ!P6</f>
        <v>0.1</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16</v>
      </c>
      <c r="AM10" s="51"/>
      <c r="AN10" s="51"/>
      <c r="AO10" s="51"/>
      <c r="AP10" s="51"/>
      <c r="AQ10" s="51"/>
      <c r="AR10" s="51"/>
      <c r="AS10" s="51"/>
      <c r="AT10" s="46">
        <f>データ!W6</f>
        <v>0.01</v>
      </c>
      <c r="AU10" s="46"/>
      <c r="AV10" s="46"/>
      <c r="AW10" s="46"/>
      <c r="AX10" s="46"/>
      <c r="AY10" s="46"/>
      <c r="AZ10" s="46"/>
      <c r="BA10" s="46"/>
      <c r="BB10" s="46">
        <f>データ!X6</f>
        <v>1600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oOJy7aEx2FQavx05CfuxmV+EB6vVMBe9iuzrzrAZK2WqzBvo9yW0CMZqmwAG7IentSzl2bc+7XFNWfchvB1KBA==" saltValue="uIANEwFm9jkuRxWoubpq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174637</v>
      </c>
      <c r="D6" s="33">
        <f t="shared" si="3"/>
        <v>46</v>
      </c>
      <c r="E6" s="33">
        <f t="shared" si="3"/>
        <v>18</v>
      </c>
      <c r="F6" s="33">
        <f t="shared" si="3"/>
        <v>1</v>
      </c>
      <c r="G6" s="33">
        <f t="shared" si="3"/>
        <v>0</v>
      </c>
      <c r="H6" s="33" t="str">
        <f t="shared" si="3"/>
        <v>石川県　能登町</v>
      </c>
      <c r="I6" s="33" t="str">
        <f t="shared" si="3"/>
        <v>法適用</v>
      </c>
      <c r="J6" s="33" t="str">
        <f t="shared" si="3"/>
        <v>下水道事業</v>
      </c>
      <c r="K6" s="33" t="str">
        <f t="shared" si="3"/>
        <v>個別排水処理</v>
      </c>
      <c r="L6" s="33" t="str">
        <f t="shared" si="3"/>
        <v>L2</v>
      </c>
      <c r="M6" s="33" t="str">
        <f t="shared" si="3"/>
        <v>自治体職員</v>
      </c>
      <c r="N6" s="34" t="str">
        <f t="shared" si="3"/>
        <v>-</v>
      </c>
      <c r="O6" s="34">
        <f t="shared" si="3"/>
        <v>9.1300000000000008</v>
      </c>
      <c r="P6" s="34">
        <f t="shared" si="3"/>
        <v>0.1</v>
      </c>
      <c r="Q6" s="34">
        <f t="shared" si="3"/>
        <v>100</v>
      </c>
      <c r="R6" s="34">
        <f t="shared" si="3"/>
        <v>3300</v>
      </c>
      <c r="S6" s="34">
        <f t="shared" si="3"/>
        <v>16516</v>
      </c>
      <c r="T6" s="34">
        <f t="shared" si="3"/>
        <v>273.27</v>
      </c>
      <c r="U6" s="34">
        <f t="shared" si="3"/>
        <v>60.44</v>
      </c>
      <c r="V6" s="34">
        <f t="shared" si="3"/>
        <v>16</v>
      </c>
      <c r="W6" s="34">
        <f t="shared" si="3"/>
        <v>0.01</v>
      </c>
      <c r="X6" s="34">
        <f t="shared" si="3"/>
        <v>1600</v>
      </c>
      <c r="Y6" s="35" t="str">
        <f>IF(Y7="",NA(),Y7)</f>
        <v>-</v>
      </c>
      <c r="Z6" s="35" t="str">
        <f t="shared" ref="Z6:AH6" si="4">IF(Z7="",NA(),Z7)</f>
        <v>-</v>
      </c>
      <c r="AA6" s="35" t="str">
        <f t="shared" si="4"/>
        <v>-</v>
      </c>
      <c r="AB6" s="35" t="str">
        <f t="shared" si="4"/>
        <v>-</v>
      </c>
      <c r="AC6" s="35">
        <f t="shared" si="4"/>
        <v>144.13</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57.98</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5">
        <f t="shared" si="7"/>
        <v>1.9</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183.16</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21.05</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81.25</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11.42</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174637</v>
      </c>
      <c r="D7" s="37">
        <v>46</v>
      </c>
      <c r="E7" s="37">
        <v>18</v>
      </c>
      <c r="F7" s="37">
        <v>1</v>
      </c>
      <c r="G7" s="37">
        <v>0</v>
      </c>
      <c r="H7" s="37" t="s">
        <v>96</v>
      </c>
      <c r="I7" s="37" t="s">
        <v>97</v>
      </c>
      <c r="J7" s="37" t="s">
        <v>98</v>
      </c>
      <c r="K7" s="37" t="s">
        <v>99</v>
      </c>
      <c r="L7" s="37" t="s">
        <v>100</v>
      </c>
      <c r="M7" s="37" t="s">
        <v>101</v>
      </c>
      <c r="N7" s="38" t="s">
        <v>102</v>
      </c>
      <c r="O7" s="38">
        <v>9.1300000000000008</v>
      </c>
      <c r="P7" s="38">
        <v>0.1</v>
      </c>
      <c r="Q7" s="38">
        <v>100</v>
      </c>
      <c r="R7" s="38">
        <v>3300</v>
      </c>
      <c r="S7" s="38">
        <v>16516</v>
      </c>
      <c r="T7" s="38">
        <v>273.27</v>
      </c>
      <c r="U7" s="38">
        <v>60.44</v>
      </c>
      <c r="V7" s="38">
        <v>16</v>
      </c>
      <c r="W7" s="38">
        <v>0.01</v>
      </c>
      <c r="X7" s="38">
        <v>1600</v>
      </c>
      <c r="Y7" s="38" t="s">
        <v>102</v>
      </c>
      <c r="Z7" s="38" t="s">
        <v>102</v>
      </c>
      <c r="AA7" s="38" t="s">
        <v>102</v>
      </c>
      <c r="AB7" s="38" t="s">
        <v>102</v>
      </c>
      <c r="AC7" s="38">
        <v>144.13</v>
      </c>
      <c r="AD7" s="38" t="s">
        <v>102</v>
      </c>
      <c r="AE7" s="38" t="s">
        <v>102</v>
      </c>
      <c r="AF7" s="38" t="s">
        <v>102</v>
      </c>
      <c r="AG7" s="38" t="s">
        <v>102</v>
      </c>
      <c r="AH7" s="38">
        <v>96.14</v>
      </c>
      <c r="AI7" s="38">
        <v>97.34</v>
      </c>
      <c r="AJ7" s="38" t="s">
        <v>102</v>
      </c>
      <c r="AK7" s="38" t="s">
        <v>102</v>
      </c>
      <c r="AL7" s="38" t="s">
        <v>102</v>
      </c>
      <c r="AM7" s="38" t="s">
        <v>102</v>
      </c>
      <c r="AN7" s="38">
        <v>0</v>
      </c>
      <c r="AO7" s="38" t="s">
        <v>102</v>
      </c>
      <c r="AP7" s="38" t="s">
        <v>102</v>
      </c>
      <c r="AQ7" s="38" t="s">
        <v>102</v>
      </c>
      <c r="AR7" s="38" t="s">
        <v>102</v>
      </c>
      <c r="AS7" s="38">
        <v>237</v>
      </c>
      <c r="AT7" s="38">
        <v>214.44</v>
      </c>
      <c r="AU7" s="38" t="s">
        <v>102</v>
      </c>
      <c r="AV7" s="38" t="s">
        <v>102</v>
      </c>
      <c r="AW7" s="38" t="s">
        <v>102</v>
      </c>
      <c r="AX7" s="38" t="s">
        <v>102</v>
      </c>
      <c r="AY7" s="38">
        <v>57.98</v>
      </c>
      <c r="AZ7" s="38" t="s">
        <v>102</v>
      </c>
      <c r="BA7" s="38" t="s">
        <v>102</v>
      </c>
      <c r="BB7" s="38" t="s">
        <v>102</v>
      </c>
      <c r="BC7" s="38" t="s">
        <v>102</v>
      </c>
      <c r="BD7" s="38">
        <v>135.35</v>
      </c>
      <c r="BE7" s="38">
        <v>140.88999999999999</v>
      </c>
      <c r="BF7" s="38" t="s">
        <v>102</v>
      </c>
      <c r="BG7" s="38" t="s">
        <v>102</v>
      </c>
      <c r="BH7" s="38" t="s">
        <v>102</v>
      </c>
      <c r="BI7" s="38" t="s">
        <v>102</v>
      </c>
      <c r="BJ7" s="38">
        <v>1.9</v>
      </c>
      <c r="BK7" s="38" t="s">
        <v>102</v>
      </c>
      <c r="BL7" s="38" t="s">
        <v>102</v>
      </c>
      <c r="BM7" s="38" t="s">
        <v>102</v>
      </c>
      <c r="BN7" s="38" t="s">
        <v>102</v>
      </c>
      <c r="BO7" s="38">
        <v>782.91</v>
      </c>
      <c r="BP7" s="38">
        <v>780.89</v>
      </c>
      <c r="BQ7" s="38" t="s">
        <v>102</v>
      </c>
      <c r="BR7" s="38" t="s">
        <v>102</v>
      </c>
      <c r="BS7" s="38" t="s">
        <v>102</v>
      </c>
      <c r="BT7" s="38" t="s">
        <v>102</v>
      </c>
      <c r="BU7" s="38">
        <v>100</v>
      </c>
      <c r="BV7" s="38" t="s">
        <v>102</v>
      </c>
      <c r="BW7" s="38" t="s">
        <v>102</v>
      </c>
      <c r="BX7" s="38" t="s">
        <v>102</v>
      </c>
      <c r="BY7" s="38" t="s">
        <v>102</v>
      </c>
      <c r="BZ7" s="38">
        <v>49.38</v>
      </c>
      <c r="CA7" s="38">
        <v>48.58</v>
      </c>
      <c r="CB7" s="38" t="s">
        <v>102</v>
      </c>
      <c r="CC7" s="38" t="s">
        <v>102</v>
      </c>
      <c r="CD7" s="38" t="s">
        <v>102</v>
      </c>
      <c r="CE7" s="38" t="s">
        <v>102</v>
      </c>
      <c r="CF7" s="38">
        <v>183.16</v>
      </c>
      <c r="CG7" s="38" t="s">
        <v>102</v>
      </c>
      <c r="CH7" s="38" t="s">
        <v>102</v>
      </c>
      <c r="CI7" s="38" t="s">
        <v>102</v>
      </c>
      <c r="CJ7" s="38" t="s">
        <v>102</v>
      </c>
      <c r="CK7" s="38">
        <v>316.97000000000003</v>
      </c>
      <c r="CL7" s="38">
        <v>328.08</v>
      </c>
      <c r="CM7" s="38" t="s">
        <v>102</v>
      </c>
      <c r="CN7" s="38" t="s">
        <v>102</v>
      </c>
      <c r="CO7" s="38" t="s">
        <v>102</v>
      </c>
      <c r="CP7" s="38" t="s">
        <v>102</v>
      </c>
      <c r="CQ7" s="38">
        <v>21.05</v>
      </c>
      <c r="CR7" s="38" t="s">
        <v>102</v>
      </c>
      <c r="CS7" s="38" t="s">
        <v>102</v>
      </c>
      <c r="CT7" s="38" t="s">
        <v>102</v>
      </c>
      <c r="CU7" s="38" t="s">
        <v>102</v>
      </c>
      <c r="CV7" s="38">
        <v>46.36</v>
      </c>
      <c r="CW7" s="38">
        <v>46.74</v>
      </c>
      <c r="CX7" s="38" t="s">
        <v>102</v>
      </c>
      <c r="CY7" s="38" t="s">
        <v>102</v>
      </c>
      <c r="CZ7" s="38" t="s">
        <v>102</v>
      </c>
      <c r="DA7" s="38" t="s">
        <v>102</v>
      </c>
      <c r="DB7" s="38">
        <v>81.25</v>
      </c>
      <c r="DC7" s="38" t="s">
        <v>102</v>
      </c>
      <c r="DD7" s="38" t="s">
        <v>102</v>
      </c>
      <c r="DE7" s="38" t="s">
        <v>102</v>
      </c>
      <c r="DF7" s="38" t="s">
        <v>102</v>
      </c>
      <c r="DG7" s="38">
        <v>83.08</v>
      </c>
      <c r="DH7" s="38">
        <v>81.12</v>
      </c>
      <c r="DI7" s="38" t="s">
        <v>102</v>
      </c>
      <c r="DJ7" s="38" t="s">
        <v>102</v>
      </c>
      <c r="DK7" s="38" t="s">
        <v>102</v>
      </c>
      <c r="DL7" s="38" t="s">
        <v>102</v>
      </c>
      <c r="DM7" s="38">
        <v>11.42</v>
      </c>
      <c r="DN7" s="38" t="s">
        <v>102</v>
      </c>
      <c r="DO7" s="38" t="s">
        <v>102</v>
      </c>
      <c r="DP7" s="38" t="s">
        <v>102</v>
      </c>
      <c r="DQ7" s="38" t="s">
        <v>102</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2022-01-28T01:16:05Z</cp:lastPrinted>
  <dcterms:created xsi:type="dcterms:W3CDTF">2021-12-03T07:40:56Z</dcterms:created>
  <dcterms:modified xsi:type="dcterms:W3CDTF">2022-01-28T01:16:06Z</dcterms:modified>
  <cp:category/>
</cp:coreProperties>
</file>