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75農集\"/>
    </mc:Choice>
  </mc:AlternateContent>
  <workbookProtection workbookAlgorithmName="SHA-512" workbookHashValue="axH15XvR1znTq0CbVJovOoHUdInZbqG+VrG4wQrvaNPgLOm7LSvPD9qOhHBfuUYMHFVCu34z+S1DBMRgVafa5A==" workbookSaltValue="Th/5Ot7pM8cXJUVTOF9rXg==" workbookSpinCount="100000" lockStructure="1"/>
  <bookViews>
    <workbookView xWindow="0" yWindow="0" windowWidth="20490" windowHeight="7095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I10" i="4" s="1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G85" i="4"/>
  <c r="AT10" i="4"/>
  <c r="AL10" i="4"/>
  <c r="AD10" i="4"/>
  <c r="W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<sst xmlns="http://schemas.openxmlformats.org/spreadsheetml/2006/main" count="297" uniqueCount="117">
  <si>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</si>
  <si>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</si>
  <si>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</si>
  <si>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</si>
  <si>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</si>
  <si>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</si>
  <si>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</si>
  <si>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</si>
  <si>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</si>
  <si>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</si>
  <si>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</si>
  <si>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</si>
  <si>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</si>
  <si>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</si>
  <si>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</si>
  <si>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</si>
  <si>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</si>
  <si>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</si>
  <si>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</si>
  <si>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</si>
  <si>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</si>
  <si>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</si>
  <si>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</si>
  <si>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</si>
  <si>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</si>
  <si>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</si>
  <si>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</si>
  <si>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</si>
  <si>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</si>
  <si>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</si>
  <si>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</si>
  <si>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</si>
  <si>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</si>
  <si>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</si>
  <si>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</si>
  <si>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</si>
  <si>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</si>
  <si>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</si>
  <si>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</si>
  <si>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</si>
  <si>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</si>
  <si>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</si>
  <si>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</si>
  <si>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</si>
  <si>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</si>
  <si>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</si>
  <si>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</si>
  <si>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</si>
  <si>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</si>
  <si>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</si>
  <si>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</si>
  <si>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</si>
  <si>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</si>
  <si>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</si>
  <si>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</si>
  <si>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</si>
  <si>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</si>
  <si>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</si>
  <si>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</si>
  <si>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</si>
  <si>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</si>
  <si>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</si>
  <si>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</si>
  <si>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</si>
  <si>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</si>
  <si>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</si>
  <si>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</si>
  <si>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</si>
  <si>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</si>
  <si>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</si>
  <si>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</si>
  <si>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</si>
  <si>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</si>
  <si>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</si>
  <si>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</si>
  <si>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</si>
  <si>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</si>
  <si>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</si>
  <si>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</si>
  <si>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</si>
  <si>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</si>
  <si>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</si>
  <si>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</si>
  <si>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</si>
  <si>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</si>
  <si>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</si>
  <si>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</si>
  <si>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</si>
  <si>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</si>
  <si>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</si>
  <si>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</si>
  <si>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</si>
  <si>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</si>
  <si>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</si>
  <si>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</si>
  <si>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</si>
  <si>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志賀町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</si>
  <si>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</si>
  <si>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</si>
  <si>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</si>
  <si>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</si>
  <si>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</si>
  <si>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</si>
  <si>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</si>
  <si>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</si>
  <si>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</si>
  <si>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</si>
  <si>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</si>
  <si>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</si>
  <si>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</si>
  <si>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</si>
  <si>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</si>
  <si>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</si>
  <si>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</si>
  <si>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
　指標は100%を超えているが、町からの繰入金に頼る面が大きい。今後も維持管理費等の抑制に努める。
③流動比率・④企業債残高対事業規模比率
　経営戦略に基づき、将来における下水道使用料の見直しに取組み、またストックマネジメント計画により設備の改築・更新を効率的に行い、新規企業債を抑制しながら、単年度における収支バランスを図っていく。
⑤経費回収率
　類似団体平均値との比較では、高い数値で推移しているが、前年度比は下降傾向である。今後、更なる汚水処理費の削減を図りながら経営改善に努めていく。
⑥汚水処理原価
　類似団体平均値と比較し、低い数値で推移しているが、今後も経営安定化を図るため、維持管理費の抑制に努める。
⑦施設利用率
　類似団体平均値と比較し、低い数値となっているが、人口減少によるものと推測される。今後は、経営効率化に向け、施設の統廃合を検討していく。
⑧水洗化率
　類似団体平均値とほぼ同じ数値であるが、今後も未接続者に対し、早期接続を推進しながら水洗化率の向上に努める。</t>
    <rPh sb="1" eb="3">
      <t>ケイジョウ</t>
    </rPh>
    <rPh sb="3" eb="5">
      <t>シュウシ</t>
    </rPh>
    <rPh sb="5" eb="7">
      <t>ヒリツ</t>
    </rPh>
    <rPh sb="9" eb="11">
      <t>シヒョウ</t>
    </rPh>
    <rPh sb="17" eb="18">
      <t>コ</t>
    </rPh>
    <rPh sb="24" eb="25">
      <t>マチ</t>
    </rPh>
    <rPh sb="28" eb="30">
      <t>クリイレ</t>
    </rPh>
    <rPh sb="30" eb="31">
      <t>キン</t>
    </rPh>
    <rPh sb="32" eb="33">
      <t>タヨ</t>
    </rPh>
    <rPh sb="34" eb="35">
      <t>メン</t>
    </rPh>
    <rPh sb="36" eb="37">
      <t>オオ</t>
    </rPh>
    <rPh sb="40" eb="42">
      <t>コンゴ</t>
    </rPh>
    <rPh sb="43" eb="45">
      <t>イジ</t>
    </rPh>
    <rPh sb="45" eb="48">
      <t>カンリヒ</t>
    </rPh>
    <rPh sb="48" eb="49">
      <t>トウ</t>
    </rPh>
    <rPh sb="50" eb="52">
      <t>ヨクセイ</t>
    </rPh>
    <rPh sb="53" eb="54">
      <t>ツト</t>
    </rPh>
    <rPh sb="59" eb="61">
      <t>リュウドウ</t>
    </rPh>
    <rPh sb="61" eb="63">
      <t>ヒリツ</t>
    </rPh>
    <rPh sb="65" eb="67">
      <t>キギョウ</t>
    </rPh>
    <rPh sb="67" eb="68">
      <t>サイ</t>
    </rPh>
    <rPh sb="68" eb="70">
      <t>ザンダカ</t>
    </rPh>
    <rPh sb="70" eb="71">
      <t>タイ</t>
    </rPh>
    <rPh sb="71" eb="73">
      <t>ジギョウ</t>
    </rPh>
    <rPh sb="73" eb="75">
      <t>キボ</t>
    </rPh>
    <rPh sb="75" eb="77">
      <t>ヒリツ</t>
    </rPh>
    <rPh sb="79" eb="81">
      <t>ケイエイ</t>
    </rPh>
    <rPh sb="81" eb="83">
      <t>センリャク</t>
    </rPh>
    <rPh sb="84" eb="85">
      <t>モト</t>
    </rPh>
    <rPh sb="88" eb="90">
      <t>ショウライ</t>
    </rPh>
    <rPh sb="94" eb="97">
      <t>ゲスイドウ</t>
    </rPh>
    <rPh sb="97" eb="100">
      <t>シヨウリョウ</t>
    </rPh>
    <rPh sb="101" eb="103">
      <t>ミナオ</t>
    </rPh>
    <rPh sb="105" eb="107">
      <t>トリク</t>
    </rPh>
    <rPh sb="121" eb="123">
      <t>ケイカク</t>
    </rPh>
    <rPh sb="126" eb="128">
      <t>セツビ</t>
    </rPh>
    <rPh sb="129" eb="131">
      <t>カイチク</t>
    </rPh>
    <rPh sb="132" eb="134">
      <t>コウシン</t>
    </rPh>
    <rPh sb="135" eb="138">
      <t>コウリツテキ</t>
    </rPh>
    <rPh sb="139" eb="140">
      <t>オコナ</t>
    </rPh>
    <rPh sb="142" eb="144">
      <t>シンキ</t>
    </rPh>
    <rPh sb="144" eb="146">
      <t>キギョウ</t>
    </rPh>
    <rPh sb="146" eb="147">
      <t>サイ</t>
    </rPh>
    <rPh sb="148" eb="150">
      <t>ヨクセイ</t>
    </rPh>
    <rPh sb="155" eb="158">
      <t>タンネンド</t>
    </rPh>
    <rPh sb="162" eb="164">
      <t>シュウシ</t>
    </rPh>
    <rPh sb="169" eb="170">
      <t>ハカ</t>
    </rPh>
    <rPh sb="177" eb="179">
      <t>ケイヒ</t>
    </rPh>
    <rPh sb="179" eb="181">
      <t>カイシュウ</t>
    </rPh>
    <rPh sb="181" eb="182">
      <t>リツ</t>
    </rPh>
    <rPh sb="184" eb="186">
      <t>ルイジ</t>
    </rPh>
    <rPh sb="186" eb="188">
      <t>ダンタイ</t>
    </rPh>
    <rPh sb="188" eb="191">
      <t>ヘイキンチ</t>
    </rPh>
    <rPh sb="193" eb="195">
      <t>ヒカク</t>
    </rPh>
    <rPh sb="198" eb="199">
      <t>タカ</t>
    </rPh>
    <rPh sb="200" eb="202">
      <t>スウチ</t>
    </rPh>
    <rPh sb="203" eb="205">
      <t>スイイ</t>
    </rPh>
    <rPh sb="211" eb="215">
      <t>ゼンネンドヒ</t>
    </rPh>
    <rPh sb="216" eb="218">
      <t>カコウ</t>
    </rPh>
    <rPh sb="218" eb="220">
      <t>ケイコウ</t>
    </rPh>
    <rPh sb="224" eb="226">
      <t>コンゴ</t>
    </rPh>
    <rPh sb="227" eb="228">
      <t>サラ</t>
    </rPh>
    <rPh sb="230" eb="232">
      <t>オスイ</t>
    </rPh>
    <rPh sb="232" eb="234">
      <t>ショリ</t>
    </rPh>
    <rPh sb="234" eb="235">
      <t>ヒ</t>
    </rPh>
    <rPh sb="236" eb="238">
      <t>サクゲン</t>
    </rPh>
    <rPh sb="239" eb="240">
      <t>ハカ</t>
    </rPh>
    <rPh sb="244" eb="246">
      <t>ケイエイ</t>
    </rPh>
    <rPh sb="246" eb="248">
      <t>カイゼン</t>
    </rPh>
    <rPh sb="249" eb="250">
      <t>ツト</t>
    </rPh>
    <rPh sb="257" eb="259">
      <t>オスイ</t>
    </rPh>
    <rPh sb="259" eb="261">
      <t>ショリ</t>
    </rPh>
    <rPh sb="261" eb="263">
      <t>ゲンカ</t>
    </rPh>
    <rPh sb="265" eb="267">
      <t>ルイジ</t>
    </rPh>
    <rPh sb="267" eb="269">
      <t>ダンタイ</t>
    </rPh>
    <rPh sb="269" eb="272">
      <t>ヘイキンチ</t>
    </rPh>
    <rPh sb="273" eb="275">
      <t>ヒカク</t>
    </rPh>
    <rPh sb="277" eb="278">
      <t>ヒク</t>
    </rPh>
    <rPh sb="279" eb="281">
      <t>スウチ</t>
    </rPh>
    <rPh sb="282" eb="284">
      <t>スイイ</t>
    </rPh>
    <rPh sb="290" eb="292">
      <t>コンゴ</t>
    </rPh>
    <rPh sb="293" eb="295">
      <t>ケイエイ</t>
    </rPh>
    <rPh sb="295" eb="298">
      <t>アンテイカ</t>
    </rPh>
    <rPh sb="299" eb="300">
      <t>ハカ</t>
    </rPh>
    <rPh sb="304" eb="306">
      <t>イジ</t>
    </rPh>
    <rPh sb="306" eb="309">
      <t>カンリヒ</t>
    </rPh>
    <rPh sb="310" eb="312">
      <t>ヨクセイ</t>
    </rPh>
    <rPh sb="313" eb="314">
      <t>ツト</t>
    </rPh>
    <rPh sb="319" eb="321">
      <t>シセツ</t>
    </rPh>
    <rPh sb="321" eb="324">
      <t>リヨウリツ</t>
    </rPh>
    <rPh sb="326" eb="328">
      <t>ルイジ</t>
    </rPh>
    <rPh sb="328" eb="330">
      <t>ダンタイ</t>
    </rPh>
    <rPh sb="330" eb="333">
      <t>ヘイキンチ</t>
    </rPh>
    <rPh sb="334" eb="336">
      <t>ヒカク</t>
    </rPh>
    <rPh sb="338" eb="339">
      <t>ヒク</t>
    </rPh>
    <rPh sb="340" eb="342">
      <t>スウチ</t>
    </rPh>
    <rPh sb="350" eb="352">
      <t>ジンコウ</t>
    </rPh>
    <rPh sb="352" eb="354">
      <t>ゲンショウ</t>
    </rPh>
    <rPh sb="360" eb="362">
      <t>スイソク</t>
    </rPh>
    <rPh sb="366" eb="368">
      <t>コンゴ</t>
    </rPh>
    <rPh sb="370" eb="372">
      <t>ケイエイ</t>
    </rPh>
    <rPh sb="372" eb="375">
      <t>コウリツカ</t>
    </rPh>
    <rPh sb="376" eb="377">
      <t>ム</t>
    </rPh>
    <rPh sb="379" eb="381">
      <t>シセツ</t>
    </rPh>
    <rPh sb="382" eb="385">
      <t>トウハイゴウ</t>
    </rPh>
    <rPh sb="386" eb="388">
      <t>ケントウ</t>
    </rPh>
    <rPh sb="395" eb="398">
      <t>スイセンカ</t>
    </rPh>
    <rPh sb="398" eb="399">
      <t>リツ</t>
    </rPh>
    <rPh sb="401" eb="403">
      <t>ルイジ</t>
    </rPh>
    <rPh sb="403" eb="405">
      <t>ダンタイ</t>
    </rPh>
    <rPh sb="405" eb="408">
      <t>ヘイキンチ</t>
    </rPh>
    <rPh sb="411" eb="412">
      <t>オナ</t>
    </rPh>
    <rPh sb="413" eb="415">
      <t>スウチ</t>
    </rPh>
    <rPh sb="420" eb="422">
      <t>コンゴ</t>
    </rPh>
    <rPh sb="423" eb="426">
      <t>ミセツゾク</t>
    </rPh>
    <rPh sb="426" eb="427">
      <t>シャ</t>
    </rPh>
    <rPh sb="428" eb="429">
      <t>タイ</t>
    </rPh>
    <rPh sb="431" eb="433">
      <t>ソウキ</t>
    </rPh>
    <rPh sb="433" eb="435">
      <t>セツゾク</t>
    </rPh>
    <rPh sb="436" eb="438">
      <t>スイシン</t>
    </rPh>
    <rPh sb="442" eb="445">
      <t>スイセンカ</t>
    </rPh>
    <rPh sb="445" eb="446">
      <t>リツ</t>
    </rPh>
    <rPh sb="447" eb="449">
      <t>コウジョウ</t>
    </rPh>
    <rPh sb="450" eb="451">
      <t>ツト</t>
    </rPh>
    <phoneticPr fontId="4"/>
  </si>
  <si>
    <t>　農業集落排水事業は、町内16ヵ所に整備されているが、事業の性格上、中山間部の集落が大部分を占めるため、高齢化・人口減少に伴う経営の悪化が危惧されている。
　このことからも、持続した経営を維持するため、将来的に公共下水道や隣接処理区との統廃合を図り、下水道事業全体の維持管理費の削減を実現し、経営の安定化に努める。</t>
    <rPh sb="1" eb="3">
      <t>ノウギョウ</t>
    </rPh>
    <rPh sb="3" eb="5">
      <t>シュウラク</t>
    </rPh>
    <rPh sb="5" eb="7">
      <t>ハイスイ</t>
    </rPh>
    <rPh sb="7" eb="9">
      <t>ジギョウ</t>
    </rPh>
    <rPh sb="11" eb="13">
      <t>チョウナイ</t>
    </rPh>
    <rPh sb="16" eb="17">
      <t>ショ</t>
    </rPh>
    <rPh sb="18" eb="20">
      <t>セイビ</t>
    </rPh>
    <rPh sb="27" eb="29">
      <t>ジギョウ</t>
    </rPh>
    <rPh sb="30" eb="33">
      <t>セイカクジョウ</t>
    </rPh>
    <rPh sb="34" eb="37">
      <t>チュウサンカン</t>
    </rPh>
    <rPh sb="37" eb="38">
      <t>ブ</t>
    </rPh>
    <rPh sb="39" eb="41">
      <t>シュウラク</t>
    </rPh>
    <rPh sb="42" eb="45">
      <t>ダイブブン</t>
    </rPh>
    <rPh sb="46" eb="47">
      <t>シ</t>
    </rPh>
    <rPh sb="52" eb="55">
      <t>コウレイカ</t>
    </rPh>
    <rPh sb="56" eb="58">
      <t>ジンコウ</t>
    </rPh>
    <rPh sb="58" eb="60">
      <t>ゲンショウ</t>
    </rPh>
    <rPh sb="61" eb="62">
      <t>トモナ</t>
    </rPh>
    <rPh sb="63" eb="65">
      <t>ケイエイ</t>
    </rPh>
    <rPh sb="66" eb="68">
      <t>アッカ</t>
    </rPh>
    <rPh sb="69" eb="71">
      <t>キグ</t>
    </rPh>
    <rPh sb="87" eb="89">
      <t>ジゾク</t>
    </rPh>
    <rPh sb="91" eb="93">
      <t>ケイエイ</t>
    </rPh>
    <rPh sb="94" eb="96">
      <t>イジ</t>
    </rPh>
    <rPh sb="101" eb="104">
      <t>ショウライテキ</t>
    </rPh>
    <rPh sb="105" eb="107">
      <t>コウキョウ</t>
    </rPh>
    <rPh sb="107" eb="110">
      <t>ゲスイドウ</t>
    </rPh>
    <rPh sb="111" eb="113">
      <t>リンセツ</t>
    </rPh>
    <rPh sb="113" eb="115">
      <t>ショリ</t>
    </rPh>
    <rPh sb="115" eb="116">
      <t>ク</t>
    </rPh>
    <rPh sb="118" eb="121">
      <t>トウハイゴウ</t>
    </rPh>
    <rPh sb="122" eb="123">
      <t>ハカ</t>
    </rPh>
    <rPh sb="125" eb="128">
      <t>ゲスイドウ</t>
    </rPh>
    <rPh sb="128" eb="130">
      <t>ジギョウ</t>
    </rPh>
    <rPh sb="130" eb="132">
      <t>ゼンタイ</t>
    </rPh>
    <rPh sb="133" eb="135">
      <t>イジ</t>
    </rPh>
    <rPh sb="135" eb="138">
      <t>カンリヒ</t>
    </rPh>
    <rPh sb="139" eb="141">
      <t>サクゲン</t>
    </rPh>
    <rPh sb="142" eb="144">
      <t>ジツゲン</t>
    </rPh>
    <rPh sb="146" eb="148">
      <t>ケイエイ</t>
    </rPh>
    <rPh sb="149" eb="151">
      <t>アンテイ</t>
    </rPh>
    <rPh sb="151" eb="152">
      <t>カ</t>
    </rPh>
    <rPh sb="153" eb="154">
      <t>ツト</t>
    </rPh>
    <phoneticPr fontId="4"/>
  </si>
  <si>
    <t>　町内16ヵ所の処理場は、供用開始後20年以上を経過した施設が大半を占めている。特に場内に設置されている機械設備等は、耐用年数が経過しているものも多い。
　このことから今後、施設の統廃合を検討・整備しながら、維持管理費のコストを削減するともに、施設設備の改築・更新費用を抑制していく。
　管渠施設の老朽化については、供用から年数が浅いため、指標に表れていないが、将来において計画に基づき、効率的に更新を行っていく。</t>
    <rPh sb="1" eb="3">
      <t>チョウナイ</t>
    </rPh>
    <rPh sb="6" eb="7">
      <t>ショ</t>
    </rPh>
    <rPh sb="8" eb="10">
      <t>ショリ</t>
    </rPh>
    <rPh sb="10" eb="11">
      <t>ジョウ</t>
    </rPh>
    <rPh sb="13" eb="15">
      <t>キョウヨウ</t>
    </rPh>
    <rPh sb="15" eb="17">
      <t>カイシ</t>
    </rPh>
    <rPh sb="17" eb="18">
      <t>ゴ</t>
    </rPh>
    <rPh sb="20" eb="23">
      <t>ネンイジョウ</t>
    </rPh>
    <rPh sb="24" eb="26">
      <t>ケイカ</t>
    </rPh>
    <rPh sb="28" eb="30">
      <t>シセツ</t>
    </rPh>
    <rPh sb="31" eb="33">
      <t>タイハン</t>
    </rPh>
    <rPh sb="34" eb="35">
      <t>シ</t>
    </rPh>
    <rPh sb="40" eb="41">
      <t>トク</t>
    </rPh>
    <rPh sb="42" eb="44">
      <t>ジョウナイ</t>
    </rPh>
    <rPh sb="45" eb="47">
      <t>セッチ</t>
    </rPh>
    <rPh sb="52" eb="54">
      <t>キカイ</t>
    </rPh>
    <rPh sb="54" eb="56">
      <t>セツビ</t>
    </rPh>
    <rPh sb="56" eb="57">
      <t>トウ</t>
    </rPh>
    <rPh sb="59" eb="61">
      <t>タイヨウ</t>
    </rPh>
    <rPh sb="61" eb="63">
      <t>ネンスウ</t>
    </rPh>
    <rPh sb="64" eb="66">
      <t>ケイカ</t>
    </rPh>
    <rPh sb="73" eb="74">
      <t>オオ</t>
    </rPh>
    <rPh sb="84" eb="86">
      <t>コンゴ</t>
    </rPh>
    <rPh sb="87" eb="89">
      <t>シセツ</t>
    </rPh>
    <rPh sb="90" eb="93">
      <t>トウハイゴウ</t>
    </rPh>
    <rPh sb="104" eb="106">
      <t>イジ</t>
    </rPh>
    <rPh sb="106" eb="109">
      <t>カンリヒ</t>
    </rPh>
    <rPh sb="114" eb="116">
      <t>サクゲン</t>
    </rPh>
    <rPh sb="122" eb="124">
      <t>シセツ</t>
    </rPh>
    <rPh sb="124" eb="126">
      <t>セツビ</t>
    </rPh>
    <rPh sb="127" eb="129">
      <t>カイチク</t>
    </rPh>
    <rPh sb="130" eb="132">
      <t>コウシン</t>
    </rPh>
    <rPh sb="132" eb="134">
      <t>ヒヨウ</t>
    </rPh>
    <rPh sb="135" eb="137">
      <t>ヨクセイ</t>
    </rPh>
    <rPh sb="145" eb="147">
      <t>カンキョ</t>
    </rPh>
    <rPh sb="147" eb="149">
      <t>シセツ</t>
    </rPh>
    <rPh sb="150" eb="153">
      <t>ロウキュウカ</t>
    </rPh>
    <rPh sb="159" eb="161">
      <t>キョウヨウ</t>
    </rPh>
    <rPh sb="163" eb="165">
      <t>ネンスウ</t>
    </rPh>
    <rPh sb="166" eb="167">
      <t>アサ</t>
    </rPh>
    <rPh sb="171" eb="173">
      <t>シヒョウ</t>
    </rPh>
    <rPh sb="174" eb="175">
      <t>アラワ</t>
    </rPh>
    <rPh sb="182" eb="184">
      <t>ショウライ</t>
    </rPh>
    <rPh sb="188" eb="190">
      <t>ケイカク</t>
    </rPh>
    <rPh sb="191" eb="192">
      <t>モト</t>
    </rPh>
    <rPh sb="195" eb="198">
      <t>コウリツテキ</t>
    </rPh>
    <rPh sb="199" eb="201">
      <t>コウシン</t>
    </rPh>
    <rPh sb="202" eb="203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</si>
</sst>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9-43DE-889E-E56B943EE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F9-43DE-889E-E56B943EE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46.3</c:v>
                </c:pt>
                <c:pt idx="4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A-4645-A76E-5587108FF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2A-4645-A76E-5587108FF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86.82</c:v>
                </c:pt>
                <c:pt idx="4">
                  <c:v>87.55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F-48BD-874E-9E8376B60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F-48BD-874E-9E8376B60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100.67</c:v>
                </c:pt>
                <c:pt idx="4">
                  <c:v>101.5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7-43C1-918B-B7CA4BAA5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103.6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7-43C1-918B-B7CA4BAA5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4.25</c:v>
                </c:pt>
                <c:pt idx="4">
                  <c:v>8.48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7-4E08-BF3C-BBA7FA4C2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23.06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7-4E08-BF3C-BBA7FA4C2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4-487F-BF1E-F157562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4-487F-BF1E-F157562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0.32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8-48AA-9D49-AEC6F7CA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193.99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D8-48AA-9D49-AEC6F7CA8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5.03</c:v>
                </c:pt>
                <c:pt idx="4">
                  <c:v>9.0299999999999994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D-4928-A4A0-073893B8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26.99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8D-4928-A4A0-073893B8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C-4775-AB62-CB1F6F2A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9C-4775-AB62-CB1F6F2AF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97.04</c:v>
                </c:pt>
                <c:pt idx="4">
                  <c:v>92.78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91-4D94-B8FC-00DF48C2B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1-4D94-B8FC-00DF48C2B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163.69999999999999</c:v>
                </c:pt>
                <c:pt idx="4">
                  <c:v>171.66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2-465C-8333-932A8A91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2-465C-8333-932A8A91F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志賀町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19552</v>
      </c>
      <c r="AM8" s="51"/>
      <c r="AN8" s="51"/>
      <c r="AO8" s="51"/>
      <c r="AP8" s="51"/>
      <c r="AQ8" s="51"/>
      <c r="AR8" s="51"/>
      <c r="AS8" s="51"/>
      <c r="AT8" s="46">
        <f>データ!T6</f>
        <v>246.76</v>
      </c>
      <c r="AU8" s="46"/>
      <c r="AV8" s="46"/>
      <c r="AW8" s="46"/>
      <c r="AX8" s="46"/>
      <c r="AY8" s="46"/>
      <c r="AZ8" s="46"/>
      <c r="BA8" s="46"/>
      <c r="BB8" s="46">
        <f>データ!U6</f>
        <v>79.23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52.3</v>
      </c>
      <c r="J10" s="46"/>
      <c r="K10" s="46"/>
      <c r="L10" s="46"/>
      <c r="M10" s="46"/>
      <c r="N10" s="46"/>
      <c r="O10" s="46"/>
      <c r="P10" s="46">
        <f>データ!P6</f>
        <v>27.92</v>
      </c>
      <c r="Q10" s="46"/>
      <c r="R10" s="46"/>
      <c r="S10" s="46"/>
      <c r="T10" s="46"/>
      <c r="U10" s="46"/>
      <c r="V10" s="46"/>
      <c r="W10" s="46">
        <f>データ!Q6</f>
        <v>93.67</v>
      </c>
      <c r="X10" s="46"/>
      <c r="Y10" s="46"/>
      <c r="Z10" s="46"/>
      <c r="AA10" s="46"/>
      <c r="AB10" s="46"/>
      <c r="AC10" s="46"/>
      <c r="AD10" s="51">
        <f>データ!R6</f>
        <v>3300</v>
      </c>
      <c r="AE10" s="51"/>
      <c r="AF10" s="51"/>
      <c r="AG10" s="51"/>
      <c r="AH10" s="51"/>
      <c r="AI10" s="51"/>
      <c r="AJ10" s="51"/>
      <c r="AK10" s="2"/>
      <c r="AL10" s="51">
        <f>データ!V6</f>
        <v>5422</v>
      </c>
      <c r="AM10" s="51"/>
      <c r="AN10" s="51"/>
      <c r="AO10" s="51"/>
      <c r="AP10" s="51"/>
      <c r="AQ10" s="51"/>
      <c r="AR10" s="51"/>
      <c r="AS10" s="51"/>
      <c r="AT10" s="46">
        <f>データ!W6</f>
        <v>5.46</v>
      </c>
      <c r="AU10" s="46"/>
      <c r="AV10" s="46"/>
      <c r="AW10" s="46"/>
      <c r="AX10" s="46"/>
      <c r="AY10" s="46"/>
      <c r="AZ10" s="46"/>
      <c r="BA10" s="46"/>
      <c r="BB10" s="46">
        <f>データ!X6</f>
        <v>993.04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114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116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NWO2lGz2Z+hZ9tKtT79A6m2SHauODnCgqBzztINzhga/2xvVxUH/hXo2qg7LdLXjiHKCx4xCVqv/8wQ4vW6zEA==" saltValue="dak8AWl5h0QBEFxRI4tdj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173843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志賀町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52.3</v>
      </c>
      <c r="P6" s="34">
        <f t="shared" si="3"/>
        <v>27.92</v>
      </c>
      <c r="Q6" s="34">
        <f t="shared" si="3"/>
        <v>93.67</v>
      </c>
      <c r="R6" s="34">
        <f t="shared" si="3"/>
        <v>3300</v>
      </c>
      <c r="S6" s="34">
        <f t="shared" si="3"/>
        <v>19552</v>
      </c>
      <c r="T6" s="34">
        <f t="shared" si="3"/>
        <v>246.76</v>
      </c>
      <c r="U6" s="34">
        <f t="shared" si="3"/>
        <v>79.23</v>
      </c>
      <c r="V6" s="34">
        <f t="shared" si="3"/>
        <v>5422</v>
      </c>
      <c r="W6" s="34">
        <f t="shared" si="3"/>
        <v>5.46</v>
      </c>
      <c r="X6" s="34">
        <f t="shared" si="3"/>
        <v>993.04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>
        <f t="shared" si="4"/>
        <v>100.67</v>
      </c>
      <c r="AC6" s="35">
        <f t="shared" si="4"/>
        <v>101.5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>
        <f t="shared" si="4"/>
        <v>103.6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>
        <f t="shared" si="5"/>
        <v>0.32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>
        <f t="shared" si="5"/>
        <v>193.99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>
        <f t="shared" si="6"/>
        <v>5.03</v>
      </c>
      <c r="AY6" s="35">
        <f t="shared" si="6"/>
        <v>9.0299999999999994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>
        <f t="shared" si="6"/>
        <v>26.99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4">
        <f t="shared" si="7"/>
        <v>0</v>
      </c>
      <c r="BJ6" s="35">
        <f t="shared" si="7"/>
        <v>5.4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>
        <f t="shared" si="8"/>
        <v>97.04</v>
      </c>
      <c r="BU6" s="35">
        <f t="shared" si="8"/>
        <v>92.78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>
        <f t="shared" si="9"/>
        <v>163.69999999999999</v>
      </c>
      <c r="CF6" s="35">
        <f t="shared" si="9"/>
        <v>171.66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>
        <f t="shared" si="10"/>
        <v>46.3</v>
      </c>
      <c r="CQ6" s="35">
        <f t="shared" si="10"/>
        <v>48.1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>
        <f t="shared" si="11"/>
        <v>86.82</v>
      </c>
      <c r="DB6" s="35">
        <f t="shared" si="11"/>
        <v>87.55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>
        <f t="shared" si="12"/>
        <v>4.25</v>
      </c>
      <c r="DM6" s="35">
        <f t="shared" si="12"/>
        <v>8.48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>
        <f t="shared" si="12"/>
        <v>23.06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173843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52.3</v>
      </c>
      <c r="P7" s="38">
        <v>27.92</v>
      </c>
      <c r="Q7" s="38">
        <v>93.67</v>
      </c>
      <c r="R7" s="38">
        <v>3300</v>
      </c>
      <c r="S7" s="38">
        <v>19552</v>
      </c>
      <c r="T7" s="38">
        <v>246.76</v>
      </c>
      <c r="U7" s="38">
        <v>79.23</v>
      </c>
      <c r="V7" s="38">
        <v>5422</v>
      </c>
      <c r="W7" s="38">
        <v>5.46</v>
      </c>
      <c r="X7" s="38">
        <v>993.04</v>
      </c>
      <c r="Y7" s="38" t="s">
        <v>102</v>
      </c>
      <c r="Z7" s="38" t="s">
        <v>102</v>
      </c>
      <c r="AA7" s="38" t="s">
        <v>102</v>
      </c>
      <c r="AB7" s="38">
        <v>100.67</v>
      </c>
      <c r="AC7" s="38">
        <v>101.5</v>
      </c>
      <c r="AD7" s="38" t="s">
        <v>102</v>
      </c>
      <c r="AE7" s="38" t="s">
        <v>102</v>
      </c>
      <c r="AF7" s="38" t="s">
        <v>102</v>
      </c>
      <c r="AG7" s="38">
        <v>103.6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>
        <v>0.32</v>
      </c>
      <c r="AN7" s="38">
        <v>0</v>
      </c>
      <c r="AO7" s="38" t="s">
        <v>102</v>
      </c>
      <c r="AP7" s="38" t="s">
        <v>102</v>
      </c>
      <c r="AQ7" s="38" t="s">
        <v>102</v>
      </c>
      <c r="AR7" s="38">
        <v>193.99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>
        <v>5.03</v>
      </c>
      <c r="AY7" s="38">
        <v>9.0299999999999994</v>
      </c>
      <c r="AZ7" s="38" t="s">
        <v>102</v>
      </c>
      <c r="BA7" s="38" t="s">
        <v>102</v>
      </c>
      <c r="BB7" s="38" t="s">
        <v>102</v>
      </c>
      <c r="BC7" s="38">
        <v>26.99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>
        <v>0</v>
      </c>
      <c r="BJ7" s="38">
        <v>5.4</v>
      </c>
      <c r="BK7" s="38" t="s">
        <v>102</v>
      </c>
      <c r="BL7" s="38" t="s">
        <v>102</v>
      </c>
      <c r="BM7" s="38" t="s">
        <v>102</v>
      </c>
      <c r="BN7" s="38">
        <v>826.83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>
        <v>97.04</v>
      </c>
      <c r="BU7" s="38">
        <v>92.78</v>
      </c>
      <c r="BV7" s="38" t="s">
        <v>102</v>
      </c>
      <c r="BW7" s="38" t="s">
        <v>102</v>
      </c>
      <c r="BX7" s="38" t="s">
        <v>102</v>
      </c>
      <c r="BY7" s="38">
        <v>57.31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>
        <v>163.69999999999999</v>
      </c>
      <c r="CF7" s="38">
        <v>171.66</v>
      </c>
      <c r="CG7" s="38" t="s">
        <v>102</v>
      </c>
      <c r="CH7" s="38" t="s">
        <v>102</v>
      </c>
      <c r="CI7" s="38" t="s">
        <v>102</v>
      </c>
      <c r="CJ7" s="38">
        <v>273.52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>
        <v>46.3</v>
      </c>
      <c r="CQ7" s="38">
        <v>48.1</v>
      </c>
      <c r="CR7" s="38" t="s">
        <v>102</v>
      </c>
      <c r="CS7" s="38" t="s">
        <v>102</v>
      </c>
      <c r="CT7" s="38" t="s">
        <v>102</v>
      </c>
      <c r="CU7" s="38">
        <v>50.14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>
        <v>86.82</v>
      </c>
      <c r="DB7" s="38">
        <v>87.55</v>
      </c>
      <c r="DC7" s="38" t="s">
        <v>102</v>
      </c>
      <c r="DD7" s="38" t="s">
        <v>102</v>
      </c>
      <c r="DE7" s="38" t="s">
        <v>102</v>
      </c>
      <c r="DF7" s="38">
        <v>84.98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>
        <v>4.25</v>
      </c>
      <c r="DM7" s="38">
        <v>8.48</v>
      </c>
      <c r="DN7" s="38" t="s">
        <v>102</v>
      </c>
      <c r="DO7" s="38" t="s">
        <v>102</v>
      </c>
      <c r="DP7" s="38" t="s">
        <v>102</v>
      </c>
      <c r="DQ7" s="38">
        <v>23.06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>
        <v>0</v>
      </c>
      <c r="DX7" s="38">
        <v>0</v>
      </c>
      <c r="DY7" s="38" t="s">
        <v>102</v>
      </c>
      <c r="DZ7" s="38" t="s">
        <v>102</v>
      </c>
      <c r="EA7" s="38" t="s">
        <v>102</v>
      </c>
      <c r="EB7" s="38">
        <v>0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>
        <v>0</v>
      </c>
      <c r="EI7" s="38">
        <v>0</v>
      </c>
      <c r="EJ7" s="38" t="s">
        <v>102</v>
      </c>
      <c r="EK7" s="38" t="s">
        <v>102</v>
      </c>
      <c r="EL7" s="38" t="s">
        <v>102</v>
      </c>
      <c r="EM7" s="38">
        <v>0.02</v>
      </c>
      <c r="EN7" s="38">
        <v>0.25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2022-01-20T02:29:18Z</cp:lastPrinted>
  <dcterms:created xsi:type="dcterms:W3CDTF">2021-12-03T07:31:34Z</dcterms:created>
  <dcterms:modified xsi:type="dcterms:W3CDTF">2022-01-26T06:08:48Z</dcterms:modified>
  <cp:category/>
</cp:coreProperties>
</file>