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yB3aJzeLu5k52nO576sz9cX695vMpKAiYiW/pJ508I+3/Psk1Zjapir46GXm3FqRaYUfJnpgoSGQRCh8s5q8mQ==" workbookSaltValue="8nX2NcMBH5yPrVWpLjqtI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<sst xmlns="http://schemas.openxmlformats.org/spreadsheetml/2006/main" count="319" uniqueCount="117">
  <si>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</si>
  <si>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</si>
  <si>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</si>
  <si>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</si>
  <si>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</si>
  <si>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</si>
  <si>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</si>
  <si>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</si>
  <si>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</si>
  <si>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</si>
  <si>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</si>
  <si>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</si>
  <si>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</si>
  <si>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</si>
  <si>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</si>
  <si>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</si>
  <si>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</si>
  <si>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</si>
  <si>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</si>
  <si>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</si>
  <si>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</si>
  <si>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</si>
  <si>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</si>
  <si>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</si>
  <si>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</si>
  <si>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</si>
  <si>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</si>
  <si>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</si>
  <si>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</si>
  <si>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</si>
  <si>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</si>
  <si>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</si>
  <si>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</si>
  <si>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</si>
  <si>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</si>
  <si>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</si>
  <si>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</si>
  <si>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</si>
  <si>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</si>
  <si>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</si>
  <si>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</si>
  <si>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</si>
  <si>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</si>
  <si>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</si>
  <si>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</si>
  <si>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</si>
  <si>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</si>
  <si>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</si>
  <si>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</si>
  <si>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</si>
  <si>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</si>
  <si>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</si>
  <si>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</si>
  <si>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</si>
  <si>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</si>
  <si>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</si>
  <si>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</si>
  <si>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</si>
  <si>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</si>
  <si>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</si>
  <si>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</si>
  <si>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</si>
  <si>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</si>
  <si>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</si>
  <si>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</si>
  <si>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</si>
  <si>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</si>
  <si>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</si>
  <si>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</si>
  <si>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</si>
  <si>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</si>
  <si>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</si>
  <si>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</si>
  <si>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</si>
  <si>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</si>
  <si>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</si>
  <si>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</si>
  <si>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</si>
  <si>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</si>
  <si>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</si>
  <si>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</si>
  <si>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</si>
  <si>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</si>
  <si>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</si>
  <si>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</si>
  <si>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</si>
  <si>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</si>
  <si>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</si>
  <si>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</si>
  <si>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</si>
  <si>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</si>
  <si>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</si>
  <si>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</si>
  <si>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</si>
  <si>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</si>
  <si>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</si>
  <si>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</si>
  <si>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</si>
  <si>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</si>
  <si>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</si>
  <si>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</si>
  <si>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</si>
  <si>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</si>
  <si>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</si>
  <si>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</si>
  <si>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</si>
  <si>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</si>
  <si>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</si>
  <si>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</si>
  <si>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</si>
  <si>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</si>
  <si>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</si>
  <si>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</si>
  <si>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</si>
  <si>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
　令和元年度は法適用初年度であり、当該指標は100％以上となっているが、経常収益には、本来使用料で賄わなければならない基準外繰入金も含まれていることから、今後、基準外繰入金を減少させる必要がある。
③流動比率
　類似団体と比較して低い状況となっており、流動負債の大半を占める企業債の償還金に対し、不足する財源を一般会計繰入金や下水道事業資本費平準化債等で補う状況となっている。
④企業債残高対事業規模比率
　これまで急速な整備を進めてきたことにより多額の企業債残高を抱えている状況であるが、現在、償還のピークををむかえており、今後は減少していく見込みである。
⑤経費回収率
　当該指標は47.39％と100％を大きく下回っており、類似団体と比較してもかなり低い状況となっている。
⑥汚水処理原価
　類似団体と比較して高い状況となっていることから、水洗化率の向上と維持管理費の削減による経営改善が必要である。
⑦施設利用率
　類似団体と比較して高い状況となっているが、今後の汚水処理人口の減少を踏まえ、適切な施設規模となるよう統廃合事業を進めていく。</t>
    <rPh sb="1" eb="3">
      <t>ケイジョウ</t>
    </rPh>
    <rPh sb="3" eb="5">
      <t>シュウシ</t>
    </rPh>
    <rPh sb="5" eb="7">
      <t>ヒリツ</t>
    </rPh>
    <rPh sb="9" eb="11">
      <t>レイワ</t>
    </rPh>
    <rPh sb="11" eb="13">
      <t>ガンネン</t>
    </rPh>
    <rPh sb="13" eb="14">
      <t>ド</t>
    </rPh>
    <rPh sb="15" eb="16">
      <t>ホウ</t>
    </rPh>
    <rPh sb="16" eb="18">
      <t>テキヨウ</t>
    </rPh>
    <rPh sb="18" eb="21">
      <t>ショネンド</t>
    </rPh>
    <rPh sb="25" eb="27">
      <t>トウガイ</t>
    </rPh>
    <rPh sb="27" eb="29">
      <t>シヒョウ</t>
    </rPh>
    <rPh sb="34" eb="36">
      <t>イジョウ</t>
    </rPh>
    <rPh sb="44" eb="46">
      <t>ケイジョウ</t>
    </rPh>
    <rPh sb="46" eb="48">
      <t>シュウエキ</t>
    </rPh>
    <rPh sb="51" eb="53">
      <t>ホンライ</t>
    </rPh>
    <rPh sb="53" eb="56">
      <t>シヨウリョウ</t>
    </rPh>
    <rPh sb="57" eb="58">
      <t>マカナ</t>
    </rPh>
    <rPh sb="67" eb="69">
      <t>キジュン</t>
    </rPh>
    <rPh sb="69" eb="70">
      <t>ガイ</t>
    </rPh>
    <rPh sb="70" eb="72">
      <t>クリイレ</t>
    </rPh>
    <rPh sb="72" eb="73">
      <t>キン</t>
    </rPh>
    <rPh sb="74" eb="75">
      <t>フク</t>
    </rPh>
    <rPh sb="85" eb="87">
      <t>コンゴ</t>
    </rPh>
    <rPh sb="88" eb="90">
      <t>キジュン</t>
    </rPh>
    <rPh sb="90" eb="91">
      <t>ガイ</t>
    </rPh>
    <rPh sb="91" eb="93">
      <t>クリイレ</t>
    </rPh>
    <rPh sb="93" eb="94">
      <t>キン</t>
    </rPh>
    <rPh sb="95" eb="97">
      <t>ゲンショウ</t>
    </rPh>
    <rPh sb="100" eb="102">
      <t>ヒツヨウ</t>
    </rPh>
    <rPh sb="108" eb="110">
      <t>リュウドウ</t>
    </rPh>
    <rPh sb="110" eb="112">
      <t>ヒリツ</t>
    </rPh>
    <rPh sb="114" eb="116">
      <t>ルイジ</t>
    </rPh>
    <rPh sb="116" eb="118">
      <t>ダンタイ</t>
    </rPh>
    <rPh sb="119" eb="121">
      <t>ヒカク</t>
    </rPh>
    <rPh sb="123" eb="124">
      <t>ヒク</t>
    </rPh>
    <rPh sb="125" eb="127">
      <t>ジョウキョウ</t>
    </rPh>
    <rPh sb="134" eb="136">
      <t>リュウドウ</t>
    </rPh>
    <rPh sb="136" eb="138">
      <t>フサイ</t>
    </rPh>
    <rPh sb="139" eb="141">
      <t>タイハン</t>
    </rPh>
    <rPh sb="142" eb="143">
      <t>シ</t>
    </rPh>
    <rPh sb="145" eb="147">
      <t>キギョウ</t>
    </rPh>
    <rPh sb="147" eb="148">
      <t>サイ</t>
    </rPh>
    <rPh sb="149" eb="151">
      <t>ショウカン</t>
    </rPh>
    <rPh sb="153" eb="154">
      <t>タイ</t>
    </rPh>
    <rPh sb="156" eb="158">
      <t>フソク</t>
    </rPh>
    <rPh sb="160" eb="162">
      <t>ザイゲン</t>
    </rPh>
    <rPh sb="163" eb="165">
      <t>イッパン</t>
    </rPh>
    <rPh sb="165" eb="167">
      <t>カイケイ</t>
    </rPh>
    <rPh sb="167" eb="169">
      <t>クリイレ</t>
    </rPh>
    <rPh sb="169" eb="170">
      <t>キン</t>
    </rPh>
    <rPh sb="171" eb="174">
      <t>ゲスイドウ</t>
    </rPh>
    <rPh sb="174" eb="176">
      <t>ジギョウ</t>
    </rPh>
    <rPh sb="176" eb="178">
      <t>シホン</t>
    </rPh>
    <rPh sb="178" eb="179">
      <t>ヒ</t>
    </rPh>
    <rPh sb="179" eb="182">
      <t>ヘイジュンカ</t>
    </rPh>
    <rPh sb="182" eb="183">
      <t>サイ</t>
    </rPh>
    <rPh sb="183" eb="184">
      <t>トウ</t>
    </rPh>
    <rPh sb="185" eb="186">
      <t>オギナ</t>
    </rPh>
    <rPh sb="187" eb="189">
      <t>ジョウキョウ</t>
    </rPh>
    <rPh sb="198" eb="200">
      <t>キギョウ</t>
    </rPh>
    <rPh sb="200" eb="201">
      <t>サイ</t>
    </rPh>
    <rPh sb="201" eb="203">
      <t>ザンダカ</t>
    </rPh>
    <rPh sb="203" eb="204">
      <t>タイ</t>
    </rPh>
    <rPh sb="204" eb="206">
      <t>ジギョウ</t>
    </rPh>
    <rPh sb="206" eb="208">
      <t>キボ</t>
    </rPh>
    <rPh sb="208" eb="210">
      <t>ヒリツ</t>
    </rPh>
    <rPh sb="216" eb="218">
      <t>キュウソク</t>
    </rPh>
    <rPh sb="219" eb="221">
      <t>セイビ</t>
    </rPh>
    <rPh sb="222" eb="223">
      <t>スス</t>
    </rPh>
    <rPh sb="232" eb="234">
      <t>タガク</t>
    </rPh>
    <rPh sb="235" eb="237">
      <t>キギョウ</t>
    </rPh>
    <rPh sb="237" eb="238">
      <t>サイ</t>
    </rPh>
    <rPh sb="238" eb="240">
      <t>ザンダカ</t>
    </rPh>
    <rPh sb="241" eb="242">
      <t>カカ</t>
    </rPh>
    <rPh sb="246" eb="248">
      <t>ジョウキョウ</t>
    </rPh>
    <rPh sb="253" eb="255">
      <t>ゲンザイ</t>
    </rPh>
    <rPh sb="256" eb="258">
      <t>ショウカン</t>
    </rPh>
    <rPh sb="271" eb="273">
      <t>コンゴ</t>
    </rPh>
    <rPh sb="274" eb="276">
      <t>ゲンショウ</t>
    </rPh>
    <rPh sb="280" eb="282">
      <t>ミコ</t>
    </rPh>
    <rPh sb="289" eb="291">
      <t>ケイヒ</t>
    </rPh>
    <rPh sb="291" eb="293">
      <t>カイシュウ</t>
    </rPh>
    <rPh sb="293" eb="294">
      <t>リツ</t>
    </rPh>
    <rPh sb="296" eb="298">
      <t>トウガイ</t>
    </rPh>
    <rPh sb="298" eb="300">
      <t>シヒョウ</t>
    </rPh>
    <rPh sb="313" eb="314">
      <t>オオ</t>
    </rPh>
    <rPh sb="316" eb="318">
      <t>シタマワ</t>
    </rPh>
    <rPh sb="323" eb="325">
      <t>ルイジ</t>
    </rPh>
    <rPh sb="325" eb="327">
      <t>ダンタイ</t>
    </rPh>
    <rPh sb="328" eb="330">
      <t>ヒカク</t>
    </rPh>
    <rPh sb="336" eb="337">
      <t>ヒク</t>
    </rPh>
    <rPh sb="338" eb="340">
      <t>ジョウキョウ</t>
    </rPh>
    <rPh sb="349" eb="351">
      <t>オスイ</t>
    </rPh>
    <rPh sb="351" eb="353">
      <t>ショリ</t>
    </rPh>
    <rPh sb="353" eb="355">
      <t>ゲンカ</t>
    </rPh>
    <rPh sb="381" eb="384">
      <t>スイセンカ</t>
    </rPh>
    <rPh sb="384" eb="385">
      <t>リツ</t>
    </rPh>
    <rPh sb="386" eb="388">
      <t>コウジョウ</t>
    </rPh>
    <rPh sb="389" eb="391">
      <t>イジ</t>
    </rPh>
    <rPh sb="391" eb="394">
      <t>カンリヒ</t>
    </rPh>
    <rPh sb="395" eb="397">
      <t>サクゲン</t>
    </rPh>
    <rPh sb="400" eb="402">
      <t>ケイエイ</t>
    </rPh>
    <rPh sb="402" eb="404">
      <t>カイゼン</t>
    </rPh>
    <rPh sb="405" eb="407">
      <t>ヒツヨウ</t>
    </rPh>
    <rPh sb="413" eb="415">
      <t>シセツ</t>
    </rPh>
    <rPh sb="415" eb="417">
      <t>リヨウ</t>
    </rPh>
    <rPh sb="417" eb="418">
      <t>リツ</t>
    </rPh>
    <rPh sb="441" eb="443">
      <t>コンゴ</t>
    </rPh>
    <rPh sb="444" eb="446">
      <t>オスイ</t>
    </rPh>
    <rPh sb="446" eb="448">
      <t>ショリ</t>
    </rPh>
    <rPh sb="448" eb="450">
      <t>ジンコウ</t>
    </rPh>
    <rPh sb="451" eb="453">
      <t>ゲンショウ</t>
    </rPh>
    <rPh sb="454" eb="455">
      <t>フ</t>
    </rPh>
    <rPh sb="458" eb="460">
      <t>テキセツ</t>
    </rPh>
    <rPh sb="461" eb="463">
      <t>シセツ</t>
    </rPh>
    <rPh sb="463" eb="465">
      <t>キボ</t>
    </rPh>
    <rPh sb="470" eb="473">
      <t>トウハイゴウ</t>
    </rPh>
    <rPh sb="473" eb="475">
      <t>ジギョウ</t>
    </rPh>
    <rPh sb="476" eb="477">
      <t>スス</t>
    </rPh>
    <phoneticPr fontId="4"/>
  </si>
  <si>
    <t>　処理施設については統廃合事業や改築更新事業を計画的に進めてきたことにより、老朽化した資産は少ない状況である。
　また、管渠については耐用年数に近いものはない状況である。</t>
    <rPh sb="1" eb="3">
      <t>ショリ</t>
    </rPh>
    <rPh sb="3" eb="5">
      <t>シセツ</t>
    </rPh>
    <rPh sb="10" eb="13">
      <t>トウハイゴウ</t>
    </rPh>
    <rPh sb="13" eb="15">
      <t>ジギョウ</t>
    </rPh>
    <rPh sb="16" eb="18">
      <t>カイチク</t>
    </rPh>
    <rPh sb="18" eb="20">
      <t>コウシン</t>
    </rPh>
    <rPh sb="20" eb="22">
      <t>ジギョウ</t>
    </rPh>
    <rPh sb="23" eb="26">
      <t>ケイカクテキ</t>
    </rPh>
    <rPh sb="27" eb="28">
      <t>スス</t>
    </rPh>
    <rPh sb="38" eb="41">
      <t>ロウキュウカ</t>
    </rPh>
    <rPh sb="43" eb="45">
      <t>シサン</t>
    </rPh>
    <rPh sb="46" eb="47">
      <t>スク</t>
    </rPh>
    <rPh sb="49" eb="51">
      <t>ジョウキョウ</t>
    </rPh>
    <rPh sb="60" eb="62">
      <t>カンキョ</t>
    </rPh>
    <rPh sb="67" eb="69">
      <t>タイヨウ</t>
    </rPh>
    <rPh sb="69" eb="71">
      <t>ネンスウ</t>
    </rPh>
    <rPh sb="72" eb="73">
      <t>チカ</t>
    </rPh>
    <rPh sb="79" eb="81">
      <t>ジョウキョウ</t>
    </rPh>
    <phoneticPr fontId="4"/>
  </si>
  <si>
    <t>　これまでの整備事業に係る莫大な企業債残高を抱えていることで、償還金が支出の大部分を占め、経営を圧迫している状況となっている。
　このため、使用料の改定による収益の増収と包括的民間委託の導入などによる維持管理費の縮減に加え、計画的な建設改良事業による減価償却費の縮減を行うことで経営改善を図る。</t>
    <rPh sb="6" eb="8">
      <t>セイビ</t>
    </rPh>
    <rPh sb="8" eb="10">
      <t>ジギョウ</t>
    </rPh>
    <rPh sb="11" eb="12">
      <t>カカ</t>
    </rPh>
    <rPh sb="13" eb="15">
      <t>バクダイ</t>
    </rPh>
    <rPh sb="16" eb="18">
      <t>キギョウ</t>
    </rPh>
    <rPh sb="18" eb="19">
      <t>サイ</t>
    </rPh>
    <rPh sb="19" eb="21">
      <t>ザンダカ</t>
    </rPh>
    <rPh sb="22" eb="23">
      <t>カカ</t>
    </rPh>
    <rPh sb="31" eb="33">
      <t>ショウカン</t>
    </rPh>
    <rPh sb="33" eb="34">
      <t>キン</t>
    </rPh>
    <rPh sb="35" eb="37">
      <t>シシュツ</t>
    </rPh>
    <rPh sb="38" eb="41">
      <t>ダイブブン</t>
    </rPh>
    <rPh sb="42" eb="43">
      <t>シ</t>
    </rPh>
    <rPh sb="45" eb="47">
      <t>ケイエイ</t>
    </rPh>
    <rPh sb="48" eb="50">
      <t>アッパク</t>
    </rPh>
    <rPh sb="54" eb="56">
      <t>ジョウキョウ</t>
    </rPh>
    <rPh sb="79" eb="81">
      <t>シュウエキ</t>
    </rPh>
    <rPh sb="85" eb="88">
      <t>ホウカツテキ</t>
    </rPh>
    <rPh sb="88" eb="90">
      <t>ミンカン</t>
    </rPh>
    <rPh sb="90" eb="92">
      <t>イタク</t>
    </rPh>
    <rPh sb="93" eb="95">
      <t>ドウニュウ</t>
    </rPh>
    <rPh sb="100" eb="102">
      <t>イジ</t>
    </rPh>
    <rPh sb="102" eb="105">
      <t>カンリヒ</t>
    </rPh>
    <rPh sb="106" eb="108">
      <t>シュクゲン</t>
    </rPh>
    <rPh sb="109" eb="110">
      <t>クワ</t>
    </rPh>
    <rPh sb="134" eb="1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</si>
</sst>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99-4983-B4F7-18EEBBFBCC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7799-4983-B4F7-18EEBBFBCC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56.29</c:v>
                </c:pt>
              </c:numCache>
            </c:numRef>
          </c:val>
          <c:extLst>
            <c:ext xmlns:c16="http://schemas.microsoft.com/office/drawing/2014/chart" uri="{C3380CC4-5D6E-409C-BE32-E72D297353CC}">
              <c16:uniqueId val="{00000000-ECF9-42BA-B71D-55CC8FFEE3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ECF9-42BA-B71D-55CC8FFEE3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87.08</c:v>
                </c:pt>
              </c:numCache>
            </c:numRef>
          </c:val>
          <c:extLst>
            <c:ext xmlns:c16="http://schemas.microsoft.com/office/drawing/2014/chart" uri="{C3380CC4-5D6E-409C-BE32-E72D297353CC}">
              <c16:uniqueId val="{00000000-00B9-4A39-929A-B070A1E742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00B9-4A39-929A-B070A1E742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102.84</c:v>
                </c:pt>
              </c:numCache>
            </c:numRef>
          </c:val>
          <c:extLst>
            <c:ext xmlns:c16="http://schemas.microsoft.com/office/drawing/2014/chart" uri="{C3380CC4-5D6E-409C-BE32-E72D297353CC}">
              <c16:uniqueId val="{00000000-ED4D-455C-8DEC-7F5116614A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ED4D-455C-8DEC-7F5116614A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4.08</c:v>
                </c:pt>
              </c:numCache>
            </c:numRef>
          </c:val>
          <c:extLst>
            <c:ext xmlns:c16="http://schemas.microsoft.com/office/drawing/2014/chart" uri="{C3380CC4-5D6E-409C-BE32-E72D297353CC}">
              <c16:uniqueId val="{00000000-F353-41A8-B18F-A30F937983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F353-41A8-B18F-A30F937983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F5-4509-8136-5C844E80B9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AAF5-4509-8136-5C844E80B9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3D-49CC-B1DD-6072D5CF2E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E83D-49CC-B1DD-6072D5CF2E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13.7</c:v>
                </c:pt>
              </c:numCache>
            </c:numRef>
          </c:val>
          <c:extLst>
            <c:ext xmlns:c16="http://schemas.microsoft.com/office/drawing/2014/chart" uri="{C3380CC4-5D6E-409C-BE32-E72D297353CC}">
              <c16:uniqueId val="{00000000-A8D8-456D-A8C7-6236BF6AB6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A8D8-456D-A8C7-6236BF6AB6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3487.07</c:v>
                </c:pt>
              </c:numCache>
            </c:numRef>
          </c:val>
          <c:extLst>
            <c:ext xmlns:c16="http://schemas.microsoft.com/office/drawing/2014/chart" uri="{C3380CC4-5D6E-409C-BE32-E72D297353CC}">
              <c16:uniqueId val="{00000000-464D-4495-B079-C9FF7BB0E0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464D-4495-B079-C9FF7BB0E0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47.39</c:v>
                </c:pt>
              </c:numCache>
            </c:numRef>
          </c:val>
          <c:extLst>
            <c:ext xmlns:c16="http://schemas.microsoft.com/office/drawing/2014/chart" uri="{C3380CC4-5D6E-409C-BE32-E72D297353CC}">
              <c16:uniqueId val="{00000000-C77F-422D-AE04-22D5864F06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C77F-422D-AE04-22D5864F06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276.49</c:v>
                </c:pt>
              </c:numCache>
            </c:numRef>
          </c:val>
          <c:extLst>
            <c:ext xmlns:c16="http://schemas.microsoft.com/office/drawing/2014/chart" uri="{C3380CC4-5D6E-409C-BE32-E72D297353CC}">
              <c16:uniqueId val="{00000000-F463-4E26-807F-975483B446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F463-4E26-807F-975483B446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中能登町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17863</v>
      </c>
      <c r="AM8" s="69"/>
      <c r="AN8" s="69"/>
      <c r="AO8" s="69"/>
      <c r="AP8" s="69"/>
      <c r="AQ8" s="69"/>
      <c r="AR8" s="69"/>
      <c r="AS8" s="69"/>
      <c r="AT8" s="68">
        <f>データ!T6</f>
        <v>89.45</v>
      </c>
      <c r="AU8" s="68"/>
      <c r="AV8" s="68"/>
      <c r="AW8" s="68"/>
      <c r="AX8" s="68"/>
      <c r="AY8" s="68"/>
      <c r="AZ8" s="68"/>
      <c r="BA8" s="68"/>
      <c r="BB8" s="68">
        <f>データ!U6</f>
        <v>199.7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50.81</v>
      </c>
      <c r="J10" s="68"/>
      <c r="K10" s="68"/>
      <c r="L10" s="68"/>
      <c r="M10" s="68"/>
      <c r="N10" s="68"/>
      <c r="O10" s="68"/>
      <c r="P10" s="68">
        <f>データ!P6</f>
        <v>91.53</v>
      </c>
      <c r="Q10" s="68"/>
      <c r="R10" s="68"/>
      <c r="S10" s="68"/>
      <c r="T10" s="68"/>
      <c r="U10" s="68"/>
      <c r="V10" s="68"/>
      <c r="W10" s="68">
        <f>データ!Q6</f>
        <v>95.97</v>
      </c>
      <c r="X10" s="68"/>
      <c r="Y10" s="68"/>
      <c r="Z10" s="68"/>
      <c r="AA10" s="68"/>
      <c r="AB10" s="68"/>
      <c r="AC10" s="68"/>
      <c r="AD10" s="69">
        <f>データ!R6</f>
        <v>2750</v>
      </c>
      <c r="AE10" s="69"/>
      <c r="AF10" s="69"/>
      <c r="AG10" s="69"/>
      <c r="AH10" s="69"/>
      <c r="AI10" s="69"/>
      <c r="AJ10" s="69"/>
      <c r="AK10" s="2"/>
      <c r="AL10" s="69">
        <f>データ!V6</f>
        <v>16276</v>
      </c>
      <c r="AM10" s="69"/>
      <c r="AN10" s="69"/>
      <c r="AO10" s="69"/>
      <c r="AP10" s="69"/>
      <c r="AQ10" s="69"/>
      <c r="AR10" s="69"/>
      <c r="AS10" s="69"/>
      <c r="AT10" s="68">
        <f>データ!W6</f>
        <v>7.07</v>
      </c>
      <c r="AU10" s="68"/>
      <c r="AV10" s="68"/>
      <c r="AW10" s="68"/>
      <c r="AX10" s="68"/>
      <c r="AY10" s="68"/>
      <c r="AZ10" s="68"/>
      <c r="BA10" s="68"/>
      <c r="BB10" s="68">
        <f>データ!X6</f>
        <v>2302.12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RilrAFDHrOqK+sFWNJWIGKlJEZb0pqwumiDVqCjQ0wWwas0HlMqDgDEyqCggr7fkn9hDb5c4oKfAIEI2khFy8g==" saltValue="4y+HuySvcIM+3MXqGRQu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174076</v>
      </c>
      <c r="D6" s="33">
        <f t="shared" si="3"/>
        <v>46</v>
      </c>
      <c r="E6" s="33">
        <f t="shared" si="3"/>
        <v>17</v>
      </c>
      <c r="F6" s="33">
        <f t="shared" si="3"/>
        <v>4</v>
      </c>
      <c r="G6" s="33">
        <f t="shared" si="3"/>
        <v>0</v>
      </c>
      <c r="H6" s="33" t="str">
        <f t="shared" si="3"/>
        <v>石川県　中能登町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50.81</v>
      </c>
      <c r="P6" s="34">
        <f t="shared" si="3"/>
        <v>91.53</v>
      </c>
      <c r="Q6" s="34">
        <f t="shared" si="3"/>
        <v>95.97</v>
      </c>
      <c r="R6" s="34">
        <f t="shared" si="3"/>
        <v>2750</v>
      </c>
      <c r="S6" s="34">
        <f t="shared" si="3"/>
        <v>17863</v>
      </c>
      <c r="T6" s="34">
        <f t="shared" si="3"/>
        <v>89.45</v>
      </c>
      <c r="U6" s="34">
        <f t="shared" si="3"/>
        <v>199.7</v>
      </c>
      <c r="V6" s="34">
        <f t="shared" si="3"/>
        <v>16276</v>
      </c>
      <c r="W6" s="34">
        <f t="shared" si="3"/>
        <v>7.07</v>
      </c>
      <c r="X6" s="34">
        <f t="shared" si="3"/>
        <v>2302.12</v>
      </c>
      <c r="Y6" s="35" t="str">
        <f>IF(Y7="",NA(),Y7)</f>
        <v>-</v>
      </c>
      <c r="Z6" s="35" t="str">
        <f t="shared" ref="Z6:AH6" si="4">IF(Z7="",NA(),Z7)</f>
        <v>-</v>
      </c>
      <c r="AA6" s="35" t="str">
        <f t="shared" si="4"/>
        <v>-</v>
      </c>
      <c r="AB6" s="35" t="str">
        <f t="shared" si="4"/>
        <v>-</v>
      </c>
      <c r="AC6" s="35">
        <f t="shared" si="4"/>
        <v>102.84</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13.7</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3487.07</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47.39</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276.49</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56.29</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87.08</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4.08</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174076</v>
      </c>
      <c r="D7" s="37">
        <v>46</v>
      </c>
      <c r="E7" s="37">
        <v>17</v>
      </c>
      <c r="F7" s="37">
        <v>4</v>
      </c>
      <c r="G7" s="37">
        <v>0</v>
      </c>
      <c r="H7" s="37" t="s">
        <v>95</v>
      </c>
      <c r="I7" s="37" t="s">
        <v>96</v>
      </c>
      <c r="J7" s="37" t="s">
        <v>97</v>
      </c>
      <c r="K7" s="37" t="s">
        <v>98</v>
      </c>
      <c r="L7" s="37" t="s">
        <v>99</v>
      </c>
      <c r="M7" s="37" t="s">
        <v>100</v>
      </c>
      <c r="N7" s="38" t="s">
        <v>101</v>
      </c>
      <c r="O7" s="38">
        <v>50.81</v>
      </c>
      <c r="P7" s="38">
        <v>91.53</v>
      </c>
      <c r="Q7" s="38">
        <v>95.97</v>
      </c>
      <c r="R7" s="38">
        <v>2750</v>
      </c>
      <c r="S7" s="38">
        <v>17863</v>
      </c>
      <c r="T7" s="38">
        <v>89.45</v>
      </c>
      <c r="U7" s="38">
        <v>199.7</v>
      </c>
      <c r="V7" s="38">
        <v>16276</v>
      </c>
      <c r="W7" s="38">
        <v>7.07</v>
      </c>
      <c r="X7" s="38">
        <v>2302.12</v>
      </c>
      <c r="Y7" s="38" t="s">
        <v>101</v>
      </c>
      <c r="Z7" s="38" t="s">
        <v>101</v>
      </c>
      <c r="AA7" s="38" t="s">
        <v>101</v>
      </c>
      <c r="AB7" s="38" t="s">
        <v>101</v>
      </c>
      <c r="AC7" s="38">
        <v>102.84</v>
      </c>
      <c r="AD7" s="38" t="s">
        <v>101</v>
      </c>
      <c r="AE7" s="38" t="s">
        <v>101</v>
      </c>
      <c r="AF7" s="38" t="s">
        <v>101</v>
      </c>
      <c r="AG7" s="38" t="s">
        <v>101</v>
      </c>
      <c r="AH7" s="38">
        <v>102.73</v>
      </c>
      <c r="AI7" s="38">
        <v>102.87</v>
      </c>
      <c r="AJ7" s="38" t="s">
        <v>101</v>
      </c>
      <c r="AK7" s="38" t="s">
        <v>101</v>
      </c>
      <c r="AL7" s="38" t="s">
        <v>101</v>
      </c>
      <c r="AM7" s="38" t="s">
        <v>101</v>
      </c>
      <c r="AN7" s="38">
        <v>0</v>
      </c>
      <c r="AO7" s="38" t="s">
        <v>101</v>
      </c>
      <c r="AP7" s="38" t="s">
        <v>101</v>
      </c>
      <c r="AQ7" s="38" t="s">
        <v>101</v>
      </c>
      <c r="AR7" s="38" t="s">
        <v>101</v>
      </c>
      <c r="AS7" s="38">
        <v>94.97</v>
      </c>
      <c r="AT7" s="38">
        <v>76.63</v>
      </c>
      <c r="AU7" s="38" t="s">
        <v>101</v>
      </c>
      <c r="AV7" s="38" t="s">
        <v>101</v>
      </c>
      <c r="AW7" s="38" t="s">
        <v>101</v>
      </c>
      <c r="AX7" s="38" t="s">
        <v>101</v>
      </c>
      <c r="AY7" s="38">
        <v>13.7</v>
      </c>
      <c r="AZ7" s="38" t="s">
        <v>101</v>
      </c>
      <c r="BA7" s="38" t="s">
        <v>101</v>
      </c>
      <c r="BB7" s="38" t="s">
        <v>101</v>
      </c>
      <c r="BC7" s="38" t="s">
        <v>101</v>
      </c>
      <c r="BD7" s="38">
        <v>47.72</v>
      </c>
      <c r="BE7" s="38">
        <v>49.61</v>
      </c>
      <c r="BF7" s="38" t="s">
        <v>101</v>
      </c>
      <c r="BG7" s="38" t="s">
        <v>101</v>
      </c>
      <c r="BH7" s="38" t="s">
        <v>101</v>
      </c>
      <c r="BI7" s="38" t="s">
        <v>101</v>
      </c>
      <c r="BJ7" s="38">
        <v>3487.07</v>
      </c>
      <c r="BK7" s="38" t="s">
        <v>101</v>
      </c>
      <c r="BL7" s="38" t="s">
        <v>101</v>
      </c>
      <c r="BM7" s="38" t="s">
        <v>101</v>
      </c>
      <c r="BN7" s="38" t="s">
        <v>101</v>
      </c>
      <c r="BO7" s="38">
        <v>1206.79</v>
      </c>
      <c r="BP7" s="38">
        <v>1218.7</v>
      </c>
      <c r="BQ7" s="38" t="s">
        <v>101</v>
      </c>
      <c r="BR7" s="38" t="s">
        <v>101</v>
      </c>
      <c r="BS7" s="38" t="s">
        <v>101</v>
      </c>
      <c r="BT7" s="38" t="s">
        <v>101</v>
      </c>
      <c r="BU7" s="38">
        <v>47.39</v>
      </c>
      <c r="BV7" s="38" t="s">
        <v>101</v>
      </c>
      <c r="BW7" s="38" t="s">
        <v>101</v>
      </c>
      <c r="BX7" s="38" t="s">
        <v>101</v>
      </c>
      <c r="BY7" s="38" t="s">
        <v>101</v>
      </c>
      <c r="BZ7" s="38">
        <v>71.84</v>
      </c>
      <c r="CA7" s="38">
        <v>74.17</v>
      </c>
      <c r="CB7" s="38" t="s">
        <v>101</v>
      </c>
      <c r="CC7" s="38" t="s">
        <v>101</v>
      </c>
      <c r="CD7" s="38" t="s">
        <v>101</v>
      </c>
      <c r="CE7" s="38" t="s">
        <v>101</v>
      </c>
      <c r="CF7" s="38">
        <v>276.49</v>
      </c>
      <c r="CG7" s="38" t="s">
        <v>101</v>
      </c>
      <c r="CH7" s="38" t="s">
        <v>101</v>
      </c>
      <c r="CI7" s="38" t="s">
        <v>101</v>
      </c>
      <c r="CJ7" s="38" t="s">
        <v>101</v>
      </c>
      <c r="CK7" s="38">
        <v>228.47</v>
      </c>
      <c r="CL7" s="38">
        <v>218.56</v>
      </c>
      <c r="CM7" s="38" t="s">
        <v>101</v>
      </c>
      <c r="CN7" s="38" t="s">
        <v>101</v>
      </c>
      <c r="CO7" s="38" t="s">
        <v>101</v>
      </c>
      <c r="CP7" s="38" t="s">
        <v>101</v>
      </c>
      <c r="CQ7" s="38">
        <v>56.29</v>
      </c>
      <c r="CR7" s="38" t="s">
        <v>101</v>
      </c>
      <c r="CS7" s="38" t="s">
        <v>101</v>
      </c>
      <c r="CT7" s="38" t="s">
        <v>101</v>
      </c>
      <c r="CU7" s="38" t="s">
        <v>101</v>
      </c>
      <c r="CV7" s="38">
        <v>42.47</v>
      </c>
      <c r="CW7" s="38">
        <v>42.86</v>
      </c>
      <c r="CX7" s="38" t="s">
        <v>101</v>
      </c>
      <c r="CY7" s="38" t="s">
        <v>101</v>
      </c>
      <c r="CZ7" s="38" t="s">
        <v>101</v>
      </c>
      <c r="DA7" s="38" t="s">
        <v>101</v>
      </c>
      <c r="DB7" s="38">
        <v>87.08</v>
      </c>
      <c r="DC7" s="38" t="s">
        <v>101</v>
      </c>
      <c r="DD7" s="38" t="s">
        <v>101</v>
      </c>
      <c r="DE7" s="38" t="s">
        <v>101</v>
      </c>
      <c r="DF7" s="38" t="s">
        <v>101</v>
      </c>
      <c r="DG7" s="38">
        <v>83.75</v>
      </c>
      <c r="DH7" s="38">
        <v>84.2</v>
      </c>
      <c r="DI7" s="38" t="s">
        <v>101</v>
      </c>
      <c r="DJ7" s="38" t="s">
        <v>101</v>
      </c>
      <c r="DK7" s="38" t="s">
        <v>101</v>
      </c>
      <c r="DL7" s="38" t="s">
        <v>101</v>
      </c>
      <c r="DM7" s="38">
        <v>4.08</v>
      </c>
      <c r="DN7" s="38" t="s">
        <v>101</v>
      </c>
      <c r="DO7" s="38" t="s">
        <v>101</v>
      </c>
      <c r="DP7" s="38" t="s">
        <v>101</v>
      </c>
      <c r="DQ7" s="38" t="s">
        <v>101</v>
      </c>
      <c r="DR7" s="38">
        <v>24.68</v>
      </c>
      <c r="DS7" s="38">
        <v>25.37</v>
      </c>
      <c r="DT7" s="38" t="s">
        <v>101</v>
      </c>
      <c r="DU7" s="38" t="s">
        <v>101</v>
      </c>
      <c r="DV7" s="38" t="s">
        <v>101</v>
      </c>
      <c r="DW7" s="38" t="s">
        <v>101</v>
      </c>
      <c r="DX7" s="38">
        <v>0</v>
      </c>
      <c r="DY7" s="38" t="s">
        <v>101</v>
      </c>
      <c r="DZ7" s="38" t="s">
        <v>101</v>
      </c>
      <c r="EA7" s="38" t="s">
        <v>101</v>
      </c>
      <c r="EB7" s="38" t="s">
        <v>101</v>
      </c>
      <c r="EC7" s="38">
        <v>8.6199999999999992</v>
      </c>
      <c r="ED7" s="38">
        <v>6.2</v>
      </c>
      <c r="EE7" s="38" t="s">
        <v>101</v>
      </c>
      <c r="EF7" s="38" t="s">
        <v>101</v>
      </c>
      <c r="EG7" s="38" t="s">
        <v>101</v>
      </c>
      <c r="EH7" s="38" t="s">
        <v>101</v>
      </c>
      <c r="EI7" s="38">
        <v>0</v>
      </c>
      <c r="EJ7" s="38" t="s">
        <v>101</v>
      </c>
      <c r="EK7" s="38" t="s">
        <v>101</v>
      </c>
      <c r="EL7" s="38" t="s">
        <v>101</v>
      </c>
      <c r="EM7" s="38" t="s">
        <v>101</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2021-02-03T04:14:42Z</cp:lastPrinted>
  <dcterms:created xsi:type="dcterms:W3CDTF">2020-12-04T02:32:45Z</dcterms:created>
  <dcterms:modified xsi:type="dcterms:W3CDTF">2021-02-05T08:21:12Z</dcterms:modified>
  <cp:category/>
</cp:coreProperties>
</file>