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svfile01\shikadata\上下水道室\■上下水道室\0 総括\8 調査\0 上下水道(共通)\3 照会・回答（町関係）\2 企画財政課\09 公営企業に係る経営比較分析表(毎年調査)\R2(R元年分)\03 回答（下水）\【経営比較分析表】2019_173843_46_1718\回答\"/>
    </mc:Choice>
  </mc:AlternateContent>
  <xr:revisionPtr revIDLastSave="0" documentId="13_ncr:1_{C37C8019-0A8A-45D5-A399-B7346C069557}" xr6:coauthVersionLast="45" xr6:coauthVersionMax="45" xr10:uidLastSave="{00000000-0000-0000-0000-000000000000}"/>
  <workbookProtection workbookAlgorithmName="SHA-512" workbookHashValue="x0Qmwq1vjadjvtz3YytLyxxZUQcpuPAmlOBvDfbPNw3NtMm6wzCvQpHeTvhocaMpiLOarai8Zf0ntPDcXwyMCw==" workbookSaltValue="S1t3lwHEQmcPXFPjdmoP6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<sst xmlns="http://schemas.openxmlformats.org/spreadsheetml/2006/main" count="319" uniqueCount="117">
  <si>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</si>
  <si>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</si>
  <si>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</si>
  <si>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</si>
  <si>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</si>
  <si>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</si>
  <si>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</si>
  <si>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</si>
  <si>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</si>
  <si>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</si>
  <si>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</si>
  <si>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</si>
  <si>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</si>
  <si>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</si>
  <si>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</si>
  <si>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</si>
  <si>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</si>
  <si>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</si>
  <si>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</si>
  <si>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</si>
  <si>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</si>
  <si>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</si>
  <si>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</si>
  <si>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</si>
  <si>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</si>
  <si>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</si>
  <si>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</si>
  <si>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</si>
  <si>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</si>
  <si>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</si>
  <si>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</si>
  <si>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</si>
  <si>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</si>
  <si>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</si>
  <si>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</si>
  <si>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</si>
  <si>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</si>
  <si>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</si>
  <si>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</si>
  <si>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</si>
  <si>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</si>
  <si>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</si>
  <si>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</si>
  <si>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</si>
  <si>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</si>
  <si>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</si>
  <si>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</si>
  <si>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</si>
  <si>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</si>
  <si>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</si>
  <si>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</si>
  <si>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</si>
  <si>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</si>
  <si>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</si>
  <si>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</si>
  <si>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</si>
  <si>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</si>
  <si>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</si>
  <si>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</si>
  <si>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</si>
  <si>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</si>
  <si>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</si>
  <si>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</si>
  <si>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</si>
  <si>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</si>
  <si>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</si>
  <si>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</si>
  <si>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</si>
  <si>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</si>
  <si>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</si>
  <si>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</si>
  <si>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</si>
  <si>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</si>
  <si>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</si>
  <si>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</si>
  <si>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</si>
  <si>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</si>
  <si>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</si>
  <si>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</si>
  <si>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</si>
  <si>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</si>
  <si>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</si>
  <si>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</si>
  <si>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</si>
  <si>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</si>
  <si>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</si>
  <si>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</si>
  <si>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</si>
  <si>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</si>
  <si>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</si>
  <si>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</si>
  <si>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</si>
  <si>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</si>
  <si>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</si>
  <si>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</si>
  <si>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</si>
  <si>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</si>
  <si>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</si>
  <si>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</si>
  <si>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</si>
  <si>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</si>
  <si>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</si>
  <si>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</si>
  <si>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</si>
  <si>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</si>
  <si>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</si>
  <si>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</si>
  <si>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</si>
  <si>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</si>
  <si>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</si>
  <si>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</si>
  <si>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</si>
  <si>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</si>
  <si>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</si>
  <si>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平成31年4月から公営企業法を適用し、特別会計（法非適用）から地方公営企業会計（法適用）へ移行したため、元年度単年の指標となっている。
①経常収支比率
　指標は100%を超えているが、町からの繰入金に頼る面が大きい。今後も維持管理費等の抑制に努める。
③流動比率
　経営戦略に基づき、将来に向けた下水道使用料金の見直しに取組み、また効果的・効率的に企業債を借入れながら、単年度における収支バランスを図っていく。
⑤経費回収率
　類似団体平均値と比較し高い数値となっており、回収率は前年度並みである。今後も更なる汚水処理費の削減を図りながら経営改善に努めていく。
⑥汚水処理原価
　類似団体平均値と比較し低い数値ではあるが、今後も経営安定化を図るため、維持管理費の抑制に努める。
⑦施設利用率
　類似団体平均値と比較し低い数値となっているが、人口減少による有収水量の減によるものと推測される。
⑧水洗化率
　本事業での2処理区については、類似団体平均値を上回っているが、高齢化及び人口減少に伴い、有収水量が年々減少している。</t>
    <rPh sb="1" eb="3">
      <t>ヘイセイ</t>
    </rPh>
    <rPh sb="5" eb="6">
      <t>ネン</t>
    </rPh>
    <rPh sb="7" eb="8">
      <t>ガツ</t>
    </rPh>
    <rPh sb="10" eb="12">
      <t>コウエイ</t>
    </rPh>
    <rPh sb="12" eb="14">
      <t>キギョウ</t>
    </rPh>
    <rPh sb="14" eb="15">
      <t>ホウ</t>
    </rPh>
    <rPh sb="16" eb="18">
      <t>テキヨウ</t>
    </rPh>
    <rPh sb="20" eb="22">
      <t>トクベツ</t>
    </rPh>
    <rPh sb="22" eb="24">
      <t>カイケイ</t>
    </rPh>
    <rPh sb="25" eb="26">
      <t>ホウ</t>
    </rPh>
    <rPh sb="26" eb="27">
      <t>ヒ</t>
    </rPh>
    <rPh sb="27" eb="29">
      <t>テキヨウ</t>
    </rPh>
    <rPh sb="32" eb="34">
      <t>チホウ</t>
    </rPh>
    <rPh sb="34" eb="36">
      <t>コウエイ</t>
    </rPh>
    <rPh sb="36" eb="38">
      <t>キギョウ</t>
    </rPh>
    <rPh sb="38" eb="40">
      <t>カイケイ</t>
    </rPh>
    <rPh sb="41" eb="42">
      <t>ホウ</t>
    </rPh>
    <rPh sb="42" eb="44">
      <t>テキヨウ</t>
    </rPh>
    <rPh sb="46" eb="48">
      <t>イコウ</t>
    </rPh>
    <rPh sb="53" eb="55">
      <t>ガンネン</t>
    </rPh>
    <rPh sb="55" eb="56">
      <t>ド</t>
    </rPh>
    <rPh sb="56" eb="57">
      <t>タン</t>
    </rPh>
    <rPh sb="57" eb="58">
      <t>ネン</t>
    </rPh>
    <rPh sb="59" eb="61">
      <t>シヒョウ</t>
    </rPh>
    <rPh sb="70" eb="72">
      <t>ケイジョウ</t>
    </rPh>
    <rPh sb="72" eb="74">
      <t>シュウシ</t>
    </rPh>
    <rPh sb="74" eb="76">
      <t>ヒリツ</t>
    </rPh>
    <rPh sb="78" eb="80">
      <t>シヒョウ</t>
    </rPh>
    <rPh sb="86" eb="87">
      <t>コ</t>
    </rPh>
    <rPh sb="93" eb="94">
      <t>マチ</t>
    </rPh>
    <rPh sb="97" eb="99">
      <t>クリイレ</t>
    </rPh>
    <rPh sb="99" eb="100">
      <t>キン</t>
    </rPh>
    <rPh sb="101" eb="102">
      <t>タヨ</t>
    </rPh>
    <rPh sb="103" eb="104">
      <t>メン</t>
    </rPh>
    <rPh sb="105" eb="106">
      <t>オオ</t>
    </rPh>
    <rPh sb="109" eb="111">
      <t>コンゴ</t>
    </rPh>
    <rPh sb="112" eb="114">
      <t>イジ</t>
    </rPh>
    <rPh sb="114" eb="117">
      <t>カンリヒ</t>
    </rPh>
    <rPh sb="117" eb="118">
      <t>トウ</t>
    </rPh>
    <rPh sb="119" eb="121">
      <t>ヨクセイ</t>
    </rPh>
    <rPh sb="122" eb="123">
      <t>ツト</t>
    </rPh>
    <rPh sb="128" eb="130">
      <t>リュウドウ</t>
    </rPh>
    <rPh sb="130" eb="132">
      <t>ヒリツ</t>
    </rPh>
    <rPh sb="134" eb="136">
      <t>ケイエイ</t>
    </rPh>
    <rPh sb="136" eb="138">
      <t>センリャク</t>
    </rPh>
    <rPh sb="139" eb="140">
      <t>モト</t>
    </rPh>
    <rPh sb="143" eb="145">
      <t>ショウライ</t>
    </rPh>
    <rPh sb="146" eb="147">
      <t>ム</t>
    </rPh>
    <rPh sb="149" eb="152">
      <t>ゲスイドウ</t>
    </rPh>
    <rPh sb="152" eb="155">
      <t>シヨウリョウ</t>
    </rPh>
    <rPh sb="155" eb="156">
      <t>キン</t>
    </rPh>
    <rPh sb="157" eb="159">
      <t>ミナオ</t>
    </rPh>
    <rPh sb="161" eb="163">
      <t>トリク</t>
    </rPh>
    <rPh sb="167" eb="170">
      <t>コウカテキ</t>
    </rPh>
    <rPh sb="171" eb="174">
      <t>コウリツテキ</t>
    </rPh>
    <rPh sb="175" eb="177">
      <t>キギョウ</t>
    </rPh>
    <rPh sb="177" eb="178">
      <t>サイ</t>
    </rPh>
    <rPh sb="179" eb="180">
      <t>カ</t>
    </rPh>
    <rPh sb="180" eb="181">
      <t>イ</t>
    </rPh>
    <rPh sb="186" eb="189">
      <t>タンネンド</t>
    </rPh>
    <rPh sb="193" eb="195">
      <t>シュウシ</t>
    </rPh>
    <rPh sb="200" eb="201">
      <t>ハカ</t>
    </rPh>
    <rPh sb="208" eb="210">
      <t>ケイヒ</t>
    </rPh>
    <rPh sb="210" eb="212">
      <t>カイシュウ</t>
    </rPh>
    <rPh sb="212" eb="213">
      <t>リツ</t>
    </rPh>
    <rPh sb="215" eb="222">
      <t>ルイジダンタイヘイキンチ</t>
    </rPh>
    <rPh sb="223" eb="225">
      <t>ヒカク</t>
    </rPh>
    <rPh sb="237" eb="239">
      <t>カイシュウ</t>
    </rPh>
    <rPh sb="239" eb="240">
      <t>リツ</t>
    </rPh>
    <rPh sb="241" eb="244">
      <t>ゼンネンド</t>
    </rPh>
    <rPh sb="244" eb="245">
      <t>ナ</t>
    </rPh>
    <rPh sb="250" eb="252">
      <t>コンゴ</t>
    </rPh>
    <rPh sb="253" eb="254">
      <t>サラ</t>
    </rPh>
    <rPh sb="256" eb="258">
      <t>オスイ</t>
    </rPh>
    <rPh sb="258" eb="260">
      <t>ショリ</t>
    </rPh>
    <rPh sb="260" eb="261">
      <t>ヒ</t>
    </rPh>
    <rPh sb="262" eb="264">
      <t>サクゲン</t>
    </rPh>
    <rPh sb="265" eb="266">
      <t>ハカ</t>
    </rPh>
    <rPh sb="270" eb="272">
      <t>ケイエイ</t>
    </rPh>
    <rPh sb="272" eb="274">
      <t>カイゼン</t>
    </rPh>
    <rPh sb="275" eb="276">
      <t>ツト</t>
    </rPh>
    <rPh sb="283" eb="285">
      <t>オスイ</t>
    </rPh>
    <rPh sb="285" eb="287">
      <t>ショリ</t>
    </rPh>
    <rPh sb="287" eb="289">
      <t>ゲンカ</t>
    </rPh>
    <rPh sb="291" eb="293">
      <t>ルイジ</t>
    </rPh>
    <rPh sb="293" eb="295">
      <t>ダンタイ</t>
    </rPh>
    <rPh sb="295" eb="298">
      <t>ヘイキンチ</t>
    </rPh>
    <rPh sb="299" eb="301">
      <t>ヒカク</t>
    </rPh>
    <rPh sb="302" eb="303">
      <t>ヒク</t>
    </rPh>
    <rPh sb="304" eb="306">
      <t>スウチ</t>
    </rPh>
    <rPh sb="312" eb="314">
      <t>コンゴ</t>
    </rPh>
    <rPh sb="315" eb="317">
      <t>ケイエイ</t>
    </rPh>
    <rPh sb="317" eb="320">
      <t>アンテイカ</t>
    </rPh>
    <rPh sb="321" eb="322">
      <t>ハカ</t>
    </rPh>
    <rPh sb="326" eb="328">
      <t>イジ</t>
    </rPh>
    <rPh sb="328" eb="331">
      <t>カンリヒ</t>
    </rPh>
    <rPh sb="332" eb="334">
      <t>ヨクセイ</t>
    </rPh>
    <rPh sb="335" eb="336">
      <t>ツト</t>
    </rPh>
    <rPh sb="341" eb="343">
      <t>シセツ</t>
    </rPh>
    <rPh sb="343" eb="346">
      <t>リヨウリツ</t>
    </rPh>
    <rPh sb="348" eb="350">
      <t>ルイジ</t>
    </rPh>
    <rPh sb="350" eb="352">
      <t>ダンタイ</t>
    </rPh>
    <rPh sb="352" eb="355">
      <t>ヘイキンチ</t>
    </rPh>
    <rPh sb="356" eb="358">
      <t>ヒカク</t>
    </rPh>
    <rPh sb="359" eb="360">
      <t>ヒク</t>
    </rPh>
    <rPh sb="361" eb="363">
      <t>スウチ</t>
    </rPh>
    <rPh sb="371" eb="373">
      <t>ジンコウ</t>
    </rPh>
    <rPh sb="373" eb="375">
      <t>ゲンショウ</t>
    </rPh>
    <rPh sb="378" eb="380">
      <t>ユウシュウ</t>
    </rPh>
    <rPh sb="380" eb="382">
      <t>スイリョウ</t>
    </rPh>
    <rPh sb="383" eb="384">
      <t>ゲン</t>
    </rPh>
    <rPh sb="390" eb="392">
      <t>スイソク</t>
    </rPh>
    <rPh sb="398" eb="401">
      <t>スイセンカ</t>
    </rPh>
    <rPh sb="401" eb="402">
      <t>リツ</t>
    </rPh>
    <rPh sb="404" eb="405">
      <t>ホン</t>
    </rPh>
    <rPh sb="405" eb="407">
      <t>ジギョウ</t>
    </rPh>
    <rPh sb="410" eb="412">
      <t>ショリ</t>
    </rPh>
    <rPh sb="412" eb="413">
      <t>ク</t>
    </rPh>
    <rPh sb="419" eb="421">
      <t>ルイジ</t>
    </rPh>
    <rPh sb="421" eb="423">
      <t>ダンタイ</t>
    </rPh>
    <rPh sb="423" eb="426">
      <t>ヘイキンチ</t>
    </rPh>
    <rPh sb="435" eb="438">
      <t>コウレイカ</t>
    </rPh>
    <rPh sb="438" eb="439">
      <t>オヨ</t>
    </rPh>
    <rPh sb="440" eb="442">
      <t>ジンコウ</t>
    </rPh>
    <rPh sb="442" eb="444">
      <t>ゲンショウ</t>
    </rPh>
    <rPh sb="445" eb="446">
      <t>トモナ</t>
    </rPh>
    <rPh sb="448" eb="450">
      <t>ユウシュウ</t>
    </rPh>
    <rPh sb="450" eb="452">
      <t>スイリョウ</t>
    </rPh>
    <rPh sb="453" eb="455">
      <t>ネンネン</t>
    </rPh>
    <rPh sb="455" eb="457">
      <t>ゲンショウ</t>
    </rPh>
    <phoneticPr fontId="4"/>
  </si>
  <si>
    <t>　処理場施設及びマンホールポンプ場施設においては、供用開始から耐用年数が経過した機械設備をストックマネジメント計画に基づき、効率的に更新を行っていく。
　管渠施設の老朽化については、供用から年数が浅いため、指標はないが、将来において計画に基づき、効率的に更新を図っていく。</t>
    <rPh sb="1" eb="3">
      <t>ショリ</t>
    </rPh>
    <rPh sb="3" eb="4">
      <t>ジョウ</t>
    </rPh>
    <rPh sb="4" eb="6">
      <t>シセツ</t>
    </rPh>
    <rPh sb="6" eb="7">
      <t>オヨ</t>
    </rPh>
    <rPh sb="16" eb="17">
      <t>ジョウ</t>
    </rPh>
    <rPh sb="17" eb="19">
      <t>シセツ</t>
    </rPh>
    <rPh sb="25" eb="27">
      <t>キョウヨウ</t>
    </rPh>
    <rPh sb="27" eb="29">
      <t>カイシ</t>
    </rPh>
    <rPh sb="31" eb="33">
      <t>タイヨウ</t>
    </rPh>
    <rPh sb="33" eb="35">
      <t>ネンスウ</t>
    </rPh>
    <rPh sb="36" eb="38">
      <t>ケイカ</t>
    </rPh>
    <rPh sb="40" eb="42">
      <t>キカイ</t>
    </rPh>
    <rPh sb="42" eb="44">
      <t>セツビ</t>
    </rPh>
    <rPh sb="55" eb="57">
      <t>ケイカク</t>
    </rPh>
    <rPh sb="58" eb="59">
      <t>モト</t>
    </rPh>
    <rPh sb="62" eb="65">
      <t>コウリツテキ</t>
    </rPh>
    <rPh sb="66" eb="68">
      <t>コウシン</t>
    </rPh>
    <rPh sb="69" eb="70">
      <t>オコナ</t>
    </rPh>
    <rPh sb="78" eb="80">
      <t>カンキョ</t>
    </rPh>
    <rPh sb="80" eb="82">
      <t>シセツ</t>
    </rPh>
    <rPh sb="83" eb="86">
      <t>ロウキュウカ</t>
    </rPh>
    <rPh sb="92" eb="94">
      <t>キョウヨウ</t>
    </rPh>
    <rPh sb="96" eb="98">
      <t>ネンスウ</t>
    </rPh>
    <rPh sb="99" eb="100">
      <t>アサ</t>
    </rPh>
    <rPh sb="104" eb="106">
      <t>シヒョウ</t>
    </rPh>
    <rPh sb="111" eb="113">
      <t>ショウライ</t>
    </rPh>
    <rPh sb="117" eb="119">
      <t>ケイカク</t>
    </rPh>
    <rPh sb="120" eb="121">
      <t>モト</t>
    </rPh>
    <rPh sb="124" eb="127">
      <t>コウリツテキ</t>
    </rPh>
    <rPh sb="128" eb="130">
      <t>コウシン</t>
    </rPh>
    <rPh sb="131" eb="132">
      <t>ハカ</t>
    </rPh>
    <phoneticPr fontId="4"/>
  </si>
  <si>
    <t>　令和元年度は、地方公営企業会計に移行したことから、経営状況や財政状態が明確となった。
　特定環境保全公共下水道事業は、整備が完了しており、また接続率も高い地域である。しかしながら、人口減少の進行が顕著であり、このことから、今後の有収水量の増加は見込めず、使用料収入の減少は避けられない状況である。
　今後、持続した経営の安定化を図るためにも、維持管理コストの抑制が必要不可欠である。</t>
    <rPh sb="1" eb="3">
      <t>レイワ</t>
    </rPh>
    <rPh sb="3" eb="5">
      <t>ガンネン</t>
    </rPh>
    <rPh sb="5" eb="6">
      <t>ド</t>
    </rPh>
    <rPh sb="8" eb="10">
      <t>チホウ</t>
    </rPh>
    <rPh sb="10" eb="12">
      <t>コウエイ</t>
    </rPh>
    <rPh sb="12" eb="14">
      <t>キギョウ</t>
    </rPh>
    <rPh sb="14" eb="16">
      <t>カイケイ</t>
    </rPh>
    <rPh sb="17" eb="19">
      <t>イコウ</t>
    </rPh>
    <rPh sb="26" eb="28">
      <t>ケイエイ</t>
    </rPh>
    <rPh sb="28" eb="30">
      <t>ジョウキョウ</t>
    </rPh>
    <rPh sb="31" eb="33">
      <t>ザイセイ</t>
    </rPh>
    <rPh sb="33" eb="35">
      <t>ジョウタイ</t>
    </rPh>
    <rPh sb="36" eb="38">
      <t>メイカク</t>
    </rPh>
    <rPh sb="45" eb="47">
      <t>トクテイ</t>
    </rPh>
    <rPh sb="47" eb="49">
      <t>カンキョウ</t>
    </rPh>
    <rPh sb="49" eb="51">
      <t>ホゼン</t>
    </rPh>
    <rPh sb="51" eb="53">
      <t>コウキョウ</t>
    </rPh>
    <rPh sb="53" eb="56">
      <t>ゲスイドウ</t>
    </rPh>
    <rPh sb="56" eb="58">
      <t>ジギョウ</t>
    </rPh>
    <rPh sb="60" eb="62">
      <t>セイビ</t>
    </rPh>
    <rPh sb="63" eb="65">
      <t>カンリョウ</t>
    </rPh>
    <rPh sb="72" eb="74">
      <t>セツゾク</t>
    </rPh>
    <rPh sb="74" eb="75">
      <t>リツ</t>
    </rPh>
    <rPh sb="76" eb="77">
      <t>タカ</t>
    </rPh>
    <rPh sb="78" eb="80">
      <t>チイキ</t>
    </rPh>
    <rPh sb="91" eb="93">
      <t>ジンコウ</t>
    </rPh>
    <rPh sb="93" eb="95">
      <t>ゲンショウ</t>
    </rPh>
    <rPh sb="96" eb="98">
      <t>シンコウ</t>
    </rPh>
    <rPh sb="99" eb="101">
      <t>ケンチョ</t>
    </rPh>
    <rPh sb="112" eb="114">
      <t>コンゴ</t>
    </rPh>
    <rPh sb="115" eb="117">
      <t>ユウシュウ</t>
    </rPh>
    <rPh sb="117" eb="119">
      <t>スイリョウ</t>
    </rPh>
    <rPh sb="120" eb="122">
      <t>ゾウカ</t>
    </rPh>
    <rPh sb="123" eb="125">
      <t>ミコ</t>
    </rPh>
    <rPh sb="128" eb="131">
      <t>シヨウリョウ</t>
    </rPh>
    <rPh sb="131" eb="133">
      <t>シュウニュウ</t>
    </rPh>
    <rPh sb="134" eb="136">
      <t>ゲンショウ</t>
    </rPh>
    <rPh sb="137" eb="138">
      <t>サ</t>
    </rPh>
    <rPh sb="143" eb="145">
      <t>ジョウキョウ</t>
    </rPh>
    <rPh sb="151" eb="153">
      <t>コンゴ</t>
    </rPh>
    <rPh sb="154" eb="156">
      <t>ジゾク</t>
    </rPh>
    <rPh sb="158" eb="160">
      <t>ケイエイ</t>
    </rPh>
    <rPh sb="161" eb="164">
      <t>アンテイカ</t>
    </rPh>
    <rPh sb="165" eb="166">
      <t>ハカ</t>
    </rPh>
    <rPh sb="172" eb="174">
      <t>イジ</t>
    </rPh>
    <rPh sb="174" eb="176">
      <t>カンリ</t>
    </rPh>
    <rPh sb="180" eb="182">
      <t>ヨクセイ</t>
    </rPh>
    <rPh sb="183" eb="185">
      <t>ヒツヨウ</t>
    </rPh>
    <rPh sb="185" eb="188">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</si>
</sst>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83-46EF-8B7B-F55F820301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8183-46EF-8B7B-F55F820301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33.92</c:v>
                </c:pt>
              </c:numCache>
            </c:numRef>
          </c:val>
          <c:extLst>
            <c:ext xmlns:c16="http://schemas.microsoft.com/office/drawing/2014/chart" uri="{C3380CC4-5D6E-409C-BE32-E72D297353CC}">
              <c16:uniqueId val="{00000000-7580-4462-8DFD-50BF794D2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7580-4462-8DFD-50BF794D2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97.86</c:v>
                </c:pt>
              </c:numCache>
            </c:numRef>
          </c:val>
          <c:extLst>
            <c:ext xmlns:c16="http://schemas.microsoft.com/office/drawing/2014/chart" uri="{C3380CC4-5D6E-409C-BE32-E72D297353CC}">
              <c16:uniqueId val="{00000000-2999-403D-B919-D99299F001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2999-403D-B919-D99299F001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102.1</c:v>
                </c:pt>
              </c:numCache>
            </c:numRef>
          </c:val>
          <c:extLst>
            <c:ext xmlns:c16="http://schemas.microsoft.com/office/drawing/2014/chart" uri="{C3380CC4-5D6E-409C-BE32-E72D297353CC}">
              <c16:uniqueId val="{00000000-04AE-4753-9EA9-F4B44751BB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04AE-4753-9EA9-F4B44751BB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5.47</c:v>
                </c:pt>
              </c:numCache>
            </c:numRef>
          </c:val>
          <c:extLst>
            <c:ext xmlns:c16="http://schemas.microsoft.com/office/drawing/2014/chart" uri="{C3380CC4-5D6E-409C-BE32-E72D297353CC}">
              <c16:uniqueId val="{00000000-F359-4E7C-8782-4124336419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F359-4E7C-8782-4124336419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C0-47DC-9D3C-3319B1164B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09C0-47DC-9D3C-3319B1164B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14-4900-B128-69F4992852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B14-4900-B128-69F4992852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9.74</c:v>
                </c:pt>
              </c:numCache>
            </c:numRef>
          </c:val>
          <c:extLst>
            <c:ext xmlns:c16="http://schemas.microsoft.com/office/drawing/2014/chart" uri="{C3380CC4-5D6E-409C-BE32-E72D297353CC}">
              <c16:uniqueId val="{00000000-5450-4BB2-B78E-12BCC96DEA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5450-4BB2-B78E-12BCC96DEA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C8-4A73-8F79-50613D0B94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D7C8-4A73-8F79-50613D0B94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83.43</c:v>
                </c:pt>
              </c:numCache>
            </c:numRef>
          </c:val>
          <c:extLst>
            <c:ext xmlns:c16="http://schemas.microsoft.com/office/drawing/2014/chart" uri="{C3380CC4-5D6E-409C-BE32-E72D297353CC}">
              <c16:uniqueId val="{00000000-3ADF-40F3-B2CE-21A466F6F6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3ADF-40F3-B2CE-21A466F6F6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198.36</c:v>
                </c:pt>
              </c:numCache>
            </c:numRef>
          </c:val>
          <c:extLst>
            <c:ext xmlns:c16="http://schemas.microsoft.com/office/drawing/2014/chart" uri="{C3380CC4-5D6E-409C-BE32-E72D297353CC}">
              <c16:uniqueId val="{00000000-8575-4A53-A793-8B4022243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8575-4A53-A793-8B4022243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20023</v>
      </c>
      <c r="AM8" s="68"/>
      <c r="AN8" s="68"/>
      <c r="AO8" s="68"/>
      <c r="AP8" s="68"/>
      <c r="AQ8" s="68"/>
      <c r="AR8" s="68"/>
      <c r="AS8" s="68"/>
      <c r="AT8" s="67">
        <f>データ!T6</f>
        <v>246.76</v>
      </c>
      <c r="AU8" s="67"/>
      <c r="AV8" s="67"/>
      <c r="AW8" s="67"/>
      <c r="AX8" s="67"/>
      <c r="AY8" s="67"/>
      <c r="AZ8" s="67"/>
      <c r="BA8" s="67"/>
      <c r="BB8" s="67">
        <f>データ!U6</f>
        <v>81.14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39.44</v>
      </c>
      <c r="J10" s="67"/>
      <c r="K10" s="67"/>
      <c r="L10" s="67"/>
      <c r="M10" s="67"/>
      <c r="N10" s="67"/>
      <c r="O10" s="67"/>
      <c r="P10" s="67">
        <f>データ!P6</f>
        <v>6.35</v>
      </c>
      <c r="Q10" s="67"/>
      <c r="R10" s="67"/>
      <c r="S10" s="67"/>
      <c r="T10" s="67"/>
      <c r="U10" s="67"/>
      <c r="V10" s="67"/>
      <c r="W10" s="67">
        <f>データ!Q6</f>
        <v>104.96</v>
      </c>
      <c r="X10" s="67"/>
      <c r="Y10" s="67"/>
      <c r="Z10" s="67"/>
      <c r="AA10" s="67"/>
      <c r="AB10" s="67"/>
      <c r="AC10" s="67"/>
      <c r="AD10" s="68">
        <f>データ!R6</f>
        <v>3300</v>
      </c>
      <c r="AE10" s="68"/>
      <c r="AF10" s="68"/>
      <c r="AG10" s="68"/>
      <c r="AH10" s="68"/>
      <c r="AI10" s="68"/>
      <c r="AJ10" s="68"/>
      <c r="AK10" s="2"/>
      <c r="AL10" s="68">
        <f>データ!V6</f>
        <v>1261</v>
      </c>
      <c r="AM10" s="68"/>
      <c r="AN10" s="68"/>
      <c r="AO10" s="68"/>
      <c r="AP10" s="68"/>
      <c r="AQ10" s="68"/>
      <c r="AR10" s="68"/>
      <c r="AS10" s="68"/>
      <c r="AT10" s="67">
        <f>データ!W6</f>
        <v>0.57999999999999996</v>
      </c>
      <c r="AU10" s="67"/>
      <c r="AV10" s="67"/>
      <c r="AW10" s="67"/>
      <c r="AX10" s="67"/>
      <c r="AY10" s="67"/>
      <c r="AZ10" s="67"/>
      <c r="BA10" s="67"/>
      <c r="BB10" s="67">
        <f>データ!X6</f>
        <v>2174.14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VACzHYxY7yHWeCbNexpoyexId9ilKduC/IeO63BOa+RpwR2EHsbaKaX1ldFJl/pwz6TotXc1RBhrMxnC04QcA==" saltValue="XzzeiBb/zBTdnfMci7Az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173843</v>
      </c>
      <c r="D6" s="33">
        <f t="shared" si="3"/>
        <v>46</v>
      </c>
      <c r="E6" s="33">
        <f t="shared" si="3"/>
        <v>17</v>
      </c>
      <c r="F6" s="33">
        <f t="shared" si="3"/>
        <v>4</v>
      </c>
      <c r="G6" s="33">
        <f t="shared" si="3"/>
        <v>0</v>
      </c>
      <c r="H6" s="33" t="str">
        <f t="shared" si="3"/>
        <v>石川県　志賀町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39.44</v>
      </c>
      <c r="P6" s="34">
        <f t="shared" si="3"/>
        <v>6.35</v>
      </c>
      <c r="Q6" s="34">
        <f t="shared" si="3"/>
        <v>104.96</v>
      </c>
      <c r="R6" s="34">
        <f t="shared" si="3"/>
        <v>3300</v>
      </c>
      <c r="S6" s="34">
        <f t="shared" si="3"/>
        <v>20023</v>
      </c>
      <c r="T6" s="34">
        <f t="shared" si="3"/>
        <v>246.76</v>
      </c>
      <c r="U6" s="34">
        <f t="shared" si="3"/>
        <v>81.14</v>
      </c>
      <c r="V6" s="34">
        <f t="shared" si="3"/>
        <v>1261</v>
      </c>
      <c r="W6" s="34">
        <f t="shared" si="3"/>
        <v>0.57999999999999996</v>
      </c>
      <c r="X6" s="34">
        <f t="shared" si="3"/>
        <v>2174.14</v>
      </c>
      <c r="Y6" s="35" t="str">
        <f>IF(Y7="",NA(),Y7)</f>
        <v>-</v>
      </c>
      <c r="Z6" s="35" t="str">
        <f t="shared" ref="Z6:AH6" si="4">IF(Z7="",NA(),Z7)</f>
        <v>-</v>
      </c>
      <c r="AA6" s="35" t="str">
        <f t="shared" si="4"/>
        <v>-</v>
      </c>
      <c r="AB6" s="35" t="str">
        <f t="shared" si="4"/>
        <v>-</v>
      </c>
      <c r="AC6" s="35">
        <f t="shared" si="4"/>
        <v>102.1</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9.74</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83.43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198.36</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33.92</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97.86</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5.47</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173843</v>
      </c>
      <c r="D7" s="37">
        <v>46</v>
      </c>
      <c r="E7" s="37">
        <v>17</v>
      </c>
      <c r="F7" s="37">
        <v>4</v>
      </c>
      <c r="G7" s="37">
        <v>0</v>
      </c>
      <c r="H7" s="37" t="s">
        <v>96</v>
      </c>
      <c r="I7" s="37" t="s">
        <v>97</v>
      </c>
      <c r="J7" s="37" t="s">
        <v>98</v>
      </c>
      <c r="K7" s="37" t="s">
        <v>99</v>
      </c>
      <c r="L7" s="37" t="s">
        <v>100</v>
      </c>
      <c r="M7" s="37" t="s">
        <v>101</v>
      </c>
      <c r="N7" s="38" t="s">
        <v>102</v>
      </c>
      <c r="O7" s="38">
        <v>39.44</v>
      </c>
      <c r="P7" s="38">
        <v>6.35</v>
      </c>
      <c r="Q7" s="38">
        <v>104.96</v>
      </c>
      <c r="R7" s="38">
        <v>3300</v>
      </c>
      <c r="S7" s="38">
        <v>20023</v>
      </c>
      <c r="T7" s="38">
        <v>246.76</v>
      </c>
      <c r="U7" s="38">
        <v>81.14</v>
      </c>
      <c r="V7" s="38">
        <v>1261</v>
      </c>
      <c r="W7" s="38">
        <v>0.57999999999999996</v>
      </c>
      <c r="X7" s="38">
        <v>2174.14</v>
      </c>
      <c r="Y7" s="38" t="s">
        <v>102</v>
      </c>
      <c r="Z7" s="38" t="s">
        <v>102</v>
      </c>
      <c r="AA7" s="38" t="s">
        <v>102</v>
      </c>
      <c r="AB7" s="38" t="s">
        <v>102</v>
      </c>
      <c r="AC7" s="38">
        <v>102.1</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9.74</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83.43</v>
      </c>
      <c r="BV7" s="38" t="s">
        <v>102</v>
      </c>
      <c r="BW7" s="38" t="s">
        <v>102</v>
      </c>
      <c r="BX7" s="38" t="s">
        <v>102</v>
      </c>
      <c r="BY7" s="38" t="s">
        <v>102</v>
      </c>
      <c r="BZ7" s="38">
        <v>71.84</v>
      </c>
      <c r="CA7" s="38">
        <v>74.17</v>
      </c>
      <c r="CB7" s="38" t="s">
        <v>102</v>
      </c>
      <c r="CC7" s="38" t="s">
        <v>102</v>
      </c>
      <c r="CD7" s="38" t="s">
        <v>102</v>
      </c>
      <c r="CE7" s="38" t="s">
        <v>102</v>
      </c>
      <c r="CF7" s="38">
        <v>198.36</v>
      </c>
      <c r="CG7" s="38" t="s">
        <v>102</v>
      </c>
      <c r="CH7" s="38" t="s">
        <v>102</v>
      </c>
      <c r="CI7" s="38" t="s">
        <v>102</v>
      </c>
      <c r="CJ7" s="38" t="s">
        <v>102</v>
      </c>
      <c r="CK7" s="38">
        <v>228.47</v>
      </c>
      <c r="CL7" s="38">
        <v>218.56</v>
      </c>
      <c r="CM7" s="38" t="s">
        <v>102</v>
      </c>
      <c r="CN7" s="38" t="s">
        <v>102</v>
      </c>
      <c r="CO7" s="38" t="s">
        <v>102</v>
      </c>
      <c r="CP7" s="38" t="s">
        <v>102</v>
      </c>
      <c r="CQ7" s="38">
        <v>33.92</v>
      </c>
      <c r="CR7" s="38" t="s">
        <v>102</v>
      </c>
      <c r="CS7" s="38" t="s">
        <v>102</v>
      </c>
      <c r="CT7" s="38" t="s">
        <v>102</v>
      </c>
      <c r="CU7" s="38" t="s">
        <v>102</v>
      </c>
      <c r="CV7" s="38">
        <v>42.47</v>
      </c>
      <c r="CW7" s="38">
        <v>42.86</v>
      </c>
      <c r="CX7" s="38" t="s">
        <v>102</v>
      </c>
      <c r="CY7" s="38" t="s">
        <v>102</v>
      </c>
      <c r="CZ7" s="38" t="s">
        <v>102</v>
      </c>
      <c r="DA7" s="38" t="s">
        <v>102</v>
      </c>
      <c r="DB7" s="38">
        <v>97.86</v>
      </c>
      <c r="DC7" s="38" t="s">
        <v>102</v>
      </c>
      <c r="DD7" s="38" t="s">
        <v>102</v>
      </c>
      <c r="DE7" s="38" t="s">
        <v>102</v>
      </c>
      <c r="DF7" s="38" t="s">
        <v>102</v>
      </c>
      <c r="DG7" s="38">
        <v>83.75</v>
      </c>
      <c r="DH7" s="38">
        <v>84.2</v>
      </c>
      <c r="DI7" s="38" t="s">
        <v>102</v>
      </c>
      <c r="DJ7" s="38" t="s">
        <v>102</v>
      </c>
      <c r="DK7" s="38" t="s">
        <v>102</v>
      </c>
      <c r="DL7" s="38" t="s">
        <v>102</v>
      </c>
      <c r="DM7" s="38">
        <v>5.47</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雅徳</cp:lastModifiedBy>
  <cp:lastPrinted>2021-01-26T09:58:41Z</cp:lastPrinted>
  <dcterms:created xsi:type="dcterms:W3CDTF">2020-12-04T02:32:43Z</dcterms:created>
  <dcterms:modified xsi:type="dcterms:W3CDTF">2021-01-26T09:58:47Z</dcterms:modified>
  <cp:category/>
</cp:coreProperties>
</file>