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01金沢市\"/>
    </mc:Choice>
  </mc:AlternateContent>
  <workbookProtection workbookAlgorithmName="SHA-512" workbookHashValue="thsFULHfCTxDBZ/nkiQd32kUHgQ2a3F8/b9UpNMgWHgcLWKdz60IFalxEkBU994RGMOZAOwpLOCqwRCgS2Wabg==" workbookSaltValue="rjziT6xlx0vHx7AL/42lx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<sst xmlns="http://schemas.openxmlformats.org/spreadsheetml/2006/main" count="223" uniqueCount="111">
  <si>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</si>
  <si>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</si>
  <si>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</si>
  <si>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</si>
  <si>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</si>
  <si>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</si>
  <si>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</si>
  <si>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</si>
  <si>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</si>
  <si>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</si>
  <si>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</si>
  <si>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</si>
  <si>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</si>
  <si>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</si>
  <si>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</si>
  <si>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</si>
  <si>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</si>
  <si>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</si>
  <si>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</si>
  <si>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</si>
  <si>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</si>
  <si>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</si>
  <si>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</si>
  <si>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</si>
  <si>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</si>
  <si>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</si>
  <si>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</si>
  <si>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</si>
  <si>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</si>
  <si>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</si>
  <si>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</si>
  <si>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</si>
  <si>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</si>
  <si>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</si>
  <si>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</si>
  <si>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</si>
  <si>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</si>
  <si>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</si>
  <si>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</si>
  <si>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</si>
  <si>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</si>
  <si>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</si>
  <si>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</si>
  <si>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</si>
  <si>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</si>
  <si>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</si>
  <si>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</si>
  <si>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</si>
  <si>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</si>
  <si>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</si>
  <si>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</si>
  <si>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</si>
  <si>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</si>
  <si>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</si>
  <si>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</si>
  <si>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</si>
  <si>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</si>
  <si>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</si>
  <si>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</si>
  <si>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</si>
  <si>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</si>
  <si>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</si>
  <si>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</si>
  <si>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</si>
  <si>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</si>
  <si>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</si>
  <si>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</si>
  <si>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</si>
  <si>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</si>
  <si>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</si>
  <si>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</si>
  <si>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</si>
  <si>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</si>
  <si>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</si>
  <si>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</si>
  <si>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</si>
  <si>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</si>
  <si>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</si>
  <si>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</si>
  <si>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</si>
  <si>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</si>
  <si>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</si>
  <si>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</si>
  <si>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</si>
  <si>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</si>
  <si>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</si>
  <si>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</si>
  <si>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</si>
  <si>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</si>
  <si>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</si>
  <si>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</si>
  <si>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</si>
  <si>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</si>
  <si>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</si>
  <si>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</si>
  <si>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</si>
  <si>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</si>
  <si>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</si>
  <si>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</si>
  <si>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</si>
  <si>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</si>
  <si>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</si>
  <si>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</si>
  <si>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</si>
  <si>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</si>
  <si>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</si>
  <si>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</si>
  <si>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</si>
  <si>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経営状況を始め概ね健全であり、公共下水道事業と合わせ、今後とも健全性の確保に努めていく。</t>
    <phoneticPr fontId="4"/>
  </si>
  <si>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</si>
  <si>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経費回収率や汚水処理原価は類似団体平均に比べて劣る数値となっているが、事業の規模が小さいためこれ以上の効率化は難しい。
　公共下水道事業と合わせて効率化を進めていく必要がある。
　その他の数値については、類似団体平均との比較より、概ね経営の健全性は保たれている。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</si>
</sst>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06-4CCD-B310-DDA9200527D9}"/>
            </c:ext>
          </c:extLst>
        </c:ser>
        <c:dLbls>
          <c:showLegendKey val="0"/>
          <c:showVal val="0"/>
          <c:showCatName val="0"/>
          <c:showSerName val="0"/>
          <c:showPercent val="0"/>
          <c:showBubbleSize val="0"/>
        </c:dLbls>
        <c:gapWidth val="150"/>
        <c:axId val="321878232"/>
        <c:axId val="32187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F506-4CCD-B310-DDA9200527D9}"/>
            </c:ext>
          </c:extLst>
        </c:ser>
        <c:dLbls>
          <c:showLegendKey val="0"/>
          <c:showVal val="0"/>
          <c:showCatName val="0"/>
          <c:showSerName val="0"/>
          <c:showPercent val="0"/>
          <c:showBubbleSize val="0"/>
        </c:dLbls>
        <c:marker val="1"/>
        <c:smooth val="0"/>
        <c:axId val="321878232"/>
        <c:axId val="321875096"/>
      </c:lineChart>
      <c:dateAx>
        <c:axId val="321878232"/>
        <c:scaling>
          <c:orientation val="minMax"/>
        </c:scaling>
        <c:delete val="1"/>
        <c:axPos val="b"/>
        <c:numFmt formatCode="ge" sourceLinked="1"/>
        <c:majorTickMark val="none"/>
        <c:minorTickMark val="none"/>
        <c:tickLblPos val="none"/>
        <c:crossAx val="321875096"/>
        <c:crosses val="autoZero"/>
        <c:auto val="1"/>
        <c:lblOffset val="100"/>
        <c:baseTimeUnit val="years"/>
      </c:dateAx>
      <c:valAx>
        <c:axId val="32187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7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32.67</c:v>
                </c:pt>
                <c:pt idx="1">
                  <c:v>32</c:v>
                </c:pt>
                <c:pt idx="2">
                  <c:v>35.07</c:v>
                </c:pt>
                <c:pt idx="3">
                  <c:v>32.270000000000003</c:v>
                </c:pt>
                <c:pt idx="4">
                  <c:v>32.53</c:v>
                </c:pt>
              </c:numCache>
            </c:numRef>
          </c:val>
          <c:extLst xmlns:c16r2="http://schemas.microsoft.com/office/drawing/2015/06/chart">
            <c:ext xmlns:c16="http://schemas.microsoft.com/office/drawing/2014/chart" uri="{C3380CC4-5D6E-409C-BE32-E72D297353CC}">
              <c16:uniqueId val="{00000000-8E36-464C-8BFE-4B3D29E61356}"/>
            </c:ext>
          </c:extLst>
        </c:ser>
        <c:dLbls>
          <c:showLegendKey val="0"/>
          <c:showVal val="0"/>
          <c:showCatName val="0"/>
          <c:showSerName val="0"/>
          <c:showPercent val="0"/>
          <c:showBubbleSize val="0"/>
        </c:dLbls>
        <c:gapWidth val="150"/>
        <c:axId val="393328280"/>
        <c:axId val="3933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E36-464C-8BFE-4B3D29E61356}"/>
            </c:ext>
          </c:extLst>
        </c:ser>
        <c:dLbls>
          <c:showLegendKey val="0"/>
          <c:showVal val="0"/>
          <c:showCatName val="0"/>
          <c:showSerName val="0"/>
          <c:showPercent val="0"/>
          <c:showBubbleSize val="0"/>
        </c:dLbls>
        <c:marker val="1"/>
        <c:smooth val="0"/>
        <c:axId val="393328280"/>
        <c:axId val="393330240"/>
      </c:lineChart>
      <c:dateAx>
        <c:axId val="393328280"/>
        <c:scaling>
          <c:orientation val="minMax"/>
        </c:scaling>
        <c:delete val="1"/>
        <c:axPos val="b"/>
        <c:numFmt formatCode="ge" sourceLinked="1"/>
        <c:majorTickMark val="none"/>
        <c:minorTickMark val="none"/>
        <c:tickLblPos val="none"/>
        <c:crossAx val="393330240"/>
        <c:crosses val="autoZero"/>
        <c:auto val="1"/>
        <c:lblOffset val="100"/>
        <c:baseTimeUnit val="years"/>
      </c:dateAx>
      <c:valAx>
        <c:axId val="3933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2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95.25</c:v>
                </c:pt>
                <c:pt idx="1">
                  <c:v>90.93</c:v>
                </c:pt>
                <c:pt idx="2">
                  <c:v>91.18</c:v>
                </c:pt>
                <c:pt idx="3">
                  <c:v>91.35</c:v>
                </c:pt>
                <c:pt idx="4">
                  <c:v>91.47</c:v>
                </c:pt>
              </c:numCache>
            </c:numRef>
          </c:val>
          <c:extLst xmlns:c16r2="http://schemas.microsoft.com/office/drawing/2015/06/chart">
            <c:ext xmlns:c16="http://schemas.microsoft.com/office/drawing/2014/chart" uri="{C3380CC4-5D6E-409C-BE32-E72D297353CC}">
              <c16:uniqueId val="{00000000-2D67-4352-943E-BADFFECB52FA}"/>
            </c:ext>
          </c:extLst>
        </c:ser>
        <c:dLbls>
          <c:showLegendKey val="0"/>
          <c:showVal val="0"/>
          <c:showCatName val="0"/>
          <c:showSerName val="0"/>
          <c:showPercent val="0"/>
          <c:showBubbleSize val="0"/>
        </c:dLbls>
        <c:gapWidth val="150"/>
        <c:axId val="393324752"/>
        <c:axId val="39332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2D67-4352-943E-BADFFECB52FA}"/>
            </c:ext>
          </c:extLst>
        </c:ser>
        <c:dLbls>
          <c:showLegendKey val="0"/>
          <c:showVal val="0"/>
          <c:showCatName val="0"/>
          <c:showSerName val="0"/>
          <c:showPercent val="0"/>
          <c:showBubbleSize val="0"/>
        </c:dLbls>
        <c:marker val="1"/>
        <c:smooth val="0"/>
        <c:axId val="393324752"/>
        <c:axId val="393325928"/>
      </c:lineChart>
      <c:dateAx>
        <c:axId val="393324752"/>
        <c:scaling>
          <c:orientation val="minMax"/>
        </c:scaling>
        <c:delete val="1"/>
        <c:axPos val="b"/>
        <c:numFmt formatCode="ge" sourceLinked="1"/>
        <c:majorTickMark val="none"/>
        <c:minorTickMark val="none"/>
        <c:tickLblPos val="none"/>
        <c:crossAx val="393325928"/>
        <c:crosses val="autoZero"/>
        <c:auto val="1"/>
        <c:lblOffset val="100"/>
        <c:baseTimeUnit val="years"/>
      </c:dateAx>
      <c:valAx>
        <c:axId val="39332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601-43E5-A327-7DB36D276E76}"/>
            </c:ext>
          </c:extLst>
        </c:ser>
        <c:dLbls>
          <c:showLegendKey val="0"/>
          <c:showVal val="0"/>
          <c:showCatName val="0"/>
          <c:showSerName val="0"/>
          <c:showPercent val="0"/>
          <c:showBubbleSize val="0"/>
        </c:dLbls>
        <c:gapWidth val="150"/>
        <c:axId val="321876664"/>
        <c:axId val="3218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F601-43E5-A327-7DB36D276E76}"/>
            </c:ext>
          </c:extLst>
        </c:ser>
        <c:dLbls>
          <c:showLegendKey val="0"/>
          <c:showVal val="0"/>
          <c:showCatName val="0"/>
          <c:showSerName val="0"/>
          <c:showPercent val="0"/>
          <c:showBubbleSize val="0"/>
        </c:dLbls>
        <c:marker val="1"/>
        <c:smooth val="0"/>
        <c:axId val="321876664"/>
        <c:axId val="321877056"/>
      </c:lineChart>
      <c:dateAx>
        <c:axId val="321876664"/>
        <c:scaling>
          <c:orientation val="minMax"/>
        </c:scaling>
        <c:delete val="1"/>
        <c:axPos val="b"/>
        <c:numFmt formatCode="ge" sourceLinked="1"/>
        <c:majorTickMark val="none"/>
        <c:minorTickMark val="none"/>
        <c:tickLblPos val="none"/>
        <c:crossAx val="321877056"/>
        <c:crosses val="autoZero"/>
        <c:auto val="1"/>
        <c:lblOffset val="100"/>
        <c:baseTimeUnit val="years"/>
      </c:dateAx>
      <c:valAx>
        <c:axId val="321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7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48.28</c:v>
                </c:pt>
                <c:pt idx="1">
                  <c:v>51.92</c:v>
                </c:pt>
                <c:pt idx="2">
                  <c:v>55.55</c:v>
                </c:pt>
                <c:pt idx="3">
                  <c:v>59.19</c:v>
                </c:pt>
                <c:pt idx="4">
                  <c:v>62.83</c:v>
                </c:pt>
              </c:numCache>
            </c:numRef>
          </c:val>
          <c:extLst xmlns:c16r2="http://schemas.microsoft.com/office/drawing/2015/06/chart">
            <c:ext xmlns:c16="http://schemas.microsoft.com/office/drawing/2014/chart" uri="{C3380CC4-5D6E-409C-BE32-E72D297353CC}">
              <c16:uniqueId val="{00000000-DE9E-438F-A1E7-575F111C353A}"/>
            </c:ext>
          </c:extLst>
        </c:ser>
        <c:dLbls>
          <c:showLegendKey val="0"/>
          <c:showVal val="0"/>
          <c:showCatName val="0"/>
          <c:showSerName val="0"/>
          <c:showPercent val="0"/>
          <c:showBubbleSize val="0"/>
        </c:dLbls>
        <c:gapWidth val="150"/>
        <c:axId val="392962056"/>
        <c:axId val="3929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DE9E-438F-A1E7-575F111C353A}"/>
            </c:ext>
          </c:extLst>
        </c:ser>
        <c:dLbls>
          <c:showLegendKey val="0"/>
          <c:showVal val="0"/>
          <c:showCatName val="0"/>
          <c:showSerName val="0"/>
          <c:showPercent val="0"/>
          <c:showBubbleSize val="0"/>
        </c:dLbls>
        <c:marker val="1"/>
        <c:smooth val="0"/>
        <c:axId val="392962056"/>
        <c:axId val="392969504"/>
      </c:lineChart>
      <c:dateAx>
        <c:axId val="392962056"/>
        <c:scaling>
          <c:orientation val="minMax"/>
        </c:scaling>
        <c:delete val="1"/>
        <c:axPos val="b"/>
        <c:numFmt formatCode="ge" sourceLinked="1"/>
        <c:majorTickMark val="none"/>
        <c:minorTickMark val="none"/>
        <c:tickLblPos val="none"/>
        <c:crossAx val="392969504"/>
        <c:crosses val="autoZero"/>
        <c:auto val="1"/>
        <c:lblOffset val="100"/>
        <c:baseTimeUnit val="years"/>
      </c:dateAx>
      <c:valAx>
        <c:axId val="3929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6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79-4EAA-8CDB-70B09F102829}"/>
            </c:ext>
          </c:extLst>
        </c:ser>
        <c:dLbls>
          <c:showLegendKey val="0"/>
          <c:showVal val="0"/>
          <c:showCatName val="0"/>
          <c:showSerName val="0"/>
          <c:showPercent val="0"/>
          <c:showBubbleSize val="0"/>
        </c:dLbls>
        <c:gapWidth val="150"/>
        <c:axId val="392962840"/>
        <c:axId val="39296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E679-4EAA-8CDB-70B09F102829}"/>
            </c:ext>
          </c:extLst>
        </c:ser>
        <c:dLbls>
          <c:showLegendKey val="0"/>
          <c:showVal val="0"/>
          <c:showCatName val="0"/>
          <c:showSerName val="0"/>
          <c:showPercent val="0"/>
          <c:showBubbleSize val="0"/>
        </c:dLbls>
        <c:marker val="1"/>
        <c:smooth val="0"/>
        <c:axId val="392962840"/>
        <c:axId val="392968328"/>
      </c:lineChart>
      <c:dateAx>
        <c:axId val="392962840"/>
        <c:scaling>
          <c:orientation val="minMax"/>
        </c:scaling>
        <c:delete val="1"/>
        <c:axPos val="b"/>
        <c:numFmt formatCode="ge" sourceLinked="1"/>
        <c:majorTickMark val="none"/>
        <c:minorTickMark val="none"/>
        <c:tickLblPos val="none"/>
        <c:crossAx val="392968328"/>
        <c:crosses val="autoZero"/>
        <c:auto val="1"/>
        <c:lblOffset val="100"/>
        <c:baseTimeUnit val="years"/>
      </c:dateAx>
      <c:valAx>
        <c:axId val="39296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628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A1-43A3-9D07-CFA92A63F2A5}"/>
            </c:ext>
          </c:extLst>
        </c:ser>
        <c:dLbls>
          <c:showLegendKey val="0"/>
          <c:showVal val="0"/>
          <c:showCatName val="0"/>
          <c:showSerName val="0"/>
          <c:showPercent val="0"/>
          <c:showBubbleSize val="0"/>
        </c:dLbls>
        <c:gapWidth val="150"/>
        <c:axId val="392963624"/>
        <c:axId val="39296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86A1-43A3-9D07-CFA92A63F2A5}"/>
            </c:ext>
          </c:extLst>
        </c:ser>
        <c:dLbls>
          <c:showLegendKey val="0"/>
          <c:showVal val="0"/>
          <c:showCatName val="0"/>
          <c:showSerName val="0"/>
          <c:showPercent val="0"/>
          <c:showBubbleSize val="0"/>
        </c:dLbls>
        <c:marker val="1"/>
        <c:smooth val="0"/>
        <c:axId val="392963624"/>
        <c:axId val="392964016"/>
      </c:lineChart>
      <c:dateAx>
        <c:axId val="392963624"/>
        <c:scaling>
          <c:orientation val="minMax"/>
        </c:scaling>
        <c:delete val="1"/>
        <c:axPos val="b"/>
        <c:numFmt formatCode="ge" sourceLinked="1"/>
        <c:majorTickMark val="none"/>
        <c:minorTickMark val="none"/>
        <c:tickLblPos val="none"/>
        <c:crossAx val="392964016"/>
        <c:crosses val="autoZero"/>
        <c:auto val="1"/>
        <c:lblOffset val="100"/>
        <c:baseTimeUnit val="years"/>
      </c:dateAx>
      <c:valAx>
        <c:axId val="39296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6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8948.73</c:v>
                </c:pt>
                <c:pt idx="1">
                  <c:v>726.09</c:v>
                </c:pt>
                <c:pt idx="2">
                  <c:v>883.53</c:v>
                </c:pt>
                <c:pt idx="3">
                  <c:v>955.68</c:v>
                </c:pt>
                <c:pt idx="4">
                  <c:v>688.56</c:v>
                </c:pt>
              </c:numCache>
            </c:numRef>
          </c:val>
          <c:extLst xmlns:c16r2="http://schemas.microsoft.com/office/drawing/2015/06/chart">
            <c:ext xmlns:c16="http://schemas.microsoft.com/office/drawing/2014/chart" uri="{C3380CC4-5D6E-409C-BE32-E72D297353CC}">
              <c16:uniqueId val="{00000000-0C51-4331-B61D-37F3C85A1BF5}"/>
            </c:ext>
          </c:extLst>
        </c:ser>
        <c:dLbls>
          <c:showLegendKey val="0"/>
          <c:showVal val="0"/>
          <c:showCatName val="0"/>
          <c:showSerName val="0"/>
          <c:showPercent val="0"/>
          <c:showBubbleSize val="0"/>
        </c:dLbls>
        <c:gapWidth val="150"/>
        <c:axId val="392964408"/>
        <c:axId val="39296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0C51-4331-B61D-37F3C85A1BF5}"/>
            </c:ext>
          </c:extLst>
        </c:ser>
        <c:dLbls>
          <c:showLegendKey val="0"/>
          <c:showVal val="0"/>
          <c:showCatName val="0"/>
          <c:showSerName val="0"/>
          <c:showPercent val="0"/>
          <c:showBubbleSize val="0"/>
        </c:dLbls>
        <c:marker val="1"/>
        <c:smooth val="0"/>
        <c:axId val="392964408"/>
        <c:axId val="392964800"/>
      </c:lineChart>
      <c:dateAx>
        <c:axId val="392964408"/>
        <c:scaling>
          <c:orientation val="minMax"/>
        </c:scaling>
        <c:delete val="1"/>
        <c:axPos val="b"/>
        <c:numFmt formatCode="ge" sourceLinked="1"/>
        <c:majorTickMark val="none"/>
        <c:minorTickMark val="none"/>
        <c:tickLblPos val="none"/>
        <c:crossAx val="392964800"/>
        <c:crosses val="autoZero"/>
        <c:auto val="1"/>
        <c:lblOffset val="100"/>
        <c:baseTimeUnit val="years"/>
      </c:dateAx>
      <c:valAx>
        <c:axId val="3929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6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1417.37</c:v>
                </c:pt>
                <c:pt idx="1">
                  <c:v>1411.06</c:v>
                </c:pt>
                <c:pt idx="2">
                  <c:v>1262.03</c:v>
                </c:pt>
                <c:pt idx="3">
                  <c:v>1192.46</c:v>
                </c:pt>
                <c:pt idx="4">
                  <c:v>1192.47</c:v>
                </c:pt>
              </c:numCache>
            </c:numRef>
          </c:val>
          <c:extLst xmlns:c16r2="http://schemas.microsoft.com/office/drawing/2015/06/chart">
            <c:ext xmlns:c16="http://schemas.microsoft.com/office/drawing/2014/chart" uri="{C3380CC4-5D6E-409C-BE32-E72D297353CC}">
              <c16:uniqueId val="{00000000-56D9-4EB4-B9A2-2045BDE91D4F}"/>
            </c:ext>
          </c:extLst>
        </c:ser>
        <c:dLbls>
          <c:showLegendKey val="0"/>
          <c:showVal val="0"/>
          <c:showCatName val="0"/>
          <c:showSerName val="0"/>
          <c:showPercent val="0"/>
          <c:showBubbleSize val="0"/>
        </c:dLbls>
        <c:gapWidth val="150"/>
        <c:axId val="392966760"/>
        <c:axId val="3929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6D9-4EB4-B9A2-2045BDE91D4F}"/>
            </c:ext>
          </c:extLst>
        </c:ser>
        <c:dLbls>
          <c:showLegendKey val="0"/>
          <c:showVal val="0"/>
          <c:showCatName val="0"/>
          <c:showSerName val="0"/>
          <c:showPercent val="0"/>
          <c:showBubbleSize val="0"/>
        </c:dLbls>
        <c:marker val="1"/>
        <c:smooth val="0"/>
        <c:axId val="392966760"/>
        <c:axId val="392967152"/>
      </c:lineChart>
      <c:dateAx>
        <c:axId val="392966760"/>
        <c:scaling>
          <c:orientation val="minMax"/>
        </c:scaling>
        <c:delete val="1"/>
        <c:axPos val="b"/>
        <c:numFmt formatCode="ge" sourceLinked="1"/>
        <c:majorTickMark val="none"/>
        <c:minorTickMark val="none"/>
        <c:tickLblPos val="none"/>
        <c:crossAx val="392967152"/>
        <c:crosses val="autoZero"/>
        <c:auto val="1"/>
        <c:lblOffset val="100"/>
        <c:baseTimeUnit val="years"/>
      </c:dateAx>
      <c:valAx>
        <c:axId val="3929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30.56</c:v>
                </c:pt>
                <c:pt idx="1">
                  <c:v>24.58</c:v>
                </c:pt>
                <c:pt idx="2">
                  <c:v>28.72</c:v>
                </c:pt>
                <c:pt idx="3">
                  <c:v>42.91</c:v>
                </c:pt>
                <c:pt idx="4">
                  <c:v>42.93</c:v>
                </c:pt>
              </c:numCache>
            </c:numRef>
          </c:val>
          <c:extLst xmlns:c16r2="http://schemas.microsoft.com/office/drawing/2015/06/chart">
            <c:ext xmlns:c16="http://schemas.microsoft.com/office/drawing/2014/chart" uri="{C3380CC4-5D6E-409C-BE32-E72D297353CC}">
              <c16:uniqueId val="{00000000-687B-48DB-BECC-9C25BFA9304C}"/>
            </c:ext>
          </c:extLst>
        </c:ser>
        <c:dLbls>
          <c:showLegendKey val="0"/>
          <c:showVal val="0"/>
          <c:showCatName val="0"/>
          <c:showSerName val="0"/>
          <c:showPercent val="0"/>
          <c:showBubbleSize val="0"/>
        </c:dLbls>
        <c:gapWidth val="150"/>
        <c:axId val="393326712"/>
        <c:axId val="39332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687B-48DB-BECC-9C25BFA9304C}"/>
            </c:ext>
          </c:extLst>
        </c:ser>
        <c:dLbls>
          <c:showLegendKey val="0"/>
          <c:showVal val="0"/>
          <c:showCatName val="0"/>
          <c:showSerName val="0"/>
          <c:showPercent val="0"/>
          <c:showBubbleSize val="0"/>
        </c:dLbls>
        <c:marker val="1"/>
        <c:smooth val="0"/>
        <c:axId val="393326712"/>
        <c:axId val="393323184"/>
      </c:lineChart>
      <c:dateAx>
        <c:axId val="393326712"/>
        <c:scaling>
          <c:orientation val="minMax"/>
        </c:scaling>
        <c:delete val="1"/>
        <c:axPos val="b"/>
        <c:numFmt formatCode="ge" sourceLinked="1"/>
        <c:majorTickMark val="none"/>
        <c:minorTickMark val="none"/>
        <c:tickLblPos val="none"/>
        <c:crossAx val="393323184"/>
        <c:crosses val="autoZero"/>
        <c:auto val="1"/>
        <c:lblOffset val="100"/>
        <c:baseTimeUnit val="years"/>
      </c:dateAx>
      <c:valAx>
        <c:axId val="39332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349.86</c:v>
                </c:pt>
                <c:pt idx="1">
                  <c:v>435.08</c:v>
                </c:pt>
                <c:pt idx="2">
                  <c:v>391.98</c:v>
                </c:pt>
                <c:pt idx="3">
                  <c:v>261.07</c:v>
                </c:pt>
                <c:pt idx="4">
                  <c:v>254.91</c:v>
                </c:pt>
              </c:numCache>
            </c:numRef>
          </c:val>
          <c:extLst xmlns:c16r2="http://schemas.microsoft.com/office/drawing/2015/06/chart">
            <c:ext xmlns:c16="http://schemas.microsoft.com/office/drawing/2014/chart" uri="{C3380CC4-5D6E-409C-BE32-E72D297353CC}">
              <c16:uniqueId val="{00000000-793C-447F-83FC-F441155A967F}"/>
            </c:ext>
          </c:extLst>
        </c:ser>
        <c:dLbls>
          <c:showLegendKey val="0"/>
          <c:showVal val="0"/>
          <c:showCatName val="0"/>
          <c:showSerName val="0"/>
          <c:showPercent val="0"/>
          <c:showBubbleSize val="0"/>
        </c:dLbls>
        <c:gapWidth val="150"/>
        <c:axId val="393325536"/>
        <c:axId val="3933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93C-447F-83FC-F441155A967F}"/>
            </c:ext>
          </c:extLst>
        </c:ser>
        <c:dLbls>
          <c:showLegendKey val="0"/>
          <c:showVal val="0"/>
          <c:showCatName val="0"/>
          <c:showSerName val="0"/>
          <c:showPercent val="0"/>
          <c:showBubbleSize val="0"/>
        </c:dLbls>
        <c:marker val="1"/>
        <c:smooth val="0"/>
        <c:axId val="393325536"/>
        <c:axId val="393327104"/>
      </c:lineChart>
      <c:dateAx>
        <c:axId val="393325536"/>
        <c:scaling>
          <c:orientation val="minMax"/>
        </c:scaling>
        <c:delete val="1"/>
        <c:axPos val="b"/>
        <c:numFmt formatCode="ge" sourceLinked="1"/>
        <c:majorTickMark val="none"/>
        <c:minorTickMark val="none"/>
        <c:tickLblPos val="none"/>
        <c:crossAx val="393327104"/>
        <c:crosses val="autoZero"/>
        <c:auto val="1"/>
        <c:lblOffset val="100"/>
        <c:baseTimeUnit val="years"/>
      </c:dateAx>
      <c:valAx>
        <c:axId val="393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23" sqref="CC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金沢市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453654</v>
      </c>
      <c r="AM8" s="50"/>
      <c r="AN8" s="50"/>
      <c r="AO8" s="50"/>
      <c r="AP8" s="50"/>
      <c r="AQ8" s="50"/>
      <c r="AR8" s="50"/>
      <c r="AS8" s="50"/>
      <c r="AT8" s="45">
        <f>データ!T6</f>
        <v>468.64</v>
      </c>
      <c r="AU8" s="45"/>
      <c r="AV8" s="45"/>
      <c r="AW8" s="45"/>
      <c r="AX8" s="45"/>
      <c r="AY8" s="45"/>
      <c r="AZ8" s="45"/>
      <c r="BA8" s="45"/>
      <c r="BB8" s="45">
        <f>データ!U6</f>
        <v>968.02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60.64</v>
      </c>
      <c r="J10" s="45"/>
      <c r="K10" s="45"/>
      <c r="L10" s="45"/>
      <c r="M10" s="45"/>
      <c r="N10" s="45"/>
      <c r="O10" s="45"/>
      <c r="P10" s="45">
        <f>データ!P6</f>
        <v>0.11</v>
      </c>
      <c r="Q10" s="45"/>
      <c r="R10" s="45"/>
      <c r="S10" s="45"/>
      <c r="T10" s="45"/>
      <c r="U10" s="45"/>
      <c r="V10" s="45"/>
      <c r="W10" s="45">
        <f>データ!Q6</f>
        <v>71.680000000000007</v>
      </c>
      <c r="X10" s="45"/>
      <c r="Y10" s="45"/>
      <c r="Z10" s="45"/>
      <c r="AA10" s="45"/>
      <c r="AB10" s="45"/>
      <c r="AC10" s="45"/>
      <c r="AD10" s="50">
        <f>データ!R6</f>
        <v>2602</v>
      </c>
      <c r="AE10" s="50"/>
      <c r="AF10" s="50"/>
      <c r="AG10" s="50"/>
      <c r="AH10" s="50"/>
      <c r="AI10" s="50"/>
      <c r="AJ10" s="50"/>
      <c r="AK10" s="2"/>
      <c r="AL10" s="50">
        <f>データ!V6</f>
        <v>504</v>
      </c>
      <c r="AM10" s="50"/>
      <c r="AN10" s="50"/>
      <c r="AO10" s="50"/>
      <c r="AP10" s="50"/>
      <c r="AQ10" s="50"/>
      <c r="AR10" s="50"/>
      <c r="AS10" s="50"/>
      <c r="AT10" s="45">
        <f>データ!W6</f>
        <v>0.28999999999999998</v>
      </c>
      <c r="AU10" s="45"/>
      <c r="AV10" s="45"/>
      <c r="AW10" s="45"/>
      <c r="AX10" s="45"/>
      <c r="AY10" s="45"/>
      <c r="AZ10" s="45"/>
      <c r="BA10" s="45"/>
      <c r="BB10" s="45">
        <f>データ!X6</f>
        <v>1737.93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8VdMNN5F1aU9b13SVb521WJUpb+W6jVX0wUhY1BLvrls1sZEsuuhk4759vv9sKKCmHCaUVtG08a5ZHkXfqViqg==" saltValue="HDGn+dB9JRrawmBQlbKI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172014</v>
      </c>
      <c r="D6" s="33">
        <f t="shared" si="3"/>
        <v>46</v>
      </c>
      <c r="E6" s="33">
        <f t="shared" si="3"/>
        <v>17</v>
      </c>
      <c r="F6" s="33">
        <f t="shared" si="3"/>
        <v>4</v>
      </c>
      <c r="G6" s="33">
        <f t="shared" si="3"/>
        <v>0</v>
      </c>
      <c r="H6" s="33" t="str">
        <f t="shared" si="3"/>
        <v>石川県　金沢市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60.64</v>
      </c>
      <c r="P6" s="34">
        <f t="shared" si="3"/>
        <v>0.11</v>
      </c>
      <c r="Q6" s="34">
        <f t="shared" si="3"/>
        <v>71.680000000000007</v>
      </c>
      <c r="R6" s="34">
        <f t="shared" si="3"/>
        <v>2602</v>
      </c>
      <c r="S6" s="34">
        <f t="shared" si="3"/>
        <v>453654</v>
      </c>
      <c r="T6" s="34">
        <f t="shared" si="3"/>
        <v>468.64</v>
      </c>
      <c r="U6" s="34">
        <f t="shared" si="3"/>
        <v>968.02</v>
      </c>
      <c r="V6" s="34">
        <f t="shared" si="3"/>
        <v>504</v>
      </c>
      <c r="W6" s="34">
        <f t="shared" si="3"/>
        <v>0.28999999999999998</v>
      </c>
      <c r="X6" s="34">
        <f t="shared" si="3"/>
        <v>1737.93</v>
      </c>
      <c r="Y6" s="35">
        <f>IF(Y7="",NA(),Y7)</f>
        <v>100</v>
      </c>
      <c r="Z6" s="35">
        <f t="shared" ref="Z6:AH6" si="4">IF(Z7="",NA(),Z7)</f>
        <v>100</v>
      </c>
      <c r="AA6" s="35">
        <f t="shared" si="4"/>
        <v>100</v>
      </c>
      <c r="AB6" s="35">
        <f t="shared" si="4"/>
        <v>100</v>
      </c>
      <c r="AC6" s="35">
        <f t="shared" si="4"/>
        <v>100</v>
      </c>
      <c r="AD6" s="35">
        <f t="shared" si="4"/>
        <v>96.83</v>
      </c>
      <c r="AE6" s="35">
        <f t="shared" si="4"/>
        <v>98.32</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201.29</v>
      </c>
      <c r="AQ6" s="35">
        <f t="shared" si="5"/>
        <v>110.77</v>
      </c>
      <c r="AR6" s="35">
        <f t="shared" si="5"/>
        <v>109.51</v>
      </c>
      <c r="AS6" s="35">
        <f t="shared" si="5"/>
        <v>112.88</v>
      </c>
      <c r="AT6" s="34" t="str">
        <f>IF(AT7="","",IF(AT7="-","【-】","【"&amp;SUBSTITUTE(TEXT(AT7,"#,##0.00"),"-","△")&amp;"】"))</f>
        <v>【88.06】</v>
      </c>
      <c r="AU6" s="35">
        <f>IF(AU7="",NA(),AU7)</f>
        <v>8948.73</v>
      </c>
      <c r="AV6" s="35">
        <f t="shared" ref="AV6:BD6" si="6">IF(AV7="",NA(),AV7)</f>
        <v>726.09</v>
      </c>
      <c r="AW6" s="35">
        <f t="shared" si="6"/>
        <v>883.53</v>
      </c>
      <c r="AX6" s="35">
        <f t="shared" si="6"/>
        <v>955.68</v>
      </c>
      <c r="AY6" s="35">
        <f t="shared" si="6"/>
        <v>688.56</v>
      </c>
      <c r="AZ6" s="35">
        <f t="shared" si="6"/>
        <v>69.430000000000007</v>
      </c>
      <c r="BA6" s="35">
        <f t="shared" si="6"/>
        <v>81.19</v>
      </c>
      <c r="BB6" s="35">
        <f t="shared" si="6"/>
        <v>46.78</v>
      </c>
      <c r="BC6" s="35">
        <f t="shared" si="6"/>
        <v>47.44</v>
      </c>
      <c r="BD6" s="35">
        <f t="shared" si="6"/>
        <v>49.18</v>
      </c>
      <c r="BE6" s="34" t="str">
        <f>IF(BE7="","",IF(BE7="-","【-】","【"&amp;SUBSTITUTE(TEXT(BE7,"#,##0.00"),"-","△")&amp;"】"))</f>
        <v>【54.23】</v>
      </c>
      <c r="BF6" s="35">
        <f>IF(BF7="",NA(),BF7)</f>
        <v>1417.37</v>
      </c>
      <c r="BG6" s="35">
        <f t="shared" ref="BG6:BO6" si="7">IF(BG7="",NA(),BG7)</f>
        <v>1411.06</v>
      </c>
      <c r="BH6" s="35">
        <f t="shared" si="7"/>
        <v>1262.03</v>
      </c>
      <c r="BI6" s="35">
        <f t="shared" si="7"/>
        <v>1192.46</v>
      </c>
      <c r="BJ6" s="35">
        <f t="shared" si="7"/>
        <v>1192.47</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30.56</v>
      </c>
      <c r="BR6" s="35">
        <f t="shared" ref="BR6:BZ6" si="8">IF(BR7="",NA(),BR7)</f>
        <v>24.58</v>
      </c>
      <c r="BS6" s="35">
        <f t="shared" si="8"/>
        <v>28.72</v>
      </c>
      <c r="BT6" s="35">
        <f t="shared" si="8"/>
        <v>42.91</v>
      </c>
      <c r="BU6" s="35">
        <f t="shared" si="8"/>
        <v>42.93</v>
      </c>
      <c r="BV6" s="35">
        <f t="shared" si="8"/>
        <v>50.54</v>
      </c>
      <c r="BW6" s="35">
        <f t="shared" si="8"/>
        <v>49.22</v>
      </c>
      <c r="BX6" s="35">
        <f t="shared" si="8"/>
        <v>69.87</v>
      </c>
      <c r="BY6" s="35">
        <f t="shared" si="8"/>
        <v>74.3</v>
      </c>
      <c r="BZ6" s="35">
        <f t="shared" si="8"/>
        <v>72.260000000000005</v>
      </c>
      <c r="CA6" s="34" t="str">
        <f>IF(CA7="","",IF(CA7="-","【-】","【"&amp;SUBSTITUTE(TEXT(CA7,"#,##0.00"),"-","△")&amp;"】"))</f>
        <v>【74.48】</v>
      </c>
      <c r="CB6" s="35">
        <f>IF(CB7="",NA(),CB7)</f>
        <v>349.86</v>
      </c>
      <c r="CC6" s="35">
        <f t="shared" ref="CC6:CK6" si="9">IF(CC7="",NA(),CC7)</f>
        <v>435.08</v>
      </c>
      <c r="CD6" s="35">
        <f t="shared" si="9"/>
        <v>391.98</v>
      </c>
      <c r="CE6" s="35">
        <f t="shared" si="9"/>
        <v>261.07</v>
      </c>
      <c r="CF6" s="35">
        <f t="shared" si="9"/>
        <v>254.91</v>
      </c>
      <c r="CG6" s="35">
        <f t="shared" si="9"/>
        <v>320.36</v>
      </c>
      <c r="CH6" s="35">
        <f t="shared" si="9"/>
        <v>332.02</v>
      </c>
      <c r="CI6" s="35">
        <f t="shared" si="9"/>
        <v>234.96</v>
      </c>
      <c r="CJ6" s="35">
        <f t="shared" si="9"/>
        <v>221.81</v>
      </c>
      <c r="CK6" s="35">
        <f t="shared" si="9"/>
        <v>230.02</v>
      </c>
      <c r="CL6" s="34" t="str">
        <f>IF(CL7="","",IF(CL7="-","【-】","【"&amp;SUBSTITUTE(TEXT(CL7,"#,##0.00"),"-","△")&amp;"】"))</f>
        <v>【219.46】</v>
      </c>
      <c r="CM6" s="35">
        <f>IF(CM7="",NA(),CM7)</f>
        <v>32.67</v>
      </c>
      <c r="CN6" s="35">
        <f t="shared" ref="CN6:CV6" si="10">IF(CN7="",NA(),CN7)</f>
        <v>32</v>
      </c>
      <c r="CO6" s="35">
        <f t="shared" si="10"/>
        <v>35.07</v>
      </c>
      <c r="CP6" s="35">
        <f t="shared" si="10"/>
        <v>32.270000000000003</v>
      </c>
      <c r="CQ6" s="35">
        <f t="shared" si="10"/>
        <v>32.53</v>
      </c>
      <c r="CR6" s="35">
        <f t="shared" si="10"/>
        <v>34.74</v>
      </c>
      <c r="CS6" s="35">
        <f t="shared" si="10"/>
        <v>36.65</v>
      </c>
      <c r="CT6" s="35">
        <f t="shared" si="10"/>
        <v>42.9</v>
      </c>
      <c r="CU6" s="35">
        <f t="shared" si="10"/>
        <v>43.36</v>
      </c>
      <c r="CV6" s="35">
        <f t="shared" si="10"/>
        <v>42.56</v>
      </c>
      <c r="CW6" s="34" t="str">
        <f>IF(CW7="","",IF(CW7="-","【-】","【"&amp;SUBSTITUTE(TEXT(CW7,"#,##0.00"),"-","△")&amp;"】"))</f>
        <v>【42.82】</v>
      </c>
      <c r="CX6" s="35">
        <f>IF(CX7="",NA(),CX7)</f>
        <v>95.25</v>
      </c>
      <c r="CY6" s="35">
        <f t="shared" ref="CY6:DG6" si="11">IF(CY7="",NA(),CY7)</f>
        <v>90.93</v>
      </c>
      <c r="CZ6" s="35">
        <f t="shared" si="11"/>
        <v>91.18</v>
      </c>
      <c r="DA6" s="35">
        <f t="shared" si="11"/>
        <v>91.35</v>
      </c>
      <c r="DB6" s="35">
        <f t="shared" si="11"/>
        <v>91.47</v>
      </c>
      <c r="DC6" s="35">
        <f t="shared" si="11"/>
        <v>70.14</v>
      </c>
      <c r="DD6" s="35">
        <f t="shared" si="11"/>
        <v>68.83</v>
      </c>
      <c r="DE6" s="35">
        <f t="shared" si="11"/>
        <v>83.5</v>
      </c>
      <c r="DF6" s="35">
        <f t="shared" si="11"/>
        <v>83.06</v>
      </c>
      <c r="DG6" s="35">
        <f t="shared" si="11"/>
        <v>83.32</v>
      </c>
      <c r="DH6" s="34" t="str">
        <f>IF(DH7="","",IF(DH7="-","【-】","【"&amp;SUBSTITUTE(TEXT(DH7,"#,##0.00"),"-","△")&amp;"】"))</f>
        <v>【83.36】</v>
      </c>
      <c r="DI6" s="35">
        <f>IF(DI7="",NA(),DI7)</f>
        <v>48.28</v>
      </c>
      <c r="DJ6" s="35">
        <f t="shared" ref="DJ6:DR6" si="12">IF(DJ7="",NA(),DJ7)</f>
        <v>51.92</v>
      </c>
      <c r="DK6" s="35">
        <f t="shared" si="12"/>
        <v>55.55</v>
      </c>
      <c r="DL6" s="35">
        <f t="shared" si="12"/>
        <v>59.19</v>
      </c>
      <c r="DM6" s="35">
        <f t="shared" si="12"/>
        <v>62.83</v>
      </c>
      <c r="DN6" s="35">
        <f t="shared" si="12"/>
        <v>14.53</v>
      </c>
      <c r="DO6" s="35">
        <f t="shared" si="12"/>
        <v>17.72</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8" s="36" customFormat="1" x14ac:dyDescent="0.15">
      <c r="A7" s="28"/>
      <c r="B7" s="37">
        <v>2018</v>
      </c>
      <c r="C7" s="37">
        <v>172014</v>
      </c>
      <c r="D7" s="37">
        <v>46</v>
      </c>
      <c r="E7" s="37">
        <v>17</v>
      </c>
      <c r="F7" s="37">
        <v>4</v>
      </c>
      <c r="G7" s="37">
        <v>0</v>
      </c>
      <c r="H7" s="37" t="s">
        <v>96</v>
      </c>
      <c r="I7" s="37" t="s">
        <v>97</v>
      </c>
      <c r="J7" s="37" t="s">
        <v>98</v>
      </c>
      <c r="K7" s="37" t="s">
        <v>99</v>
      </c>
      <c r="L7" s="37" t="s">
        <v>100</v>
      </c>
      <c r="M7" s="37" t="s">
        <v>101</v>
      </c>
      <c r="N7" s="38" t="s">
        <v>102</v>
      </c>
      <c r="O7" s="38">
        <v>60.64</v>
      </c>
      <c r="P7" s="38">
        <v>0.11</v>
      </c>
      <c r="Q7" s="38">
        <v>71.680000000000007</v>
      </c>
      <c r="R7" s="38">
        <v>2602</v>
      </c>
      <c r="S7" s="38">
        <v>453654</v>
      </c>
      <c r="T7" s="38">
        <v>468.64</v>
      </c>
      <c r="U7" s="38">
        <v>968.02</v>
      </c>
      <c r="V7" s="38">
        <v>504</v>
      </c>
      <c r="W7" s="38">
        <v>0.28999999999999998</v>
      </c>
      <c r="X7" s="38">
        <v>1737.93</v>
      </c>
      <c r="Y7" s="38">
        <v>100</v>
      </c>
      <c r="Z7" s="38">
        <v>100</v>
      </c>
      <c r="AA7" s="38">
        <v>100</v>
      </c>
      <c r="AB7" s="38">
        <v>100</v>
      </c>
      <c r="AC7" s="38">
        <v>100</v>
      </c>
      <c r="AD7" s="38">
        <v>96.83</v>
      </c>
      <c r="AE7" s="38">
        <v>98.32</v>
      </c>
      <c r="AF7" s="38">
        <v>100.85</v>
      </c>
      <c r="AG7" s="38">
        <v>102.13</v>
      </c>
      <c r="AH7" s="38">
        <v>101.72</v>
      </c>
      <c r="AI7" s="38">
        <v>101.92</v>
      </c>
      <c r="AJ7" s="38">
        <v>0</v>
      </c>
      <c r="AK7" s="38">
        <v>0</v>
      </c>
      <c r="AL7" s="38">
        <v>0</v>
      </c>
      <c r="AM7" s="38">
        <v>0</v>
      </c>
      <c r="AN7" s="38">
        <v>0</v>
      </c>
      <c r="AO7" s="38">
        <v>172.52</v>
      </c>
      <c r="AP7" s="38">
        <v>201.29</v>
      </c>
      <c r="AQ7" s="38">
        <v>110.77</v>
      </c>
      <c r="AR7" s="38">
        <v>109.51</v>
      </c>
      <c r="AS7" s="38">
        <v>112.88</v>
      </c>
      <c r="AT7" s="38">
        <v>88.06</v>
      </c>
      <c r="AU7" s="38">
        <v>8948.73</v>
      </c>
      <c r="AV7" s="38">
        <v>726.09</v>
      </c>
      <c r="AW7" s="38">
        <v>883.53</v>
      </c>
      <c r="AX7" s="38">
        <v>955.68</v>
      </c>
      <c r="AY7" s="38">
        <v>688.56</v>
      </c>
      <c r="AZ7" s="38">
        <v>69.430000000000007</v>
      </c>
      <c r="BA7" s="38">
        <v>81.19</v>
      </c>
      <c r="BB7" s="38">
        <v>46.78</v>
      </c>
      <c r="BC7" s="38">
        <v>47.44</v>
      </c>
      <c r="BD7" s="38">
        <v>49.18</v>
      </c>
      <c r="BE7" s="38">
        <v>54.23</v>
      </c>
      <c r="BF7" s="38">
        <v>1417.37</v>
      </c>
      <c r="BG7" s="38">
        <v>1411.06</v>
      </c>
      <c r="BH7" s="38">
        <v>1262.03</v>
      </c>
      <c r="BI7" s="38">
        <v>1192.46</v>
      </c>
      <c r="BJ7" s="38">
        <v>1192.47</v>
      </c>
      <c r="BK7" s="38">
        <v>1671.86</v>
      </c>
      <c r="BL7" s="38">
        <v>1673.47</v>
      </c>
      <c r="BM7" s="38">
        <v>1298.9100000000001</v>
      </c>
      <c r="BN7" s="38">
        <v>1243.71</v>
      </c>
      <c r="BO7" s="38">
        <v>1194.1500000000001</v>
      </c>
      <c r="BP7" s="38">
        <v>1209.4000000000001</v>
      </c>
      <c r="BQ7" s="38">
        <v>30.56</v>
      </c>
      <c r="BR7" s="38">
        <v>24.58</v>
      </c>
      <c r="BS7" s="38">
        <v>28.72</v>
      </c>
      <c r="BT7" s="38">
        <v>42.91</v>
      </c>
      <c r="BU7" s="38">
        <v>42.93</v>
      </c>
      <c r="BV7" s="38">
        <v>50.54</v>
      </c>
      <c r="BW7" s="38">
        <v>49.22</v>
      </c>
      <c r="BX7" s="38">
        <v>69.87</v>
      </c>
      <c r="BY7" s="38">
        <v>74.3</v>
      </c>
      <c r="BZ7" s="38">
        <v>72.260000000000005</v>
      </c>
      <c r="CA7" s="38">
        <v>74.48</v>
      </c>
      <c r="CB7" s="38">
        <v>349.86</v>
      </c>
      <c r="CC7" s="38">
        <v>435.08</v>
      </c>
      <c r="CD7" s="38">
        <v>391.98</v>
      </c>
      <c r="CE7" s="38">
        <v>261.07</v>
      </c>
      <c r="CF7" s="38">
        <v>254.91</v>
      </c>
      <c r="CG7" s="38">
        <v>320.36</v>
      </c>
      <c r="CH7" s="38">
        <v>332.02</v>
      </c>
      <c r="CI7" s="38">
        <v>234.96</v>
      </c>
      <c r="CJ7" s="38">
        <v>221.81</v>
      </c>
      <c r="CK7" s="38">
        <v>230.02</v>
      </c>
      <c r="CL7" s="38">
        <v>219.46</v>
      </c>
      <c r="CM7" s="38">
        <v>32.67</v>
      </c>
      <c r="CN7" s="38">
        <v>32</v>
      </c>
      <c r="CO7" s="38">
        <v>35.07</v>
      </c>
      <c r="CP7" s="38">
        <v>32.270000000000003</v>
      </c>
      <c r="CQ7" s="38">
        <v>32.53</v>
      </c>
      <c r="CR7" s="38">
        <v>34.74</v>
      </c>
      <c r="CS7" s="38">
        <v>36.65</v>
      </c>
      <c r="CT7" s="38">
        <v>42.9</v>
      </c>
      <c r="CU7" s="38">
        <v>43.36</v>
      </c>
      <c r="CV7" s="38">
        <v>42.56</v>
      </c>
      <c r="CW7" s="38">
        <v>42.82</v>
      </c>
      <c r="CX7" s="38">
        <v>95.25</v>
      </c>
      <c r="CY7" s="38">
        <v>90.93</v>
      </c>
      <c r="CZ7" s="38">
        <v>91.18</v>
      </c>
      <c r="DA7" s="38">
        <v>91.35</v>
      </c>
      <c r="DB7" s="38">
        <v>91.47</v>
      </c>
      <c r="DC7" s="38">
        <v>70.14</v>
      </c>
      <c r="DD7" s="38">
        <v>68.83</v>
      </c>
      <c r="DE7" s="38">
        <v>83.5</v>
      </c>
      <c r="DF7" s="38">
        <v>83.06</v>
      </c>
      <c r="DG7" s="38">
        <v>83.32</v>
      </c>
      <c r="DH7" s="38">
        <v>83.36</v>
      </c>
      <c r="DI7" s="38">
        <v>48.28</v>
      </c>
      <c r="DJ7" s="38">
        <v>51.92</v>
      </c>
      <c r="DK7" s="38">
        <v>55.55</v>
      </c>
      <c r="DL7" s="38">
        <v>59.19</v>
      </c>
      <c r="DM7" s="38">
        <v>62.83</v>
      </c>
      <c r="DN7" s="38">
        <v>14.53</v>
      </c>
      <c r="DO7" s="38">
        <v>17.72</v>
      </c>
      <c r="DP7" s="38">
        <v>22.77</v>
      </c>
      <c r="DQ7" s="38">
        <v>23.93</v>
      </c>
      <c r="DR7" s="38">
        <v>24.68</v>
      </c>
      <c r="DS7" s="38">
        <v>24.88</v>
      </c>
      <c r="DT7" s="38">
        <v>0</v>
      </c>
      <c r="DU7" s="38">
        <v>0</v>
      </c>
      <c r="DV7" s="38">
        <v>0</v>
      </c>
      <c r="DW7" s="38">
        <v>0</v>
      </c>
      <c r="DX7" s="38">
        <v>0</v>
      </c>
      <c r="DY7" s="38">
        <v>0</v>
      </c>
      <c r="DZ7" s="38">
        <v>0</v>
      </c>
      <c r="EA7" s="38">
        <v>0</v>
      </c>
      <c r="EB7" s="38">
        <v>0</v>
      </c>
      <c r="EC7" s="38">
        <v>0.01</v>
      </c>
      <c r="ED7" s="38">
        <v>0.01</v>
      </c>
      <c r="EE7" s="38">
        <v>0</v>
      </c>
      <c r="EF7" s="38">
        <v>0</v>
      </c>
      <c r="EG7" s="38">
        <v>0</v>
      </c>
      <c r="EH7" s="38">
        <v>0</v>
      </c>
      <c r="EI7" s="38">
        <v>0</v>
      </c>
      <c r="EJ7" s="38">
        <v>0.08</v>
      </c>
      <c r="EK7" s="38">
        <v>0.26</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dcterms:created xsi:type="dcterms:W3CDTF">2019-12-05T04:49:34Z</dcterms:created>
  <dcterms:modified xsi:type="dcterms:W3CDTF">2020-02-17T06:40:03Z</dcterms:modified>
  <cp:category/>
</cp:coreProperties>
</file>