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flsv\1113000_市町支援課\005【大】財政グループ\015【中】公会計整備\2025(R7)\001【簿】公会計整備(R12末)\02地方公会計の整備により得られるストック情報に関する調査について\10_公開用\HP用\"/>
    </mc:Choice>
  </mc:AlternateContent>
  <xr:revisionPtr revIDLastSave="0" documentId="13_ncr:1_{E57E26D6-F96F-4CD2-968D-7EACF0152DE0}" xr6:coauthVersionLast="47" xr6:coauthVersionMax="47" xr10:uidLastSave="{00000000-0000-0000-0000-000000000000}"/>
  <bookViews>
    <workbookView xWindow="-28920" yWindow="15" windowWidth="29040" windowHeight="15720"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G43" i="7" l="1"/>
  <c r="CQ43" i="7"/>
  <c r="CO43" i="7" s="1"/>
  <c r="BY43" i="7"/>
  <c r="BW43" i="7" s="1"/>
  <c r="BE43" i="7"/>
  <c r="AM43" i="7"/>
  <c r="U43" i="7"/>
  <c r="E43" i="7"/>
  <c r="C43" i="7" s="1"/>
  <c r="DG42" i="7"/>
  <c r="CQ42" i="7"/>
  <c r="CO42" i="7"/>
  <c r="BY42" i="7"/>
  <c r="BW42" i="7" s="1"/>
  <c r="BE42" i="7"/>
  <c r="AM42" i="7"/>
  <c r="U42" i="7"/>
  <c r="E42" i="7"/>
  <c r="C42" i="7" s="1"/>
  <c r="DG41" i="7"/>
  <c r="CQ41" i="7"/>
  <c r="CO41" i="7" s="1"/>
  <c r="BY41" i="7"/>
  <c r="BW41" i="7" s="1"/>
  <c r="BE41" i="7"/>
  <c r="AM41" i="7"/>
  <c r="U41" i="7"/>
  <c r="E41" i="7"/>
  <c r="C41" i="7"/>
  <c r="DG40" i="7"/>
  <c r="CQ40" i="7"/>
  <c r="CO40" i="7" s="1"/>
  <c r="BY40" i="7"/>
  <c r="BW40" i="7" s="1"/>
  <c r="BE40" i="7"/>
  <c r="AM40" i="7"/>
  <c r="U40" i="7"/>
  <c r="E40" i="7"/>
  <c r="C40" i="7" s="1"/>
  <c r="DG39" i="7"/>
  <c r="CQ39" i="7"/>
  <c r="CO39" i="7" s="1"/>
  <c r="BY39" i="7"/>
  <c r="BW39" i="7"/>
  <c r="BE39" i="7"/>
  <c r="AM39" i="7"/>
  <c r="U39" i="7"/>
  <c r="E39" i="7"/>
  <c r="C39" i="7" s="1"/>
  <c r="DG38" i="7"/>
  <c r="CQ38" i="7"/>
  <c r="CO38" i="7"/>
  <c r="BY38" i="7"/>
  <c r="BW38" i="7" s="1"/>
  <c r="BE38" i="7"/>
  <c r="AM38" i="7"/>
  <c r="U38" i="7"/>
  <c r="E38" i="7"/>
  <c r="C38" i="7" s="1"/>
  <c r="DG37" i="7"/>
  <c r="CQ37" i="7"/>
  <c r="CO37" i="7" s="1"/>
  <c r="BY37" i="7"/>
  <c r="BW37" i="7" s="1"/>
  <c r="BE37" i="7"/>
  <c r="AM37" i="7"/>
  <c r="U37" i="7"/>
  <c r="E37" i="7"/>
  <c r="C37" i="7"/>
  <c r="DG36" i="7"/>
  <c r="CQ36" i="7"/>
  <c r="CO36" i="7" s="1"/>
  <c r="BY36" i="7"/>
  <c r="BW36" i="7" s="1"/>
  <c r="BE36" i="7"/>
  <c r="AM36" i="7"/>
  <c r="W36" i="7"/>
  <c r="E36" i="7"/>
  <c r="C36" i="7" s="1"/>
  <c r="DG35" i="7"/>
  <c r="CQ35" i="7"/>
  <c r="CO35" i="7" s="1"/>
  <c r="BY35" i="7"/>
  <c r="BW35" i="7" s="1"/>
  <c r="BE35" i="7"/>
  <c r="AO35" i="7"/>
  <c r="W35" i="7"/>
  <c r="E35" i="7"/>
  <c r="DG34" i="7"/>
  <c r="CQ34" i="7"/>
  <c r="CO34" i="7" s="1"/>
  <c r="BY34" i="7"/>
  <c r="BW34" i="7"/>
  <c r="BG34" i="7"/>
  <c r="AO34" i="7"/>
  <c r="W34" i="7"/>
  <c r="E34" i="7"/>
  <c r="C34" i="7"/>
  <c r="C35" i="7" l="1"/>
  <c r="U34" i="7"/>
  <c r="AM34" i="7" l="1"/>
  <c r="AM35" i="7" s="1"/>
  <c r="U35" i="7"/>
  <c r="U36" i="7" s="1"/>
  <c r="BE34" i="7" l="1"/>
</calcChain>
</file>

<file path=xl/sharedStrings.xml><?xml version="1.0" encoding="utf-8"?>
<sst xmlns="http://schemas.openxmlformats.org/spreadsheetml/2006/main" count="1073" uniqueCount="524">
  <si>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</si>
  <si>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</si>
  <si>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</si>
  <si>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</si>
  <si>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</si>
  <si>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</si>
  <si>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</si>
  <si>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</si>
  <si>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</si>
  <si>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</si>
  <si>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</si>
  <si>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</si>
  <si>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</si>
  <si>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</si>
  <si>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</si>
  <si>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令和5年度　財政状況資料集</t>
  </si>
  <si>
    <t>総括表（市町村）</t>
    <rPh sb="0" eb="2">
      <t>ソウカツ</t>
    </rPh>
    <rPh sb="2" eb="3">
      <t>ヒョウ</t>
    </rPh>
    <rPh sb="4" eb="7">
      <t>シチョウソン</t>
    </rPh>
    <phoneticPr fontId="5"/>
  </si>
  <si>
    <t>都道府県名</t>
  </si>
  <si>
    <t>石川県</t>
  </si>
  <si>
    <t>市町村類型</t>
  </si>
  <si>
    <t>Ⅳ－２</t>
  </si>
  <si>
    <t>指定団体等の指定状況</t>
  </si>
  <si>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</si>
  <si>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</si>
  <si>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</si>
  <si>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</si>
  <si>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</si>
  <si>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</si>
  <si>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</si>
  <si>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</si>
  <si>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</si>
  <si>
    <t>歳出総額</t>
  </si>
  <si>
    <t>経常収支比率</t>
    <rPh sb="0" eb="2">
      <t>ケイジョウ</t>
    </rPh>
    <rPh sb="2" eb="4">
      <t>シュウシ</t>
    </rPh>
    <rPh sb="4" eb="6">
      <t>ヒリツ</t>
    </rPh>
    <phoneticPr fontId="5"/>
  </si>
  <si>
    <t>市町村名</t>
    <rPh sb="0" eb="3">
      <t>シチョウソン</t>
    </rPh>
    <rPh sb="3" eb="4">
      <t>メイ</t>
    </rPh>
    <phoneticPr fontId="5"/>
  </si>
  <si>
    <t>中能登町</t>
  </si>
  <si>
    <t>地方交付税種地</t>
    <rPh sb="0" eb="2">
      <t>チホウ</t>
    </rPh>
    <rPh sb="2" eb="5">
      <t>コウフゼイ</t>
    </rPh>
    <rPh sb="5" eb="6">
      <t>シュ</t>
    </rPh>
    <rPh sb="6" eb="7">
      <t>チ</t>
    </rPh>
    <phoneticPr fontId="5"/>
  </si>
  <si>
    <t>2-2</t>
  </si>
  <si>
    <t>財源超過</t>
    <rPh sb="0" eb="2">
      <t>ザイゲン</t>
    </rPh>
    <rPh sb="2" eb="4">
      <t>チョウカ</t>
    </rPh>
    <phoneticPr fontId="5"/>
  </si>
  <si>
    <t>歳入歳出差引</t>
  </si>
  <si>
    <t>　　(※1)</t>
  </si>
  <si>
    <t>首都</t>
    <rPh sb="0" eb="2">
      <t>シュト</t>
    </rPh>
    <phoneticPr fontId="5"/>
  </si>
  <si>
    <t>翌年度に繰越すべき財源</t>
  </si>
  <si>
    <t>標準財政規模</t>
    <rPh sb="0" eb="2">
      <t>ヒョウジュン</t>
    </rPh>
    <rPh sb="2" eb="4">
      <t>ザイセイ</t>
    </rPh>
    <rPh sb="4" eb="6">
      <t>キボ</t>
    </rPh>
    <phoneticPr fontId="5"/>
  </si>
  <si>
    <t>近畿</t>
    <rPh sb="0" eb="2">
      <t>キンキ</t>
    </rPh>
    <phoneticPr fontId="5"/>
  </si>
  <si>
    <t>実質収支</t>
  </si>
  <si>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</si>
  <si>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</si>
  <si>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</si>
  <si>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</si>
  <si>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</si>
  <si>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</si>
  <si>
    <t>単年度収支</t>
  </si>
  <si>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</si>
  <si>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</si>
  <si>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</si>
  <si>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</si>
  <si>
    <t>健全化判断比率</t>
  </si>
  <si>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</si>
  <si>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</si>
  <si>
    <t>山振</t>
    <rPh sb="0" eb="1">
      <t>ヤマ</t>
    </rPh>
    <rPh sb="1" eb="2">
      <t>フ</t>
    </rPh>
    <phoneticPr fontId="5"/>
  </si>
  <si>
    <t>繰上償還金</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</si>
  <si>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</si>
  <si>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</si>
  <si>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</si>
  <si>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</si>
  <si>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</si>
  <si>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</si>
  <si>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</si>
  <si>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</si>
  <si>
    <t>　連結実質赤字比率</t>
    <rPh sb="1" eb="3">
      <t>レンケツ</t>
    </rPh>
    <rPh sb="3" eb="5">
      <t>ジッシツ</t>
    </rPh>
    <rPh sb="5" eb="7">
      <t>アカジ</t>
    </rPh>
    <rPh sb="7" eb="9">
      <t>ヒリツ</t>
    </rPh>
    <phoneticPr fontId="5"/>
  </si>
  <si>
    <t>うち日本人(人)</t>
  </si>
  <si>
    <t>第1次</t>
    <rPh sb="0" eb="1">
      <t>ダイ</t>
    </rPh>
    <rPh sb="2" eb="3">
      <t>ジ</t>
    </rPh>
    <phoneticPr fontId="5"/>
  </si>
  <si>
    <t>指数表選定</t>
    <rPh sb="0" eb="2">
      <t>シスウ</t>
    </rPh>
    <rPh sb="2" eb="3">
      <t>ヒョウ</t>
    </rPh>
    <rPh sb="3" eb="5">
      <t>センテイ</t>
    </rPh>
    <phoneticPr fontId="5"/>
  </si>
  <si>
    <t>実質単年度収支</t>
  </si>
  <si>
    <t>　実質公債費比率</t>
    <rPh sb="1" eb="3">
      <t>ジッシツ</t>
    </rPh>
    <rPh sb="3" eb="6">
      <t>コウサイヒ</t>
    </rPh>
    <rPh sb="6" eb="8">
      <t>ヒリツ</t>
    </rPh>
    <phoneticPr fontId="5"/>
  </si>
  <si>
    <t>令05.01.01(人)</t>
  </si>
  <si>
    <t>　将来負担比率</t>
    <rPh sb="1" eb="3">
      <t>ショウライ</t>
    </rPh>
    <rPh sb="3" eb="5">
      <t>フタン</t>
    </rPh>
    <rPh sb="5" eb="7">
      <t>ヒリツ</t>
    </rPh>
    <phoneticPr fontId="5"/>
  </si>
  <si>
    <t>第2次</t>
    <rPh sb="0" eb="1">
      <t>ダイ</t>
    </rPh>
    <rPh sb="2" eb="3">
      <t>ジ</t>
    </rPh>
    <phoneticPr fontId="5"/>
  </si>
  <si>
    <t>基準財政収入額</t>
  </si>
  <si>
    <r>
      <t>資金不足比率 (※</t>
    </r>
    <r>
      <rPr>
        <sz val="9"/>
        <color indexed="8"/>
        <rFont val="ＭＳ ゴシック"/>
        <family val="3"/>
        <charset val="128"/>
      </rPr>
      <t>4</t>
    </r>
    <r>
      <rPr>
        <sz val="9"/>
        <color indexed="8"/>
        <rFont val="ＭＳ ゴシック"/>
        <family val="3"/>
        <charset val="128"/>
      </rPr>
      <t>)</t>
    </r>
  </si>
  <si>
    <t>増減率  (％)</t>
    <rPh sb="0" eb="2">
      <t>ゾウゲン</t>
    </rPh>
    <rPh sb="2" eb="3">
      <t>リツ</t>
    </rPh>
    <phoneticPr fontId="5"/>
  </si>
  <si>
    <t>-1.7</t>
  </si>
  <si>
    <t>基準財政需要額</t>
  </si>
  <si>
    <t>うち日本人(％)</t>
  </si>
  <si>
    <t>-1.8</t>
  </si>
  <si>
    <t>第3次</t>
    <rPh sb="0" eb="1">
      <t>ダイ</t>
    </rPh>
    <rPh sb="2" eb="3">
      <t>ジ</t>
    </rPh>
    <phoneticPr fontId="5"/>
  </si>
  <si>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</si>
  <si>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</si>
  <si>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5"/>
  </si>
  <si>
    <t>人口密度 (人/k㎡)</t>
    <rPh sb="0" eb="2">
      <t>ジンコウ</t>
    </rPh>
    <rPh sb="2" eb="4">
      <t>ミツド</t>
    </rPh>
    <phoneticPr fontId="5"/>
  </si>
  <si>
    <t>歳入一般財源等</t>
    <rPh sb="0" eb="2">
      <t>サイニュウ</t>
    </rPh>
    <rPh sb="2" eb="4">
      <t>イッパン</t>
    </rPh>
    <rPh sb="4" eb="6">
      <t>ザイゲン</t>
    </rPh>
    <rPh sb="6" eb="7">
      <t>トウ</t>
    </rPh>
    <phoneticPr fontId="1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</si>
  <si>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</si>
  <si>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</si>
  <si>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</si>
  <si>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</si>
  <si>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</si>
  <si>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</si>
  <si>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</si>
  <si>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</si>
  <si>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</si>
  <si>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</si>
  <si>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</si>
  <si>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</si>
  <si>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</si>
  <si>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</si>
  <si>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</si>
  <si>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</si>
  <si>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</si>
  <si>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</si>
  <si>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</si>
  <si>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</si>
  <si>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</si>
  <si>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</si>
  <si>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</si>
  <si>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</si>
  <si>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5"/>
  </si>
  <si>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</si>
  <si>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</si>
  <si>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</si>
  <si>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</si>
  <si>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</si>
  <si>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</si>
  <si>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</si>
  <si>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</si>
  <si>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</si>
  <si>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</si>
  <si>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</si>
  <si>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</si>
  <si>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</si>
  <si>
    <t>会計名</t>
  </si>
  <si>
    <t>項番</t>
    <rPh sb="0" eb="2">
      <t>コウバン</t>
    </rPh>
    <phoneticPr fontId="5"/>
  </si>
  <si>
    <t>会計名</t>
    <rPh sb="0" eb="2">
      <t>カイケイ</t>
    </rPh>
    <rPh sb="2" eb="3">
      <t>メイ</t>
    </rPh>
    <phoneticPr fontId="5"/>
  </si>
  <si>
    <t>組合等名</t>
  </si>
  <si>
    <t>団体名</t>
    <rPh sb="0" eb="2">
      <t>ダンタイ</t>
    </rPh>
    <phoneticPr fontId="5"/>
  </si>
  <si>
    <r>
      <t>(※</t>
    </r>
    <r>
      <rPr>
        <sz val="9"/>
        <color indexed="8"/>
        <rFont val="ＭＳ ゴシック"/>
        <family val="3"/>
        <charset val="128"/>
      </rPr>
      <t>3</t>
    </r>
    <r>
      <rPr>
        <sz val="9"/>
        <color indexed="8"/>
        <rFont val="ＭＳ ゴシック"/>
        <family val="3"/>
        <charset val="128"/>
      </rPr>
      <t>)</t>
    </r>
  </si>
  <si>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</si>
  <si>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</si>
  <si>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</si>
  <si>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</si>
  <si>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</si>
  <si>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</si>
  <si>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</si>
  <si>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</si>
  <si>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</si>
  <si>
    <t>令和5年度</t>
  </si>
  <si>
    <t>石川県中能登町</t>
  </si>
  <si>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</si>
  <si>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</si>
  <si>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</si>
  <si>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</si>
  <si>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</si>
  <si>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</si>
  <si>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</si>
  <si>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</si>
  <si>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</si>
  <si>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</si>
  <si>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</si>
  <si>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</si>
  <si>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</si>
  <si>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</si>
  <si>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</si>
  <si>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</si>
  <si>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</si>
  <si>
    <t>　法定普通税</t>
  </si>
  <si>
    <t>議会費</t>
  </si>
  <si>
    <t>利子割交付金</t>
  </si>
  <si>
    <t>　　市町村民税</t>
  </si>
  <si>
    <t>総務費</t>
  </si>
  <si>
    <t>配当割交付金</t>
    <rPh sb="0" eb="2">
      <t>ハイトウ</t>
    </rPh>
    <rPh sb="2" eb="3">
      <t>ワリ</t>
    </rPh>
    <rPh sb="3" eb="6">
      <t>コウフキン</t>
    </rPh>
    <phoneticPr fontId="13"/>
  </si>
  <si>
    <t>　　　個人均等割</t>
  </si>
  <si>
    <t>民生費</t>
  </si>
  <si>
    <t>株式等譲渡所得割交付金</t>
    <rPh sb="0" eb="2">
      <t>カブシキ</t>
    </rPh>
    <rPh sb="2" eb="3">
      <t>トウ</t>
    </rPh>
    <rPh sb="3" eb="5">
      <t>ジョウト</t>
    </rPh>
    <rPh sb="5" eb="7">
      <t>ショトク</t>
    </rPh>
    <rPh sb="7" eb="8">
      <t>ワリ</t>
    </rPh>
    <rPh sb="8" eb="11">
      <t>コウフキン</t>
    </rPh>
    <phoneticPr fontId="13"/>
  </si>
  <si>
    <t>　　　所得割</t>
  </si>
  <si>
    <t>衛生費</t>
  </si>
  <si>
    <t>分離課税所得割交付金</t>
  </si>
  <si>
    <t>　　　法人均等割</t>
  </si>
  <si>
    <t>労働費</t>
  </si>
  <si>
    <t>地方消費税交付金</t>
  </si>
  <si>
    <t>　　　法人税割</t>
  </si>
  <si>
    <t>農林水産業費</t>
  </si>
  <si>
    <t>ゴルフ場利用税交付金</t>
  </si>
  <si>
    <t>　　固定資産税</t>
  </si>
  <si>
    <t>商工費</t>
  </si>
  <si>
    <t>特別地方消費税交付金</t>
  </si>
  <si>
    <t>　　　うち純固定資産税</t>
  </si>
  <si>
    <t>土木費</t>
  </si>
  <si>
    <t>自動車取得税交付金</t>
  </si>
  <si>
    <t>　　軽自動車税</t>
  </si>
  <si>
    <t>消防費</t>
  </si>
  <si>
    <t>軽油引取税交付金</t>
  </si>
  <si>
    <t>　　市町村たばこ税</t>
  </si>
  <si>
    <t>教育費</t>
  </si>
  <si>
    <t>自動車税環境性能割交付金</t>
  </si>
  <si>
    <t>　　鉱産税</t>
  </si>
  <si>
    <t>災害復旧費</t>
  </si>
  <si>
    <t>法人事業税交付金</t>
  </si>
  <si>
    <t>　　特別土地保有税</t>
  </si>
  <si>
    <t>公債費</t>
  </si>
  <si>
    <t>地方特例交付金等</t>
    <rPh sb="7" eb="8">
      <t>トウ</t>
    </rPh>
    <phoneticPr fontId="1"/>
  </si>
  <si>
    <t>　法定外普通税</t>
  </si>
  <si>
    <t>諸支出金</t>
    <rPh sb="3" eb="4">
      <t>キン</t>
    </rPh>
    <phoneticPr fontId="15"/>
  </si>
  <si>
    <t>　地方特例交付金</t>
    <rPh sb="1" eb="3">
      <t>チホウ</t>
    </rPh>
    <phoneticPr fontId="5"/>
  </si>
  <si>
    <t>目的税</t>
  </si>
  <si>
    <t>前年度繰上充用金</t>
  </si>
  <si>
    <t>　新型コロナウイルス感染症対策地方税減収補塡特別交付金</t>
  </si>
  <si>
    <t>　法定目的税</t>
  </si>
  <si>
    <t>歳出合計</t>
  </si>
  <si>
    <t>地方交付税</t>
  </si>
  <si>
    <t>　　入湯税</t>
  </si>
  <si>
    <t>　普通交付税</t>
  </si>
  <si>
    <t>　　事業所税</t>
  </si>
  <si>
    <t>性質別歳出の状況（単位 千円・％）</t>
    <rPh sb="0" eb="2">
      <t>セイシツ</t>
    </rPh>
    <phoneticPr fontId="5"/>
  </si>
  <si>
    <t>　特別交付税</t>
  </si>
  <si>
    <t>　　都市計画税</t>
  </si>
  <si>
    <t>決算額</t>
  </si>
  <si>
    <t>構成比</t>
  </si>
  <si>
    <t>充当一般財源等</t>
  </si>
  <si>
    <t>経常経費充当一般財源等</t>
  </si>
  <si>
    <t>経常収支比率</t>
    <rPh sb="0" eb="2">
      <t>ケイジョウ</t>
    </rPh>
    <rPh sb="2" eb="4">
      <t>シュウシ</t>
    </rPh>
    <rPh sb="4" eb="6">
      <t>ヒリツ</t>
    </rPh>
    <phoneticPr fontId="9"/>
  </si>
  <si>
    <t>　震災復興特別交付税</t>
  </si>
  <si>
    <t>　　水利地益税等</t>
  </si>
  <si>
    <t>義務的経費計</t>
    <rPh sb="0" eb="3">
      <t>ギムテキ</t>
    </rPh>
    <rPh sb="3" eb="5">
      <t>ケイヒ</t>
    </rPh>
    <rPh sb="5" eb="6">
      <t>ケイ</t>
    </rPh>
    <phoneticPr fontId="5"/>
  </si>
  <si>
    <t>(一般財源計)</t>
  </si>
  <si>
    <t>　法定外目的税</t>
  </si>
  <si>
    <t>　人件費</t>
  </si>
  <si>
    <t>交通安全対策特別交付金</t>
  </si>
  <si>
    <t>旧法による税</t>
  </si>
  <si>
    <t>　　うち職員給</t>
    <rPh sb="4" eb="6">
      <t>ショクイン</t>
    </rPh>
    <rPh sb="6" eb="7">
      <t>キュウ</t>
    </rPh>
    <phoneticPr fontId="5"/>
  </si>
  <si>
    <t>分担金・負担金</t>
  </si>
  <si>
    <t>合計</t>
  </si>
  <si>
    <t>　扶助費</t>
  </si>
  <si>
    <t>使用料</t>
  </si>
  <si>
    <t>　公債費</t>
  </si>
  <si>
    <t>手数料</t>
  </si>
  <si>
    <t>内訳</t>
    <rPh sb="0" eb="2">
      <t>ウチワケ</t>
    </rPh>
    <phoneticPr fontId="5"/>
  </si>
  <si>
    <t>元利償還金</t>
  </si>
  <si>
    <t>国庫支出金</t>
  </si>
  <si>
    <t>令和5年度</t>
    <rPh sb="0" eb="2">
      <t>レイワ</t>
    </rPh>
    <rPh sb="3" eb="5">
      <t>ネンド</t>
    </rPh>
    <phoneticPr fontId="5"/>
  </si>
  <si>
    <t>令和4年度</t>
    <rPh sb="0" eb="2">
      <t>レイワ</t>
    </rPh>
    <rPh sb="3" eb="5">
      <t>ネンド</t>
    </rPh>
    <rPh sb="4" eb="5">
      <t>ド</t>
    </rPh>
    <phoneticPr fontId="5"/>
  </si>
  <si>
    <t>　うち元金</t>
  </si>
  <si>
    <t>国有提供交付金(特別区財調交付金)</t>
  </si>
  <si>
    <t>徴収率
(％)</t>
    <rPh sb="0" eb="2">
      <t>チョウシュウ</t>
    </rPh>
    <rPh sb="2" eb="3">
      <t>リツ</t>
    </rPh>
    <phoneticPr fontId="5"/>
  </si>
  <si>
    <t>現年</t>
    <rPh sb="0" eb="1">
      <t>ゲン</t>
    </rPh>
    <rPh sb="1" eb="2">
      <t>ネン</t>
    </rPh>
    <phoneticPr fontId="5"/>
  </si>
  <si>
    <t>　うち利子</t>
  </si>
  <si>
    <t>都道府県支出金</t>
  </si>
  <si>
    <t>・計</t>
  </si>
  <si>
    <t>市町村民税</t>
    <rPh sb="0" eb="3">
      <t>シチョウソン</t>
    </rPh>
    <rPh sb="3" eb="4">
      <t>ミン</t>
    </rPh>
    <rPh sb="4" eb="5">
      <t>ゼイ</t>
    </rPh>
    <phoneticPr fontId="5"/>
  </si>
  <si>
    <t>一時借入金利子</t>
  </si>
  <si>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</si>
  <si>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</si>
  <si>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</si>
  <si>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</si>
  <si>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</si>
  <si>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</si>
  <si>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</si>
  <si>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</si>
  <si>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</si>
  <si>
    <t>繰越金</t>
  </si>
  <si>
    <t>実質収支</t>
    <rPh sb="0" eb="2">
      <t>ジッシツ</t>
    </rPh>
    <rPh sb="2" eb="4">
      <t>シュウシ</t>
    </rPh>
    <phoneticPr fontId="5"/>
  </si>
  <si>
    <t>　補助費等</t>
    <rPh sb="1" eb="3">
      <t>ホジョ</t>
    </rPh>
    <rPh sb="3" eb="4">
      <t>ヒ</t>
    </rPh>
    <rPh sb="4" eb="5">
      <t>トウ</t>
    </rPh>
    <phoneticPr fontId="5"/>
  </si>
  <si>
    <t>諸収入</t>
  </si>
  <si>
    <t>下水道</t>
  </si>
  <si>
    <t>再差引収支</t>
    <rPh sb="0" eb="1">
      <t>サイ</t>
    </rPh>
    <rPh sb="1" eb="3">
      <t>サシヒキ</t>
    </rPh>
    <rPh sb="3" eb="5">
      <t>シュウシ</t>
    </rPh>
    <phoneticPr fontId="5"/>
  </si>
  <si>
    <t>　　うち一部事務組合負担金</t>
  </si>
  <si>
    <t>地方債</t>
  </si>
  <si>
    <t>上水道</t>
  </si>
  <si>
    <t>加入世帯数(世帯)</t>
  </si>
  <si>
    <t>　繰出金</t>
  </si>
  <si>
    <t>　うち減収補塡債(特例分)</t>
    <rPh sb="4" eb="5">
      <t>シュウ</t>
    </rPh>
    <rPh sb="9" eb="10">
      <t>トク</t>
    </rPh>
    <rPh sb="10" eb="11">
      <t>レイ</t>
    </rPh>
    <rPh sb="11" eb="12">
      <t>ブン</t>
    </rPh>
    <phoneticPr fontId="1"/>
  </si>
  <si>
    <t>工業用水道</t>
  </si>
  <si>
    <t>被保険者数(人)</t>
  </si>
  <si>
    <t>　積立金</t>
  </si>
  <si>
    <t>　うち臨時財政対策債</t>
  </si>
  <si>
    <t>交通</t>
  </si>
  <si>
    <t>被保険者
1人当り</t>
  </si>
  <si>
    <t>保険税(料)収入額</t>
  </si>
  <si>
    <t>　投資・出資金・貸付金</t>
  </si>
  <si>
    <t>歳入合計</t>
  </si>
  <si>
    <t>国民健康保険</t>
  </si>
  <si>
    <t>　前年度繰上充用金</t>
  </si>
  <si>
    <t>その他</t>
  </si>
  <si>
    <t>保険給付費</t>
  </si>
  <si>
    <t>投資的経費計</t>
    <rPh sb="5" eb="6">
      <t>ケイ</t>
    </rPh>
    <phoneticPr fontId="5"/>
  </si>
  <si>
    <t>(注釈)</t>
    <rPh sb="1" eb="2">
      <t>チュウ</t>
    </rPh>
    <rPh sb="2" eb="3">
      <t>シャク</t>
    </rPh>
    <phoneticPr fontId="5"/>
  </si>
  <si>
    <t>　　うち人件費</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</si>
  <si>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</si>
  <si>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</si>
  <si>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</si>
  <si>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</si>
  <si>
    <t>　うち単独</t>
  </si>
  <si>
    <t>災害復旧事業費</t>
  </si>
  <si>
    <t>失業対策事業費</t>
  </si>
  <si>
    <t>(2)各会計、関係団体の財政状況及び健全化判断比率（市町村）</t>
    <rPh sb="26" eb="29">
      <t>シチョウソン</t>
    </rPh>
    <phoneticPr fontId="5"/>
  </si>
  <si>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</si>
  <si>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</si>
  <si>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</si>
  <si>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</si>
  <si>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</si>
  <si>
    <t>形式収支</t>
  </si>
  <si>
    <t>他会計等
からの
繰入金</t>
    <rPh sb="9" eb="11">
      <t>クリイレ</t>
    </rPh>
    <rPh sb="11" eb="12">
      <t>キン</t>
    </rPh>
    <phoneticPr fontId="20"/>
  </si>
  <si>
    <t>地方債
現在高</t>
  </si>
  <si>
    <t>備考</t>
    <rPh sb="0" eb="2">
      <t>ビコウ</t>
    </rPh>
    <phoneticPr fontId="5"/>
  </si>
  <si>
    <t>地方公社・第三セクター等名</t>
    <rPh sb="12" eb="13">
      <t>メイ</t>
    </rPh>
    <phoneticPr fontId="5"/>
  </si>
  <si>
    <t>経常損益</t>
  </si>
  <si>
    <t>純資産又は
正味財産</t>
  </si>
  <si>
    <t>当該団体
からの
出資金</t>
  </si>
  <si>
    <t>当該団体
からの
補助金</t>
  </si>
  <si>
    <t>当該団体
からの
貸付金</t>
  </si>
  <si>
    <t>当該団体からの債務保証に係る債務残高</t>
    <rPh sb="9" eb="11">
      <t>ホショウ</t>
    </rPh>
    <phoneticPr fontId="5"/>
  </si>
  <si>
    <t>当該団体からの損失補償に係る債務残高</t>
  </si>
  <si>
    <t>一般会計等
負担見込額</t>
  </si>
  <si>
    <t>一般会計</t>
  </si>
  <si>
    <t>ケーブルテレビ事業特別会計</t>
  </si>
  <si>
    <t>－</t>
  </si>
  <si>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</si>
  <si>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</si>
  <si>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</si>
  <si>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</si>
  <si>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</si>
  <si>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</si>
  <si>
    <t>総費用
（歳出）</t>
  </si>
  <si>
    <t>純損益
（形式収支）</t>
  </si>
  <si>
    <t>資金剰余額
/不足額
（実質収支）</t>
  </si>
  <si>
    <t>他会計等
からの
繰入金</t>
  </si>
  <si>
    <t>企業債
（地方債）
現在高</t>
  </si>
  <si>
    <t>左のうち
一般会計等
繰入見込額</t>
  </si>
  <si>
    <t>資金不足
比率</t>
    <rPh sb="0" eb="2">
      <t>シキン</t>
    </rPh>
    <rPh sb="2" eb="4">
      <t>フソク</t>
    </rPh>
    <rPh sb="5" eb="7">
      <t>ヒリツ</t>
    </rPh>
    <phoneticPr fontId="5"/>
  </si>
  <si>
    <t>国民健康保険特別会計</t>
  </si>
  <si>
    <t>介護保険特別会計</t>
  </si>
  <si>
    <t>後期高齢者医療特別会計</t>
  </si>
  <si>
    <t>水道事業会計</t>
  </si>
  <si>
    <t>法適用企業</t>
  </si>
  <si>
    <t>下水道事業会計</t>
  </si>
  <si>
    <t>分譲宅地造成事業特別会計</t>
  </si>
  <si>
    <t>法非適用企業</t>
  </si>
  <si>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</si>
  <si>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</si>
  <si>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</si>
  <si>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</si>
  <si>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</si>
  <si>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</si>
  <si>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</si>
  <si>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</si>
  <si>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</si>
  <si>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</si>
  <si>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将来負担の状況</t>
  </si>
  <si>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</si>
  <si>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</si>
  <si>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</si>
  <si>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</si>
  <si>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</si>
  <si>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</si>
  <si>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</si>
  <si>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</si>
  <si>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</si>
  <si>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</si>
  <si>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</si>
  <si>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</si>
  <si>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</si>
  <si>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</si>
  <si>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</si>
  <si>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</si>
  <si>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</si>
  <si>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</si>
  <si>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</si>
  <si>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</si>
  <si>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</si>
  <si>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</si>
  <si>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</si>
  <si>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</si>
  <si>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</si>
  <si>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</si>
  <si>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</si>
  <si>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</si>
  <si>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</si>
  <si>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</si>
  <si>
    <t>社会福祉法人の施設建設費に係るもの</t>
    <rPh sb="0" eb="2">
      <t>シャカイ</t>
    </rPh>
    <rPh sb="2" eb="4">
      <t>フクシ</t>
    </rPh>
    <rPh sb="4" eb="6">
      <t>ホウジン</t>
    </rPh>
    <rPh sb="7" eb="9">
      <t>シセツ</t>
    </rPh>
    <rPh sb="9" eb="12">
      <t>ケンセツヒ</t>
    </rPh>
    <rPh sb="13" eb="14">
      <t>カカ</t>
    </rPh>
    <phoneticPr fontId="5"/>
  </si>
  <si>
    <t>(Ａ)</t>
  </si>
  <si>
    <t xml:space="preserve">連結実質赤字額 </t>
  </si>
  <si>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</si>
  <si>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</si>
  <si>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</si>
  <si>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</si>
  <si>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</si>
  <si>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</si>
  <si>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</si>
  <si>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</si>
  <si>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</si>
  <si>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</si>
  <si>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</si>
  <si>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</si>
  <si>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</si>
  <si>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</si>
  <si>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</si>
  <si>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</si>
  <si>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</si>
  <si>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</si>
  <si>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</si>
  <si>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</si>
  <si>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</si>
  <si>
    <t>財政再生基準</t>
  </si>
  <si>
    <t>地方独立行政法人に係る将来負担額</t>
  </si>
  <si>
    <t>特定財源の額</t>
    <rPh sb="0" eb="2">
      <t>トクテイ</t>
    </rPh>
    <rPh sb="2" eb="4">
      <t>ザイゲン</t>
    </rPh>
    <rPh sb="5" eb="6">
      <t>ガク</t>
    </rPh>
    <phoneticPr fontId="5"/>
  </si>
  <si>
    <t>(Ｂ)</t>
  </si>
  <si>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</si>
  <si>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</si>
  <si>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</si>
  <si>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</si>
  <si>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</si>
  <si>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</si>
  <si>
    <t>実質公債費比率</t>
    <rPh sb="0" eb="2">
      <t>ジッシツ</t>
    </rPh>
    <rPh sb="2" eb="5">
      <t>コウサイヒ</t>
    </rPh>
    <rPh sb="5" eb="7">
      <t>ヒリツ</t>
    </rPh>
    <phoneticPr fontId="9"/>
  </si>
  <si>
    <t>(Ｃ)－(Ｄ)</t>
  </si>
  <si>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</si>
  <si>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</si>
  <si>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</si>
  <si>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</si>
  <si>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</si>
  <si>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</si>
  <si>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</si>
  <si>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</si>
  <si>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</si>
  <si>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</si>
  <si>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</si>
  <si>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</si>
  <si>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</si>
  <si>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</si>
  <si>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</si>
  <si>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</si>
  <si>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</si>
  <si>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</si>
  <si>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</si>
  <si>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</si>
  <si>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</si>
  <si>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</si>
  <si>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</si>
  <si>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</si>
  <si>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</si>
  <si>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</si>
  <si>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</si>
  <si>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</si>
  <si>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</si>
  <si>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</si>
  <si>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</si>
  <si>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</si>
  <si>
    <t>一部事務組合等の起こした地方債に充てたと認められる
補助金又は負担金</t>
  </si>
  <si>
    <t>公債費に準ずる債務負担行為に係るもの</t>
  </si>
  <si>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</si>
  <si>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</si>
  <si>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</si>
  <si>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</si>
  <si>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</si>
  <si>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</si>
  <si>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</si>
  <si>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</si>
  <si>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</si>
  <si>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</si>
  <si>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</si>
  <si>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</si>
  <si>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</si>
  <si>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</si>
  <si>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</si>
  <si>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</si>
  <si>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</si>
  <si>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</si>
  <si>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</si>
  <si>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</si>
  <si>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</si>
  <si>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</si>
  <si>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</si>
  <si>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2.70</t>
  </si>
  <si>
    <t>▲ 8.47</t>
  </si>
  <si>
    <t>▲ 2.26</t>
  </si>
  <si>
    <t>▲ 9.32</t>
  </si>
  <si>
    <t>▲ 13.34</t>
  </si>
  <si>
    <t>会計</t>
    <rPh sb="0" eb="2">
      <t>カイケイ</t>
    </rPh>
    <phoneticPr fontId="5"/>
  </si>
  <si>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</si>
  <si>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</si>
  <si>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</si>
  <si>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</si>
  <si>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</si>
  <si>
    <t>減債基金積立不足算定額※2</t>
  </si>
  <si>
    <t>満期一括償還地方債に係る年度割相当額</t>
  </si>
  <si>
    <t>公営企業債の元利償還金に対する繰入金</t>
  </si>
  <si>
    <t>組合等が起こした地方債の元利償還金に対する負担金等</t>
  </si>
  <si>
    <t>債務負担行為に基づく支出額</t>
  </si>
  <si>
    <t>一時借入金の利子</t>
  </si>
  <si>
    <t>算入公債費等(B)</t>
  </si>
  <si>
    <t>算入公債費等</t>
  </si>
  <si>
    <t>(A)－(B)</t>
  </si>
  <si>
    <t>実質公債費比率の分子</t>
  </si>
  <si>
    <t>※ 減債基金積立不足算定額=(C)×(１－(D)/(E))</t>
  </si>
  <si>
    <t>（参考）</t>
    <rPh sb="1" eb="3">
      <t>サンコウ</t>
    </rPh>
    <phoneticPr fontId="5"/>
  </si>
  <si>
    <t>（百万円）</t>
  </si>
  <si>
    <t>減債基金
積立状況等（注）</t>
    <rPh sb="0" eb="2">
      <t>ゲンサイ</t>
    </rPh>
    <rPh sb="2" eb="4">
      <t>キキン</t>
    </rPh>
    <rPh sb="5" eb="7">
      <t>ツミタテ</t>
    </rPh>
    <rPh sb="7" eb="9">
      <t>ジョウキョウ</t>
    </rPh>
    <rPh sb="9" eb="10">
      <t>トウ</t>
    </rPh>
    <rPh sb="10" eb="13">
      <t>チュウ</t>
    </rPh>
    <phoneticPr fontId="5"/>
  </si>
  <si>
    <t>満期一括償還地方債に係る実質償還額又は理論償還額のいずれか少ない額(C)</t>
  </si>
  <si>
    <t>前年度末減債基金残高(D)</t>
  </si>
  <si>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</si>
  <si>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</si>
  <si>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</si>
  <si>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</si>
  <si>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</si>
  <si>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</si>
  <si>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</si>
  <si>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</si>
  <si>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</si>
  <si>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</si>
  <si>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</si>
  <si>
    <t>連結実質赤字額</t>
  </si>
  <si>
    <t>組合等連結実質赤字額負担見込額</t>
  </si>
  <si>
    <t>充当可能財源等(B)</t>
  </si>
  <si>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</si>
  <si>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</si>
  <si>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</si>
  <si>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</si>
  <si>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</si>
  <si>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</si>
  <si>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合併まちづくり基金</t>
  </si>
  <si>
    <t>公共施設等総合整備基金</t>
  </si>
  <si>
    <t>ふるさと応援基金</t>
  </si>
  <si>
    <t>地域福祉基金</t>
  </si>
  <si>
    <t>中山間ふるさと水と土保全基金</t>
  </si>
  <si>
    <t>基金残高合計</t>
    <rPh sb="0" eb="2">
      <t>キキン</t>
    </rPh>
    <rPh sb="2" eb="4">
      <t>ザンダカ</t>
    </rPh>
    <rPh sb="4" eb="6">
      <t>ゴウケイ</t>
    </rPh>
    <phoneticPr fontId="5"/>
  </si>
  <si>
    <t>　将来負担比率及び実質公債費比率とも、類似団体平均と比べるといずれも高い水準にある。いずれの比率も地震等の影響により、今後さらに上昇する見込みであることから、事業の取捨選択による総合的な町政運営について検討を進める必要がある。また、公営企業会計における準元利償還金の圧縮に向け、水道事業及び下水道事業の経営状態の改善にも取り組んでいく。</t>
    <phoneticPr fontId="5"/>
  </si>
  <si>
    <t>　将来負担比率は抑制できているものの、令和6年能登半島地震の影響による起債残高増加に伴う上昇が見込まれる。有形固定資産減価償却率は上昇傾向にあり、今後の公共施設の老朽化対策が残されている状況が表れている。施設改修が先送りされていないかなど、適切な投資について、積極的な検討を進める必要がある。また、合わせて、施設の統廃合についても十分な検討を行い、老朽化対策と将来負担比率の抑制維持を同時に努めていく。</t>
    <rPh sb="19" eb="21">
      <t>レイワ</t>
    </rPh>
    <rPh sb="22" eb="23">
      <t>ネン</t>
    </rPh>
    <rPh sb="23" eb="29">
      <t>ノトハントウジシン</t>
    </rPh>
    <rPh sb="30" eb="32">
      <t>エイキョウ</t>
    </rPh>
    <rPh sb="35" eb="39">
      <t>キサイザンダカ</t>
    </rPh>
    <rPh sb="39" eb="41">
      <t>ゾウカ</t>
    </rPh>
    <rPh sb="42" eb="43">
      <t>トモナ</t>
    </rPh>
    <rPh sb="44" eb="46">
      <t>ジョウショウ</t>
    </rPh>
    <rPh sb="47" eb="49">
      <t>ミコ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</si>
</sst>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7"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8"/>
      <color indexed="8"/>
      <name val="ＭＳ ゴシック"/>
      <family val="3"/>
      <charset val="128"/>
    </font>
    <font>
      <sz val="6"/>
      <name val="ＭＳ ゴシック"/>
      <family val="2"/>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auto="1"/>
      </left>
      <right style="thin">
        <color auto="1"/>
      </right>
      <top style="medium">
        <color auto="1"/>
      </top>
      <bottom/>
      <diagonal/>
    </border>
    <border>
      <left/>
      <right style="thin">
        <color auto="1"/>
      </right>
      <top style="medium">
        <color auto="1"/>
      </top>
      <bottom/>
      <diagonal/>
    </border>
    <border>
      <left style="thin">
        <color auto="1"/>
      </left>
      <right style="thin">
        <color auto="1"/>
      </right>
      <top style="medium">
        <color auto="1"/>
      </top>
      <bottom/>
      <diagonal/>
    </border>
    <border>
      <left style="thin">
        <color auto="1"/>
      </left>
      <right/>
      <top style="medium">
        <color auto="1"/>
      </top>
      <bottom/>
      <diagonal/>
    </border>
    <border>
      <left style="thin">
        <color auto="1"/>
      </left>
      <right style="medium">
        <color auto="1"/>
      </right>
      <top style="medium">
        <color auto="1"/>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bottom/>
      <diagonal/>
    </border>
    <border>
      <left style="thin">
        <color auto="1"/>
      </left>
      <right style="thin">
        <color auto="1"/>
      </right>
      <top/>
      <bottom/>
      <diagonal/>
    </border>
    <border>
      <left style="thin">
        <color auto="1"/>
      </left>
      <right style="medium">
        <color auto="1"/>
      </right>
      <top/>
      <bottom/>
      <diagonal/>
    </border>
    <border>
      <left style="medium">
        <color auto="1"/>
      </left>
      <right/>
      <top/>
      <bottom/>
      <diagonal/>
    </border>
    <border>
      <left/>
      <right style="medium">
        <color auto="1"/>
      </right>
      <top/>
      <bottom/>
      <diagonal/>
    </border>
    <border>
      <left style="medium">
        <color auto="1"/>
      </left>
      <right/>
      <top/>
      <bottom style="thin">
        <color auto="1"/>
      </bottom>
      <diagonal/>
    </border>
    <border>
      <left/>
      <right style="medium">
        <color auto="1"/>
      </right>
      <top/>
      <bottom style="thin">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top style="thin">
        <color auto="1"/>
      </top>
      <bottom/>
      <diagonal/>
    </border>
    <border>
      <left/>
      <right style="medium">
        <color auto="1"/>
      </right>
      <top style="thin">
        <color auto="1"/>
      </top>
      <bottom/>
      <diagonal/>
    </border>
    <border>
      <left style="medium">
        <color auto="1"/>
      </left>
      <right style="thin">
        <color auto="1"/>
      </right>
      <top/>
      <bottom style="medium">
        <color auto="1"/>
      </bottom>
      <diagonal/>
    </border>
    <border>
      <left/>
      <right style="thin">
        <color auto="1"/>
      </right>
      <top/>
      <bottom style="medium">
        <color auto="1"/>
      </bottom>
      <diagonal/>
    </border>
    <border>
      <left style="thin">
        <color auto="1"/>
      </left>
      <right style="thin">
        <color auto="1"/>
      </right>
      <top/>
      <bottom style="medium">
        <color auto="1"/>
      </bottom>
      <diagonal/>
    </border>
    <border>
      <left style="thin">
        <color auto="1"/>
      </left>
      <right/>
      <top/>
      <bottom style="medium">
        <color auto="1"/>
      </bottom>
      <diagonal/>
    </border>
    <border>
      <left style="thin">
        <color auto="1"/>
      </left>
      <right style="medium">
        <color auto="1"/>
      </right>
      <top/>
      <bottom style="medium">
        <color auto="1"/>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thin">
        <color auto="1"/>
      </top>
      <bottom style="medium">
        <color auto="1"/>
      </bottom>
      <diagonal/>
    </border>
    <border>
      <left style="medium">
        <color auto="1"/>
      </left>
      <right/>
      <top style="medium">
        <color auto="1"/>
      </top>
      <bottom style="thin">
        <color auto="1"/>
      </bottom>
      <diagonal/>
    </border>
    <border>
      <left/>
      <right style="hair">
        <color auto="1"/>
      </right>
      <top style="thin">
        <color auto="1"/>
      </top>
      <bottom/>
      <diagonal/>
    </border>
    <border>
      <left style="hair">
        <color auto="1"/>
      </left>
      <right style="hair">
        <color auto="1"/>
      </right>
      <top style="thin">
        <color auto="1"/>
      </top>
      <bottom/>
      <diagonal/>
    </border>
    <border>
      <left style="hair">
        <color auto="1"/>
      </left>
      <right/>
      <top style="thin">
        <color auto="1"/>
      </top>
      <bottom/>
      <diagonal/>
    </border>
    <border>
      <left/>
      <right style="hair">
        <color auto="1"/>
      </right>
      <top/>
      <bottom/>
      <diagonal/>
    </border>
    <border>
      <left style="hair">
        <color auto="1"/>
      </left>
      <right style="hair">
        <color auto="1"/>
      </right>
      <top/>
      <bottom/>
      <diagonal/>
    </border>
    <border>
      <left style="hair">
        <color auto="1"/>
      </left>
      <right style="thin">
        <color auto="1"/>
      </right>
      <top/>
      <bottom/>
      <diagonal/>
    </border>
    <border>
      <left style="hair">
        <color auto="1"/>
      </left>
      <right/>
      <top/>
      <bottom/>
      <diagonal/>
    </border>
    <border>
      <left/>
      <right style="hair">
        <color auto="1"/>
      </right>
      <top/>
      <bottom style="thin">
        <color auto="1"/>
      </bottom>
      <diagonal/>
    </border>
    <border>
      <left style="hair">
        <color auto="1"/>
      </left>
      <right style="hair">
        <color auto="1"/>
      </right>
      <top/>
      <bottom style="thin">
        <color auto="1"/>
      </bottom>
      <diagonal/>
    </border>
    <border>
      <left style="hair">
        <color auto="1"/>
      </left>
      <right/>
      <top/>
      <bottom style="thin">
        <color auto="1"/>
      </bottom>
      <diagonal/>
    </border>
    <border>
      <left style="medium">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bottom style="double">
        <color auto="1"/>
      </bottom>
      <diagonal/>
    </border>
    <border>
      <left/>
      <right style="medium">
        <color auto="1"/>
      </right>
      <top/>
      <bottom style="double">
        <color auto="1"/>
      </bottom>
      <diagonal/>
    </border>
    <border>
      <left style="medium">
        <color auto="1"/>
      </left>
      <right style="thin">
        <color auto="1"/>
      </right>
      <top style="double">
        <color auto="1"/>
      </top>
      <bottom style="hair">
        <color auto="1"/>
      </bottom>
      <diagonal/>
    </border>
    <border>
      <left style="thin">
        <color auto="1"/>
      </left>
      <right/>
      <top style="double">
        <color auto="1"/>
      </top>
      <bottom style="hair">
        <color auto="1"/>
      </bottom>
      <diagonal/>
    </border>
    <border>
      <left/>
      <right/>
      <top style="double">
        <color auto="1"/>
      </top>
      <bottom style="hair">
        <color auto="1"/>
      </bottom>
      <diagonal/>
    </border>
    <border>
      <left/>
      <right style="thin">
        <color auto="1"/>
      </right>
      <top style="double">
        <color auto="1"/>
      </top>
      <bottom style="hair">
        <color auto="1"/>
      </bottom>
      <diagonal/>
    </border>
    <border>
      <left style="thin">
        <color auto="1"/>
      </left>
      <right style="hair">
        <color auto="1"/>
      </right>
      <top style="double">
        <color auto="1"/>
      </top>
      <bottom style="hair">
        <color auto="1"/>
      </bottom>
      <diagonal/>
    </border>
    <border>
      <left style="hair">
        <color auto="1"/>
      </left>
      <right style="hair">
        <color auto="1"/>
      </right>
      <top style="double">
        <color auto="1"/>
      </top>
      <bottom style="hair">
        <color auto="1"/>
      </bottom>
      <diagonal/>
    </border>
    <border>
      <left style="hair">
        <color auto="1"/>
      </left>
      <right/>
      <top style="double">
        <color auto="1"/>
      </top>
      <bottom style="hair">
        <color auto="1"/>
      </bottom>
      <diagonal/>
    </border>
    <border>
      <left style="medium">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hair">
        <color auto="1"/>
      </right>
      <top style="double">
        <color auto="1"/>
      </top>
      <bottom style="hair">
        <color auto="1"/>
      </bottom>
      <diagonal/>
    </border>
    <border>
      <left style="hair">
        <color auto="1"/>
      </left>
      <right style="medium">
        <color auto="1"/>
      </right>
      <top style="double">
        <color auto="1"/>
      </top>
      <bottom style="hair">
        <color auto="1"/>
      </bottom>
      <diagonal/>
    </border>
    <border>
      <left style="thin">
        <color auto="1"/>
      </left>
      <right style="thin">
        <color auto="1"/>
      </right>
      <top style="double">
        <color auto="1"/>
      </top>
      <bottom style="hair">
        <color auto="1"/>
      </bottom>
      <diagonal/>
    </border>
    <border>
      <left/>
      <right style="medium">
        <color auto="1"/>
      </right>
      <top style="double">
        <color auto="1"/>
      </top>
      <bottom style="hair">
        <color auto="1"/>
      </bottom>
      <diagonal/>
    </border>
    <border>
      <left style="medium">
        <color auto="1"/>
      </left>
      <right style="thin">
        <color auto="1"/>
      </right>
      <top style="hair">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style="medium">
        <color auto="1"/>
      </left>
      <right/>
      <top style="hair">
        <color auto="1"/>
      </top>
      <bottom style="hair">
        <color auto="1"/>
      </bottom>
      <diagonal/>
    </border>
    <border>
      <left/>
      <right style="medium">
        <color auto="1"/>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top style="hair">
        <color auto="1"/>
      </top>
      <bottom style="thin">
        <color auto="1"/>
      </bottom>
      <diagonal/>
    </border>
    <border>
      <left/>
      <right style="hair">
        <color auto="1"/>
      </right>
      <top style="hair">
        <color auto="1"/>
      </top>
      <bottom style="thin">
        <color auto="1"/>
      </bottom>
      <diagonal/>
    </border>
    <border>
      <left style="hair">
        <color auto="1"/>
      </left>
      <right style="medium">
        <color auto="1"/>
      </right>
      <top style="hair">
        <color auto="1"/>
      </top>
      <bottom style="thin">
        <color auto="1"/>
      </bottom>
      <diagonal/>
    </border>
    <border>
      <left style="medium">
        <color auto="1"/>
      </left>
      <right style="thin">
        <color auto="1"/>
      </right>
      <top style="thin">
        <color auto="1"/>
      </top>
      <bottom style="medium">
        <color auto="1"/>
      </bottom>
      <diagonal/>
    </border>
    <border>
      <left style="thin">
        <color auto="1"/>
      </left>
      <right style="hair">
        <color auto="1"/>
      </right>
      <top style="thin">
        <color auto="1"/>
      </top>
      <bottom style="medium">
        <color auto="1"/>
      </bottom>
      <diagonal/>
    </border>
    <border>
      <left style="hair">
        <color auto="1"/>
      </left>
      <right style="hair">
        <color auto="1"/>
      </right>
      <top style="thin">
        <color auto="1"/>
      </top>
      <bottom style="medium">
        <color auto="1"/>
      </bottom>
      <diagonal/>
    </border>
    <border>
      <left style="hair">
        <color auto="1"/>
      </left>
      <right/>
      <top style="thin">
        <color auto="1"/>
      </top>
      <bottom style="medium">
        <color auto="1"/>
      </bottom>
      <diagonal/>
    </border>
    <border>
      <left style="medium">
        <color auto="1"/>
      </left>
      <right style="hair">
        <color auto="1"/>
      </right>
      <top style="thin">
        <color auto="1"/>
      </top>
      <bottom style="medium">
        <color auto="1"/>
      </bottom>
      <diagonal/>
    </border>
    <border>
      <left style="hair">
        <color auto="1"/>
      </left>
      <right style="medium">
        <color auto="1"/>
      </right>
      <top style="thin">
        <color auto="1"/>
      </top>
      <bottom style="medium">
        <color auto="1"/>
      </bottom>
      <diagonal/>
    </border>
    <border diagonalUp="1">
      <left/>
      <right style="hair">
        <color auto="1"/>
      </right>
      <top style="thin">
        <color auto="1"/>
      </top>
      <bottom style="medium">
        <color auto="1"/>
      </bottom>
      <diagonal style="thin">
        <color auto="1"/>
      </diagonal>
    </border>
    <border diagonalUp="1">
      <left style="hair">
        <color auto="1"/>
      </left>
      <right style="hair">
        <color auto="1"/>
      </right>
      <top style="thin">
        <color auto="1"/>
      </top>
      <bottom style="medium">
        <color auto="1"/>
      </bottom>
      <diagonal style="thin">
        <color auto="1"/>
      </diagonal>
    </border>
    <border>
      <left style="medium">
        <color auto="1"/>
      </left>
      <right style="thin">
        <color auto="1"/>
      </right>
      <top/>
      <bottom style="hair">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top style="thin">
        <color auto="1"/>
      </top>
      <bottom style="hair">
        <color auto="1"/>
      </bottom>
      <diagonal/>
    </border>
    <border>
      <left style="medium">
        <color auto="1"/>
      </left>
      <right style="hair">
        <color auto="1"/>
      </right>
      <top style="thin">
        <color auto="1"/>
      </top>
      <bottom style="hair">
        <color auto="1"/>
      </bottom>
      <diagonal/>
    </border>
    <border>
      <left style="hair">
        <color auto="1"/>
      </left>
      <right style="medium">
        <color auto="1"/>
      </right>
      <top style="thin">
        <color auto="1"/>
      </top>
      <bottom style="hair">
        <color auto="1"/>
      </bottom>
      <diagonal/>
    </border>
    <border>
      <left/>
      <right style="hair">
        <color auto="1"/>
      </right>
      <top style="thin">
        <color auto="1"/>
      </top>
      <bottom style="hair">
        <color auto="1"/>
      </bottom>
      <diagonal/>
    </border>
    <border diagonalUp="1">
      <left style="thin">
        <color auto="1"/>
      </left>
      <right style="hair">
        <color auto="1"/>
      </right>
      <top style="thin">
        <color auto="1"/>
      </top>
      <bottom style="medium">
        <color auto="1"/>
      </bottom>
      <diagonal style="thin">
        <color auto="1"/>
      </diagonal>
    </border>
    <border diagonalUp="1">
      <left style="hair">
        <color auto="1"/>
      </left>
      <right/>
      <top style="thin">
        <color auto="1"/>
      </top>
      <bottom style="medium">
        <color auto="1"/>
      </bottom>
      <diagonal style="thin">
        <color auto="1"/>
      </diagonal>
    </border>
    <border>
      <left style="medium">
        <color auto="1"/>
      </left>
      <right style="thin">
        <color auto="1"/>
      </right>
      <top style="hair">
        <color auto="1"/>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style="hair">
        <color auto="1"/>
      </right>
      <top style="thin">
        <color auto="1"/>
      </top>
      <bottom/>
      <diagonal/>
    </border>
    <border>
      <left style="hair">
        <color auto="1"/>
      </left>
      <right style="thin">
        <color auto="1"/>
      </right>
      <top style="thin">
        <color auto="1"/>
      </top>
      <bottom/>
      <diagonal/>
    </border>
    <border>
      <left style="hair">
        <color auto="1"/>
      </left>
      <right style="medium">
        <color auto="1"/>
      </right>
      <top style="thin">
        <color auto="1"/>
      </top>
      <bottom/>
      <diagonal/>
    </border>
    <border>
      <left style="thin">
        <color auto="1"/>
      </left>
      <right style="hair">
        <color auto="1"/>
      </right>
      <top/>
      <bottom/>
      <diagonal/>
    </border>
    <border>
      <left style="hair">
        <color auto="1"/>
      </left>
      <right style="medium">
        <color auto="1"/>
      </right>
      <top/>
      <bottom/>
      <diagonal/>
    </border>
    <border>
      <left/>
      <right style="hair">
        <color auto="1"/>
      </right>
      <top style="thin">
        <color auto="1"/>
      </top>
      <bottom style="thin">
        <color auto="1"/>
      </bottom>
      <diagonal/>
    </border>
    <border>
      <left style="hair">
        <color auto="1"/>
      </left>
      <right/>
      <top style="thin">
        <color auto="1"/>
      </top>
      <bottom style="thin">
        <color auto="1"/>
      </bottom>
      <diagonal/>
    </border>
    <border diagonalUp="1">
      <left style="hair">
        <color auto="1"/>
      </left>
      <right/>
      <top style="thin">
        <color auto="1"/>
      </top>
      <bottom style="thin">
        <color auto="1"/>
      </bottom>
      <diagonal style="hair">
        <color auto="1"/>
      </diagonal>
    </border>
    <border diagonalUp="1">
      <left/>
      <right/>
      <top style="thin">
        <color auto="1"/>
      </top>
      <bottom style="thin">
        <color auto="1"/>
      </bottom>
      <diagonal style="hair">
        <color auto="1"/>
      </diagonal>
    </border>
    <border diagonalUp="1">
      <left/>
      <right style="medium">
        <color auto="1"/>
      </right>
      <top style="thin">
        <color auto="1"/>
      </top>
      <bottom style="thin">
        <color auto="1"/>
      </bottom>
      <diagonal style="hair">
        <color auto="1"/>
      </diagonal>
    </border>
    <border>
      <left style="thin">
        <color auto="1"/>
      </left>
      <right style="hair">
        <color auto="1"/>
      </right>
      <top/>
      <bottom style="thin">
        <color auto="1"/>
      </bottom>
      <diagonal/>
    </border>
    <border diagonalUp="1">
      <left/>
      <right style="thin">
        <color auto="1"/>
      </right>
      <top style="thin">
        <color auto="1"/>
      </top>
      <bottom style="thin">
        <color auto="1"/>
      </bottom>
      <diagonal style="hair">
        <color auto="1"/>
      </diagonal>
    </border>
    <border>
      <left style="hair">
        <color auto="1"/>
      </left>
      <right style="thin">
        <color auto="1"/>
      </right>
      <top/>
      <bottom style="thin">
        <color auto="1"/>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diagonalUp="1">
      <left style="hair">
        <color auto="1"/>
      </left>
      <right/>
      <top style="thin">
        <color auto="1"/>
      </top>
      <bottom style="medium">
        <color auto="1"/>
      </bottom>
      <diagonal style="hair">
        <color auto="1"/>
      </diagonal>
    </border>
    <border diagonalUp="1">
      <left/>
      <right/>
      <top style="thin">
        <color auto="1"/>
      </top>
      <bottom style="medium">
        <color auto="1"/>
      </bottom>
      <diagonal style="hair">
        <color auto="1"/>
      </diagonal>
    </border>
    <border diagonalUp="1">
      <left/>
      <right style="thin">
        <color auto="1"/>
      </right>
      <top style="thin">
        <color auto="1"/>
      </top>
      <bottom style="medium">
        <color auto="1"/>
      </bottom>
      <diagonal style="hair">
        <color auto="1"/>
      </diagonal>
    </border>
    <border diagonalUp="1">
      <left style="hair">
        <color auto="1"/>
      </left>
      <right/>
      <top style="thin">
        <color auto="1"/>
      </top>
      <bottom/>
      <diagonal style="hair">
        <color auto="1"/>
      </diagonal>
    </border>
    <border diagonalUp="1">
      <left/>
      <right/>
      <top style="thin">
        <color auto="1"/>
      </top>
      <bottom/>
      <diagonal style="hair">
        <color auto="1"/>
      </diagonal>
    </border>
    <border diagonalUp="1">
      <left/>
      <right style="medium">
        <color auto="1"/>
      </right>
      <top style="thin">
        <color auto="1"/>
      </top>
      <bottom/>
      <diagonal style="hair">
        <color auto="1"/>
      </diagonal>
    </border>
    <border>
      <left style="thin">
        <color auto="1"/>
      </left>
      <right style="hair">
        <color auto="1"/>
      </right>
      <top/>
      <bottom style="medium">
        <color auto="1"/>
      </bottom>
      <diagonal/>
    </border>
    <border>
      <left style="hair">
        <color auto="1"/>
      </left>
      <right style="hair">
        <color auto="1"/>
      </right>
      <top/>
      <bottom style="medium">
        <color auto="1"/>
      </bottom>
      <diagonal/>
    </border>
    <border>
      <left style="hair">
        <color auto="1"/>
      </left>
      <right style="medium">
        <color auto="1"/>
      </right>
      <top/>
      <bottom style="medium">
        <color auto="1"/>
      </bottom>
      <diagonal/>
    </border>
    <border diagonalUp="1">
      <left style="hair">
        <color auto="1"/>
      </left>
      <right/>
      <top/>
      <bottom/>
      <diagonal style="hair">
        <color auto="1"/>
      </diagonal>
    </border>
    <border diagonalUp="1">
      <left/>
      <right/>
      <top/>
      <bottom/>
      <diagonal style="hair">
        <color auto="1"/>
      </diagonal>
    </border>
    <border diagonalUp="1">
      <left/>
      <right style="medium">
        <color auto="1"/>
      </right>
      <top/>
      <bottom/>
      <diagonal style="hair">
        <color auto="1"/>
      </diagonal>
    </border>
    <border diagonalUp="1">
      <left style="hair">
        <color auto="1"/>
      </left>
      <right/>
      <top/>
      <bottom style="thin">
        <color auto="1"/>
      </bottom>
      <diagonal style="hair">
        <color auto="1"/>
      </diagonal>
    </border>
    <border diagonalUp="1">
      <left/>
      <right/>
      <top/>
      <bottom style="thin">
        <color auto="1"/>
      </bottom>
      <diagonal style="hair">
        <color auto="1"/>
      </diagonal>
    </border>
    <border diagonalUp="1">
      <left/>
      <right style="medium">
        <color auto="1"/>
      </right>
      <top/>
      <bottom style="thin">
        <color auto="1"/>
      </bottom>
      <diagonal style="hair">
        <color auto="1"/>
      </diagonal>
    </border>
    <border diagonalUp="1">
      <left style="thin">
        <color auto="1"/>
      </left>
      <right/>
      <top/>
      <bottom style="medium">
        <color auto="1"/>
      </bottom>
      <diagonal style="thin">
        <color auto="1"/>
      </diagonal>
    </border>
    <border diagonalUp="1">
      <left/>
      <right/>
      <top/>
      <bottom style="medium">
        <color auto="1"/>
      </bottom>
      <diagonal style="thin">
        <color auto="1"/>
      </diagonal>
    </border>
    <border diagonalUp="1">
      <left/>
      <right style="medium">
        <color auto="1"/>
      </right>
      <top/>
      <bottom style="medium">
        <color auto="1"/>
      </bottom>
      <diagonal style="thin">
        <color auto="1"/>
      </diagonal>
    </border>
    <border>
      <left/>
      <right style="hair">
        <color auto="1"/>
      </right>
      <top style="thin">
        <color auto="1"/>
      </top>
      <bottom style="medium">
        <color auto="1"/>
      </bottom>
      <diagonal/>
    </border>
    <border diagonalUp="1">
      <left/>
      <right style="medium">
        <color auto="1"/>
      </right>
      <top style="thin">
        <color auto="1"/>
      </top>
      <bottom style="medium">
        <color auto="1"/>
      </bottom>
      <diagonal style="hair">
        <color auto="1"/>
      </diagonal>
    </border>
    <border>
      <left style="thin">
        <color auto="1"/>
      </left>
      <right style="dashed">
        <color auto="1"/>
      </right>
      <top style="thin">
        <color auto="1"/>
      </top>
      <bottom style="thin">
        <color auto="1"/>
      </bottom>
      <diagonal/>
    </border>
    <border>
      <left style="dashed">
        <color auto="1"/>
      </left>
      <right style="thin">
        <color auto="1"/>
      </right>
      <top style="thin">
        <color auto="1"/>
      </top>
      <bottom style="thin">
        <color auto="1"/>
      </bottom>
      <diagonal/>
    </border>
    <border>
      <left style="dashed">
        <color auto="1"/>
      </left>
      <right style="thin">
        <color auto="1"/>
      </right>
      <top/>
      <bottom style="thin">
        <color auto="1"/>
      </bottom>
      <diagonal/>
    </border>
    <border>
      <left style="thin">
        <color auto="1"/>
      </left>
      <right style="dashed">
        <color auto="1"/>
      </right>
      <top style="thin">
        <color auto="1"/>
      </top>
      <bottom/>
      <diagonal/>
    </border>
    <border>
      <left style="dashed">
        <color auto="1"/>
      </left>
      <right style="thin">
        <color auto="1"/>
      </right>
      <top style="thin">
        <color auto="1"/>
      </top>
      <bottom/>
      <diagonal/>
    </border>
    <border>
      <left style="dashed">
        <color auto="1"/>
      </left>
      <right/>
      <top style="thin">
        <color auto="1"/>
      </top>
      <bottom/>
      <diagonal/>
    </border>
    <border>
      <left style="dashed">
        <color auto="1"/>
      </left>
      <right style="thin">
        <color auto="1"/>
      </right>
      <top style="dashed">
        <color auto="1"/>
      </top>
      <bottom style="thin">
        <color auto="1"/>
      </bottom>
      <diagonal/>
    </border>
    <border>
      <left style="thin">
        <color auto="1"/>
      </left>
      <right style="thin">
        <color auto="1"/>
      </right>
      <top style="dashed">
        <color auto="1"/>
      </top>
      <bottom style="thin">
        <color auto="1"/>
      </bottom>
      <diagonal/>
    </border>
    <border>
      <left style="thin">
        <color auto="1"/>
      </left>
      <right/>
      <top style="dashed">
        <color auto="1"/>
      </top>
      <bottom style="thin">
        <color auto="1"/>
      </bottom>
      <diagonal/>
    </border>
    <border>
      <left style="thin">
        <color auto="1"/>
      </left>
      <right style="dashed">
        <color auto="1"/>
      </right>
      <top style="dashed">
        <color auto="1"/>
      </top>
      <bottom style="thin">
        <color auto="1"/>
      </bottom>
      <diagonal/>
    </border>
    <border>
      <left style="dashed">
        <color auto="1"/>
      </left>
      <right/>
      <top style="dashed">
        <color auto="1"/>
      </top>
      <bottom style="thin">
        <color auto="1"/>
      </bottom>
      <diagonal/>
    </border>
    <border>
      <left style="thin">
        <color auto="1"/>
      </left>
      <right style="thin">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3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pplyAlignment="1">
      <alignment vertical="center"/>
    </xf>
    <xf numFmtId="49" fontId="9" fillId="0" borderId="0" xfId="7" applyNumberFormat="1" applyFont="1" applyAlignment="1">
      <alignment vertical="center"/>
    </xf>
    <xf numFmtId="0" fontId="11" fillId="0" borderId="0" xfId="7" applyFont="1" applyAlignment="1">
      <alignment vertical="center"/>
    </xf>
    <xf numFmtId="0" fontId="12" fillId="0" borderId="0" xfId="7" applyFont="1" applyAlignme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pplyAlignment="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4" fillId="0" borderId="46" xfId="7" applyFont="1" applyBorder="1" applyAlignment="1">
      <alignment vertical="center" wrapText="1"/>
    </xf>
    <xf numFmtId="0" fontId="14" fillId="0" borderId="47" xfId="7" applyFont="1" applyBorder="1" applyAlignment="1">
      <alignment vertical="center" wrapText="1"/>
    </xf>
    <xf numFmtId="182" fontId="9" fillId="0" borderId="45" xfId="7" applyNumberFormat="1" applyFont="1" applyBorder="1" applyAlignment="1">
      <alignment vertical="center"/>
    </xf>
    <xf numFmtId="182" fontId="9" fillId="0" borderId="46" xfId="7" applyNumberFormat="1" applyFont="1" applyBorder="1" applyAlignment="1">
      <alignment vertical="center"/>
    </xf>
    <xf numFmtId="182" fontId="9" fillId="0" borderId="47" xfId="7" applyNumberFormat="1" applyFont="1" applyBorder="1" applyAlignment="1">
      <alignment vertical="center"/>
    </xf>
    <xf numFmtId="0" fontId="9" fillId="0" borderId="27" xfId="7" applyFont="1" applyBorder="1" applyAlignment="1">
      <alignment vertical="center"/>
    </xf>
    <xf numFmtId="0" fontId="9" fillId="0" borderId="28" xfId="7" applyFont="1" applyBorder="1" applyAlignment="1">
      <alignment vertical="center"/>
    </xf>
    <xf numFmtId="49" fontId="9" fillId="0" borderId="27" xfId="7" applyNumberFormat="1" applyFont="1" applyBorder="1" applyAlignment="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pplyAlignment="1">
      <alignment vertical="center"/>
    </xf>
    <xf numFmtId="0" fontId="9" fillId="0" borderId="46" xfId="7" applyFont="1" applyBorder="1" applyAlignment="1">
      <alignment vertical="center"/>
    </xf>
    <xf numFmtId="0" fontId="9" fillId="0" borderId="47" xfId="7" applyFont="1" applyBorder="1" applyAlignment="1">
      <alignment vertical="center"/>
    </xf>
    <xf numFmtId="49" fontId="19" fillId="0" borderId="0" xfId="11" applyNumberFormat="1" applyFont="1" applyAlignment="1">
      <alignment vertical="center"/>
    </xf>
    <xf numFmtId="49" fontId="9" fillId="0" borderId="0" xfId="11" applyNumberFormat="1" applyFont="1" applyAlignment="1">
      <alignment vertical="center"/>
    </xf>
    <xf numFmtId="0" fontId="9" fillId="0" borderId="0" xfId="11" applyFont="1" applyAlignment="1">
      <alignment vertical="center"/>
    </xf>
    <xf numFmtId="0" fontId="20" fillId="0" borderId="0" xfId="11" applyFont="1" applyAlignme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2" xfId="11" applyFont="1" applyBorder="1" applyAlignment="1">
      <alignment vertical="center"/>
    </xf>
    <xf numFmtId="0" fontId="9" fillId="0" borderId="7" xfId="11" applyFont="1" applyBorder="1" applyAlignment="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pplyAlignment="1">
      <alignment vertical="center"/>
    </xf>
    <xf numFmtId="0" fontId="9" fillId="0" borderId="0" xfId="11" applyFont="1" applyAlignment="1">
      <alignment vertical="center" shrinkToFit="1"/>
    </xf>
    <xf numFmtId="49" fontId="9" fillId="2" borderId="0" xfId="12" applyNumberFormat="1" applyFont="1" applyFill="1" applyAlignment="1">
      <alignment vertical="center"/>
    </xf>
    <xf numFmtId="0" fontId="9" fillId="2" borderId="0" xfId="12" applyFont="1" applyFill="1" applyAlignment="1">
      <alignment vertical="center"/>
    </xf>
    <xf numFmtId="0" fontId="9" fillId="2" borderId="46" xfId="12" applyFont="1" applyFill="1" applyBorder="1" applyAlignment="1">
      <alignment vertical="center"/>
    </xf>
    <xf numFmtId="0" fontId="3" fillId="2" borderId="0" xfId="13" applyFill="1" applyAlignment="1">
      <alignment vertical="center"/>
    </xf>
    <xf numFmtId="0" fontId="3" fillId="0" borderId="0" xfId="13" applyAlignment="1">
      <alignment vertical="center"/>
    </xf>
    <xf numFmtId="0" fontId="4" fillId="2" borderId="0" xfId="12" applyFont="1" applyFill="1" applyAlignment="1">
      <alignment vertical="center"/>
    </xf>
    <xf numFmtId="0" fontId="24" fillId="2" borderId="0" xfId="12" applyFont="1" applyFill="1" applyAlignment="1">
      <alignment vertical="center"/>
    </xf>
    <xf numFmtId="0" fontId="24" fillId="2" borderId="0" xfId="13" applyFont="1" applyFill="1" applyAlignment="1">
      <alignment vertical="center"/>
    </xf>
    <xf numFmtId="0" fontId="24" fillId="0" borderId="0" xfId="13" applyFont="1" applyAlignme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pplyAlignment="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pplyAlignment="1">
      <alignment vertical="center"/>
    </xf>
    <xf numFmtId="0" fontId="4" fillId="2" borderId="46" xfId="12" applyFont="1" applyFill="1" applyBorder="1" applyAlignment="1">
      <alignment horizontal="center" vertical="center"/>
    </xf>
    <xf numFmtId="0" fontId="4" fillId="2" borderId="9" xfId="12" applyFont="1" applyFill="1" applyBorder="1" applyAlignment="1">
      <alignment vertical="center"/>
    </xf>
    <xf numFmtId="0" fontId="4" fillId="2" borderId="38" xfId="12" applyFont="1" applyFill="1" applyBorder="1" applyAlignment="1">
      <alignment vertical="center"/>
    </xf>
    <xf numFmtId="0" fontId="4" fillId="2" borderId="2" xfId="12" applyFont="1" applyFill="1" applyBorder="1" applyAlignment="1">
      <alignment vertical="center"/>
    </xf>
    <xf numFmtId="0" fontId="4" fillId="2" borderId="28" xfId="12" applyFont="1" applyFill="1" applyBorder="1" applyAlignment="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pplyAlignment="1">
      <alignment vertical="center"/>
    </xf>
    <xf numFmtId="0" fontId="26" fillId="2" borderId="0" xfId="13" applyFont="1" applyFill="1" applyAlignment="1">
      <alignment vertical="center"/>
    </xf>
    <xf numFmtId="0" fontId="3" fillId="0" borderId="0" xfId="2" applyFont="1" applyFill="1" applyAlignment="1">
      <alignment vertical="center"/>
    </xf>
    <xf numFmtId="0" fontId="3" fillId="0" borderId="0" xfId="2" applyFont="1" applyFill="1" applyBorder="1" applyAlignment="1">
      <alignment vertical="center"/>
    </xf>
    <xf numFmtId="0" fontId="4" fillId="0" borderId="1" xfId="2" applyFont="1" applyFill="1" applyBorder="1" applyAlignment="1">
      <alignment vertical="center"/>
    </xf>
    <xf numFmtId="0" fontId="3" fillId="0" borderId="2" xfId="2" applyFont="1" applyFill="1" applyBorder="1" applyAlignment="1">
      <alignment vertical="center"/>
    </xf>
    <xf numFmtId="0" fontId="3" fillId="0" borderId="3" xfId="2" applyFont="1" applyFill="1" applyBorder="1" applyAlignment="1">
      <alignment vertical="center"/>
    </xf>
    <xf numFmtId="0" fontId="3" fillId="0" borderId="4" xfId="2" applyFont="1" applyFill="1" applyBorder="1" applyAlignment="1">
      <alignment vertical="center"/>
    </xf>
    <xf numFmtId="177" fontId="21" fillId="0" borderId="0" xfId="2" applyNumberFormat="1" applyFont="1" applyFill="1" applyBorder="1" applyAlignment="1">
      <alignment vertical="center"/>
    </xf>
    <xf numFmtId="0" fontId="3" fillId="0" borderId="5" xfId="2" applyFont="1" applyFill="1" applyBorder="1" applyAlignment="1">
      <alignment vertical="center"/>
    </xf>
    <xf numFmtId="0" fontId="3" fillId="2" borderId="1" xfId="2" applyFont="1" applyFill="1" applyBorder="1" applyAlignment="1">
      <alignment vertical="center"/>
    </xf>
    <xf numFmtId="0" fontId="3" fillId="2" borderId="2" xfId="2" applyFont="1" applyFill="1" applyBorder="1" applyAlignment="1">
      <alignment vertical="center"/>
    </xf>
    <xf numFmtId="0" fontId="3" fillId="2" borderId="3" xfId="2" applyFont="1" applyFill="1" applyBorder="1" applyAlignment="1">
      <alignment vertical="center"/>
    </xf>
    <xf numFmtId="0" fontId="3" fillId="2" borderId="10" xfId="2" applyFont="1" applyFill="1" applyBorder="1" applyAlignment="1">
      <alignment vertical="center"/>
    </xf>
    <xf numFmtId="0" fontId="3" fillId="2" borderId="9" xfId="2" applyFont="1" applyFill="1" applyBorder="1" applyAlignment="1">
      <alignment vertical="center"/>
    </xf>
    <xf numFmtId="0" fontId="3" fillId="2" borderId="11" xfId="2" applyFont="1" applyFill="1" applyBorder="1" applyAlignment="1">
      <alignment vertical="center"/>
    </xf>
    <xf numFmtId="177" fontId="21" fillId="2" borderId="6" xfId="2" applyNumberFormat="1" applyFont="1" applyFill="1" applyBorder="1" applyAlignment="1">
      <alignment vertical="center"/>
    </xf>
    <xf numFmtId="177" fontId="21" fillId="2" borderId="7" xfId="2" applyNumberFormat="1" applyFont="1" applyFill="1" applyBorder="1" applyAlignment="1">
      <alignment vertical="center"/>
    </xf>
    <xf numFmtId="177" fontId="21" fillId="2" borderId="8" xfId="2" applyNumberFormat="1" applyFont="1" applyFill="1" applyBorder="1" applyAlignment="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pplyAlignment="1">
      <alignment vertical="center"/>
    </xf>
    <xf numFmtId="176" fontId="21" fillId="0" borderId="0" xfId="2" applyNumberFormat="1" applyFont="1" applyFill="1" applyBorder="1" applyAlignment="1">
      <alignment vertical="center"/>
    </xf>
    <xf numFmtId="177" fontId="21" fillId="0" borderId="10" xfId="2" applyNumberFormat="1" applyFont="1" applyFill="1" applyBorder="1" applyAlignment="1">
      <alignment vertical="center"/>
    </xf>
    <xf numFmtId="177" fontId="21" fillId="0" borderId="9" xfId="2" applyNumberFormat="1" applyFont="1" applyFill="1" applyBorder="1" applyAlignment="1">
      <alignment vertical="center"/>
    </xf>
    <xf numFmtId="177" fontId="21" fillId="0" borderId="11" xfId="2" applyNumberFormat="1" applyFont="1" applyFill="1" applyBorder="1" applyAlignment="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pplyAlignment="1">
      <alignment vertical="center"/>
    </xf>
    <xf numFmtId="190" fontId="27" fillId="0" borderId="12" xfId="2" applyNumberFormat="1" applyFont="1" applyFill="1" applyBorder="1" applyAlignment="1">
      <alignment horizontal="right" vertical="center" shrinkToFit="1"/>
    </xf>
    <xf numFmtId="190" fontId="27"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pplyAlignment="1">
      <alignment vertical="center"/>
    </xf>
    <xf numFmtId="177" fontId="21" fillId="0" borderId="0" xfId="2" applyNumberFormat="1" applyFont="1" applyFill="1" applyAlignment="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pplyAlignment="1">
      <alignment vertical="center"/>
    </xf>
    <xf numFmtId="177" fontId="21" fillId="0" borderId="7" xfId="2" applyNumberFormat="1" applyFont="1" applyFill="1" applyBorder="1" applyAlignment="1">
      <alignment vertical="center"/>
    </xf>
    <xf numFmtId="176" fontId="21" fillId="0" borderId="7" xfId="2" applyNumberFormat="1" applyFont="1" applyFill="1" applyBorder="1" applyAlignment="1">
      <alignment vertical="center"/>
    </xf>
    <xf numFmtId="177" fontId="21" fillId="0" borderId="8" xfId="2" applyNumberFormat="1" applyFont="1" applyFill="1" applyBorder="1" applyAlignment="1">
      <alignment vertical="center"/>
    </xf>
    <xf numFmtId="0" fontId="21" fillId="0" borderId="0" xfId="2" applyFont="1" applyFill="1" applyAlignment="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pplyAlignment="1">
      <alignment vertical="center"/>
    </xf>
    <xf numFmtId="0" fontId="3" fillId="0" borderId="7" xfId="2" applyFont="1" applyFill="1" applyBorder="1" applyAlignment="1">
      <alignment vertical="center"/>
    </xf>
    <xf numFmtId="0" fontId="4" fillId="0" borderId="4" xfId="2" applyFont="1" applyFill="1" applyBorder="1" applyAlignment="1">
      <alignment vertical="center"/>
    </xf>
    <xf numFmtId="0" fontId="3" fillId="0" borderId="7" xfId="3" applyFont="1" applyFill="1" applyBorder="1" applyAlignment="1">
      <alignment vertical="center"/>
    </xf>
    <xf numFmtId="176" fontId="21" fillId="0" borderId="7" xfId="3" applyNumberFormat="1" applyFont="1" applyFill="1" applyBorder="1" applyAlignment="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pplyAlignment="1">
      <alignment vertical="center"/>
    </xf>
    <xf numFmtId="0" fontId="3" fillId="0" borderId="8" xfId="2" applyFont="1" applyFill="1" applyBorder="1" applyAlignment="1">
      <alignment vertical="center"/>
    </xf>
    <xf numFmtId="0" fontId="3" fillId="0" borderId="0" xfId="16" applyAlignment="1">
      <alignment vertical="center"/>
    </xf>
    <xf numFmtId="0" fontId="21" fillId="0" borderId="0" xfId="16" applyFont="1" applyAlignme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188" fontId="29" fillId="0" borderId="13" xfId="16" applyNumberFormat="1" applyFont="1" applyFill="1" applyBorder="1" applyAlignment="1" applyProtection="1">
      <alignment horizontal="right" vertical="center" shrinkToFit="1"/>
    </xf>
    <xf numFmtId="188" fontId="29" fillId="0" borderId="15" xfId="16" applyNumberFormat="1" applyFont="1" applyFill="1" applyBorder="1" applyAlignment="1" applyProtection="1">
      <alignment horizontal="right" vertical="center" shrinkToFit="1"/>
    </xf>
    <xf numFmtId="188"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188" fontId="29" fillId="0" borderId="35" xfId="16" applyNumberFormat="1" applyFont="1" applyFill="1" applyBorder="1" applyAlignment="1" applyProtection="1">
      <alignment horizontal="right" vertical="center" shrinkToFit="1"/>
    </xf>
    <xf numFmtId="188" fontId="29" fillId="0" borderId="36" xfId="16" applyNumberFormat="1" applyFont="1" applyFill="1" applyBorder="1" applyAlignment="1" applyProtection="1">
      <alignment horizontal="right" vertical="center" shrinkToFit="1"/>
    </xf>
    <xf numFmtId="188"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188" fontId="29" fillId="0" borderId="112" xfId="16" applyNumberFormat="1" applyFont="1" applyFill="1" applyBorder="1" applyAlignment="1" applyProtection="1">
      <alignment horizontal="right" vertical="center" shrinkToFit="1"/>
    </xf>
    <xf numFmtId="188" fontId="29" fillId="0" borderId="182" xfId="16" applyNumberFormat="1" applyFont="1" applyFill="1" applyBorder="1" applyAlignment="1" applyProtection="1">
      <alignment horizontal="right" vertical="center" shrinkToFit="1"/>
    </xf>
    <xf numFmtId="188" fontId="29" fillId="0" borderId="63" xfId="16" applyNumberFormat="1" applyFont="1" applyFill="1" applyBorder="1" applyAlignment="1" applyProtection="1">
      <alignment horizontal="right" vertical="center" shrinkToFit="1"/>
    </xf>
    <xf numFmtId="0" fontId="29" fillId="0" borderId="0" xfId="17" applyFont="1" applyAlignment="1">
      <alignment vertical="center"/>
    </xf>
    <xf numFmtId="0" fontId="3" fillId="0" borderId="0" xfId="17" applyAlignment="1">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188" fontId="29" fillId="0" borderId="183" xfId="17" applyNumberFormat="1" applyFont="1" applyFill="1" applyBorder="1" applyAlignment="1">
      <alignment horizontal="right" vertical="center" shrinkToFit="1"/>
    </xf>
    <xf numFmtId="188" fontId="29" fillId="0" borderId="184" xfId="17" applyNumberFormat="1" applyFont="1" applyFill="1" applyBorder="1" applyAlignment="1">
      <alignment horizontal="right" vertical="center" shrinkToFit="1"/>
    </xf>
    <xf numFmtId="188"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188" fontId="29" fillId="0" borderId="186" xfId="17" applyNumberFormat="1" applyFont="1" applyFill="1" applyBorder="1" applyAlignment="1">
      <alignment horizontal="right" vertical="center" shrinkToFit="1"/>
    </xf>
    <xf numFmtId="188" fontId="29" fillId="0" borderId="12" xfId="17" applyNumberFormat="1" applyFont="1" applyFill="1" applyBorder="1" applyAlignment="1">
      <alignment horizontal="right" vertical="center" shrinkToFit="1"/>
    </xf>
    <xf numFmtId="188"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188" fontId="29" fillId="0" borderId="112" xfId="17" applyNumberFormat="1" applyFont="1" applyFill="1" applyBorder="1" applyAlignment="1">
      <alignment horizontal="right" vertical="center" shrinkToFit="1"/>
    </xf>
    <xf numFmtId="188" fontId="29" fillId="0" borderId="182" xfId="17" applyNumberFormat="1" applyFont="1" applyFill="1" applyBorder="1" applyAlignment="1">
      <alignment horizontal="right" vertical="center" shrinkToFit="1"/>
    </xf>
    <xf numFmtId="188"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pplyAlignment="1">
      <alignment vertical="center"/>
    </xf>
    <xf numFmtId="0" fontId="3" fillId="0" borderId="0" xfId="18" applyAlignment="1">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4"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pplyAlignme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24" xfId="18" applyNumberFormat="1" applyFont="1" applyBorder="1" applyAlignment="1" applyProtection="1">
      <alignment horizontal="right" vertical="center" shrinkToFit="1"/>
      <protection locked="0"/>
    </xf>
    <xf numFmtId="181" fontId="31" fillId="0" borderId="25" xfId="18" applyNumberFormat="1" applyFont="1" applyBorder="1" applyAlignment="1" applyProtection="1">
      <alignment horizontal="right" vertical="center" shrinkToFit="1"/>
      <protection locked="0"/>
    </xf>
    <xf numFmtId="181" fontId="31" fillId="0" borderId="26" xfId="18" applyNumberFormat="1" applyFont="1" applyBorder="1" applyAlignment="1" applyProtection="1">
      <alignment horizontal="right" vertical="center" shrinkToFit="1"/>
      <protection locked="0"/>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3" fillId="0" borderId="0" xfId="18" applyFont="1" applyAlignment="1">
      <alignment horizontal="center" vertical="center" wrapText="1"/>
    </xf>
    <xf numFmtId="0" fontId="31" fillId="0" borderId="0" xfId="18" applyFont="1" applyAlignment="1">
      <alignment vertical="top"/>
    </xf>
    <xf numFmtId="0" fontId="34" fillId="0" borderId="0" xfId="18" applyFont="1" applyAlignment="1">
      <alignment vertical="center"/>
    </xf>
    <xf numFmtId="0" fontId="33" fillId="0" borderId="0" xfId="18" applyFont="1" applyAlignment="1">
      <alignment vertical="center" wrapText="1"/>
    </xf>
    <xf numFmtId="0" fontId="3" fillId="0" borderId="0" xfId="19" applyAlignment="1">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10" xfId="19" applyFont="1" applyFill="1" applyBorder="1" applyAlignment="1">
      <alignmen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vertical="center" wrapText="1"/>
    </xf>
    <xf numFmtId="0" fontId="30" fillId="0" borderId="54" xfId="19" applyFont="1" applyFill="1" applyBorder="1" applyAlignment="1">
      <alignmen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5" fillId="6" borderId="21" xfId="16" applyFont="1" applyFill="1" applyBorder="1" applyAlignment="1"/>
    <xf numFmtId="0" fontId="35" fillId="6" borderId="22" xfId="16" applyFont="1" applyFill="1" applyBorder="1" applyAlignment="1">
      <alignment horizontal="right" vertical="top"/>
    </xf>
    <xf numFmtId="0" fontId="35" fillId="6" borderId="23" xfId="16" applyFont="1" applyFill="1" applyBorder="1" applyAlignment="1">
      <alignment horizontal="right" vertical="top"/>
    </xf>
    <xf numFmtId="0" fontId="36" fillId="8" borderId="15" xfId="20" applyFont="1" applyFill="1" applyBorder="1" applyAlignment="1">
      <alignment horizontal="center" vertical="center"/>
    </xf>
    <xf numFmtId="0" fontId="36" fillId="8" borderId="61" xfId="20" applyFont="1" applyFill="1" applyBorder="1" applyAlignment="1">
      <alignment horizontal="center" vertical="center"/>
    </xf>
    <xf numFmtId="0" fontId="35" fillId="0" borderId="27" xfId="16" applyFont="1" applyFill="1" applyBorder="1" applyAlignment="1">
      <alignment horizontal="center" vertical="center" wrapText="1"/>
    </xf>
    <xf numFmtId="181" fontId="35" fillId="0" borderId="15" xfId="20" applyNumberFormat="1" applyFont="1" applyFill="1" applyBorder="1" applyAlignment="1" applyProtection="1">
      <alignment horizontal="right" vertical="center" shrinkToFit="1"/>
    </xf>
    <xf numFmtId="181" fontId="35" fillId="0" borderId="17" xfId="20" applyNumberFormat="1" applyFont="1" applyFill="1" applyBorder="1" applyAlignment="1" applyProtection="1">
      <alignment horizontal="right" vertical="center" shrinkToFit="1"/>
    </xf>
    <xf numFmtId="0" fontId="35" fillId="0" borderId="38" xfId="16" applyFont="1" applyFill="1" applyBorder="1" applyAlignment="1">
      <alignment horizontal="center" vertical="center" wrapText="1"/>
    </xf>
    <xf numFmtId="181" fontId="35" fillId="0" borderId="36" xfId="20" applyNumberFormat="1" applyFont="1" applyFill="1" applyBorder="1" applyAlignment="1" applyProtection="1">
      <alignment horizontal="right" vertical="center" shrinkToFit="1"/>
    </xf>
    <xf numFmtId="181" fontId="35" fillId="0" borderId="37" xfId="20" applyNumberFormat="1" applyFont="1" applyFill="1" applyBorder="1" applyAlignment="1" applyProtection="1">
      <alignment horizontal="right" vertical="center" shrinkToFit="1"/>
    </xf>
    <xf numFmtId="181" fontId="35" fillId="0" borderId="12" xfId="20" applyNumberFormat="1" applyFont="1" applyFill="1" applyBorder="1" applyAlignment="1" applyProtection="1">
      <alignment horizontal="right" vertical="center" shrinkToFit="1"/>
    </xf>
    <xf numFmtId="181" fontId="35" fillId="0" borderId="187" xfId="20" applyNumberFormat="1" applyFont="1" applyFill="1" applyBorder="1" applyAlignment="1" applyProtection="1">
      <alignment horizontal="right" vertical="center" shrinkToFit="1"/>
    </xf>
    <xf numFmtId="0" fontId="35" fillId="0" borderId="24" xfId="16" applyFont="1" applyFill="1" applyBorder="1" applyAlignment="1">
      <alignment horizontal="center" vertical="center"/>
    </xf>
    <xf numFmtId="181" fontId="35" fillId="0" borderId="12" xfId="20" applyNumberFormat="1" applyFont="1" applyFill="1" applyBorder="1" applyAlignment="1" applyProtection="1">
      <alignment horizontal="right" vertical="center" shrinkToFit="1"/>
      <protection locked="0"/>
    </xf>
    <xf numFmtId="181" fontId="35" fillId="0" borderId="187" xfId="20" applyNumberFormat="1" applyFont="1" applyFill="1" applyBorder="1" applyAlignment="1" applyProtection="1">
      <alignment horizontal="right" vertical="center" shrinkToFit="1"/>
      <protection locked="0"/>
    </xf>
    <xf numFmtId="0" fontId="35" fillId="0" borderId="40" xfId="16" applyFont="1" applyFill="1" applyBorder="1" applyAlignment="1">
      <alignment horizontal="center" vertical="center"/>
    </xf>
    <xf numFmtId="181" fontId="35" fillId="0" borderId="182" xfId="20" applyNumberFormat="1" applyFont="1" applyFill="1" applyBorder="1" applyAlignment="1" applyProtection="1">
      <alignment horizontal="right" vertical="center" shrinkToFit="1"/>
      <protection locked="0"/>
    </xf>
    <xf numFmtId="181" fontId="35" fillId="0" borderId="63" xfId="20" applyNumberFormat="1" applyFont="1" applyFill="1" applyBorder="1" applyAlignment="1" applyProtection="1">
      <alignment horizontal="right" vertical="center" shrinkToFit="1"/>
      <protection locked="0"/>
    </xf>
    <xf numFmtId="0" fontId="35" fillId="0" borderId="21" xfId="16" applyFont="1" applyFill="1" applyBorder="1" applyAlignment="1">
      <alignment horizontal="center" vertical="center"/>
    </xf>
    <xf numFmtId="181" fontId="35" fillId="0" borderId="59" xfId="20" applyNumberFormat="1" applyFont="1" applyFill="1" applyBorder="1" applyAlignment="1" applyProtection="1">
      <alignment horizontal="right" vertical="center" shrinkToFit="1"/>
    </xf>
    <xf numFmtId="181" fontId="35" fillId="0" borderId="61" xfId="20" applyNumberFormat="1" applyFont="1" applyFill="1" applyBorder="1" applyAlignment="1" applyProtection="1">
      <alignment horizontal="right" vertical="center" shrinkToFit="1"/>
    </xf>
    <xf numFmtId="0" fontId="9" fillId="0" borderId="0" xfId="7" applyFont="1" applyAlignment="1">
      <alignment vertical="center"/>
    </xf>
    <xf numFmtId="0" fontId="9" fillId="0" borderId="0" xfId="7" applyFont="1" applyAlignment="1" applyProtection="1">
      <alignment horizontal="center" vertical="center" shrinkToFit="1"/>
      <protection hidden="1"/>
    </xf>
    <xf numFmtId="0" fontId="9" fillId="0" borderId="0" xfId="10" applyAlignment="1">
      <alignment vertical="center"/>
    </xf>
    <xf numFmtId="187" fontId="9" fillId="0" borderId="0" xfId="7" applyNumberFormat="1" applyFont="1" applyAlignment="1" applyProtection="1">
      <alignment horizontal="center" vertical="center" shrinkToFit="1"/>
      <protection hidden="1"/>
    </xf>
    <xf numFmtId="0" fontId="14"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pplyAlignment="1">
      <alignment vertical="center"/>
    </xf>
    <xf numFmtId="0" fontId="9" fillId="0" borderId="55" xfId="7" applyFont="1" applyBorder="1" applyAlignment="1">
      <alignment vertical="center"/>
    </xf>
    <xf numFmtId="0" fontId="9" fillId="0" borderId="56" xfId="7" applyFont="1" applyBorder="1" applyAlignment="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pplyAlignment="1">
      <alignment vertical="center"/>
    </xf>
    <xf numFmtId="0" fontId="9" fillId="0" borderId="9" xfId="7" applyFont="1" applyBorder="1" applyAlignment="1">
      <alignment vertical="center"/>
    </xf>
    <xf numFmtId="0" fontId="9" fillId="0" borderId="11" xfId="7" applyFont="1" applyBorder="1" applyAlignment="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4" fillId="0" borderId="0" xfId="7" applyFont="1" applyAlignment="1">
      <alignment horizontal="left" vertical="center" wrapText="1"/>
    </xf>
    <xf numFmtId="0" fontId="14"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pplyAlignment="1">
      <alignment vertical="center"/>
    </xf>
    <xf numFmtId="0" fontId="16" fillId="0" borderId="11" xfId="7" applyFont="1" applyBorder="1" applyAlignment="1">
      <alignment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14" fillId="0" borderId="1" xfId="7" applyFont="1" applyBorder="1" applyAlignment="1">
      <alignment horizontal="center" vertical="center" wrapText="1"/>
    </xf>
    <xf numFmtId="0" fontId="14" fillId="0" borderId="2" xfId="7" applyFont="1" applyBorder="1" applyAlignment="1">
      <alignment horizontal="center" vertical="center" wrapText="1"/>
    </xf>
    <xf numFmtId="0" fontId="14" fillId="0" borderId="3" xfId="7" applyFont="1" applyBorder="1" applyAlignment="1">
      <alignment horizontal="center" vertical="center" wrapText="1"/>
    </xf>
    <xf numFmtId="0" fontId="14" fillId="0" borderId="6" xfId="7" applyFont="1" applyBorder="1" applyAlignment="1">
      <alignment horizontal="center" vertical="center" wrapText="1"/>
    </xf>
    <xf numFmtId="0" fontId="14" fillId="0" borderId="7" xfId="7" applyFont="1" applyBorder="1" applyAlignment="1">
      <alignment horizontal="center" vertical="center" wrapText="1"/>
    </xf>
    <xf numFmtId="0" fontId="14"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4" fillId="0" borderId="39" xfId="7" applyFont="1" applyBorder="1" applyAlignment="1">
      <alignment horizontal="center" vertical="center" wrapText="1"/>
    </xf>
    <xf numFmtId="0" fontId="14" fillId="0" borderId="30" xfId="7" applyFont="1" applyBorder="1" applyAlignment="1">
      <alignment horizontal="center" vertical="center" wrapText="1"/>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9" fillId="0" borderId="34" xfId="7" applyFont="1" applyBorder="1" applyAlignment="1">
      <alignment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pplyAlignment="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13" fillId="0" borderId="1" xfId="7" applyFont="1" applyBorder="1" applyAlignment="1">
      <alignment vertical="center"/>
    </xf>
    <xf numFmtId="0" fontId="13" fillId="0" borderId="2" xfId="7" applyFont="1" applyBorder="1" applyAlignment="1">
      <alignment vertical="center"/>
    </xf>
    <xf numFmtId="0" fontId="13" fillId="0" borderId="3" xfId="7" applyFont="1" applyBorder="1" applyAlignment="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pplyAlignment="1">
      <alignment vertical="center"/>
    </xf>
    <xf numFmtId="0" fontId="13" fillId="0" borderId="50" xfId="7" applyFont="1" applyBorder="1" applyAlignment="1">
      <alignment vertical="center"/>
    </xf>
    <xf numFmtId="0" fontId="13" fillId="0" borderId="51" xfId="7" applyFont="1" applyBorder="1" applyAlignment="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9" xfId="7" applyFont="1" applyBorder="1" applyAlignment="1">
      <alignment vertical="center"/>
    </xf>
    <xf numFmtId="0" fontId="13" fillId="0" borderId="11" xfId="7" applyFont="1" applyBorder="1" applyAlignment="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pplyAlignment="1">
      <alignment vertical="center"/>
    </xf>
    <xf numFmtId="0" fontId="9" fillId="0" borderId="50" xfId="7" applyFont="1" applyBorder="1" applyAlignment="1">
      <alignment vertical="center"/>
    </xf>
    <xf numFmtId="0" fontId="9" fillId="0" borderId="51" xfId="7" applyFont="1" applyBorder="1" applyAlignment="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0" borderId="6" xfId="11" applyFont="1" applyBorder="1" applyAlignment="1">
      <alignment vertical="center"/>
    </xf>
    <xf numFmtId="0" fontId="9" fillId="0" borderId="7" xfId="11" applyFont="1" applyBorder="1" applyAlignment="1">
      <alignment vertical="center"/>
    </xf>
    <xf numFmtId="0" fontId="9" fillId="0" borderId="8" xfId="11" applyFont="1" applyBorder="1" applyAlignment="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pplyAlignment="1">
      <alignment vertical="center"/>
    </xf>
    <xf numFmtId="0" fontId="9" fillId="0" borderId="0" xfId="11" applyFont="1" applyAlignment="1">
      <alignment vertical="center"/>
    </xf>
    <xf numFmtId="0" fontId="9" fillId="0" borderId="5" xfId="11" applyFont="1" applyBorder="1" applyAlignment="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0" fontId="13" fillId="0" borderId="0" xfId="11" applyFont="1" applyAlignment="1">
      <alignment vertical="center"/>
    </xf>
    <xf numFmtId="0" fontId="13" fillId="0" borderId="5" xfId="11" applyFont="1" applyBorder="1" applyAlignment="1">
      <alignment vertical="center"/>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pplyAlignment="1">
      <alignment vertical="center"/>
    </xf>
    <xf numFmtId="0" fontId="9" fillId="0" borderId="2" xfId="11" applyFont="1" applyBorder="1" applyAlignment="1">
      <alignment vertical="center"/>
    </xf>
    <xf numFmtId="0" fontId="9" fillId="0" borderId="3" xfId="11" applyFont="1" applyBorder="1" applyAlignment="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4" fillId="0" borderId="4" xfId="11" applyFont="1" applyBorder="1" applyAlignment="1">
      <alignment vertical="center"/>
    </xf>
    <xf numFmtId="0" fontId="14" fillId="0" borderId="0" xfId="11" applyFont="1" applyAlignment="1">
      <alignment vertical="center"/>
    </xf>
    <xf numFmtId="0" fontId="14" fillId="0" borderId="5" xfId="11" applyFont="1" applyBorder="1" applyAlignment="1">
      <alignment vertical="center"/>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0" fontId="14" fillId="0" borderId="10" xfId="11" applyFont="1" applyBorder="1" applyAlignment="1">
      <alignment horizontal="center" vertical="center"/>
    </xf>
    <xf numFmtId="0" fontId="14" fillId="0" borderId="9" xfId="11" applyFont="1" applyBorder="1" applyAlignment="1">
      <alignment horizontal="center" vertical="center"/>
    </xf>
    <xf numFmtId="0" fontId="14" fillId="0" borderId="11" xfId="11" applyFont="1" applyBorder="1" applyAlignment="1">
      <alignment horizontal="center" vertical="center"/>
    </xf>
    <xf numFmtId="177" fontId="9" fillId="0" borderId="5" xfId="11" applyNumberFormat="1" applyFont="1" applyBorder="1" applyAlignment="1">
      <alignment horizontal="right"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2" xfId="1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pplyAlignment="1">
      <alignment vertical="center"/>
    </xf>
    <xf numFmtId="0" fontId="4" fillId="2" borderId="46" xfId="12" applyFont="1" applyFill="1" applyBorder="1" applyAlignment="1">
      <alignment vertical="center"/>
    </xf>
    <xf numFmtId="0" fontId="4" fillId="2" borderId="41" xfId="12" applyFont="1" applyFill="1" applyBorder="1" applyAlignment="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pplyAlignment="1">
      <alignment vertical="center"/>
    </xf>
    <xf numFmtId="0" fontId="4" fillId="2" borderId="0" xfId="12" applyFont="1" applyFill="1" applyAlignment="1">
      <alignment vertical="center"/>
    </xf>
    <xf numFmtId="0" fontId="4" fillId="2" borderId="5" xfId="12" applyFont="1" applyFill="1" applyBorder="1" applyAlignment="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43" xfId="12" applyFont="1" applyFill="1" applyBorder="1" applyAlignment="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pplyAlignment="1">
      <alignment vertical="center"/>
    </xf>
    <xf numFmtId="0" fontId="4" fillId="2" borderId="2" xfId="12" applyFont="1" applyFill="1" applyBorder="1" applyAlignment="1">
      <alignment vertical="center"/>
    </xf>
    <xf numFmtId="0" fontId="4" fillId="2" borderId="3" xfId="12" applyFont="1" applyFill="1" applyBorder="1" applyAlignment="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pplyAlignment="1">
      <alignment vertical="center"/>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 xfId="12" applyFont="1" applyFill="1" applyBorder="1" applyAlignment="1">
      <alignment vertical="center"/>
    </xf>
    <xf numFmtId="0" fontId="4" fillId="2" borderId="7" xfId="12" applyFont="1" applyFill="1" applyBorder="1" applyAlignment="1">
      <alignment vertical="center"/>
    </xf>
    <xf numFmtId="0" fontId="4" fillId="2" borderId="8" xfId="12" applyFont="1" applyFill="1" applyBorder="1" applyAlignment="1">
      <alignment vertical="center"/>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pplyAlignment="1">
      <alignment vertical="center"/>
    </xf>
    <xf numFmtId="181" fontId="4" fillId="2" borderId="136"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5"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pplyAlignment="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0" borderId="94" xfId="15" applyFont="1" applyBorder="1" applyAlignment="1" applyProtection="1">
      <alignment horizontal="left" vertical="center" shrinkToFit="1"/>
      <protection locked="0"/>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1" fillId="0" borderId="2" xfId="2" applyNumberFormat="1" applyFont="1" applyFill="1" applyBorder="1" applyAlignment="1">
      <alignment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pplyAlignment="1">
      <alignment vertical="center"/>
    </xf>
    <xf numFmtId="177" fontId="27" fillId="0" borderId="9" xfId="2" applyNumberFormat="1" applyFont="1" applyBorder="1" applyAlignment="1">
      <alignment vertical="center"/>
    </xf>
    <xf numFmtId="177" fontId="27" fillId="0" borderId="11" xfId="2" applyNumberFormat="1" applyFont="1" applyBorder="1" applyAlignment="1">
      <alignment vertical="center"/>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3" xfId="18" applyFont="1" applyFill="1" applyBorder="1" applyAlignment="1">
      <alignment vertical="center"/>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24" xfId="18" applyFont="1" applyBorder="1" applyAlignment="1">
      <alignment horizontal="center" vertical="center" wrapText="1"/>
    </xf>
    <xf numFmtId="0" fontId="31" fillId="0" borderId="25" xfId="18" applyFont="1" applyBorder="1" applyAlignment="1">
      <alignment horizontal="center" vertical="center" wrapText="1"/>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0" fillId="0" borderId="49" xfId="18" applyFont="1" applyBorder="1" applyAlignment="1">
      <alignment vertical="center"/>
    </xf>
    <xf numFmtId="0" fontId="0" fillId="0" borderId="50" xfId="18" applyFont="1" applyBorder="1" applyAlignment="1">
      <alignment vertical="center"/>
    </xf>
    <xf numFmtId="0" fontId="0" fillId="0" borderId="51" xfId="18" applyFont="1" applyBorder="1" applyAlignment="1">
      <alignment vertical="center"/>
    </xf>
    <xf numFmtId="0" fontId="31" fillId="0" borderId="10" xfId="18" applyFont="1" applyBorder="1" applyAlignment="1">
      <alignment vertical="center"/>
    </xf>
    <xf numFmtId="0" fontId="31" fillId="0" borderId="9" xfId="18" applyFont="1" applyBorder="1" applyAlignment="1">
      <alignment vertical="center"/>
    </xf>
    <xf numFmtId="0" fontId="31" fillId="0" borderId="53" xfId="18" applyFont="1" applyBorder="1" applyAlignment="1">
      <alignment vertical="center"/>
    </xf>
    <xf numFmtId="0" fontId="31" fillId="0" borderId="54" xfId="18" applyFont="1" applyBorder="1" applyAlignment="1">
      <alignment vertical="center"/>
    </xf>
    <xf numFmtId="0" fontId="31" fillId="0" borderId="55" xfId="18" applyFont="1" applyBorder="1" applyAlignment="1">
      <alignment vertical="center"/>
    </xf>
    <xf numFmtId="0" fontId="31" fillId="0" borderId="56" xfId="18" applyFont="1" applyBorder="1" applyAlignment="1">
      <alignment vertical="center"/>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5" fillId="0" borderId="10" xfId="16" applyFont="1" applyFill="1" applyBorder="1" applyAlignment="1" applyProtection="1">
      <alignment horizontal="left" vertical="center" wrapText="1"/>
      <protection locked="0"/>
    </xf>
    <xf numFmtId="0" fontId="35" fillId="0" borderId="9" xfId="16" applyFont="1" applyFill="1" applyBorder="1" applyAlignment="1" applyProtection="1">
      <alignment horizontal="left" vertical="center" wrapText="1"/>
      <protection locked="0"/>
    </xf>
    <xf numFmtId="0" fontId="35" fillId="0" borderId="53" xfId="16" applyFont="1" applyFill="1" applyBorder="1" applyAlignment="1" applyProtection="1">
      <alignment horizontal="left" vertical="center" wrapText="1"/>
      <protection locked="0"/>
    </xf>
    <xf numFmtId="0" fontId="35" fillId="0" borderId="54" xfId="16" applyFont="1" applyFill="1" applyBorder="1" applyAlignment="1" applyProtection="1">
      <alignment horizontal="left" vertical="center" wrapText="1"/>
      <protection locked="0"/>
    </xf>
    <xf numFmtId="0" fontId="35" fillId="0" borderId="55" xfId="16" applyFont="1" applyFill="1" applyBorder="1" applyAlignment="1" applyProtection="1">
      <alignment horizontal="left" vertical="center" wrapText="1"/>
      <protection locked="0"/>
    </xf>
    <xf numFmtId="0" fontId="35" fillId="0" borderId="57" xfId="16" applyFont="1" applyFill="1" applyBorder="1" applyAlignment="1" applyProtection="1">
      <alignment horizontal="left" vertical="center" wrapText="1"/>
      <protection locked="0"/>
    </xf>
    <xf numFmtId="0" fontId="35" fillId="0" borderId="22" xfId="16" applyFont="1" applyFill="1" applyBorder="1" applyAlignment="1" applyProtection="1">
      <alignment horizontal="left" vertical="center"/>
    </xf>
    <xf numFmtId="0" fontId="35" fillId="0" borderId="23" xfId="16" applyFont="1" applyFill="1" applyBorder="1" applyAlignment="1" applyProtection="1">
      <alignment horizontal="left" vertical="center"/>
    </xf>
    <xf numFmtId="0" fontId="35" fillId="0" borderId="19" xfId="16" applyFont="1" applyFill="1" applyBorder="1" applyAlignment="1" applyProtection="1">
      <alignment horizontal="left" vertical="center" wrapText="1"/>
    </xf>
    <xf numFmtId="0" fontId="35" fillId="0" borderId="20" xfId="16" applyFont="1" applyFill="1" applyBorder="1" applyAlignment="1" applyProtection="1">
      <alignment horizontal="left" vertical="center" wrapText="1"/>
    </xf>
    <xf numFmtId="0" fontId="35" fillId="0" borderId="2" xfId="16" applyFont="1" applyFill="1" applyBorder="1" applyAlignment="1" applyProtection="1">
      <alignment horizontal="left" vertical="center"/>
    </xf>
    <xf numFmtId="0" fontId="35" fillId="0" borderId="39" xfId="16" applyFont="1" applyFill="1" applyBorder="1" applyAlignment="1" applyProtection="1">
      <alignment horizontal="left" vertical="center"/>
    </xf>
    <xf numFmtId="0" fontId="35" fillId="0" borderId="9" xfId="16" applyFont="1" applyFill="1" applyBorder="1" applyAlignment="1" applyProtection="1">
      <alignment horizontal="left" vertical="center"/>
    </xf>
    <xf numFmtId="0" fontId="35" fillId="0" borderId="53" xfId="16" applyFont="1" applyFill="1" applyBorder="1" applyAlignment="1" applyProtection="1">
      <alignment horizontal="left" vertical="center"/>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8" fontId="3" fillId="2" borderId="12" xfId="3" applyNumberFormat="1" applyFont="1" applyFill="1" applyBorder="1" applyAlignment="1">
      <alignment horizontal="center" vertical="center" wrapText="1"/>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0" xfId="3" applyNumberFormat="1" applyFont="1" applyFill="1" applyAlignment="1">
      <alignment horizontal="center" vertical="center"/>
    </xf>
    <xf numFmtId="178" fontId="3" fillId="2" borderId="0" xfId="3" applyNumberFormat="1" applyFont="1" applyFill="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xr:uid="{00000000-0005-0000-0000-000001000000}"/>
    <cellStyle name="標準 2 2" xfId="8" xr:uid="{00000000-0005-0000-0000-000002000000}"/>
    <cellStyle name="標準 2 3" xfId="10" xr:uid="{00000000-0005-0000-0000-000003000000}"/>
    <cellStyle name="標準 3" xfId="11" xr:uid="{00000000-0005-0000-0000-000004000000}"/>
    <cellStyle name="標準 4" xfId="20" xr:uid="{00000000-0005-0000-0000-000005000000}"/>
    <cellStyle name="標準 4_APAHO401600" xfId="16" xr:uid="{00000000-0005-0000-0000-000006000000}"/>
    <cellStyle name="標準 4_APAHO4019001" xfId="19" xr:uid="{00000000-0005-0000-0000-000007000000}"/>
    <cellStyle name="標準 4_ZJ08_022012_青森市_2010" xfId="18" xr:uid="{00000000-0005-0000-0000-000008000000}"/>
    <cellStyle name="標準 6" xfId="7"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6" xr:uid="{00000000-0005-0000-0000-00000D000000}"/>
    <cellStyle name="標準_【レイアウト】（県）資料３（Ｐ２）　歳出比較分析表" xfId="2" xr:uid="{00000000-0005-0000-0000-00000E000000}"/>
    <cellStyle name="標準_【レイアウト】（市）資料３（Ｐ２）　歳出比較分析表" xfId="3" xr:uid="{00000000-0005-0000-0000-00000F000000}"/>
    <cellStyle name="標準_APAHO251300" xfId="4" xr:uid="{00000000-0005-0000-0000-000010000000}"/>
    <cellStyle name="標準_APAHO252300" xfId="5"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17" xr:uid="{00000000-0005-0000-0000-00001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5"/>
          <c:y val="0.183"/>
          <c:w val="0.87"/>
          <c:h val="0.58174999999999999"/>
        </c:manualLayout>
      </c:layout>
      <c:lineChart>
        <c:grouping val="standard"/>
        <c:varyColors val="0"/>
        <c:ser>
          <c:idx val="0"/>
          <c:order val="0"/>
          <c:spPr>
            <a:ln w="28575">
              <a:noFill/>
            </a:ln>
            <a:effectLst/>
          </c:spPr>
          <c:marker>
            <c:symbol val="diamond"/>
            <c:size val="8"/>
            <c:spPr>
              <a:solidFill>
                <a:srgbClr val="000080"/>
              </a:solidFill>
              <a:ln w="6350" cap="flat" cmpd="sng">
                <a:solidFill>
                  <a:srgbClr val="000080"/>
                </a:solidFill>
                <a:prstDash val="solid"/>
              </a:ln>
              <a:effectLst/>
            </c:spPr>
          </c:marker>
          <c:val>
            <c:numRef>
              <c:f>(#REF!,#REF!,#REF!,#REF!,#REF!)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[1]データシート!$F$2</c15:sqref>
                        </c15:formulaRef>
                      </c:ext>
                    </c:extLst>
                    <c:strCache>
                      <c:ptCount val="1"/>
                      <c:pt idx="0">
                        <c:v>類似団体内平均(円)</c:v>
                      </c:pt>
                    </c:strCache>
                  </c:strRef>
                </c15:tx>
              </c15:filteredSeriesTitle>
            </c:ext>
            <c:ext xmlns:c15="http://schemas.microsoft.com/office/drawing/2012/chart" uri="{02D57815-91ED-43cb-92C2-25804820EDAC}">
              <c15:filteredCategoryTitle>
                <c15:cat>
                  <c:multiLvlStrRef>
                    <c:extLst>
                      <c:ext uri="{02D57815-91ED-43cb-92C2-25804820EDAC}">
                        <c15:formulaRef>
                          <c15:sqref>(#REF!,#REF!,#REF!,#REF!,#REF!)</c15:sqref>
                        </c15:formulaRef>
                      </c:ext>
                    </c:extLst>
                  </c:multiLvlStrRef>
                </c15:cat>
              </c15:filteredCategoryTitle>
            </c:ext>
            <c:ext xmlns:c16="http://schemas.microsoft.com/office/drawing/2014/chart" uri="{C3380CC4-5D6E-409C-BE32-E72D297353CC}">
              <c16:uniqueId val="{00000000-CB2F-4990-BA9F-42DAC9C76668}"/>
            </c:ext>
          </c:extLst>
        </c:ser>
        <c:ser>
          <c:idx val="1"/>
          <c:order val="1"/>
          <c:spPr>
            <a:ln w="12700" cmpd="sng">
              <a:solidFill>
                <a:srgbClr val="FF0000"/>
              </a:solidFill>
              <a:prstDash val="solid"/>
            </a:ln>
            <a:effectLst/>
          </c:spPr>
          <c:marker>
            <c:symbol val="circle"/>
            <c:size val="8"/>
            <c:spPr>
              <a:solidFill>
                <a:srgbClr val="FF0000"/>
              </a:solidFill>
              <a:ln w="6350" cap="flat" cmpd="sng">
                <a:solidFill>
                  <a:srgbClr val="FF0000"/>
                </a:solidFill>
                <a:prstDash val="solid"/>
              </a:ln>
              <a:effectLst/>
            </c:spPr>
          </c:marker>
          <c:val>
            <c:numRef>
              <c:f>(#REF!,#REF!,#REF!,#REF!,#REF!)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[1]データシート!$D$2</c15:sqref>
                        </c15:formulaRef>
                      </c:ext>
                    </c:extLst>
                    <c:strCache>
                      <c:ptCount val="1"/>
                      <c:pt idx="0">
                        <c:v>当該団体(円)</c:v>
                      </c:pt>
                    </c:strCache>
                  </c:strRef>
                </c15:tx>
              </c15:filteredSeriesTitle>
            </c:ext>
            <c:ext xmlns:c15="http://schemas.microsoft.com/office/drawing/2012/chart" uri="{02D57815-91ED-43cb-92C2-25804820EDAC}">
              <c15:filteredCategoryTitle>
                <c15:cat>
                  <c:multiLvlStrRef>
                    <c:extLst>
                      <c:ext uri="{02D57815-91ED-43cb-92C2-25804820EDAC}">
                        <c15:formulaRef>
                          <c15:sqref>(#REF!,#REF!,#REF!,#REF!,#REF!)</c15:sqref>
                        </c15:formulaRef>
                      </c:ext>
                    </c:extLst>
                  </c:multiLvlStrRef>
                </c15:cat>
              </c15:filteredCategoryTitle>
            </c:ext>
            <c:ext xmlns:c16="http://schemas.microsoft.com/office/drawing/2014/chart" uri="{C3380CC4-5D6E-409C-BE32-E72D297353CC}">
              <c16:uniqueId val="{00000001-CB2F-4990-BA9F-42DAC9C76668}"/>
            </c:ext>
          </c:extLst>
        </c:ser>
        <c:dLbls>
          <c:showLegendKey val="0"/>
          <c:showVal val="0"/>
          <c:showCatName val="0"/>
          <c:showSerName val="0"/>
          <c:showPercent val="0"/>
          <c:showBubbleSize val="0"/>
        </c:dLbls>
        <c:marker val="1"/>
        <c:smooth val="0"/>
        <c:axId val="63171767"/>
        <c:axId val="31674992"/>
      </c:lineChart>
      <c:catAx>
        <c:axId val="63171767"/>
        <c:scaling>
          <c:orientation val="minMax"/>
        </c:scaling>
        <c:delete val="0"/>
        <c:axPos val="b"/>
        <c:numFmt formatCode="General" sourceLinked="1"/>
        <c:majorTickMark val="in"/>
        <c:minorTickMark val="none"/>
        <c:tickLblPos val="nextTo"/>
        <c:spPr>
          <a:ln w="9525">
            <a:noFill/>
          </a:ln>
          <a:effectLst/>
        </c:spPr>
        <c:txPr>
          <a:bodyPr rot="0" vert="horz" wrap="square"/>
          <a:lstStyle/>
          <a:p>
            <a:pPr>
              <a:defRPr lang="en-US" sz="1000" b="0" i="0" u="none" baseline="0">
                <a:solidFill>
                  <a:srgbClr val="000000"/>
                </a:solidFill>
                <a:latin typeface="ＭＳ Ｐゴシック"/>
                <a:ea typeface="ＭＳ Ｐゴシック"/>
                <a:cs typeface="ＭＳ Ｐゴシック"/>
              </a:defRPr>
            </a:pPr>
            <a:endParaRPr lang="ja-JP"/>
          </a:p>
        </c:txPr>
        <c:crossAx val="31674992"/>
        <c:crosses val="autoZero"/>
        <c:auto val="1"/>
        <c:lblAlgn val="ctr"/>
        <c:lblOffset val="100"/>
        <c:tickLblSkip val="1"/>
        <c:noMultiLvlLbl val="0"/>
      </c:catAx>
      <c:valAx>
        <c:axId val="31674992"/>
        <c:scaling>
          <c:orientation val="minMax"/>
          <c:max val="140000"/>
          <c:min val="0"/>
        </c:scaling>
        <c:delete val="0"/>
        <c:axPos val="l"/>
        <c:majorGridlines>
          <c:spPr>
            <a:ln w="12700" cap="flat" cmpd="sng">
              <a:solidFill>
                <a:srgbClr val="C0C0C0"/>
              </a:solidFill>
              <a:prstDash val="solid"/>
            </a:ln>
            <a:effectLst/>
          </c:spPr>
        </c:majorGridlines>
        <c:title>
          <c:tx>
            <c:rich>
              <a:bodyPr rot="0" vert="horz" wrap="square"/>
              <a:lstStyle/>
              <a:p>
                <a:pPr algn="ctr">
                  <a:defRPr lang="en-US" sz="1075" b="0" i="0" u="none" baseline="0">
                    <a:solidFill>
                      <a:srgbClr val="000000"/>
                    </a:solidFill>
                    <a:latin typeface="ＭＳ Ｐゴシック"/>
                    <a:ea typeface="ＭＳ Ｐゴシック"/>
                  </a:defRPr>
                </a:pPr>
                <a:r>
                  <a:rPr lang="en-US"/>
                  <a:t>（円）</a:t>
                </a:r>
              </a:p>
            </c:rich>
          </c:tx>
          <c:layout>
            <c:manualLayout>
              <c:xMode val="edge"/>
              <c:yMode val="edge"/>
              <c:x val="9.375E-2"/>
              <c:y val="7.5249999999999997E-2"/>
            </c:manualLayout>
          </c:layout>
          <c:overlay val="0"/>
          <c:spPr>
            <a:noFill/>
            <a:ln w="25400">
              <a:noFill/>
            </a:ln>
            <a:effectLst/>
          </c:spPr>
        </c:title>
        <c:numFmt formatCode="General" sourceLinked="1"/>
        <c:majorTickMark val="in"/>
        <c:minorTickMark val="none"/>
        <c:tickLblPos val="nextTo"/>
        <c:spPr>
          <a:ln w="9525">
            <a:noFill/>
          </a:ln>
          <a:effectLst/>
        </c:spPr>
        <c:txPr>
          <a:bodyPr rot="0" vert="horz" wrap="square"/>
          <a:lstStyle/>
          <a:p>
            <a:pPr>
              <a:defRPr lang="en-US" sz="1000" b="0" i="0" u="none" baseline="0">
                <a:solidFill>
                  <a:srgbClr val="000000"/>
                </a:solidFill>
                <a:latin typeface="ＭＳ Ｐゴシック"/>
                <a:ea typeface="ＭＳ Ｐゴシック"/>
                <a:cs typeface="ＭＳ Ｐゴシック"/>
              </a:defRPr>
            </a:pPr>
            <a:endParaRPr lang="ja-JP"/>
          </a:p>
        </c:txPr>
        <c:crossAx val="63171767"/>
        <c:crosses val="autoZero"/>
        <c:crossBetween val="between"/>
      </c:valAx>
      <c:spPr>
        <a:solidFill>
          <a:srgbClr val="E6FFD5"/>
        </a:solidFill>
        <a:ln w="12700" cap="flat" cmpd="sng">
          <a:solidFill>
            <a:srgbClr val="000000"/>
          </a:solidFill>
          <a:prstDash val="solid"/>
        </a:ln>
        <a:effectLst/>
      </c:spPr>
    </c:plotArea>
    <c:plotVisOnly val="1"/>
    <c:dispBlanksAs val="gap"/>
    <c:showDLblsOverMax val="0"/>
  </c:chart>
  <c:spPr>
    <a:noFill/>
    <a:ln w="9525">
      <a:noFill/>
    </a:ln>
    <a:effectLst/>
  </c:spPr>
  <c:txPr>
    <a:bodyPr rot="0" vert="horz" wrap="square"/>
    <a:lstStyle/>
    <a:p>
      <a:pPr>
        <a:defRPr lang="en-US" sz="1075" b="0" i="0" u="none" baseline="0">
          <a:solidFill>
            <a:srgbClr val="000000"/>
          </a:solidFill>
          <a:latin typeface="ＭＳ Ｐゴシック"/>
          <a:ea typeface="ＭＳ Ｐゴシック"/>
          <a:cs typeface="ＭＳ Ｐゴシック"/>
        </a:defRPr>
      </a:pPr>
      <a:endParaRPr lang="ja-JP"/>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99999999999999E-2"/>
          <c:y val="7.775E-2"/>
          <c:w val="0.92125000000000001"/>
          <c:h val="0.84675"/>
        </c:manualLayout>
      </c:layout>
      <c:barChart>
        <c:barDir val="col"/>
        <c:grouping val="stacked"/>
        <c:varyColors val="0"/>
        <c:ser>
          <c:idx val="0"/>
          <c:order val="0"/>
          <c:spPr>
            <a:solidFill>
              <a:srgbClr val="00FFFF"/>
            </a:solidFill>
            <a:ln w="3175" cap="flat" cmpd="sng">
              <a:solidFill>
                <a:srgbClr val="000000"/>
              </a:solidFill>
              <a:prstDash val="solid"/>
            </a:ln>
            <a:effectLst/>
          </c:spPr>
          <c:invertIfNegative val="0"/>
          <c:val>
            <c:numRef>
              <c:f>[1]データシート!$B$19:$F$19</c:f>
              <c:numCache>
                <c:formatCode>General</c:formatCode>
                <c:ptCount val="5"/>
                <c:pt idx="0">
                  <c:v>7.69</c:v>
                </c:pt>
                <c:pt idx="1">
                  <c:v>7.61</c:v>
                </c:pt>
                <c:pt idx="2">
                  <c:v>8.48</c:v>
                </c:pt>
                <c:pt idx="3">
                  <c:v>8.3699999999999992</c:v>
                </c:pt>
                <c:pt idx="4">
                  <c:v>10.36</c:v>
                </c:pt>
              </c:numCache>
            </c:numRef>
          </c:val>
          <c:extLst>
            <c:ext xmlns:c15="http://schemas.microsoft.com/office/drawing/2012/chart" uri="{02D57815-91ED-43cb-92C2-25804820EDAC}">
              <c15:filteredSeriesTitle>
                <c15:tx>
                  <c:strRef>
                    <c:extLst>
                      <c:ext uri="{02D57815-91ED-43cb-92C2-25804820EDAC}">
                        <c15:formulaRef>
                          <c15:sqref>[1]データシート!$A$19</c15:sqref>
                        </c15:formulaRef>
                      </c:ext>
                    </c:extLst>
                    <c:strCache>
                      <c:ptCount val="1"/>
                      <c:pt idx="0">
                        <c:v>実質収支額</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[1]データシート!$B$18:$F$18</c15:sqref>
                        </c15:formulaRef>
                      </c:ext>
                    </c:extLst>
                    <c:strCache>
                      <c:ptCount val="5"/>
                      <c:pt idx="0">
                        <c:v>R01</c:v>
                      </c:pt>
                      <c:pt idx="1">
                        <c:v>R02</c:v>
                      </c:pt>
                      <c:pt idx="2">
                        <c:v>R03</c:v>
                      </c:pt>
                      <c:pt idx="3">
                        <c:v>R04</c:v>
                      </c:pt>
                      <c:pt idx="4">
                        <c:v>R05</c:v>
                      </c:pt>
                    </c:strCache>
                  </c:strRef>
                </c15:cat>
              </c15:filteredCategoryTitle>
            </c:ext>
            <c:ext xmlns:c16="http://schemas.microsoft.com/office/drawing/2014/chart" uri="{C3380CC4-5D6E-409C-BE32-E72D297353CC}">
              <c16:uniqueId val="{00000000-5366-4C1F-A0E3-0C2104728C54}"/>
            </c:ext>
          </c:extLst>
        </c:ser>
        <c:ser>
          <c:idx val="1"/>
          <c:order val="1"/>
          <c:spPr>
            <a:solidFill>
              <a:srgbClr val="FF8080"/>
            </a:solidFill>
            <a:ln w="3175" cap="flat" cmpd="sng">
              <a:solidFill>
                <a:srgbClr val="000000"/>
              </a:solidFill>
              <a:prstDash val="solid"/>
            </a:ln>
            <a:effectLst/>
          </c:spPr>
          <c:invertIfNegative val="0"/>
          <c:val>
            <c:numRef>
              <c:f>[1]データシート!$B$20:$F$20</c:f>
              <c:numCache>
                <c:formatCode>General</c:formatCode>
                <c:ptCount val="5"/>
                <c:pt idx="0">
                  <c:v>79.17</c:v>
                </c:pt>
                <c:pt idx="1">
                  <c:v>76.95</c:v>
                </c:pt>
                <c:pt idx="2">
                  <c:v>77.900000000000006</c:v>
                </c:pt>
                <c:pt idx="3">
                  <c:v>80.040000000000006</c:v>
                </c:pt>
                <c:pt idx="4">
                  <c:v>73.66</c:v>
                </c:pt>
              </c:numCache>
            </c:numRef>
          </c:val>
          <c:extLst>
            <c:ext xmlns:c15="http://schemas.microsoft.com/office/drawing/2012/chart" uri="{02D57815-91ED-43cb-92C2-25804820EDAC}">
              <c15:filteredSeriesTitle>
                <c15:tx>
                  <c:strRef>
                    <c:extLst>
                      <c:ext uri="{02D57815-91ED-43cb-92C2-25804820EDAC}">
                        <c15:formulaRef>
                          <c15:sqref>[1]データシート!$A$20</c15:sqref>
                        </c15:formulaRef>
                      </c:ext>
                    </c:extLst>
                    <c:strCache>
                      <c:ptCount val="1"/>
                      <c:pt idx="0">
                        <c:v>財政調整基金残高</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[1]データシート!$B$18:$F$18</c15:sqref>
                        </c15:formulaRef>
                      </c:ext>
                    </c:extLst>
                    <c:strCache>
                      <c:ptCount val="5"/>
                      <c:pt idx="0">
                        <c:v>R01</c:v>
                      </c:pt>
                      <c:pt idx="1">
                        <c:v>R02</c:v>
                      </c:pt>
                      <c:pt idx="2">
                        <c:v>R03</c:v>
                      </c:pt>
                      <c:pt idx="3">
                        <c:v>R04</c:v>
                      </c:pt>
                      <c:pt idx="4">
                        <c:v>R05</c:v>
                      </c:pt>
                    </c:strCache>
                  </c:strRef>
                </c15:cat>
              </c15:filteredCategoryTitle>
            </c:ext>
            <c:ext xmlns:c16="http://schemas.microsoft.com/office/drawing/2014/chart" uri="{C3380CC4-5D6E-409C-BE32-E72D297353CC}">
              <c16:uniqueId val="{00000001-5366-4C1F-A0E3-0C2104728C54}"/>
            </c:ext>
          </c:extLst>
        </c:ser>
        <c:dLbls>
          <c:showLegendKey val="0"/>
          <c:showVal val="0"/>
          <c:showCatName val="0"/>
          <c:showSerName val="0"/>
          <c:showPercent val="0"/>
          <c:showBubbleSize val="0"/>
        </c:dLbls>
        <c:gapWidth val="250"/>
        <c:overlap val="100"/>
        <c:axId val="52579650"/>
        <c:axId val="3454809"/>
      </c:barChart>
      <c:lineChart>
        <c:grouping val="standard"/>
        <c:varyColors val="0"/>
        <c:ser>
          <c:idx val="2"/>
          <c:order val="2"/>
          <c:spPr>
            <a:ln w="38100" cmpd="sng">
              <a:solidFill>
                <a:srgbClr val="FF0000"/>
              </a:solidFill>
              <a:prstDash val="solid"/>
            </a:ln>
            <a:effectLst/>
          </c:spPr>
          <c:marker>
            <c:symbol val="circle"/>
            <c:size val="15"/>
            <c:spPr>
              <a:solidFill>
                <a:srgbClr val="FF0000"/>
              </a:solidFill>
              <a:ln w="6350" cap="flat" cmpd="sng">
                <a:solidFill>
                  <a:srgbClr val="FF0000"/>
                </a:solidFill>
                <a:prstDash val="solid"/>
              </a:ln>
              <a:effectLst/>
            </c:spPr>
          </c:marker>
          <c:val>
            <c:numRef>
              <c:f>[1]データシート!$B$21:$F$21</c:f>
              <c:numCache>
                <c:formatCode>General</c:formatCode>
                <c:ptCount val="5"/>
                <c:pt idx="0">
                  <c:v>-2.7</c:v>
                </c:pt>
                <c:pt idx="1">
                  <c:v>-8.4700000000000006</c:v>
                </c:pt>
                <c:pt idx="2">
                  <c:v>-2.2599999999999998</c:v>
                </c:pt>
                <c:pt idx="3">
                  <c:v>-9.32</c:v>
                </c:pt>
                <c:pt idx="4">
                  <c:v>-13.34</c:v>
                </c:pt>
              </c:numCache>
            </c:numRef>
          </c:val>
          <c:smooth val="0"/>
          <c:extLst>
            <c:ext xmlns:c15="http://schemas.microsoft.com/office/drawing/2012/chart" uri="{02D57815-91ED-43cb-92C2-25804820EDAC}">
              <c15:filteredSeriesTitle>
                <c15:tx>
                  <c:strRef>
                    <c:extLst>
                      <c:ext uri="{02D57815-91ED-43cb-92C2-25804820EDAC}">
                        <c15:formulaRef>
                          <c15:sqref>[1]データシート!$A$21</c15:sqref>
                        </c15:formulaRef>
                      </c:ext>
                    </c:extLst>
                    <c:strCache>
                      <c:ptCount val="1"/>
                      <c:pt idx="0">
                        <c:v>実質単年度収支</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[1]データシート!$B$18:$F$18</c15:sqref>
                        </c15:formulaRef>
                      </c:ext>
                    </c:extLst>
                    <c:strCache>
                      <c:ptCount val="5"/>
                      <c:pt idx="0">
                        <c:v>R01</c:v>
                      </c:pt>
                      <c:pt idx="1">
                        <c:v>R02</c:v>
                      </c:pt>
                      <c:pt idx="2">
                        <c:v>R03</c:v>
                      </c:pt>
                      <c:pt idx="3">
                        <c:v>R04</c:v>
                      </c:pt>
                      <c:pt idx="4">
                        <c:v>R05</c:v>
                      </c:pt>
                    </c:strCache>
                  </c:strRef>
                </c15:cat>
              </c15:filteredCategoryTitle>
            </c:ext>
            <c:ext xmlns:c16="http://schemas.microsoft.com/office/drawing/2014/chart" uri="{C3380CC4-5D6E-409C-BE32-E72D297353CC}">
              <c16:uniqueId val="{00000002-5366-4C1F-A0E3-0C2104728C54}"/>
            </c:ext>
          </c:extLst>
        </c:ser>
        <c:dLbls>
          <c:showLegendKey val="0"/>
          <c:showVal val="0"/>
          <c:showCatName val="0"/>
          <c:showSerName val="0"/>
          <c:showPercent val="0"/>
          <c:showBubbleSize val="0"/>
        </c:dLbls>
        <c:marker val="1"/>
        <c:smooth val="0"/>
        <c:axId val="52579650"/>
        <c:axId val="3454809"/>
      </c:lineChart>
      <c:catAx>
        <c:axId val="52579650"/>
        <c:scaling>
          <c:orientation val="minMax"/>
        </c:scaling>
        <c:delete val="0"/>
        <c:axPos val="b"/>
        <c:numFmt formatCode="General" sourceLinked="1"/>
        <c:majorTickMark val="none"/>
        <c:minorTickMark val="none"/>
        <c:tickLblPos val="low"/>
        <c:spPr>
          <a:ln w="3175" cap="flat" cmpd="sng">
            <a:solidFill>
              <a:srgbClr val="000000"/>
            </a:solidFill>
            <a:prstDash val="solid"/>
          </a:ln>
          <a:effectLst/>
        </c:spPr>
        <c:txPr>
          <a:bodyPr rot="0" vert="horz" wrap="square"/>
          <a:lstStyle/>
          <a:p>
            <a:pPr>
              <a:defRPr lang="en-US" sz="1400" b="1" i="0" u="none" baseline="0">
                <a:solidFill>
                  <a:srgbClr val="000000"/>
                </a:solidFill>
                <a:latin typeface="ＭＳ ゴシック"/>
                <a:ea typeface="ＭＳ ゴシック"/>
                <a:cs typeface="ＭＳ ゴシック"/>
              </a:defRPr>
            </a:pPr>
            <a:endParaRPr lang="ja-JP"/>
          </a:p>
        </c:txPr>
        <c:crossAx val="3454809"/>
        <c:crosses val="autoZero"/>
        <c:auto val="1"/>
        <c:lblAlgn val="ctr"/>
        <c:lblOffset val="100"/>
        <c:tickLblSkip val="1"/>
        <c:noMultiLvlLbl val="0"/>
      </c:catAx>
      <c:valAx>
        <c:axId val="3454809"/>
        <c:scaling>
          <c:orientation val="minMax"/>
        </c:scaling>
        <c:delete val="0"/>
        <c:axPos val="l"/>
        <c:majorGridlines>
          <c:spPr>
            <a:ln w="3175" cap="flat" cmpd="sng">
              <a:solidFill>
                <a:srgbClr val="000000"/>
              </a:solidFill>
              <a:prstDash val="solid"/>
            </a:ln>
            <a:effectLst/>
          </c:spPr>
        </c:majorGridlines>
        <c:numFmt formatCode="0.00_ " sourceLinked="0"/>
        <c:majorTickMark val="in"/>
        <c:minorTickMark val="none"/>
        <c:tickLblPos val="nextTo"/>
        <c:spPr>
          <a:ln w="3175" cap="flat" cmpd="sng">
            <a:solidFill>
              <a:srgbClr val="000000"/>
            </a:solidFill>
            <a:prstDash val="solid"/>
          </a:ln>
          <a:effectLst/>
        </c:spPr>
        <c:txPr>
          <a:bodyPr rot="0" vert="horz" wrap="square"/>
          <a:lstStyle/>
          <a:p>
            <a:pPr>
              <a:defRPr lang="en-US" sz="1400" b="0" i="0" u="none" baseline="0">
                <a:solidFill>
                  <a:srgbClr val="000000"/>
                </a:solidFill>
                <a:latin typeface="ＭＳ ゴシック"/>
                <a:ea typeface="ＭＳ ゴシック"/>
                <a:cs typeface="ＭＳ ゴシック"/>
              </a:defRPr>
            </a:pPr>
            <a:endParaRPr lang="ja-JP"/>
          </a:p>
        </c:txPr>
        <c:crossAx val="52579650"/>
        <c:crosses val="autoZero"/>
        <c:crossBetween val="between"/>
      </c:valAx>
      <c:spPr>
        <a:solidFill>
          <a:srgbClr val="FFFFFF"/>
        </a:solidFill>
        <a:ln w="25400">
          <a:noFill/>
        </a:ln>
        <a:effectLst/>
      </c:spPr>
    </c:plotArea>
    <c:plotVisOnly val="1"/>
    <c:dispBlanksAs val="zero"/>
    <c:showDLblsOverMax val="0"/>
  </c:chart>
  <c:spPr>
    <a:noFill/>
    <a:ln w="9525">
      <a:noFill/>
    </a:ln>
    <a:effectLst/>
  </c:spPr>
  <c:txPr>
    <a:bodyPr rot="0" vert="horz" wrap="square"/>
    <a:lstStyle/>
    <a:p>
      <a:pPr>
        <a:defRPr lang="en-US" sz="1400" b="1" i="0" u="none" baseline="0">
          <a:solidFill>
            <a:srgbClr val="000000"/>
          </a:solidFill>
          <a:latin typeface="ＭＳ ゴシック"/>
          <a:ea typeface="ＭＳ ゴシック"/>
          <a:cs typeface="ＭＳ ゴシック"/>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49999999999999E-2"/>
          <c:y val="7.7249999999999999E-2"/>
          <c:w val="0.93125000000000002"/>
          <c:h val="0.71775"/>
        </c:manualLayout>
      </c:layout>
      <c:barChart>
        <c:barDir val="col"/>
        <c:grouping val="stacked"/>
        <c:varyColors val="0"/>
        <c:ser>
          <c:idx val="0"/>
          <c:order val="0"/>
          <c:spPr>
            <a:solidFill>
              <a:srgbClr val="0000FF"/>
            </a:solidFill>
            <a:ln w="3175" cap="flat" cmpd="sng">
              <a:solidFill>
                <a:srgbClr val="000000"/>
              </a:solidFill>
              <a:prstDash val="solid"/>
            </a:ln>
            <a:effectLst/>
          </c:spPr>
          <c:invertIfNegative val="0"/>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[1]データシート!$A$27</c15:sqref>
                        </c15:formulaRef>
                      </c:ext>
                    </c:extLst>
                    <c:strCache>
                      <c:ptCount val="1"/>
                      <c:pt idx="0">
                        <c:v>その他会計（黒字）</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0-A1E7-4209-B161-2D87E54E0F99}"/>
            </c:ext>
          </c:extLst>
        </c:ser>
        <c:ser>
          <c:idx val="1"/>
          <c:order val="1"/>
          <c:spPr>
            <a:solidFill>
              <a:srgbClr val="FF0000"/>
            </a:solidFill>
            <a:ln w="3175" cap="flat" cmpd="sng">
              <a:solidFill>
                <a:srgbClr val="000000"/>
              </a:solidFill>
              <a:prstDash val="solid"/>
            </a:ln>
            <a:effectLst/>
          </c:spPr>
          <c:invertIfNegative val="0"/>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[1]データシート!$A$28</c15:sqref>
                        </c15:formulaRef>
                      </c:ext>
                    </c:extLst>
                    <c:strCache>
                      <c:ptCount val="1"/>
                      <c:pt idx="0">
                        <c:v>その他会計（赤字）</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1-A1E7-4209-B161-2D87E54E0F99}"/>
            </c:ext>
          </c:extLst>
        </c:ser>
        <c:ser>
          <c:idx val="2"/>
          <c:order val="2"/>
          <c:spPr>
            <a:solidFill>
              <a:srgbClr val="00FF00"/>
            </a:solidFill>
            <a:ln w="3175" cap="flat" cmpd="sng">
              <a:solidFill>
                <a:srgbClr val="000000"/>
              </a:solidFill>
              <a:prstDash val="solid"/>
            </a:ln>
            <a:effectLst/>
          </c:spPr>
          <c:invertIfNegative val="0"/>
          <c:val>
            <c:numRef>
              <c:f>[1]データシート!$B$29:$K$29</c:f>
              <c:numCache>
                <c:formatCode>General</c:formatCode>
                <c:ptCount val="10"/>
                <c:pt idx="0">
                  <c:v>#N/A</c:v>
                </c:pt>
                <c:pt idx="1">
                  <c:v>0</c:v>
                </c:pt>
                <c:pt idx="2">
                  <c:v>#N/A</c:v>
                </c:pt>
                <c:pt idx="3">
                  <c:v>0.25</c:v>
                </c:pt>
                <c:pt idx="4">
                  <c:v>#N/A</c:v>
                </c:pt>
                <c:pt idx="5">
                  <c:v>0</c:v>
                </c:pt>
                <c:pt idx="6">
                  <c:v>#N/A</c:v>
                </c:pt>
                <c:pt idx="7">
                  <c:v>0.41</c:v>
                </c:pt>
                <c:pt idx="8">
                  <c:v>#N/A</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[1]データシート!$A$29</c15:sqref>
                        </c15:formulaRef>
                      </c:ext>
                    </c:extLst>
                    <c:strCache>
                      <c:ptCount val="1"/>
                      <c:pt idx="0">
                        <c:v>分譲宅地造成事業特別会計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2-A1E7-4209-B161-2D87E54E0F99}"/>
            </c:ext>
          </c:extLst>
        </c:ser>
        <c:ser>
          <c:idx val="3"/>
          <c:order val="3"/>
          <c:spPr>
            <a:solidFill>
              <a:srgbClr val="800080"/>
            </a:solidFill>
            <a:ln w="3175" cap="flat" cmpd="sng">
              <a:solidFill>
                <a:srgbClr val="000000"/>
              </a:solidFill>
              <a:prstDash val="solid"/>
            </a:ln>
            <a:effectLst/>
          </c:spPr>
          <c:invertIfNegative val="0"/>
          <c:val>
            <c:numRef>
              <c:f>[1]データシート!$B$30:$K$30</c:f>
              <c:numCache>
                <c:formatCode>General</c:formatCode>
                <c:ptCount val="10"/>
                <c:pt idx="0">
                  <c:v>#N/A</c:v>
                </c:pt>
                <c:pt idx="1">
                  <c:v>1.2</c:v>
                </c:pt>
                <c:pt idx="2">
                  <c:v>#N/A</c:v>
                </c:pt>
                <c:pt idx="3">
                  <c:v>1.45</c:v>
                </c:pt>
                <c:pt idx="4">
                  <c:v>#N/A</c:v>
                </c:pt>
                <c:pt idx="5">
                  <c:v>1.55</c:v>
                </c:pt>
                <c:pt idx="6">
                  <c:v>#N/A</c:v>
                </c:pt>
                <c:pt idx="7">
                  <c:v>0.6</c:v>
                </c:pt>
                <c:pt idx="8">
                  <c:v>#N/A</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[1]データシート!$A$30</c15:sqref>
                        </c15:formulaRef>
                      </c:ext>
                    </c:extLst>
                    <c:strCache>
                      <c:ptCount val="1"/>
                      <c:pt idx="0">
                        <c:v>下水道事業会計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3-A1E7-4209-B161-2D87E54E0F99}"/>
            </c:ext>
          </c:extLst>
        </c:ser>
        <c:ser>
          <c:idx val="4"/>
          <c:order val="4"/>
          <c:spPr>
            <a:solidFill>
              <a:srgbClr val="FFFF00"/>
            </a:solidFill>
            <a:ln w="3175" cap="flat" cmpd="sng">
              <a:solidFill>
                <a:srgbClr val="000000"/>
              </a:solidFill>
              <a:prstDash val="solid"/>
            </a:ln>
            <a:effectLst/>
          </c:spPr>
          <c:invertIfNegative val="0"/>
          <c:val>
            <c:numRef>
              <c:f>[1]データシート!$B$31:$K$31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[1]データシート!$A$31</c15:sqref>
                        </c15:formulaRef>
                      </c:ext>
                    </c:extLst>
                    <c:strCache>
                      <c:ptCount val="1"/>
                      <c:pt idx="0">
                        <c:v>ケーブルテレビ事業特別会計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4-A1E7-4209-B161-2D87E54E0F99}"/>
            </c:ext>
          </c:extLst>
        </c:ser>
        <c:ser>
          <c:idx val="5"/>
          <c:order val="5"/>
          <c:spPr>
            <a:solidFill>
              <a:srgbClr val="FF6600"/>
            </a:solidFill>
            <a:ln w="3175" cap="flat" cmpd="sng">
              <a:solidFill>
                <a:srgbClr val="000000"/>
              </a:solidFill>
              <a:prstDash val="solid"/>
            </a:ln>
            <a:effectLst/>
          </c:spPr>
          <c:invertIfNegative val="0"/>
          <c:val>
            <c:numRef>
              <c:f>[1]データシート!$B$32:$K$32</c:f>
              <c:numCache>
                <c:formatCode>General</c:formatCode>
                <c:ptCount val="10"/>
                <c:pt idx="0">
                  <c:v>#N/A</c:v>
                </c:pt>
                <c:pt idx="1">
                  <c:v>0.16</c:v>
                </c:pt>
                <c:pt idx="2">
                  <c:v>#N/A</c:v>
                </c:pt>
                <c:pt idx="3">
                  <c:v>0.31</c:v>
                </c:pt>
                <c:pt idx="4">
                  <c:v>#N/A</c:v>
                </c:pt>
                <c:pt idx="5">
                  <c:v>0.45</c:v>
                </c:pt>
                <c:pt idx="6">
                  <c:v>#N/A</c:v>
                </c:pt>
                <c:pt idx="7">
                  <c:v>0.12</c:v>
                </c:pt>
                <c:pt idx="8">
                  <c:v>#N/A</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[1]データシート!$A$32</c15:sqref>
                        </c15:formulaRef>
                      </c:ext>
                    </c:extLst>
                    <c:strCache>
                      <c:ptCount val="1"/>
                      <c:pt idx="0">
                        <c:v>国民健康保険特別会計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5-A1E7-4209-B161-2D87E54E0F99}"/>
            </c:ext>
          </c:extLst>
        </c:ser>
        <c:ser>
          <c:idx val="6"/>
          <c:order val="6"/>
          <c:spPr>
            <a:solidFill>
              <a:srgbClr val="9999FF"/>
            </a:solidFill>
            <a:ln w="3175" cap="flat" cmpd="sng">
              <a:solidFill>
                <a:srgbClr val="000000"/>
              </a:solidFill>
              <a:prstDash val="solid"/>
            </a:ln>
            <a:effectLst/>
          </c:spPr>
          <c:invertIfNegative val="0"/>
          <c:val>
            <c:numRef>
              <c:f>[1]データシート!$B$33:$K$33</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c:ext xmlns:c15="http://schemas.microsoft.com/office/drawing/2012/chart" uri="{02D57815-91ED-43cb-92C2-25804820EDAC}">
              <c15:filteredSeriesTitle>
                <c15:tx>
                  <c:strRef>
                    <c:extLst>
                      <c:ext uri="{02D57815-91ED-43cb-92C2-25804820EDAC}">
                        <c15:formulaRef>
                          <c15:sqref>[1]データシート!$A$33</c15:sqref>
                        </c15:formulaRef>
                      </c:ext>
                    </c:extLst>
                    <c:strCache>
                      <c:ptCount val="1"/>
                      <c:pt idx="0">
                        <c:v>後期高齢者医療特別会計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6-A1E7-4209-B161-2D87E54E0F99}"/>
            </c:ext>
          </c:extLst>
        </c:ser>
        <c:ser>
          <c:idx val="7"/>
          <c:order val="7"/>
          <c:spPr>
            <a:solidFill>
              <a:srgbClr val="008000"/>
            </a:solidFill>
            <a:ln w="3175" cap="flat" cmpd="sng">
              <a:solidFill>
                <a:srgbClr val="000000"/>
              </a:solidFill>
              <a:prstDash val="solid"/>
            </a:ln>
            <a:effectLst/>
          </c:spPr>
          <c:invertIfNegative val="0"/>
          <c:val>
            <c:numRef>
              <c:f>[1]データシート!$B$34:$K$34</c:f>
              <c:numCache>
                <c:formatCode>General</c:formatCode>
                <c:ptCount val="10"/>
                <c:pt idx="0">
                  <c:v>#N/A</c:v>
                </c:pt>
                <c:pt idx="1">
                  <c:v>0</c:v>
                </c:pt>
                <c:pt idx="2">
                  <c:v>#N/A</c:v>
                </c:pt>
                <c:pt idx="3">
                  <c:v>0.22</c:v>
                </c:pt>
                <c:pt idx="4">
                  <c:v>#N/A</c:v>
                </c:pt>
                <c:pt idx="5">
                  <c:v>0.9</c:v>
                </c:pt>
                <c:pt idx="6">
                  <c:v>#N/A</c:v>
                </c:pt>
                <c:pt idx="7">
                  <c:v>0.82</c:v>
                </c:pt>
                <c:pt idx="8">
                  <c:v>#N/A</c:v>
                </c:pt>
                <c:pt idx="9">
                  <c:v>0.82</c:v>
                </c:pt>
              </c:numCache>
            </c:numRef>
          </c:val>
          <c:extLst>
            <c:ext xmlns:c15="http://schemas.microsoft.com/office/drawing/2012/chart" uri="{02D57815-91ED-43cb-92C2-25804820EDAC}">
              <c15:filteredSeriesTitle>
                <c15:tx>
                  <c:strRef>
                    <c:extLst>
                      <c:ext uri="{02D57815-91ED-43cb-92C2-25804820EDAC}">
                        <c15:formulaRef>
                          <c15:sqref>[1]データシート!$A$34</c15:sqref>
                        </c15:formulaRef>
                      </c:ext>
                    </c:extLst>
                    <c:strCache>
                      <c:ptCount val="1"/>
                      <c:pt idx="0">
                        <c:v>介護保険特別会計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7-A1E7-4209-B161-2D87E54E0F99}"/>
            </c:ext>
          </c:extLst>
        </c:ser>
        <c:ser>
          <c:idx val="8"/>
          <c:order val="8"/>
          <c:spPr>
            <a:solidFill>
              <a:srgbClr val="00FFFF"/>
            </a:solidFill>
            <a:ln w="3175" cap="flat" cmpd="sng">
              <a:solidFill>
                <a:srgbClr val="000000"/>
              </a:solidFill>
              <a:prstDash val="solid"/>
            </a:ln>
            <a:effectLst/>
          </c:spPr>
          <c:invertIfNegative val="0"/>
          <c:val>
            <c:numRef>
              <c:f>[1]データシート!$B$35:$K$35</c:f>
              <c:numCache>
                <c:formatCode>General</c:formatCode>
                <c:ptCount val="10"/>
                <c:pt idx="0">
                  <c:v>#N/A</c:v>
                </c:pt>
                <c:pt idx="1">
                  <c:v>7.36</c:v>
                </c:pt>
                <c:pt idx="2">
                  <c:v>#N/A</c:v>
                </c:pt>
                <c:pt idx="3">
                  <c:v>6.3</c:v>
                </c:pt>
                <c:pt idx="4">
                  <c:v>#N/A</c:v>
                </c:pt>
                <c:pt idx="5">
                  <c:v>5.96</c:v>
                </c:pt>
                <c:pt idx="6">
                  <c:v>#N/A</c:v>
                </c:pt>
                <c:pt idx="7">
                  <c:v>6.47</c:v>
                </c:pt>
                <c:pt idx="8">
                  <c:v>#N/A</c:v>
                </c:pt>
                <c:pt idx="9">
                  <c:v>6.29</c:v>
                </c:pt>
              </c:numCache>
            </c:numRef>
          </c:val>
          <c:extLst>
            <c:ext xmlns:c15="http://schemas.microsoft.com/office/drawing/2012/chart" uri="{02D57815-91ED-43cb-92C2-25804820EDAC}">
              <c15:filteredSeriesTitle>
                <c15:tx>
                  <c:strRef>
                    <c:extLst>
                      <c:ext uri="{02D57815-91ED-43cb-92C2-25804820EDAC}">
                        <c15:formulaRef>
                          <c15:sqref>[1]データシート!$A$35</c15:sqref>
                        </c15:formulaRef>
                      </c:ext>
                    </c:extLst>
                    <c:strCache>
                      <c:ptCount val="1"/>
                      <c:pt idx="0">
                        <c:v>水道事業会計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8-A1E7-4209-B161-2D87E54E0F99}"/>
            </c:ext>
          </c:extLst>
        </c:ser>
        <c:ser>
          <c:idx val="9"/>
          <c:order val="9"/>
          <c:spPr>
            <a:solidFill>
              <a:srgbClr val="FF8080"/>
            </a:solidFill>
            <a:ln w="3175" cap="flat" cmpd="sng">
              <a:solidFill>
                <a:srgbClr val="000000"/>
              </a:solidFill>
              <a:prstDash val="solid"/>
            </a:ln>
            <a:effectLst/>
          </c:spPr>
          <c:invertIfNegative val="0"/>
          <c:val>
            <c:numRef>
              <c:f>[1]データシート!$B$36:$K$36</c:f>
              <c:numCache>
                <c:formatCode>General</c:formatCode>
                <c:ptCount val="10"/>
                <c:pt idx="0">
                  <c:v>#N/A</c:v>
                </c:pt>
                <c:pt idx="1">
                  <c:v>7.68</c:v>
                </c:pt>
                <c:pt idx="2">
                  <c:v>#N/A</c:v>
                </c:pt>
                <c:pt idx="3">
                  <c:v>7.6</c:v>
                </c:pt>
                <c:pt idx="4">
                  <c:v>#N/A</c:v>
                </c:pt>
                <c:pt idx="5">
                  <c:v>8.4700000000000006</c:v>
                </c:pt>
                <c:pt idx="6">
                  <c:v>#N/A</c:v>
                </c:pt>
                <c:pt idx="7">
                  <c:v>8.36</c:v>
                </c:pt>
                <c:pt idx="8">
                  <c:v>#N/A</c:v>
                </c:pt>
                <c:pt idx="9">
                  <c:v>10.35</c:v>
                </c:pt>
              </c:numCache>
            </c:numRef>
          </c:val>
          <c:extLst>
            <c:ext xmlns:c15="http://schemas.microsoft.com/office/drawing/2012/chart" uri="{02D57815-91ED-43cb-92C2-25804820EDAC}">
              <c15:filteredSeriesTitle>
                <c15:tx>
                  <c:strRef>
                    <c:extLst>
                      <c:ext uri="{02D57815-91ED-43cb-92C2-25804820EDAC}">
                        <c15:formulaRef>
                          <c15:sqref>[1]データシート!$A$36</c15:sqref>
                        </c15:formulaRef>
                      </c:ext>
                    </c:extLst>
                    <c:strCache>
                      <c:ptCount val="1"/>
                      <c:pt idx="0">
                        <c:v>一般会計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9-A1E7-4209-B161-2D87E54E0F99}"/>
            </c:ext>
          </c:extLst>
        </c:ser>
        <c:dLbls>
          <c:showLegendKey val="0"/>
          <c:showVal val="0"/>
          <c:showCatName val="0"/>
          <c:showSerName val="0"/>
          <c:showPercent val="0"/>
          <c:showBubbleSize val="0"/>
        </c:dLbls>
        <c:gapWidth val="150"/>
        <c:overlap val="100"/>
        <c:axId val="16639474"/>
        <c:axId val="15537542"/>
      </c:barChart>
      <c:catAx>
        <c:axId val="16639474"/>
        <c:scaling>
          <c:orientation val="minMax"/>
        </c:scaling>
        <c:delete val="0"/>
        <c:axPos val="b"/>
        <c:numFmt formatCode="General" sourceLinked="1"/>
        <c:majorTickMark val="none"/>
        <c:minorTickMark val="none"/>
        <c:tickLblPos val="low"/>
        <c:spPr>
          <a:ln w="3175" cap="flat" cmpd="sng">
            <a:solidFill>
              <a:srgbClr val="000000"/>
            </a:solidFill>
            <a:prstDash val="solid"/>
          </a:ln>
          <a:effectLst/>
        </c:spPr>
        <c:txPr>
          <a:bodyPr rot="0" vert="wordArtVertRtl" wrap="square"/>
          <a:lstStyle/>
          <a:p>
            <a:pPr>
              <a:defRPr lang="en-US" sz="1400" b="1" i="0" u="none" baseline="0">
                <a:solidFill>
                  <a:srgbClr val="000000"/>
                </a:solidFill>
                <a:latin typeface="ＭＳ ゴシック"/>
                <a:ea typeface="ＭＳ ゴシック"/>
                <a:cs typeface="ＭＳ ゴシック"/>
              </a:defRPr>
            </a:pPr>
            <a:endParaRPr lang="ja-JP"/>
          </a:p>
        </c:txPr>
        <c:crossAx val="15537542"/>
        <c:crosses val="autoZero"/>
        <c:auto val="1"/>
        <c:lblAlgn val="ctr"/>
        <c:lblOffset val="100"/>
        <c:tickLblSkip val="1"/>
        <c:noMultiLvlLbl val="0"/>
      </c:catAx>
      <c:valAx>
        <c:axId val="15537542"/>
        <c:scaling>
          <c:orientation val="minMax"/>
        </c:scaling>
        <c:delete val="0"/>
        <c:axPos val="l"/>
        <c:majorGridlines>
          <c:spPr>
            <a:ln w="3175" cap="flat" cmpd="sng">
              <a:solidFill>
                <a:srgbClr val="000000"/>
              </a:solidFill>
              <a:prstDash val="solid"/>
            </a:ln>
            <a:effectLst/>
          </c:spPr>
        </c:majorGridlines>
        <c:numFmt formatCode="0.00_ " sourceLinked="0"/>
        <c:majorTickMark val="in"/>
        <c:minorTickMark val="none"/>
        <c:tickLblPos val="nextTo"/>
        <c:spPr>
          <a:ln w="3175" cap="flat" cmpd="sng">
            <a:solidFill>
              <a:srgbClr val="000000"/>
            </a:solidFill>
            <a:prstDash val="solid"/>
          </a:ln>
          <a:effectLst/>
        </c:spPr>
        <c:txPr>
          <a:bodyPr rot="0" vert="horz" wrap="square"/>
          <a:lstStyle/>
          <a:p>
            <a:pPr>
              <a:defRPr lang="en-US" sz="1400" b="0" i="0" u="none" baseline="0">
                <a:solidFill>
                  <a:srgbClr val="000000"/>
                </a:solidFill>
                <a:latin typeface="ＭＳ ゴシック"/>
                <a:ea typeface="ＭＳ ゴシック"/>
                <a:cs typeface="ＭＳ ゴシック"/>
              </a:defRPr>
            </a:pPr>
            <a:endParaRPr lang="ja-JP"/>
          </a:p>
        </c:txPr>
        <c:crossAx val="16639474"/>
        <c:crosses val="autoZero"/>
        <c:crossBetween val="between"/>
      </c:valAx>
      <c:spPr>
        <a:solidFill>
          <a:schemeClr val="bg1"/>
        </a:solidFill>
        <a:ln w="25400">
          <a:noFill/>
        </a:ln>
        <a:effectLst/>
      </c:spPr>
    </c:plotArea>
    <c:plotVisOnly val="1"/>
    <c:dispBlanksAs val="zero"/>
    <c:showDLblsOverMax val="0"/>
  </c:chart>
  <c:spPr>
    <a:noFill/>
    <a:ln w="9525">
      <a:noFill/>
    </a:ln>
    <a:effectLst/>
  </c:spPr>
  <c:txPr>
    <a:bodyPr rot="0" vert="horz" wrap="square"/>
    <a:lstStyle/>
    <a:p>
      <a:pPr>
        <a:defRPr lang="en-US" sz="1400" b="1" i="0" u="none" baseline="0">
          <a:solidFill>
            <a:srgbClr val="000000"/>
          </a:solidFill>
          <a:latin typeface="ＭＳ ゴシック"/>
          <a:ea typeface="ＭＳ ゴシック"/>
          <a:cs typeface="ＭＳ ゴシック"/>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500000000000002E-2"/>
          <c:y val="8.7999999999999995E-2"/>
          <c:w val="0.90349999999999997"/>
          <c:h val="0.63924999999999998"/>
        </c:manualLayout>
      </c:layout>
      <c:barChart>
        <c:barDir val="col"/>
        <c:grouping val="stacked"/>
        <c:varyColors val="0"/>
        <c:ser>
          <c:idx val="0"/>
          <c:order val="0"/>
          <c:spPr>
            <a:solidFill>
              <a:srgbClr val="00FF00"/>
            </a:solidFill>
            <a:ln w="3175" cap="flat" cmpd="sng">
              <a:solidFill>
                <a:srgbClr val="000000"/>
              </a:solidFill>
              <a:prstDash val="solid"/>
            </a:ln>
            <a:effectLst/>
          </c:spPr>
          <c:invertIfNegative val="0"/>
          <c:val>
            <c:numRef>
              <c:f>[1]データシート!$B$42:$P$42</c:f>
              <c:numCache>
                <c:formatCode>General</c:formatCode>
                <c:ptCount val="15"/>
                <c:pt idx="2">
                  <c:v>1625</c:v>
                </c:pt>
                <c:pt idx="5">
                  <c:v>1589</c:v>
                </c:pt>
                <c:pt idx="8">
                  <c:v>1629</c:v>
                </c:pt>
                <c:pt idx="11">
                  <c:v>1394</c:v>
                </c:pt>
                <c:pt idx="14">
                  <c:v>1288</c:v>
                </c:pt>
              </c:numCache>
            </c:numRef>
          </c:val>
          <c:extLst>
            <c:ext xmlns:c15="http://schemas.microsoft.com/office/drawing/2012/chart" uri="{02D57815-91ED-43cb-92C2-25804820EDAC}">
              <c15:filteredSeriesTitle>
                <c15:tx>
                  <c:strRef>
                    <c:extLst>
                      <c:ext uri="{02D57815-91ED-43cb-92C2-25804820EDAC}">
                        <c15:formulaRef>
                          <c15:sqref>[1]データシート!$A$42</c15:sqref>
                        </c15:formulaRef>
                      </c:ext>
                    </c:extLst>
                    <c:strCache>
                      <c:ptCount val="1"/>
                      <c:pt idx="0">
                        <c:v>算入公債費等</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0-28F8-4652-986A-3D9B4E4D5643}"/>
            </c:ext>
          </c:extLst>
        </c:ser>
        <c:ser>
          <c:idx val="1"/>
          <c:order val="1"/>
          <c:spPr>
            <a:solidFill>
              <a:srgbClr val="800080"/>
            </a:solidFill>
            <a:ln w="3175" cap="flat" cmpd="sng">
              <a:solidFill>
                <a:srgbClr val="000000"/>
              </a:solidFill>
              <a:prstDash val="solid"/>
            </a:ln>
            <a:effectLst/>
          </c:spPr>
          <c:invertIfNegative val="0"/>
          <c:val>
            <c:numRef>
              <c:f>[1]データシート!$B$43:$P$43</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[1]データシート!$A$43</c15:sqref>
                        </c15:formulaRef>
                      </c:ext>
                    </c:extLst>
                    <c:strCache>
                      <c:ptCount val="1"/>
                      <c:pt idx="0">
                        <c:v>一時借入金の利子</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1-28F8-4652-986A-3D9B4E4D5643}"/>
            </c:ext>
          </c:extLst>
        </c:ser>
        <c:ser>
          <c:idx val="2"/>
          <c:order val="2"/>
          <c:spPr>
            <a:solidFill>
              <a:srgbClr val="FFFF00"/>
            </a:solidFill>
            <a:ln w="3175" cap="flat" cmpd="sng">
              <a:solidFill>
                <a:srgbClr val="000000"/>
              </a:solidFill>
              <a:prstDash val="solid"/>
            </a:ln>
            <a:effectLst/>
          </c:spPr>
          <c:invertIfNegative val="0"/>
          <c:val>
            <c:numRef>
              <c:f>[1]データシート!$B$44:$P$44</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[1]データシート!$A$44</c15:sqref>
                        </c15:formulaRef>
                      </c:ext>
                    </c:extLst>
                    <c:strCache>
                      <c:ptCount val="1"/>
                      <c:pt idx="0">
                        <c:v>債務負担行為に基づく支出額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2-28F8-4652-986A-3D9B4E4D5643}"/>
            </c:ext>
          </c:extLst>
        </c:ser>
        <c:ser>
          <c:idx val="3"/>
          <c:order val="3"/>
          <c:spPr>
            <a:solidFill>
              <a:srgbClr val="FF6600"/>
            </a:solidFill>
            <a:ln w="3175" cap="flat" cmpd="sng">
              <a:solidFill>
                <a:srgbClr val="000000"/>
              </a:solidFill>
              <a:prstDash val="solid"/>
            </a:ln>
            <a:effectLst/>
          </c:spPr>
          <c:invertIfNegative val="0"/>
          <c:val>
            <c:numRef>
              <c:f>[1]データシート!$B$45:$P$45</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[1]データシート!$A$45</c15:sqref>
                        </c15:formulaRef>
                      </c:ext>
                    </c:extLst>
                    <c:strCache>
                      <c:ptCount val="1"/>
                      <c:pt idx="0">
                        <c:v>組合等が起こした地方債の元利償還金に対する負担金等</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3-28F8-4652-986A-3D9B4E4D5643}"/>
            </c:ext>
          </c:extLst>
        </c:ser>
        <c:ser>
          <c:idx val="4"/>
          <c:order val="4"/>
          <c:spPr>
            <a:solidFill>
              <a:srgbClr val="9999FF"/>
            </a:solidFill>
            <a:ln w="3175" cap="flat" cmpd="sng">
              <a:solidFill>
                <a:srgbClr val="000000"/>
              </a:solidFill>
              <a:prstDash val="solid"/>
            </a:ln>
            <a:effectLst/>
          </c:spPr>
          <c:invertIfNegative val="0"/>
          <c:val>
            <c:numRef>
              <c:f>[1]データシート!$B$46:$P$46</c:f>
              <c:numCache>
                <c:formatCode>General</c:formatCode>
                <c:ptCount val="15"/>
                <c:pt idx="0">
                  <c:v>777</c:v>
                </c:pt>
                <c:pt idx="3">
                  <c:v>651</c:v>
                </c:pt>
                <c:pt idx="6">
                  <c:v>865</c:v>
                </c:pt>
                <c:pt idx="9">
                  <c:v>810</c:v>
                </c:pt>
                <c:pt idx="12">
                  <c:v>796</c:v>
                </c:pt>
              </c:numCache>
            </c:numRef>
          </c:val>
          <c:extLst>
            <c:ext xmlns:c15="http://schemas.microsoft.com/office/drawing/2012/chart" uri="{02D57815-91ED-43cb-92C2-25804820EDAC}">
              <c15:filteredSeriesTitle>
                <c15:tx>
                  <c:strRef>
                    <c:extLst>
                      <c:ext uri="{02D57815-91ED-43cb-92C2-25804820EDAC}">
                        <c15:formulaRef>
                          <c15:sqref>[1]データシート!$A$46</c15:sqref>
                        </c15:formulaRef>
                      </c:ext>
                    </c:extLst>
                    <c:strCache>
                      <c:ptCount val="1"/>
                      <c:pt idx="0">
                        <c:v>公営企業債の元利償還金に対する繰入金</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4-28F8-4652-986A-3D9B4E4D5643}"/>
            </c:ext>
          </c:extLst>
        </c:ser>
        <c:ser>
          <c:idx val="5"/>
          <c:order val="5"/>
          <c:spPr>
            <a:solidFill>
              <a:srgbClr val="008000"/>
            </a:solidFill>
            <a:ln w="3175" cap="flat" cmpd="sng">
              <a:solidFill>
                <a:srgbClr val="000000"/>
              </a:solidFill>
              <a:prstDash val="solid"/>
            </a:ln>
            <a:effectLst/>
          </c:spPr>
          <c:invertIfNegative val="0"/>
          <c:val>
            <c:numRef>
              <c:f>[1]データシート!$B$47:$P$47</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[1]データシート!$A$47</c15:sqref>
                        </c15:formulaRef>
                      </c:ext>
                    </c:extLst>
                    <c:strCache>
                      <c:ptCount val="1"/>
                      <c:pt idx="0">
                        <c:v>満期一括償還地方債に係る年度割相当額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5-28F8-4652-986A-3D9B4E4D5643}"/>
            </c:ext>
          </c:extLst>
        </c:ser>
        <c:ser>
          <c:idx val="6"/>
          <c:order val="6"/>
          <c:spPr>
            <a:solidFill>
              <a:srgbClr val="00FFFF"/>
            </a:solidFill>
            <a:ln w="3175" cap="flat" cmpd="sng">
              <a:solidFill>
                <a:srgbClr val="000000"/>
              </a:solidFill>
              <a:prstDash val="solid"/>
            </a:ln>
            <a:effectLst/>
          </c:spPr>
          <c:invertIfNegative val="0"/>
          <c:val>
            <c:numRef>
              <c:f>[1]データシート!$B$48:$P$48</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[1]データシート!$A$48</c15:sqref>
                        </c15:formulaRef>
                      </c:ext>
                    </c:extLst>
                    <c:strCache>
                      <c:ptCount val="1"/>
                      <c:pt idx="0">
                        <c:v>減債基金積立不足算定額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6-28F8-4652-986A-3D9B4E4D5643}"/>
            </c:ext>
          </c:extLst>
        </c:ser>
        <c:ser>
          <c:idx val="7"/>
          <c:order val="7"/>
          <c:spPr>
            <a:solidFill>
              <a:srgbClr val="FF8080"/>
            </a:solidFill>
            <a:ln w="3175" cap="flat" cmpd="sng">
              <a:solidFill>
                <a:srgbClr val="000000"/>
              </a:solidFill>
              <a:prstDash val="solid"/>
            </a:ln>
            <a:effectLst/>
          </c:spPr>
          <c:invertIfNegative val="0"/>
          <c:val>
            <c:numRef>
              <c:f>[1]データシート!$B$49:$P$49</c:f>
              <c:numCache>
                <c:formatCode>General</c:formatCode>
                <c:ptCount val="15"/>
                <c:pt idx="0">
                  <c:v>1383</c:v>
                </c:pt>
                <c:pt idx="3">
                  <c:v>1420</c:v>
                </c:pt>
                <c:pt idx="6">
                  <c:v>1504</c:v>
                </c:pt>
                <c:pt idx="9">
                  <c:v>1427</c:v>
                </c:pt>
                <c:pt idx="12">
                  <c:v>1329</c:v>
                </c:pt>
              </c:numCache>
            </c:numRef>
          </c:val>
          <c:extLst>
            <c:ext xmlns:c15="http://schemas.microsoft.com/office/drawing/2012/chart" uri="{02D57815-91ED-43cb-92C2-25804820EDAC}">
              <c15:filteredSeriesTitle>
                <c15:tx>
                  <c:strRef>
                    <c:extLst>
                      <c:ext uri="{02D57815-91ED-43cb-92C2-25804820EDAC}">
                        <c15:formulaRef>
                          <c15:sqref>[1]データシート!$A$49</c15:sqref>
                        </c15:formulaRef>
                      </c:ext>
                    </c:extLst>
                    <c:strCache>
                      <c:ptCount val="1"/>
                      <c:pt idx="0">
                        <c:v>元利償還金</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7-28F8-4652-986A-3D9B4E4D5643}"/>
            </c:ext>
          </c:extLst>
        </c:ser>
        <c:dLbls>
          <c:showLegendKey val="0"/>
          <c:showVal val="0"/>
          <c:showCatName val="0"/>
          <c:showSerName val="0"/>
          <c:showPercent val="0"/>
          <c:showBubbleSize val="0"/>
        </c:dLbls>
        <c:gapWidth val="100"/>
        <c:overlap val="100"/>
        <c:axId val="5620158"/>
        <c:axId val="50581426"/>
      </c:barChart>
      <c:lineChart>
        <c:grouping val="standard"/>
        <c:varyColors val="0"/>
        <c:ser>
          <c:idx val="8"/>
          <c:order val="8"/>
          <c:spPr>
            <a:ln w="38100" cmpd="sng">
              <a:solidFill>
                <a:srgbClr val="FF0000"/>
              </a:solidFill>
              <a:prstDash val="solid"/>
            </a:ln>
            <a:effectLst/>
          </c:spPr>
          <c:marker>
            <c:symbol val="circle"/>
            <c:size val="15"/>
            <c:spPr>
              <a:solidFill>
                <a:srgbClr val="FF0000"/>
              </a:solidFill>
              <a:ln w="6350" cap="flat" cmpd="sng">
                <a:solidFill>
                  <a:srgbClr val="FF0000"/>
                </a:solidFill>
              </a:ln>
              <a:effectLst/>
            </c:spPr>
          </c:marker>
          <c:val>
            <c:numRef>
              <c:f>[1]データシート!$B$50:$P$50</c:f>
              <c:numCache>
                <c:formatCode>General</c:formatCode>
                <c:ptCount val="15"/>
                <c:pt idx="0">
                  <c:v>#N/A</c:v>
                </c:pt>
                <c:pt idx="1">
                  <c:v>535</c:v>
                </c:pt>
                <c:pt idx="2">
                  <c:v>#N/A</c:v>
                </c:pt>
                <c:pt idx="3">
                  <c:v>#N/A</c:v>
                </c:pt>
                <c:pt idx="4">
                  <c:v>482</c:v>
                </c:pt>
                <c:pt idx="5">
                  <c:v>#N/A</c:v>
                </c:pt>
                <c:pt idx="6">
                  <c:v>#N/A</c:v>
                </c:pt>
                <c:pt idx="7">
                  <c:v>740</c:v>
                </c:pt>
                <c:pt idx="8">
                  <c:v>#N/A</c:v>
                </c:pt>
                <c:pt idx="9">
                  <c:v>#N/A</c:v>
                </c:pt>
                <c:pt idx="10">
                  <c:v>843</c:v>
                </c:pt>
                <c:pt idx="11">
                  <c:v>#N/A</c:v>
                </c:pt>
                <c:pt idx="12">
                  <c:v>#N/A</c:v>
                </c:pt>
                <c:pt idx="13">
                  <c:v>837</c:v>
                </c:pt>
                <c:pt idx="14">
                  <c:v>#N/A</c:v>
                </c:pt>
              </c:numCache>
            </c:numRef>
          </c:val>
          <c:smooth val="0"/>
          <c:extLst>
            <c:ext xmlns:c15="http://schemas.microsoft.com/office/drawing/2012/chart" uri="{02D57815-91ED-43cb-92C2-25804820EDAC}">
              <c15:filteredSeriesTitle>
                <c15:tx>
                  <c:strRef>
                    <c:extLst>
                      <c:ext uri="{02D57815-91ED-43cb-92C2-25804820EDAC}">
                        <c15:formulaRef>
                          <c15:sqref>[1]データシート!$A$50</c15:sqref>
                        </c15:formulaRef>
                      </c:ext>
                    </c:extLst>
                    <c:strCache>
                      <c:ptCount val="1"/>
                      <c:pt idx="0">
                        <c:v>実質公債費比率の分子</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8-28F8-4652-986A-3D9B4E4D5643}"/>
            </c:ext>
          </c:extLst>
        </c:ser>
        <c:dLbls>
          <c:showLegendKey val="0"/>
          <c:showVal val="0"/>
          <c:showCatName val="0"/>
          <c:showSerName val="0"/>
          <c:showPercent val="0"/>
          <c:showBubbleSize val="0"/>
        </c:dLbls>
        <c:marker val="1"/>
        <c:smooth val="0"/>
        <c:axId val="5620158"/>
        <c:axId val="50581426"/>
      </c:lineChart>
      <c:catAx>
        <c:axId val="5620158"/>
        <c:scaling>
          <c:orientation val="minMax"/>
        </c:scaling>
        <c:delete val="0"/>
        <c:axPos val="b"/>
        <c:numFmt formatCode="General" sourceLinked="1"/>
        <c:majorTickMark val="none"/>
        <c:minorTickMark val="none"/>
        <c:tickLblPos val="low"/>
        <c:spPr>
          <a:ln w="3175" cap="flat" cmpd="sng">
            <a:solidFill>
              <a:srgbClr val="000000"/>
            </a:solidFill>
            <a:prstDash val="solid"/>
          </a:ln>
          <a:effectLst/>
        </c:spPr>
        <c:txPr>
          <a:bodyPr rot="0" vert="wordArtVertRtl" wrap="square"/>
          <a:lstStyle/>
          <a:p>
            <a:pPr>
              <a:defRPr lang="en-US" sz="1400" b="1" i="0" u="none" baseline="0">
                <a:solidFill>
                  <a:srgbClr val="000000"/>
                </a:solidFill>
                <a:latin typeface="ＭＳ ゴシック"/>
                <a:ea typeface="ＭＳ ゴシック"/>
                <a:cs typeface="ＭＳ ゴシック"/>
              </a:defRPr>
            </a:pPr>
            <a:endParaRPr lang="ja-JP"/>
          </a:p>
        </c:txPr>
        <c:crossAx val="50581426"/>
        <c:crosses val="autoZero"/>
        <c:auto val="1"/>
        <c:lblAlgn val="ctr"/>
        <c:lblOffset val="100"/>
        <c:tickLblSkip val="1"/>
        <c:noMultiLvlLbl val="0"/>
      </c:catAx>
      <c:valAx>
        <c:axId val="50581426"/>
        <c:scaling>
          <c:orientation val="minMax"/>
        </c:scaling>
        <c:delete val="0"/>
        <c:axPos val="l"/>
        <c:majorGridlines>
          <c:spPr>
            <a:ln w="3175" cap="flat" cmpd="sng">
              <a:solidFill>
                <a:srgbClr val="000000"/>
              </a:solidFill>
              <a:prstDash val="solid"/>
            </a:ln>
            <a:effectLst/>
          </c:spPr>
        </c:majorGridlines>
        <c:numFmt formatCode="#,##0_ " sourceLinked="0"/>
        <c:majorTickMark val="in"/>
        <c:minorTickMark val="none"/>
        <c:tickLblPos val="nextTo"/>
        <c:spPr>
          <a:ln w="3175" cap="flat" cmpd="sng">
            <a:solidFill>
              <a:srgbClr val="000000"/>
            </a:solidFill>
            <a:prstDash val="solid"/>
          </a:ln>
          <a:effectLst/>
        </c:spPr>
        <c:txPr>
          <a:bodyPr rot="0" vert="horz" wrap="square"/>
          <a:lstStyle/>
          <a:p>
            <a:pPr>
              <a:defRPr lang="en-US" sz="1400" b="0" i="0" u="none" baseline="0">
                <a:solidFill>
                  <a:srgbClr val="000000"/>
                </a:solidFill>
                <a:latin typeface="ＭＳ ゴシック"/>
                <a:ea typeface="ＭＳ ゴシック"/>
                <a:cs typeface="ＭＳ ゴシック"/>
              </a:defRPr>
            </a:pPr>
            <a:endParaRPr lang="ja-JP"/>
          </a:p>
        </c:txPr>
        <c:crossAx val="5620158"/>
        <c:crosses val="autoZero"/>
        <c:crossBetween val="between"/>
      </c:valAx>
      <c:spPr>
        <a:solidFill>
          <a:srgbClr val="FFFFFF"/>
        </a:solidFill>
        <a:ln w="25400">
          <a:noFill/>
        </a:ln>
        <a:effectLst/>
      </c:spPr>
    </c:plotArea>
    <c:plotVisOnly val="1"/>
    <c:dispBlanksAs val="zero"/>
    <c:showDLblsOverMax val="0"/>
  </c:chart>
  <c:spPr>
    <a:noFill/>
    <a:ln w="9525">
      <a:noFill/>
    </a:ln>
    <a:effectLst/>
  </c:spPr>
  <c:txPr>
    <a:bodyPr rot="0" vert="horz" wrap="square"/>
    <a:lstStyle/>
    <a:p>
      <a:pPr>
        <a:defRPr lang="en-US" sz="1400" b="1" i="0" u="none" baseline="0">
          <a:solidFill>
            <a:srgbClr val="000000"/>
          </a:solidFill>
          <a:latin typeface="ＭＳ ゴシック"/>
          <a:ea typeface="ＭＳ ゴシック"/>
          <a:cs typeface="ＭＳ ゴシック"/>
        </a:defRPr>
      </a:pPr>
      <a:endParaRPr lang="ja-JP"/>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500000000000005E-2"/>
          <c:y val="8.6249999999999993E-2"/>
          <c:w val="0.86499999999999999"/>
          <c:h val="0.58925000000000005"/>
        </c:manualLayout>
      </c:layout>
      <c:barChart>
        <c:barDir val="col"/>
        <c:grouping val="stacked"/>
        <c:varyColors val="0"/>
        <c:ser>
          <c:idx val="0"/>
          <c:order val="0"/>
          <c:spPr>
            <a:solidFill>
              <a:srgbClr val="FFCC00"/>
            </a:solidFill>
            <a:ln w="3175" cap="flat" cmpd="sng">
              <a:solidFill>
                <a:srgbClr val="000000"/>
              </a:solidFill>
              <a:prstDash val="solid"/>
            </a:ln>
            <a:effectLst/>
          </c:spPr>
          <c:invertIfNegative val="0"/>
          <c:val>
            <c:numRef>
              <c:f>[1]データシート!$B$56:$P$56</c:f>
              <c:numCache>
                <c:formatCode>General</c:formatCode>
                <c:ptCount val="15"/>
                <c:pt idx="2">
                  <c:v>15273</c:v>
                </c:pt>
                <c:pt idx="5">
                  <c:v>14331</c:v>
                </c:pt>
                <c:pt idx="8">
                  <c:v>13438</c:v>
                </c:pt>
                <c:pt idx="11">
                  <c:v>12687</c:v>
                </c:pt>
                <c:pt idx="14">
                  <c:v>12166</c:v>
                </c:pt>
              </c:numCache>
            </c:numRef>
          </c:val>
          <c:extLst>
            <c:ext xmlns:c15="http://schemas.microsoft.com/office/drawing/2012/chart" uri="{02D57815-91ED-43cb-92C2-25804820EDAC}">
              <c15:filteredSeriesTitle>
                <c15:tx>
                  <c:strRef>
                    <c:extLst>
                      <c:ext uri="{02D57815-91ED-43cb-92C2-25804820EDAC}">
                        <c15:formulaRef>
                          <c15:sqref>[1]データシート!$A$56</c15:sqref>
                        </c15:formulaRef>
                      </c:ext>
                    </c:extLst>
                    <c:strCache>
                      <c:ptCount val="1"/>
                      <c:pt idx="0">
                        <c:v>基準財政需要額算入見込額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0-427C-4B2E-A1EB-894F0994A29D}"/>
            </c:ext>
          </c:extLst>
        </c:ser>
        <c:ser>
          <c:idx val="1"/>
          <c:order val="1"/>
          <c:spPr>
            <a:solidFill>
              <a:srgbClr val="0000FF"/>
            </a:solidFill>
            <a:ln w="3175" cap="flat" cmpd="sng">
              <a:solidFill>
                <a:srgbClr val="000000"/>
              </a:solidFill>
              <a:prstDash val="solid"/>
            </a:ln>
            <a:effectLst/>
          </c:spPr>
          <c:invertIfNegative val="0"/>
          <c:val>
            <c:numRef>
              <c:f>[1]データシート!$B$57:$P$57</c:f>
              <c:numCache>
                <c:formatCode>General</c:formatCode>
                <c:ptCount val="15"/>
                <c:pt idx="2">
                  <c:v>168</c:v>
                </c:pt>
                <c:pt idx="5">
                  <c:v>165</c:v>
                </c:pt>
                <c:pt idx="8">
                  <c:v>223</c:v>
                </c:pt>
                <c:pt idx="11">
                  <c:v>340</c:v>
                </c:pt>
                <c:pt idx="14">
                  <c:v>316</c:v>
                </c:pt>
              </c:numCache>
            </c:numRef>
          </c:val>
          <c:extLst>
            <c:ext xmlns:c15="http://schemas.microsoft.com/office/drawing/2012/chart" uri="{02D57815-91ED-43cb-92C2-25804820EDAC}">
              <c15:filteredSeriesTitle>
                <c15:tx>
                  <c:strRef>
                    <c:extLst>
                      <c:ext uri="{02D57815-91ED-43cb-92C2-25804820EDAC}">
                        <c15:formulaRef>
                          <c15:sqref>[1]データシート!$A$57</c15:sqref>
                        </c15:formulaRef>
                      </c:ext>
                    </c:extLst>
                    <c:strCache>
                      <c:ptCount val="1"/>
                      <c:pt idx="0">
                        <c:v>充当可能特定歳入</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1-427C-4B2E-A1EB-894F0994A29D}"/>
            </c:ext>
          </c:extLst>
        </c:ser>
        <c:ser>
          <c:idx val="2"/>
          <c:order val="2"/>
          <c:spPr>
            <a:solidFill>
              <a:srgbClr val="FF00FF"/>
            </a:solidFill>
            <a:ln w="3175" cap="flat" cmpd="sng">
              <a:solidFill>
                <a:srgbClr val="000000"/>
              </a:solidFill>
              <a:prstDash val="solid"/>
            </a:ln>
            <a:effectLst/>
          </c:spPr>
          <c:invertIfNegative val="0"/>
          <c:val>
            <c:numRef>
              <c:f>[1]データシート!$B$58:$P$58</c:f>
              <c:numCache>
                <c:formatCode>General</c:formatCode>
                <c:ptCount val="15"/>
                <c:pt idx="2">
                  <c:v>5609</c:v>
                </c:pt>
                <c:pt idx="5">
                  <c:v>5573</c:v>
                </c:pt>
                <c:pt idx="8">
                  <c:v>5864</c:v>
                </c:pt>
                <c:pt idx="11">
                  <c:v>5827</c:v>
                </c:pt>
                <c:pt idx="14">
                  <c:v>5377</c:v>
                </c:pt>
              </c:numCache>
            </c:numRef>
          </c:val>
          <c:extLst>
            <c:ext xmlns:c15="http://schemas.microsoft.com/office/drawing/2012/chart" uri="{02D57815-91ED-43cb-92C2-25804820EDAC}">
              <c15:filteredSeriesTitle>
                <c15:tx>
                  <c:strRef>
                    <c:extLst>
                      <c:ext uri="{02D57815-91ED-43cb-92C2-25804820EDAC}">
                        <c15:formulaRef>
                          <c15:sqref>[1]データシート!$A$58</c15:sqref>
                        </c15:formulaRef>
                      </c:ext>
                    </c:extLst>
                    <c:strCache>
                      <c:ptCount val="1"/>
                      <c:pt idx="0">
                        <c:v>充当可能基金</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2-427C-4B2E-A1EB-894F0994A29D}"/>
            </c:ext>
          </c:extLst>
        </c:ser>
        <c:ser>
          <c:idx val="3"/>
          <c:order val="3"/>
          <c:spPr>
            <a:solidFill>
              <a:srgbClr val="00FF00"/>
            </a:solidFill>
            <a:ln w="3175" cap="flat" cmpd="sng">
              <a:solidFill>
                <a:srgbClr val="000000"/>
              </a:solidFill>
              <a:prstDash val="solid"/>
            </a:ln>
            <a:effectLst/>
          </c:spPr>
          <c:invertIfNegative val="0"/>
          <c:val>
            <c:numRef>
              <c:f>[1]データシート!$B$59:$P$59</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[1]データシート!$A$59</c15:sqref>
                        </c15:formulaRef>
                      </c:ext>
                    </c:extLst>
                    <c:strCache>
                      <c:ptCount val="1"/>
                      <c:pt idx="0">
                        <c:v>組合等連結実質赤字額負担見込額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3-427C-4B2E-A1EB-894F0994A29D}"/>
            </c:ext>
          </c:extLst>
        </c:ser>
        <c:ser>
          <c:idx val="4"/>
          <c:order val="4"/>
          <c:spPr>
            <a:solidFill>
              <a:srgbClr val="800080"/>
            </a:solidFill>
            <a:ln w="3175" cap="flat" cmpd="sng">
              <a:solidFill>
                <a:srgbClr val="000000"/>
              </a:solidFill>
              <a:prstDash val="solid"/>
            </a:ln>
            <a:effectLst/>
          </c:spPr>
          <c:invertIfNegative val="0"/>
          <c:val>
            <c:numRef>
              <c:f>[1]データシート!$B$60:$P$60</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[1]データシート!$A$60</c15:sqref>
                        </c15:formulaRef>
                      </c:ext>
                    </c:extLst>
                    <c:strCache>
                      <c:ptCount val="1"/>
                      <c:pt idx="0">
                        <c:v>連結実質赤字額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4-427C-4B2E-A1EB-894F0994A29D}"/>
            </c:ext>
          </c:extLst>
        </c:ser>
        <c:ser>
          <c:idx val="5"/>
          <c:order val="5"/>
          <c:spPr>
            <a:solidFill>
              <a:srgbClr val="FFFF00"/>
            </a:solidFill>
            <a:ln w="3175" cap="flat" cmpd="sng">
              <a:solidFill>
                <a:srgbClr val="000000"/>
              </a:solidFill>
              <a:prstDash val="solid"/>
            </a:ln>
            <a:effectLst/>
          </c:spPr>
          <c:invertIfNegative val="0"/>
          <c:val>
            <c:numRef>
              <c:f>[1]データシート!$B$61:$P$61</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[1]データシート!$A$61</c15:sqref>
                        </c15:formulaRef>
                      </c:ext>
                    </c:extLst>
                    <c:strCache>
                      <c:ptCount val="1"/>
                      <c:pt idx="0">
                        <c:v>設立法人等の負債額等負担見込額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5-427C-4B2E-A1EB-894F0994A29D}"/>
            </c:ext>
          </c:extLst>
        </c:ser>
        <c:ser>
          <c:idx val="6"/>
          <c:order val="6"/>
          <c:spPr>
            <a:solidFill>
              <a:srgbClr val="FF6600"/>
            </a:solidFill>
            <a:ln w="3175" cap="flat" cmpd="sng">
              <a:solidFill>
                <a:srgbClr val="000000"/>
              </a:solidFill>
              <a:prstDash val="solid"/>
            </a:ln>
            <a:effectLst/>
          </c:spPr>
          <c:invertIfNegative val="0"/>
          <c:val>
            <c:numRef>
              <c:f>[1]データシート!$B$62:$P$62</c:f>
              <c:numCache>
                <c:formatCode>General</c:formatCode>
                <c:ptCount val="15"/>
                <c:pt idx="0">
                  <c:v>2465</c:v>
                </c:pt>
                <c:pt idx="3">
                  <c:v>2432</c:v>
                </c:pt>
                <c:pt idx="6">
                  <c:v>2394</c:v>
                </c:pt>
                <c:pt idx="9">
                  <c:v>2377</c:v>
                </c:pt>
                <c:pt idx="12">
                  <c:v>2347</c:v>
                </c:pt>
              </c:numCache>
            </c:numRef>
          </c:val>
          <c:extLst>
            <c:ext xmlns:c15="http://schemas.microsoft.com/office/drawing/2012/chart" uri="{02D57815-91ED-43cb-92C2-25804820EDAC}">
              <c15:filteredSeriesTitle>
                <c15:tx>
                  <c:strRef>
                    <c:extLst>
                      <c:ext uri="{02D57815-91ED-43cb-92C2-25804820EDAC}">
                        <c15:formulaRef>
                          <c15:sqref>[1]データシート!$A$62</c15:sqref>
                        </c15:formulaRef>
                      </c:ext>
                    </c:extLst>
                    <c:strCache>
                      <c:ptCount val="1"/>
                      <c:pt idx="0">
                        <c:v>退職手当負担見込額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6-427C-4B2E-A1EB-894F0994A29D}"/>
            </c:ext>
          </c:extLst>
        </c:ser>
        <c:ser>
          <c:idx val="7"/>
          <c:order val="7"/>
          <c:spPr>
            <a:solidFill>
              <a:srgbClr val="9999FF"/>
            </a:solidFill>
            <a:ln w="3175" cap="flat" cmpd="sng">
              <a:solidFill>
                <a:srgbClr val="000000"/>
              </a:solidFill>
              <a:prstDash val="solid"/>
            </a:ln>
            <a:effectLst/>
          </c:spPr>
          <c:invertIfNegative val="0"/>
          <c:val>
            <c:numRef>
              <c:f>[1]データシート!$B$63:$P$63</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[1]データシート!$A$63</c15:sqref>
                        </c15:formulaRef>
                      </c:ext>
                    </c:extLst>
                    <c:strCache>
                      <c:ptCount val="1"/>
                      <c:pt idx="0">
                        <c:v>組合等負担等見込額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7-427C-4B2E-A1EB-894F0994A29D}"/>
            </c:ext>
          </c:extLst>
        </c:ser>
        <c:ser>
          <c:idx val="8"/>
          <c:order val="8"/>
          <c:spPr>
            <a:solidFill>
              <a:srgbClr val="008000"/>
            </a:solidFill>
            <a:ln w="3175" cap="flat" cmpd="sng">
              <a:solidFill>
                <a:srgbClr val="000000"/>
              </a:solidFill>
              <a:prstDash val="solid"/>
            </a:ln>
            <a:effectLst/>
          </c:spPr>
          <c:invertIfNegative val="0"/>
          <c:val>
            <c:numRef>
              <c:f>[1]データシート!$B$64:$P$64</c:f>
              <c:numCache>
                <c:formatCode>General</c:formatCode>
                <c:ptCount val="15"/>
                <c:pt idx="0">
                  <c:v>9017</c:v>
                </c:pt>
                <c:pt idx="3">
                  <c:v>7301</c:v>
                </c:pt>
                <c:pt idx="6">
                  <c:v>5991</c:v>
                </c:pt>
                <c:pt idx="9">
                  <c:v>6206</c:v>
                </c:pt>
                <c:pt idx="12">
                  <c:v>6030</c:v>
                </c:pt>
              </c:numCache>
            </c:numRef>
          </c:val>
          <c:extLst>
            <c:ext xmlns:c15="http://schemas.microsoft.com/office/drawing/2012/chart" uri="{02D57815-91ED-43cb-92C2-25804820EDAC}">
              <c15:filteredSeriesTitle>
                <c15:tx>
                  <c:strRef>
                    <c:extLst>
                      <c:ext uri="{02D57815-91ED-43cb-92C2-25804820EDAC}">
                        <c15:formulaRef>
                          <c15:sqref>[1]データシート!$A$64</c15:sqref>
                        </c15:formulaRef>
                      </c:ext>
                    </c:extLst>
                    <c:strCache>
                      <c:ptCount val="1"/>
                      <c:pt idx="0">
                        <c:v>公営企業債等繰入見込額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8-427C-4B2E-A1EB-894F0994A29D}"/>
            </c:ext>
          </c:extLst>
        </c:ser>
        <c:ser>
          <c:idx val="9"/>
          <c:order val="9"/>
          <c:spPr>
            <a:solidFill>
              <a:srgbClr val="00FFFF"/>
            </a:solidFill>
            <a:ln w="3175" cap="flat" cmpd="sng">
              <a:solidFill>
                <a:srgbClr val="000000"/>
              </a:solidFill>
              <a:prstDash val="solid"/>
            </a:ln>
            <a:effectLst/>
          </c:spPr>
          <c:invertIfNegative val="0"/>
          <c:val>
            <c:numRef>
              <c:f>[1]データシート!$B$65:$P$65</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[1]データシート!$A$65</c15:sqref>
                        </c15:formulaRef>
                      </c:ext>
                    </c:extLst>
                    <c:strCache>
                      <c:ptCount val="1"/>
                      <c:pt idx="0">
                        <c:v>債務負担行為に基づく支出予定額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9-427C-4B2E-A1EB-894F0994A29D}"/>
            </c:ext>
          </c:extLst>
        </c:ser>
        <c:ser>
          <c:idx val="10"/>
          <c:order val="10"/>
          <c:spPr>
            <a:solidFill>
              <a:srgbClr val="FF8080"/>
            </a:solidFill>
            <a:ln w="3175" cap="flat" cmpd="sng">
              <a:solidFill>
                <a:srgbClr val="000000"/>
              </a:solidFill>
              <a:prstDash val="solid"/>
            </a:ln>
            <a:effectLst/>
          </c:spPr>
          <c:invertIfNegative val="0"/>
          <c:val>
            <c:numRef>
              <c:f>[1]データシート!$B$66:$P$66</c:f>
              <c:numCache>
                <c:formatCode>General</c:formatCode>
                <c:ptCount val="15"/>
                <c:pt idx="0">
                  <c:v>13051</c:v>
                </c:pt>
                <c:pt idx="3">
                  <c:v>12355</c:v>
                </c:pt>
                <c:pt idx="6">
                  <c:v>11883</c:v>
                </c:pt>
                <c:pt idx="9">
                  <c:v>11348</c:v>
                </c:pt>
                <c:pt idx="12">
                  <c:v>10918</c:v>
                </c:pt>
              </c:numCache>
            </c:numRef>
          </c:val>
          <c:extLst>
            <c:ext xmlns:c15="http://schemas.microsoft.com/office/drawing/2012/chart" uri="{02D57815-91ED-43cb-92C2-25804820EDAC}">
              <c15:filteredSeriesTitle>
                <c15:tx>
                  <c:strRef>
                    <c:extLst>
                      <c:ext uri="{02D57815-91ED-43cb-92C2-25804820EDAC}">
                        <c15:formulaRef>
                          <c15:sqref>[1]データシート!$A$66</c15:sqref>
                        </c15:formulaRef>
                      </c:ext>
                    </c:extLst>
                    <c:strCache>
                      <c:ptCount val="1"/>
                      <c:pt idx="0">
                        <c:v>一般会計等に係る地方債の現在高</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A-427C-4B2E-A1EB-894F0994A29D}"/>
            </c:ext>
          </c:extLst>
        </c:ser>
        <c:dLbls>
          <c:showLegendKey val="0"/>
          <c:showVal val="0"/>
          <c:showCatName val="0"/>
          <c:showSerName val="0"/>
          <c:showPercent val="0"/>
          <c:showBubbleSize val="0"/>
        </c:dLbls>
        <c:gapWidth val="100"/>
        <c:overlap val="100"/>
        <c:axId val="31093287"/>
        <c:axId val="11404133"/>
      </c:barChart>
      <c:lineChart>
        <c:grouping val="standard"/>
        <c:varyColors val="0"/>
        <c:ser>
          <c:idx val="11"/>
          <c:order val="11"/>
          <c:spPr>
            <a:ln w="38100" cmpd="sng">
              <a:solidFill>
                <a:srgbClr val="FF0000"/>
              </a:solidFill>
              <a:prstDash val="solid"/>
            </a:ln>
            <a:effectLst/>
          </c:spPr>
          <c:marker>
            <c:symbol val="circle"/>
            <c:size val="15"/>
            <c:spPr>
              <a:solidFill>
                <a:srgbClr val="FF0000"/>
              </a:solidFill>
              <a:ln w="38100" cap="flat" cmpd="sng">
                <a:solidFill>
                  <a:srgbClr val="FF0000"/>
                </a:solidFill>
              </a:ln>
              <a:effectLst/>
            </c:spPr>
          </c:marker>
          <c:val>
            <c:numRef>
              <c:f>[1]データシート!$B$67:$P$67</c:f>
              <c:numCache>
                <c:formatCode>General</c:formatCode>
                <c:ptCount val="15"/>
                <c:pt idx="0">
                  <c:v>#N/A</c:v>
                </c:pt>
                <c:pt idx="1">
                  <c:v>3484</c:v>
                </c:pt>
                <c:pt idx="2">
                  <c:v>#N/A</c:v>
                </c:pt>
                <c:pt idx="3">
                  <c:v>#N/A</c:v>
                </c:pt>
                <c:pt idx="4">
                  <c:v>2020</c:v>
                </c:pt>
                <c:pt idx="5">
                  <c:v>#N/A</c:v>
                </c:pt>
                <c:pt idx="6">
                  <c:v>#N/A</c:v>
                </c:pt>
                <c:pt idx="7">
                  <c:v>743</c:v>
                </c:pt>
                <c:pt idx="8">
                  <c:v>#N/A</c:v>
                </c:pt>
                <c:pt idx="9">
                  <c:v>#N/A</c:v>
                </c:pt>
                <c:pt idx="10">
                  <c:v>1078</c:v>
                </c:pt>
                <c:pt idx="11">
                  <c:v>#N/A</c:v>
                </c:pt>
                <c:pt idx="12">
                  <c:v>#N/A</c:v>
                </c:pt>
                <c:pt idx="13">
                  <c:v>1436</c:v>
                </c:pt>
                <c:pt idx="14">
                  <c:v>#N/A</c:v>
                </c:pt>
              </c:numCache>
            </c:numRef>
          </c:val>
          <c:smooth val="0"/>
          <c:extLst>
            <c:ext xmlns:c15="http://schemas.microsoft.com/office/drawing/2012/chart" uri="{02D57815-91ED-43cb-92C2-25804820EDAC}">
              <c15:filteredSeriesTitle>
                <c15:tx>
                  <c:strRef>
                    <c:extLst>
                      <c:ext uri="{02D57815-91ED-43cb-92C2-25804820EDAC}">
                        <c15:formulaRef>
                          <c15:sqref>[1]データシート!$A$67</c15:sqref>
                        </c15:formulaRef>
                      </c:ext>
                    </c:extLst>
                    <c:strCache>
                      <c:ptCount val="1"/>
                      <c:pt idx="0">
                        <c:v>将来負担比率の分子</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B-427C-4B2E-A1EB-894F0994A29D}"/>
            </c:ext>
          </c:extLst>
        </c:ser>
        <c:dLbls>
          <c:showLegendKey val="0"/>
          <c:showVal val="0"/>
          <c:showCatName val="0"/>
          <c:showSerName val="0"/>
          <c:showPercent val="0"/>
          <c:showBubbleSize val="0"/>
        </c:dLbls>
        <c:marker val="1"/>
        <c:smooth val="0"/>
        <c:axId val="31093287"/>
        <c:axId val="11404133"/>
      </c:lineChart>
      <c:catAx>
        <c:axId val="31093287"/>
        <c:scaling>
          <c:orientation val="minMax"/>
        </c:scaling>
        <c:delete val="0"/>
        <c:axPos val="b"/>
        <c:numFmt formatCode="General" sourceLinked="1"/>
        <c:majorTickMark val="none"/>
        <c:minorTickMark val="none"/>
        <c:tickLblPos val="low"/>
        <c:spPr>
          <a:ln w="3175" cap="flat" cmpd="sng">
            <a:solidFill>
              <a:srgbClr val="000000"/>
            </a:solidFill>
            <a:prstDash val="solid"/>
          </a:ln>
          <a:effectLst/>
        </c:spPr>
        <c:txPr>
          <a:bodyPr rot="0" vert="wordArtVertRtl" wrap="square"/>
          <a:lstStyle/>
          <a:p>
            <a:pPr>
              <a:defRPr lang="en-US" sz="1400" b="1" i="0" u="none" baseline="0">
                <a:solidFill>
                  <a:srgbClr val="000000"/>
                </a:solidFill>
                <a:latin typeface="ＭＳ ゴシック" pitchFamily="49" charset="-128"/>
                <a:ea typeface="ＭＳ ゴシック" pitchFamily="49" charset="-128"/>
              </a:defRPr>
            </a:pPr>
            <a:endParaRPr lang="ja-JP"/>
          </a:p>
        </c:txPr>
        <c:crossAx val="11404133"/>
        <c:crosses val="autoZero"/>
        <c:auto val="1"/>
        <c:lblAlgn val="ctr"/>
        <c:lblOffset val="100"/>
        <c:tickLblSkip val="1"/>
        <c:noMultiLvlLbl val="0"/>
      </c:catAx>
      <c:valAx>
        <c:axId val="11404133"/>
        <c:scaling>
          <c:orientation val="minMax"/>
        </c:scaling>
        <c:delete val="0"/>
        <c:axPos val="l"/>
        <c:majorGridlines>
          <c:spPr>
            <a:ln w="3175" cap="flat" cmpd="sng">
              <a:solidFill>
                <a:srgbClr val="000000"/>
              </a:solidFill>
              <a:prstDash val="solid"/>
            </a:ln>
            <a:effectLst/>
          </c:spPr>
        </c:majorGridlines>
        <c:numFmt formatCode="#,##0_ " sourceLinked="0"/>
        <c:majorTickMark val="in"/>
        <c:minorTickMark val="none"/>
        <c:tickLblPos val="nextTo"/>
        <c:spPr>
          <a:ln w="3175" cap="flat" cmpd="sng">
            <a:solidFill>
              <a:srgbClr val="000000"/>
            </a:solidFill>
            <a:prstDash val="solid"/>
          </a:ln>
          <a:effectLst/>
        </c:spPr>
        <c:txPr>
          <a:bodyPr rot="0" vert="horz" wrap="square"/>
          <a:lstStyle/>
          <a:p>
            <a:pPr>
              <a:defRPr lang="en-US" sz="1400" b="0" i="0" u="none" baseline="0">
                <a:solidFill>
                  <a:srgbClr val="000000"/>
                </a:solidFill>
                <a:latin typeface="ＭＳ ゴシック"/>
                <a:ea typeface="ＭＳ ゴシック"/>
                <a:cs typeface="ＭＳ ゴシック"/>
              </a:defRPr>
            </a:pPr>
            <a:endParaRPr lang="ja-JP"/>
          </a:p>
        </c:txPr>
        <c:crossAx val="31093287"/>
        <c:crosses val="autoZero"/>
        <c:crossBetween val="between"/>
      </c:valAx>
      <c:spPr>
        <a:solidFill>
          <a:srgbClr val="FFFFFF"/>
        </a:solidFill>
        <a:ln w="25400">
          <a:noFill/>
        </a:ln>
        <a:effectLst/>
      </c:spPr>
    </c:plotArea>
    <c:plotVisOnly val="1"/>
    <c:dispBlanksAs val="zero"/>
    <c:showDLblsOverMax val="0"/>
  </c:chart>
  <c:spPr>
    <a:noFill/>
    <a:ln w="9525">
      <a:noFill/>
    </a:ln>
    <a:effectLst/>
  </c:spPr>
  <c:txPr>
    <a:bodyPr rot="0" vert="horz" wrap="square"/>
    <a:lstStyle/>
    <a:p>
      <a:pPr>
        <a:defRPr lang="en-US" sz="1400" b="0" i="0" u="none" baseline="0">
          <a:solidFill>
            <a:srgbClr val="000000"/>
          </a:solidFill>
          <a:latin typeface="ＭＳ ゴシック"/>
          <a:ea typeface="ＭＳ ゴシック"/>
          <a:cs typeface="ＭＳ ゴシック"/>
        </a:defRPr>
      </a:pPr>
      <a:endParaRPr lang="ja-JP"/>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
          <c:y val="7.775E-2"/>
          <c:w val="0.89124999999999999"/>
          <c:h val="0.85850000000000004"/>
        </c:manualLayout>
      </c:layout>
      <c:barChart>
        <c:barDir val="col"/>
        <c:grouping val="stacked"/>
        <c:varyColors val="0"/>
        <c:ser>
          <c:idx val="2"/>
          <c:order val="0"/>
          <c:spPr>
            <a:pattFill prst="pct70">
              <a:fgClr>
                <a:srgbClr val="843C0C"/>
              </a:fgClr>
              <a:bgClr>
                <a:schemeClr val="bg1"/>
              </a:bgClr>
            </a:pattFill>
            <a:ln w="3175">
              <a:noFill/>
              <a:prstDash val="solid"/>
            </a:ln>
            <a:effectLst/>
          </c:spPr>
          <c:invertIfNegative val="0"/>
          <c:val>
            <c:numRef>
              <c:f>[1]データシート!$B$72:$D$72</c:f>
              <c:numCache>
                <c:formatCode>General</c:formatCode>
                <c:ptCount val="3"/>
                <c:pt idx="0">
                  <c:v>5366</c:v>
                </c:pt>
                <c:pt idx="1">
                  <c:v>5283</c:v>
                </c:pt>
                <c:pt idx="2">
                  <c:v>4793</c:v>
                </c:pt>
              </c:numCache>
            </c:numRef>
          </c:val>
          <c:extLst>
            <c:ext xmlns:c15="http://schemas.microsoft.com/office/drawing/2012/chart" uri="{02D57815-91ED-43cb-92C2-25804820EDAC}">
              <c15:filteredSeriesTitle>
                <c15:tx>
                  <c:strRef>
                    <c:extLst>
                      <c:ext uri="{02D57815-91ED-43cb-92C2-25804820EDAC}">
                        <c15:formulaRef>
                          <c15:sqref>[1]データシート!$A$72</c15:sqref>
                        </c15:formulaRef>
                      </c:ext>
                    </c:extLst>
                    <c:strCache>
                      <c:ptCount val="1"/>
                      <c:pt idx="0">
                        <c:v>財政調整基金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R03</c:v>
                      </c:pt>
                      <c:pt idx="1">
                        <c:v>R04</c:v>
                      </c:pt>
                      <c:pt idx="2">
                        <c:v>R05</c:v>
                      </c:pt>
                    </c:strCache>
                  </c:strRef>
                </c15:cat>
              </c15:filteredCategoryTitle>
            </c:ext>
            <c:ext xmlns:c16="http://schemas.microsoft.com/office/drawing/2014/chart" uri="{C3380CC4-5D6E-409C-BE32-E72D297353CC}">
              <c16:uniqueId val="{00000000-DC65-4FA9-B3D1-B88D47234585}"/>
            </c:ext>
          </c:extLst>
        </c:ser>
        <c:ser>
          <c:idx val="0"/>
          <c:order val="1"/>
          <c:spPr>
            <a:pattFill prst="smGrid">
              <a:fgClr>
                <a:srgbClr val="FF66CC"/>
              </a:fgClr>
              <a:bgClr>
                <a:schemeClr val="bg1"/>
              </a:bgClr>
            </a:pattFill>
            <a:ln w="3175">
              <a:noFill/>
              <a:prstDash val="solid"/>
            </a:ln>
            <a:effectLst/>
          </c:spPr>
          <c:invertIfNegative val="0"/>
          <c:val>
            <c:numRef>
              <c:f>[1]データシート!$B$73:$D$73</c:f>
              <c:numCache>
                <c:formatCode>General</c:formatCode>
                <c:ptCount val="3"/>
                <c:pt idx="0">
                  <c:v>11</c:v>
                </c:pt>
                <c:pt idx="1">
                  <c:v>11</c:v>
                </c:pt>
                <c:pt idx="2">
                  <c:v>11</c:v>
                </c:pt>
              </c:numCache>
            </c:numRef>
          </c:val>
          <c:extLst>
            <c:ext xmlns:c15="http://schemas.microsoft.com/office/drawing/2012/chart" uri="{02D57815-91ED-43cb-92C2-25804820EDAC}">
              <c15:filteredSeriesTitle>
                <c15:tx>
                  <c:strRef>
                    <c:extLst>
                      <c:ext uri="{02D57815-91ED-43cb-92C2-25804820EDAC}">
                        <c15:formulaRef>
                          <c15:sqref>[1]データシート!$A$73</c15:sqref>
                        </c15:formulaRef>
                      </c:ext>
                    </c:extLst>
                    <c:strCache>
                      <c:ptCount val="1"/>
                      <c:pt idx="0">
                        <c:v>減債基金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R03</c:v>
                      </c:pt>
                      <c:pt idx="1">
                        <c:v>R04</c:v>
                      </c:pt>
                      <c:pt idx="2">
                        <c:v>R05</c:v>
                      </c:pt>
                    </c:strCache>
                  </c:strRef>
                </c15:cat>
              </c15:filteredCategoryTitle>
            </c:ext>
            <c:ext xmlns:c16="http://schemas.microsoft.com/office/drawing/2014/chart" uri="{C3380CC4-5D6E-409C-BE32-E72D297353CC}">
              <c16:uniqueId val="{00000001-DC65-4FA9-B3D1-B88D47234585}"/>
            </c:ext>
          </c:extLst>
        </c:ser>
        <c:ser>
          <c:idx val="1"/>
          <c:order val="2"/>
          <c:spPr>
            <a:solidFill>
              <a:srgbClr val="2E75B6"/>
            </a:solidFill>
            <a:ln w="6350">
              <a:noFill/>
            </a:ln>
            <a:effectLst/>
          </c:spPr>
          <c:invertIfNegative val="0"/>
          <c:val>
            <c:numRef>
              <c:f>[1]データシート!$B$74:$D$74</c:f>
              <c:numCache>
                <c:formatCode>General</c:formatCode>
                <c:ptCount val="3"/>
                <c:pt idx="0">
                  <c:v>1338</c:v>
                </c:pt>
                <c:pt idx="1">
                  <c:v>1381</c:v>
                </c:pt>
                <c:pt idx="2">
                  <c:v>1525</c:v>
                </c:pt>
              </c:numCache>
            </c:numRef>
          </c:val>
          <c:extLst>
            <c:ext xmlns:c15="http://schemas.microsoft.com/office/drawing/2012/chart" uri="{02D57815-91ED-43cb-92C2-25804820EDAC}">
              <c15:filteredSeriesTitle>
                <c15:tx>
                  <c:strRef>
                    <c:extLst>
                      <c:ext uri="{02D57815-91ED-43cb-92C2-25804820EDAC}">
                        <c15:formulaRef>
                          <c15:sqref>[1]データシート!$A$74</c15:sqref>
                        </c15:formulaRef>
                      </c:ext>
                    </c:extLst>
                    <c:strCache>
                      <c:ptCount val="1"/>
                      <c:pt idx="0">
                        <c:v>その他特定目的基金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R03</c:v>
                      </c:pt>
                      <c:pt idx="1">
                        <c:v>R04</c:v>
                      </c:pt>
                      <c:pt idx="2">
                        <c:v>R05</c:v>
                      </c:pt>
                    </c:strCache>
                  </c:strRef>
                </c15:cat>
              </c15:filteredCategoryTitle>
            </c:ext>
            <c:ext xmlns:c16="http://schemas.microsoft.com/office/drawing/2014/chart" uri="{C3380CC4-5D6E-409C-BE32-E72D297353CC}">
              <c16:uniqueId val="{00000002-DC65-4FA9-B3D1-B88D47234585}"/>
            </c:ext>
          </c:extLst>
        </c:ser>
        <c:dLbls>
          <c:showLegendKey val="0"/>
          <c:showVal val="0"/>
          <c:showCatName val="0"/>
          <c:showSerName val="0"/>
          <c:showPercent val="0"/>
          <c:showBubbleSize val="0"/>
        </c:dLbls>
        <c:gapWidth val="120"/>
        <c:overlap val="100"/>
        <c:axId val="17349988"/>
        <c:axId val="21932166"/>
      </c:barChart>
      <c:catAx>
        <c:axId val="17349988"/>
        <c:scaling>
          <c:orientation val="minMax"/>
        </c:scaling>
        <c:delete val="0"/>
        <c:axPos val="b"/>
        <c:numFmt formatCode="General" sourceLinked="1"/>
        <c:majorTickMark val="none"/>
        <c:minorTickMark val="none"/>
        <c:tickLblPos val="low"/>
        <c:spPr>
          <a:ln w="3175" cap="flat" cmpd="sng">
            <a:solidFill>
              <a:srgbClr val="000000"/>
            </a:solidFill>
            <a:prstDash val="solid"/>
          </a:ln>
          <a:effectLst/>
        </c:spPr>
        <c:txPr>
          <a:bodyPr rot="0" vert="horz" wrap="square"/>
          <a:lstStyle/>
          <a:p>
            <a:pPr>
              <a:defRPr lang="en-US" sz="1600" b="1" i="0" u="none" baseline="0">
                <a:solidFill>
                  <a:srgbClr val="000000"/>
                </a:solidFill>
                <a:latin typeface="ＭＳ ゴシック"/>
                <a:ea typeface="ＭＳ ゴシック"/>
                <a:cs typeface="ＭＳ ゴシック"/>
              </a:defRPr>
            </a:pPr>
            <a:endParaRPr lang="ja-JP"/>
          </a:p>
        </c:txPr>
        <c:crossAx val="21932166"/>
        <c:crosses val="autoZero"/>
        <c:auto val="1"/>
        <c:lblAlgn val="ctr"/>
        <c:lblOffset val="100"/>
        <c:tickLblSkip val="1"/>
        <c:noMultiLvlLbl val="0"/>
      </c:catAx>
      <c:valAx>
        <c:axId val="21932166"/>
        <c:scaling>
          <c:orientation val="minMax"/>
        </c:scaling>
        <c:delete val="0"/>
        <c:axPos val="l"/>
        <c:majorGridlines>
          <c:spPr>
            <a:ln w="3175" cap="flat" cmpd="sng">
              <a:solidFill>
                <a:srgbClr val="000000"/>
              </a:solidFill>
              <a:prstDash val="solid"/>
            </a:ln>
            <a:effectLst/>
          </c:spPr>
        </c:majorGridlines>
        <c:numFmt formatCode="#,##0;&quot;▲ &quot;#,##0" sourceLinked="0"/>
        <c:majorTickMark val="in"/>
        <c:minorTickMark val="none"/>
        <c:tickLblPos val="nextTo"/>
        <c:spPr>
          <a:ln w="3175" cap="flat" cmpd="sng">
            <a:solidFill>
              <a:srgbClr val="000000"/>
            </a:solidFill>
            <a:prstDash val="solid"/>
          </a:ln>
          <a:effectLst/>
        </c:spPr>
        <c:txPr>
          <a:bodyPr rot="0" vert="horz" wrap="square"/>
          <a:lstStyle/>
          <a:p>
            <a:pPr>
              <a:defRPr lang="en-US" sz="1600" b="0" i="0" u="none" baseline="0">
                <a:solidFill>
                  <a:srgbClr val="000000"/>
                </a:solidFill>
                <a:latin typeface="ＭＳ ゴシック"/>
                <a:ea typeface="ＭＳ ゴシック"/>
                <a:cs typeface="ＭＳ ゴシック"/>
              </a:defRPr>
            </a:pPr>
            <a:endParaRPr lang="ja-JP"/>
          </a:p>
        </c:txPr>
        <c:crossAx val="17349988"/>
        <c:crosses val="autoZero"/>
        <c:crossBetween val="between"/>
      </c:valAx>
      <c:spPr>
        <a:solidFill>
          <a:srgbClr val="FFFFFF"/>
        </a:solidFill>
        <a:ln w="25400">
          <a:noFill/>
        </a:ln>
        <a:effectLst/>
      </c:spPr>
    </c:plotArea>
    <c:plotVisOnly val="1"/>
    <c:dispBlanksAs val="zero"/>
    <c:showDLblsOverMax val="0"/>
  </c:chart>
  <c:spPr>
    <a:noFill/>
    <a:ln w="9525">
      <a:noFill/>
    </a:ln>
    <a:effectLst/>
  </c:spPr>
  <c:txPr>
    <a:bodyPr rot="0" vert="horz" wrap="square"/>
    <a:lstStyle/>
    <a:p>
      <a:pPr>
        <a:defRPr lang="en-US" sz="1400" b="1" i="0" u="none" baseline="0">
          <a:solidFill>
            <a:srgbClr val="000000"/>
          </a:solidFill>
          <a:latin typeface="ＭＳ ゴシック"/>
          <a:ea typeface="ＭＳ ゴシック"/>
          <a:cs typeface="ＭＳ ゴシック"/>
        </a:defRPr>
      </a:pPr>
      <a:endParaRPr lang="ja-JP"/>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{E77E42F4-A0CD-4064-96C1-FBBFE18E5D7D}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284-4735-9B98-C06C76DD9D7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{861CE917-473B-42A3-BD8F-BD92D6F28578}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284-4735-9B98-C06C76DD9D7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{05CE6346-B454-42C6-9729-5A94FEEF7082}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284-4735-9B98-C06C76DD9D7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{4794ED48-2499-49C3-938A-42E0E0591E1E}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284-4735-9B98-C06C76DD9D7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{4D202657-A0EA-4F49-AA7F-5A3CE2D4BC3D}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284-4735-9B98-C06C76DD9D7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{B4DCD008-C5C4-45B4-A7AC-AF07904A0016}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284-4735-9B98-C06C76DD9D7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{0C01E9C5-9860-4A35-AB50-8A28E5C3C9A1}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284-4735-9B98-C06C76DD9D7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{0509EC9C-19B2-4814-88F8-A08C68758F81}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284-4735-9B98-C06C76DD9D7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{358DCD16-7E83-4844-B02B-9A829FE6822B}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284-4735-9B98-C06C76DD9D7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66.900000000000006</c:v>
                </c:pt>
                <c:pt idx="8">
                  <c:v>72.5</c:v>
                </c:pt>
                <c:pt idx="16">
                  <c:v>74.3</c:v>
                </c:pt>
                <c:pt idx="24">
                  <c:v>76.2</c:v>
                </c:pt>
                <c:pt idx="32">
                  <c:v>78.3</c:v>
                </c:pt>
              </c:numCache>
            </c:numRef>
          </c:xVal>
          <c:yVal>
            <c:numRef>
              <c:f>公会計指標分析・財政指標組合せ分析表!$BP$51:$DC$51</c:f>
              <c:numCache>
                <c:formatCode>#,##0.0;"▲ "#,##0.0</c:formatCode>
                <c:ptCount val="40"/>
                <c:pt idx="0">
                  <c:v>70.2</c:v>
                </c:pt>
                <c:pt idx="8">
                  <c:v>39.700000000000003</c:v>
                </c:pt>
                <c:pt idx="16">
                  <c:v>13.8</c:v>
                </c:pt>
                <c:pt idx="24">
                  <c:v>20.6</c:v>
                </c:pt>
                <c:pt idx="32">
                  <c:v>27.3</c:v>
                </c:pt>
              </c:numCache>
            </c:numRef>
          </c:yVal>
          <c:smooth val="0"/>
          <c:extLst>
            <c:ext xmlns:c16="http://schemas.microsoft.com/office/drawing/2014/chart" uri="{C3380CC4-5D6E-409C-BE32-E72D297353CC}">
              <c16:uniqueId val="{00000009-1284-4735-9B98-C06C76DD9D7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{C8D9A54D-3186-42A6-9F3E-8A619DBDA246}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284-4735-9B98-C06C76DD9D7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{F67485BF-AA7D-4A28-A401-977232A68AB2}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284-4735-9B98-C06C76DD9D7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{772EAC8D-A7C3-4D17-BAF5-5561BFBA2692}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284-4735-9B98-C06C76DD9D7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{6F1F2252-96DE-485A-9879-40369AD6968D}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284-4735-9B98-C06C76DD9D7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{4B36AEC7-C486-42A9-83B1-F5C96C538490}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284-4735-9B98-C06C76DD9D73}"/>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{6BDCB002-E6C7-4EE3-BED7-611F09E8E9FA}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284-4735-9B98-C06C76DD9D73}"/>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{45830097-26B0-4B71-9C76-D44B5CBC382F}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284-4735-9B98-C06C76DD9D73}"/>
                </c:ext>
              </c:extLst>
            </c:dLbl>
            <c:dLbl>
              <c:idx val="24"/>
              <c:layout>
                <c:manualLayout>
                  <c:x val="0"/>
                  <c:y val="-1.9624727049513138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{0A254F2E-BC54-44F2-AFD8-7E23D6794F1C}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284-4735-9B98-C06C76DD9D73}"/>
                </c:ext>
              </c:extLst>
            </c:dLbl>
            <c:dLbl>
              <c:idx val="32"/>
              <c:layout>
                <c:manualLayout>
                  <c:x val="0"/>
                  <c:y val="1.9624727049513138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{C29A9352-7958-4648-9473-411D9E074BF1}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284-4735-9B98-C06C76DD9D7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66</c:v>
                </c:pt>
                <c:pt idx="8">
                  <c:v>65.099999999999994</c:v>
                </c:pt>
                <c:pt idx="16">
                  <c:v>63.1</c:v>
                </c:pt>
                <c:pt idx="24">
                  <c:v>64.2</c:v>
                </c:pt>
                <c:pt idx="32">
                  <c:v>64.400000000000006</c:v>
                </c:pt>
              </c:numCache>
            </c:numRef>
          </c:xVal>
          <c:yVal>
            <c:numRef>
              <c:f>公会計指標分析・財政指標組合せ分析表!$BP$55:$DC$55</c:f>
              <c:numCache>
                <c:formatCode>#,##0.0;"▲ "#,##0.0</c:formatCode>
                <c:ptCount val="40"/>
                <c:pt idx="0">
                  <c:v>35.4</c:v>
                </c:pt>
                <c:pt idx="8">
                  <c:v>13.4</c:v>
                </c:pt>
                <c:pt idx="16">
                  <c:v>0</c:v>
                </c:pt>
                <c:pt idx="24">
                  <c:v>0</c:v>
                </c:pt>
                <c:pt idx="32">
                  <c:v>0</c:v>
                </c:pt>
              </c:numCache>
            </c:numRef>
          </c:yVal>
          <c:smooth val="0"/>
          <c:extLst>
            <c:ext xmlns:c16="http://schemas.microsoft.com/office/drawing/2014/chart" uri="{C3380CC4-5D6E-409C-BE32-E72D297353CC}">
              <c16:uniqueId val="{00000013-1284-4735-9B98-C06C76DD9D73}"/>
            </c:ext>
          </c:extLst>
        </c:ser>
        <c:dLbls>
          <c:showLegendKey val="0"/>
          <c:showVal val="1"/>
          <c:showCatName val="0"/>
          <c:showSerName val="0"/>
          <c:showPercent val="0"/>
          <c:showBubbleSize val="0"/>
        </c:dLbls>
        <c:axId val="46179840"/>
        <c:axId val="46181760"/>
      </c:scatterChart>
      <c:valAx>
        <c:axId val="46179840"/>
        <c:scaling>
          <c:orientation val="maxMin"/>
          <c:max val="8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{207BC59A-4504-4CFC-BF63-957DEA835A40}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E38-42F0-A64E-6EEE264413F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{D5106C6A-4859-44A5-8347-27460E086DB1}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E38-42F0-A64E-6EEE264413F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{439F29AF-68F2-4131-8D8E-FD24775E4C14}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E38-42F0-A64E-6EEE264413F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{3228FD21-6FE9-4F4B-955D-CA6CD8AF8876}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E38-42F0-A64E-6EEE264413F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{1C4C72BB-F5A7-4D12-A10A-1CFEAB97600E}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E38-42F0-A64E-6EEE264413F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{8A6A6196-A308-43C4-BCEF-3A7AA12301E2}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E38-42F0-A64E-6EEE264413F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{40D35A47-C4E2-495F-8824-1474B1F083BD}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E38-42F0-A64E-6EEE264413F3}"/>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{2149D6DC-DFC5-4150-A8B0-E3AB05141AE1}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E38-42F0-A64E-6EEE264413F3}"/>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{A773889D-0EEC-45A8-9867-FA1EAEE3BC60}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E38-42F0-A64E-6EEE264413F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12.6</c:v>
                </c:pt>
                <c:pt idx="8">
                  <c:v>11.3</c:v>
                </c:pt>
                <c:pt idx="16">
                  <c:v>11.3</c:v>
                </c:pt>
                <c:pt idx="24">
                  <c:v>13.1</c:v>
                </c:pt>
                <c:pt idx="32">
                  <c:v>15.2</c:v>
                </c:pt>
              </c:numCache>
            </c:numRef>
          </c:xVal>
          <c:yVal>
            <c:numRef>
              <c:f>公会計指標分析・財政指標組合せ分析表!$BP$73:$DC$73</c:f>
              <c:numCache>
                <c:formatCode>#,##0.0;"▲ "#,##0.0</c:formatCode>
                <c:ptCount val="40"/>
                <c:pt idx="0">
                  <c:v>70.2</c:v>
                </c:pt>
                <c:pt idx="8">
                  <c:v>39.700000000000003</c:v>
                </c:pt>
                <c:pt idx="16">
                  <c:v>13.8</c:v>
                </c:pt>
                <c:pt idx="24">
                  <c:v>20.6</c:v>
                </c:pt>
                <c:pt idx="32">
                  <c:v>27.3</c:v>
                </c:pt>
              </c:numCache>
            </c:numRef>
          </c:yVal>
          <c:smooth val="0"/>
          <c:extLst>
            <c:ext xmlns:c16="http://schemas.microsoft.com/office/drawing/2014/chart" uri="{C3380CC4-5D6E-409C-BE32-E72D297353CC}">
              <c16:uniqueId val="{00000009-9E38-42F0-A64E-6EEE264413F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{CE51842D-7E1E-465B-BBEF-31CE70BDE7FB}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E38-42F0-A64E-6EEE264413F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{84AFB446-62BA-4C92-9118-040AEF389B8C}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E38-42F0-A64E-6EEE264413F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{E11942A6-D571-401F-B869-4F25108C8233}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E38-42F0-A64E-6EEE264413F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{62EC8572-69C4-4640-9FF9-4109ABE1A193}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E38-42F0-A64E-6EEE264413F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{EB0311A7-565F-4DCA-86F8-B617C6B4C4F6}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E38-42F0-A64E-6EEE264413F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{5D86903E-5B64-4A8E-B5CB-EF892984D0F4}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E38-42F0-A64E-6EEE264413F3}"/>
                </c:ext>
              </c:extLst>
            </c:dLbl>
            <c:dLbl>
              <c:idx val="16"/>
              <c:layout>
                <c:manualLayout>
                  <c:x val="-4.4905057365901176E-2"/>
                  <c:y val="-4.3495921315535875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{304A1E58-9B85-4F8E-AFAF-E440D0E88EDE}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E38-42F0-A64E-6EEE264413F3}"/>
                </c:ext>
              </c:extLst>
            </c:dLbl>
            <c:dLbl>
              <c:idx val="24"/>
              <c:layout>
                <c:manualLayout>
                  <c:x val="-1.8235628084249993E-2"/>
                  <c:y val="-9.079773574618110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{CBCB71E3-DD1D-489F-9342-FB29C4C97038}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E38-42F0-A64E-6EEE264413F3}"/>
                </c:ext>
              </c:extLst>
            </c:dLbl>
            <c:dLbl>
              <c:idx val="32"/>
              <c:layout>
                <c:manualLayout>
                  <c:x val="-3.1570342725075584E-2"/>
                  <c:y val="-5.2956284201664899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{EA9F1FE7-E083-4BA3-822E-1D44BDFF3A85}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E38-42F0-A64E-6EEE264413F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8.3000000000000007</c:v>
                </c:pt>
                <c:pt idx="16">
                  <c:v>7.2</c:v>
                </c:pt>
                <c:pt idx="24">
                  <c:v>7.2</c:v>
                </c:pt>
                <c:pt idx="32">
                  <c:v>7</c:v>
                </c:pt>
              </c:numCache>
            </c:numRef>
          </c:xVal>
          <c:yVal>
            <c:numRef>
              <c:f>公会計指標分析・財政指標組合せ分析表!$BP$77:$DC$77</c:f>
              <c:numCache>
                <c:formatCode>#,##0.0;"▲ "#,##0.0</c:formatCode>
                <c:ptCount val="40"/>
                <c:pt idx="0">
                  <c:v>35.4</c:v>
                </c:pt>
                <c:pt idx="8">
                  <c:v>13.4</c:v>
                </c:pt>
                <c:pt idx="16">
                  <c:v>0</c:v>
                </c:pt>
                <c:pt idx="24">
                  <c:v>0</c:v>
                </c:pt>
                <c:pt idx="32">
                  <c:v>0</c:v>
                </c:pt>
              </c:numCache>
            </c:numRef>
          </c:yVal>
          <c:smooth val="0"/>
          <c:extLst>
            <c:ext xmlns:c16="http://schemas.microsoft.com/office/drawing/2014/chart" uri="{C3380CC4-5D6E-409C-BE32-E72D297353CC}">
              <c16:uniqueId val="{00000013-9E38-42F0-A64E-6EEE264413F3}"/>
            </c:ext>
          </c:extLst>
        </c:ser>
        <c:dLbls>
          <c:showLegendKey val="0"/>
          <c:showVal val="1"/>
          <c:showCatName val="0"/>
          <c:showSerName val="0"/>
          <c:showPercent val="0"/>
          <c:showBubbleSize val="0"/>
        </c:dLbls>
        <c:axId val="84219776"/>
        <c:axId val="84234240"/>
      </c:scatterChart>
      <c:valAx>
        <c:axId val="84219776"/>
        <c:scaling>
          <c:orientation val="maxMin"/>
          <c:max val="16"/>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bwMode="auto">
        <a:xfrm>
          <a:off x="8982075" y="5886450"/>
          <a:ext cx="133350" cy="400050"/>
        </a:xfrm>
        <a:prstGeom prst="leftBrace">
          <a:avLst>
            <a:gd name="adj1" fmla="val 25000"/>
            <a:gd name="adj2" fmla="val 50000"/>
          </a:avLst>
        </a:prstGeom>
        <a:noFill/>
        <a:ln w="9525">
          <a:solidFill>
            <a:srgbClr val="000000"/>
          </a:solidFill>
          <a:rou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fLocksText="0">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ln>
      </xdr:spPr>
      <xdr:txBody>
        <a:bodyPr vertOverflow="clip" wrap="square" lIns="54864" tIns="32004" rIns="0" bIns="32004" anchor="ctr" upright="1"/>
        <a:lstStyle/>
        <a:p>
          <a:pPr algn="l" rtl="1">
            <a:defRPr sz="1000"/>
          </a:pPr>
          <a:r>
            <a:rPr lang="ja-JP" altLang="en-US" sz="2400" b="1" i="0">
              <a:solidFill>
                <a:srgbClr val="000000"/>
              </a:solidFill>
              <a:latin typeface="ＭＳ ゴシック"/>
              <a:ea typeface="ＭＳ ゴシック"/>
            </a:rPr>
            <a:t>（</a:t>
          </a:r>
          <a:r>
            <a:rPr lang="en-US" altLang="ja-JP" sz="2400" b="1" i="0">
              <a:solidFill>
                <a:srgbClr val="000000"/>
              </a:solidFill>
              <a:latin typeface="ＭＳ ゴシック"/>
              <a:ea typeface="ＭＳ ゴシック"/>
            </a:rPr>
            <a:t>9</a:t>
          </a:r>
          <a:r>
            <a:rPr lang="ja-JP" altLang="en-US" sz="2400" b="1" i="0">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fLocksText="0">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fLocksText="0">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ln>
      </xdr:spPr>
      <xdr:txBody>
        <a:bodyPr anchor="ctr"/>
        <a:lstStyle/>
        <a:p>
          <a:pPr algn="ctr"/>
          <a:r>
            <a:rPr lang="ja-JP" altLang="en-US" sz="1600" b="1">
              <a:latin typeface="ＭＳ ゴシック" pitchFamily="49" charset="-128"/>
              <a:ea typeface="ＭＳ ゴシック" pitchFamily="49" charset="-128"/>
            </a:rPr>
            <a:t>石川県中能登町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ln>
      </xdr:spPr>
    </xdr:sp>
    <xdr:clientData/>
  </xdr:twoCellAnchor>
  <xdr:twoCellAnchor>
    <xdr:from>
      <xdr:col>15</xdr:col>
      <xdr:colOff>152400</xdr:colOff>
      <xdr:row>43</xdr:row>
      <xdr:rowOff>0</xdr:rowOff>
    </xdr:from>
    <xdr:to>
      <xdr:col>16</xdr:col>
      <xdr:colOff>161925</xdr:colOff>
      <xdr:row>43</xdr:row>
      <xdr:rowOff>323850</xdr:rowOff>
    </xdr:to>
    <xdr:sp macro="" textlink="" fLocksText="0">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ln>
      </xdr:spPr>
      <xdr:txBody>
        <a:bodyPr vertOverflow="clip" wrap="square" lIns="36576" tIns="22860" rIns="0" bIns="0" anchor="t" upright="1"/>
        <a:lstStyle/>
        <a:p>
          <a:pPr algn="l" rtl="0"/>
          <a:r>
            <a:rPr lang="ja-JP" altLang="en-US" sz="1500" b="1" i="0" u="non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fLocksText="0">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ln>
      </xdr:spPr>
      <xdr:txBody>
        <a:bodyPr vertOverflow="clip" wrap="square" lIns="36576" tIns="22860" rIns="0" bIns="0" anchor="t" upright="1"/>
        <a:lstStyle/>
        <a:p>
          <a:pPr algn="l" rtl="1"/>
          <a:r>
            <a:rPr lang="ja-JP" altLang="en-US" sz="1600" b="1" i="0">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r>
            <a:rPr lang="ja-JP" altLang="en-US" sz="1400">
              <a:latin typeface="ＭＳ ゴシック" pitchFamily="49" charset="-128"/>
              <a:ea typeface="ＭＳ ゴシック" pitchFamily="49" charset="-128"/>
            </a:rPr>
            <a:t>　元利償還金については、グラフのとおり減少しているものの、算入公債費が減少しているため、公債費比率の分子が増加している。</a:t>
          </a:r>
        </a:p>
        <a:p>
          <a:r>
            <a:rPr lang="ja-JP" altLang="en-US" sz="1400">
              <a:latin typeface="ＭＳ ゴシック" pitchFamily="49" charset="-128"/>
              <a:ea typeface="ＭＳ ゴシック" pitchFamily="49" charset="-128"/>
            </a:rPr>
            <a:t>　公営企業会計においては、元利償還額のピークを過ぎ減少傾向に向かうことや、一般会計においても、過疎債の発行が適用されて以降、起債の大部分を過疎債としており、今後の償還のメインに置き換わることから、新規発行の抑制を継続すれば、公債費比率は改善に向かうことと想定している。</a:t>
          </a:r>
        </a:p>
        <a:p>
          <a:endParaRPr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ln>
      </xdr:spPr>
    </xdr:sp>
    <xdr:clientData/>
  </xdr:twoCellAnchor>
  <xdr:twoCellAnchor>
    <xdr:from>
      <xdr:col>15</xdr:col>
      <xdr:colOff>176893</xdr:colOff>
      <xdr:row>56</xdr:row>
      <xdr:rowOff>0</xdr:rowOff>
    </xdr:from>
    <xdr:to>
      <xdr:col>16</xdr:col>
      <xdr:colOff>115661</xdr:colOff>
      <xdr:row>56</xdr:row>
      <xdr:rowOff>257175</xdr:rowOff>
    </xdr:to>
    <xdr:sp macro="" textlink="" fLocksText="0">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ln>
      </xdr:spPr>
      <xdr:txBody>
        <a:bodyPr vertOverflow="clip" wrap="square" lIns="36576" tIns="22860" rIns="0" bIns="0" anchor="t" upright="1"/>
        <a:lstStyle/>
        <a:p>
          <a:pPr algn="l" rtl="0"/>
          <a:r>
            <a:rPr lang="ja-JP" altLang="en-US" sz="1100" b="1" i="0" u="non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r>
            <a:rPr lang="ja-JP" altLang="en-US" sz="1000">
              <a:latin typeface="ＭＳ ゴシック" pitchFamily="49" charset="-128"/>
              <a:ea typeface="ＭＳ ゴシック" pitchFamily="49" charset="-128"/>
            </a:rPr>
            <a:t>満期一括償還地方債の借り入れ無し</a:t>
          </a:r>
        </a:p>
        <a:p>
          <a:r>
            <a:rPr lang="ja-JP" altLang="en-US" sz="1000">
              <a:latin typeface="ＭＳ ゴシック" pitchFamily="49" charset="-128"/>
              <a:ea typeface="ＭＳ ゴシック" pitchFamily="49" charset="-128"/>
            </a:rPr>
            <a:t>　</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vertOverflow="clip" wrap="square" anchor="t"/>
        <a:lstStyle/>
        <a:p>
          <a:pPr marL="0" marR="0" indent="0" defTabSz="914400" eaLnBrk="1" fontAlgn="auto" latinLnBrk="0" hangingPunct="1">
            <a:lnSpc>
              <a:spcPct val="100000"/>
            </a:lnSpc>
            <a:spcBef>
              <a:spcPts val="0"/>
            </a:spcBef>
            <a:spcAft>
              <a:spcPts val="0"/>
            </a:spcAft>
            <a:buClrTx/>
            <a:buSzTx/>
            <a:buFontTx/>
            <a:buNone/>
          </a:pPr>
          <a:r>
            <a:rPr lang="ja-JP" altLang="en-US" sz="1600" b="1" baseline="0">
              <a:solidFill>
                <a:schemeClr val="tx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ln>
      </xdr:spPr>
    </xdr:sp>
    <xdr:clientData/>
  </xdr:twoCellAnchor>
  <xdr:twoCellAnchor>
    <xdr:from>
      <xdr:col>0</xdr:col>
      <xdr:colOff>138544</xdr:colOff>
      <xdr:row>0</xdr:row>
      <xdr:rowOff>138544</xdr:rowOff>
    </xdr:from>
    <xdr:to>
      <xdr:col>10</xdr:col>
      <xdr:colOff>398317</xdr:colOff>
      <xdr:row>4</xdr:row>
      <xdr:rowOff>21646</xdr:rowOff>
    </xdr:to>
    <xdr:sp macro="" textlink="" fLocksText="0">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ln>
      </xdr:spPr>
      <xdr:txBody>
        <a:bodyPr vertOverflow="clip" wrap="square" lIns="54864" tIns="32004" rIns="0" bIns="32004" anchor="ctr" upright="1"/>
        <a:lstStyle/>
        <a:p>
          <a:pPr algn="l" rtl="1">
            <a:defRPr sz="1000"/>
          </a:pPr>
          <a:r>
            <a:rPr lang="ja-JP" altLang="en-US" sz="2400" b="1" i="0">
              <a:solidFill>
                <a:srgbClr val="000000"/>
              </a:solidFill>
              <a:latin typeface="ＭＳ ゴシック"/>
              <a:ea typeface="ＭＳ ゴシック"/>
            </a:rPr>
            <a:t>（</a:t>
          </a:r>
          <a:r>
            <a:rPr lang="en-US" altLang="ja-JP" sz="2400" b="1" i="0">
              <a:solidFill>
                <a:srgbClr val="000000"/>
              </a:solidFill>
              <a:latin typeface="ＭＳ ゴシック"/>
              <a:ea typeface="ＭＳ ゴシック"/>
            </a:rPr>
            <a:t>10</a:t>
          </a:r>
          <a:r>
            <a:rPr lang="ja-JP" altLang="en-US" sz="2400" b="1" i="0">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fLocksText="0">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fLocksText="0">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ln>
      </xdr:spPr>
      <xdr:txBody>
        <a:bodyPr anchor="ctr"/>
        <a:lstStyle/>
        <a:p>
          <a:pPr algn="ctr"/>
          <a:r>
            <a:rPr lang="ja-JP" altLang="en-US" sz="1600" b="1">
              <a:latin typeface="ＭＳ ゴシック" pitchFamily="49" charset="-128"/>
              <a:ea typeface="ＭＳ ゴシック" pitchFamily="49" charset="-128"/>
            </a:rPr>
            <a:t>石川県中能登町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ln>
      </xdr:spPr>
      <xdr:txBody>
        <a:bodyPr vertOverflow="clip" wrap="square" lIns="36576" tIns="22860" rIns="0" bIns="0" anchor="t" upright="1"/>
        <a:lstStyle/>
        <a:p>
          <a:pPr algn="l" rtl="1"/>
          <a:r>
            <a:rPr lang="ja-JP" altLang="en-US" sz="1600" b="1" i="0">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r>
            <a:rPr lang="ja-JP" altLang="en-US" sz="1400">
              <a:latin typeface="ＭＳ ゴシック" pitchFamily="49" charset="-128"/>
              <a:ea typeface="ＭＳ ゴシック" pitchFamily="49" charset="-128"/>
            </a:rPr>
            <a:t>　一般会計、企業会計ともに、起債残高自体は抑制し減少を維持できているものの、財政調整基金の減、及び公営企業債繰入見込額の増により、将来負担比率の分子は増加している。</a:t>
          </a:r>
        </a:p>
        <a:p>
          <a:r>
            <a:rPr lang="ja-JP" altLang="en-US" sz="1400">
              <a:latin typeface="ＭＳ ゴシック" pitchFamily="49" charset="-128"/>
              <a:ea typeface="ＭＳ ゴシック" pitchFamily="49" charset="-128"/>
            </a:rPr>
            <a:t>　今後も、充当可能財源である財政調整基金の減少が見込まれるとともに、財政規模からすれば、将来負担額が将来負担比率に影響しやすいことから、引き続き長期的視点による計画的な事業展開に努める。</a:t>
          </a:r>
        </a:p>
        <a:p>
          <a:endParaRPr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ln>
      </xdr:spPr>
    </xdr:sp>
    <xdr:clientData/>
  </xdr:twoCellAnchor>
  <xdr:twoCellAnchor>
    <xdr:from>
      <xdr:col>0</xdr:col>
      <xdr:colOff>123825</xdr:colOff>
      <xdr:row>0</xdr:row>
      <xdr:rowOff>123825</xdr:rowOff>
    </xdr:from>
    <xdr:to>
      <xdr:col>8</xdr:col>
      <xdr:colOff>138546</xdr:colOff>
      <xdr:row>3</xdr:row>
      <xdr:rowOff>133350</xdr:rowOff>
    </xdr:to>
    <xdr:sp macro="" textlink="" fLocksText="0">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ln>
      </xdr:spPr>
      <xdr:txBody>
        <a:bodyPr vertOverflow="clip" wrap="square" lIns="54864" tIns="32004" rIns="0" bIns="32004" anchor="ctr" upright="1"/>
        <a:lstStyle/>
        <a:p>
          <a:pPr algn="l" rtl="0">
            <a:defRPr sz="1000"/>
          </a:pPr>
          <a:r>
            <a:rPr lang="ja-JP" altLang="en-US" sz="2800" b="1" i="0" u="none" baseline="0">
              <a:solidFill>
                <a:srgbClr val="000000"/>
              </a:solidFill>
              <a:latin typeface="ＭＳ ゴシック"/>
              <a:ea typeface="ＭＳ ゴシック"/>
            </a:rPr>
            <a:t>（</a:t>
          </a:r>
          <a:r>
            <a:rPr lang="en-US" altLang="ja-JP" sz="2800" b="1" i="0" u="none" baseline="0">
              <a:solidFill>
                <a:srgbClr val="000000"/>
              </a:solidFill>
              <a:latin typeface="ＭＳ ゴシック"/>
              <a:ea typeface="ＭＳ ゴシック"/>
            </a:rPr>
            <a:t>11</a:t>
          </a:r>
          <a:r>
            <a:rPr lang="ja-JP" altLang="en-US" sz="2800" b="1" i="0" u="non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ln>
      </xdr:spPr>
    </xdr:sp>
    <xdr:clientData/>
  </xdr:twoCellAnchor>
  <xdr:twoCellAnchor>
    <xdr:from>
      <xdr:col>8</xdr:col>
      <xdr:colOff>340178</xdr:colOff>
      <xdr:row>0</xdr:row>
      <xdr:rowOff>165045</xdr:rowOff>
    </xdr:from>
    <xdr:to>
      <xdr:col>10</xdr:col>
      <xdr:colOff>367392</xdr:colOff>
      <xdr:row>2</xdr:row>
      <xdr:rowOff>165045</xdr:rowOff>
    </xdr:to>
    <xdr:sp macro="" textlink="" fLocksText="0">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fLocksText="0">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ln>
      </xdr:spPr>
      <xdr:txBody>
        <a:bodyPr anchor="ctr"/>
        <a:lstStyle/>
        <a:p>
          <a:pPr algn="ctr"/>
          <a:r>
            <a:rPr lang="ja-JP" altLang="en-US" sz="1800" b="1">
              <a:latin typeface="ＭＳ ゴシック" pitchFamily="49" charset="-128"/>
              <a:ea typeface="ＭＳ ゴシック" pitchFamily="49" charset="-128"/>
            </a:rPr>
            <a:t>石川県中能登町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ln>
      </xdr:spPr>
      <xdr:txBody>
        <a:bodyPr vertOverflow="clip" wrap="square" lIns="36576" tIns="22860" rIns="0" bIns="0" anchor="t" upright="1"/>
        <a:lstStyle/>
        <a:p>
          <a:pPr algn="l" rtl="1"/>
          <a:r>
            <a:rPr lang="ja-JP" altLang="en-US" sz="1600" b="1" i="0">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r>
            <a:rPr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lang="ja-JP" altLang="en-US" sz="1300">
              <a:solidFill>
                <a:schemeClr val="tx1"/>
              </a:solidFill>
              <a:effectLst/>
              <a:latin typeface="ＭＳ ゴシック" panose="020B0609070205080204" pitchFamily="49" charset="-128"/>
              <a:ea typeface="ＭＳ ゴシック" panose="020B0609070205080204" pitchFamily="49" charset="-128"/>
              <a:cs typeface="+mn-cs"/>
            </a:rPr>
            <a:t>　財政調整基金の取崩し額が大きかったことにより、基金全体の残高が減少する結果となった。</a:t>
          </a:r>
        </a:p>
        <a:p>
          <a:endParaRPr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lang="ja-JP" altLang="en-US" sz="1300">
              <a:solidFill>
                <a:schemeClr val="tx1"/>
              </a:solidFill>
              <a:effectLst/>
              <a:latin typeface="ＭＳ ゴシック" panose="020B0609070205080204" pitchFamily="49" charset="-128"/>
              <a:ea typeface="ＭＳ ゴシック" panose="020B0609070205080204" pitchFamily="49" charset="-128"/>
              <a:cs typeface="+mn-cs"/>
            </a:rPr>
            <a:t>　基金全体において、財政調整基金が占める割合が大きく、他の目的基金に資金を分配していない現状である。このことから財政調整基金の取崩しが基金全体の残高に与える影響が大きい。取崩しについては、そもそも経常収支比率が高いことから、政策的な意図した取崩しと言うよりかは、財政基盤の弱体化によるところが大きく、今後の残高の減少について懸念しているところである。</a:t>
          </a:r>
        </a:p>
        <a:p>
          <a:r>
            <a:rPr lang="ja-JP" altLang="en-US" sz="1300">
              <a:solidFill>
                <a:schemeClr val="tx1"/>
              </a:solidFill>
              <a:effectLst/>
              <a:latin typeface="ＭＳ ゴシック" panose="020B0609070205080204" pitchFamily="49" charset="-128"/>
              <a:ea typeface="ＭＳ ゴシック" panose="020B0609070205080204" pitchFamily="49" charset="-128"/>
              <a:cs typeface="+mn-cs"/>
            </a:rPr>
            <a:t>　このような状況であるため、必要な目的に沿った基金の確保の重要性が高まっている認識でおり、将来的に想定される臨時的な支出を整理し、これらに対応するための特定目的基金への資金配分に努める必要がある。</a:t>
          </a:r>
        </a:p>
        <a:p>
          <a:endParaRPr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fLocksText="0">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ln>
      </xdr:spPr>
      <xdr:txBody>
        <a:bodyPr vertOverflow="clip" wrap="square" lIns="36576" tIns="22860" rIns="0" bIns="0" anchor="ctr" upright="1"/>
        <a:lstStyle/>
        <a:p>
          <a:pPr algn="ctr" rtl="0"/>
          <a:r>
            <a:rPr lang="ja-JP" altLang="en-US" sz="1500" b="1" i="0" u="non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r>
            <a:rPr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（基金の使途）</a:t>
          </a:r>
          <a:endParaRPr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lang="ja-JP" altLang="en-US" sz="1300">
              <a:solidFill>
                <a:schemeClr val="tx1"/>
              </a:solidFill>
              <a:effectLst/>
              <a:latin typeface="ＭＳ ゴシック" panose="020B0609070205080204" pitchFamily="49" charset="-128"/>
              <a:ea typeface="ＭＳ ゴシック" panose="020B0609070205080204" pitchFamily="49" charset="-128"/>
              <a:cs typeface="+mn-cs"/>
            </a:rPr>
            <a:t>合併まちづくり基金：新町計画に定める合併まちづくり事業に充当する。</a:t>
          </a:r>
        </a:p>
        <a:p>
          <a:r>
            <a:rPr lang="ja-JP" altLang="en-US" sz="1300">
              <a:solidFill>
                <a:schemeClr val="tx1"/>
              </a:solidFill>
              <a:effectLst/>
              <a:latin typeface="ＭＳ ゴシック" panose="020B0609070205080204" pitchFamily="49" charset="-128"/>
              <a:ea typeface="ＭＳ ゴシック" panose="020B0609070205080204" pitchFamily="49" charset="-128"/>
              <a:cs typeface="+mn-cs"/>
            </a:rPr>
            <a:t>地域福祉基金：地域福祉の向上を図るための事業に充当する。</a:t>
          </a:r>
        </a:p>
        <a:p>
          <a:r>
            <a:rPr lang="ja-JP" altLang="en-US" sz="1300">
              <a:solidFill>
                <a:schemeClr val="tx1"/>
              </a:solidFill>
              <a:effectLst/>
              <a:latin typeface="ＭＳ ゴシック" panose="020B0609070205080204" pitchFamily="49" charset="-128"/>
              <a:ea typeface="ＭＳ ゴシック" panose="020B0609070205080204" pitchFamily="49" charset="-128"/>
              <a:cs typeface="+mn-cs"/>
            </a:rPr>
            <a:t>公共施設等総合整備基金：公共施設等の計画的な整備、更新、改修、維持管理、除却等事業に充当する。</a:t>
          </a:r>
        </a:p>
        <a:p>
          <a:r>
            <a:rPr lang="ja-JP" altLang="en-US" sz="1300">
              <a:solidFill>
                <a:schemeClr val="tx1"/>
              </a:solidFill>
              <a:effectLst/>
              <a:latin typeface="ＭＳ ゴシック" panose="020B0609070205080204" pitchFamily="49" charset="-128"/>
              <a:ea typeface="ＭＳ ゴシック" panose="020B0609070205080204" pitchFamily="49" charset="-128"/>
              <a:cs typeface="+mn-cs"/>
            </a:rPr>
            <a:t>ふるさと応援基金：中能登町総合計画に基づく町づくり事業に充当する。</a:t>
          </a:r>
        </a:p>
        <a:p>
          <a:r>
            <a:rPr lang="ja-JP" altLang="en-US" sz="1300">
              <a:solidFill>
                <a:schemeClr val="tx1"/>
              </a:solidFill>
              <a:effectLst/>
              <a:latin typeface="ＭＳ ゴシック" panose="020B0609070205080204" pitchFamily="49" charset="-128"/>
              <a:ea typeface="ＭＳ ゴシック" panose="020B0609070205080204" pitchFamily="49" charset="-128"/>
              <a:cs typeface="+mn-cs"/>
            </a:rPr>
            <a:t>中山間ふるさと水と土保全基金：土地改良施設の機能を適正に発揮させるための集落共同活動の強化に資する事業に充当する。</a:t>
          </a:r>
        </a:p>
        <a:p>
          <a:endParaRPr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lang="ja-JP" altLang="en-US" sz="1300">
              <a:solidFill>
                <a:schemeClr val="tx1"/>
              </a:solidFill>
              <a:effectLst/>
              <a:latin typeface="ＭＳ ゴシック" panose="020B0609070205080204" pitchFamily="49" charset="-128"/>
              <a:ea typeface="ＭＳ ゴシック" panose="020B0609070205080204" pitchFamily="49" charset="-128"/>
              <a:cs typeface="+mn-cs"/>
            </a:rPr>
            <a:t>　公共施設等総合整備基金は、公共施設等の整備の一般財源負担を平準化するために毎年一定額を積み立てている。</a:t>
          </a:r>
        </a:p>
        <a:p>
          <a:r>
            <a:rPr lang="ja-JP" altLang="en-US" sz="1300">
              <a:solidFill>
                <a:schemeClr val="tx1"/>
              </a:solidFill>
              <a:effectLst/>
              <a:latin typeface="ＭＳ ゴシック" panose="020B0609070205080204" pitchFamily="49" charset="-128"/>
              <a:ea typeface="ＭＳ ゴシック" panose="020B0609070205080204" pitchFamily="49" charset="-128"/>
              <a:cs typeface="+mn-cs"/>
            </a:rPr>
            <a:t>　ふるさと応援基金は、寄附目的別に各種事業に充当している。</a:t>
          </a:r>
        </a:p>
        <a:p>
          <a:r>
            <a:rPr lang="ja-JP" altLang="en-US" sz="1300">
              <a:solidFill>
                <a:schemeClr val="tx1"/>
              </a:solidFill>
              <a:effectLst/>
              <a:latin typeface="ＭＳ ゴシック" panose="020B0609070205080204" pitchFamily="49" charset="-128"/>
              <a:ea typeface="ＭＳ ゴシック" panose="020B0609070205080204" pitchFamily="49" charset="-128"/>
              <a:cs typeface="+mn-cs"/>
            </a:rPr>
            <a:t>　そのほかの特定目的基金については、利子を積み立てており微増となっている。</a:t>
          </a:r>
        </a:p>
        <a:p>
          <a:endParaRPr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lang="ja-JP" altLang="en-US" sz="1300">
              <a:solidFill>
                <a:schemeClr val="tx1"/>
              </a:solidFill>
              <a:effectLst/>
              <a:latin typeface="ＭＳ ゴシック" panose="020B0609070205080204" pitchFamily="49" charset="-128"/>
              <a:ea typeface="ＭＳ ゴシック" panose="020B0609070205080204" pitchFamily="49" charset="-128"/>
              <a:cs typeface="+mn-cs"/>
            </a:rPr>
            <a:t>　合併まちづくり基金は、合併まちづくり事業に充当するため、今後は逐次取り崩しを予定している。</a:t>
          </a:r>
        </a:p>
        <a:p>
          <a:r>
            <a:rPr lang="ja-JP" altLang="en-US" sz="1300">
              <a:solidFill>
                <a:schemeClr val="tx1"/>
              </a:solidFill>
              <a:effectLst/>
              <a:latin typeface="ＭＳ ゴシック" panose="020B0609070205080204" pitchFamily="49" charset="-128"/>
              <a:ea typeface="ＭＳ ゴシック" panose="020B0609070205080204" pitchFamily="49" charset="-128"/>
              <a:cs typeface="+mn-cs"/>
            </a:rPr>
            <a:t>　公共施設等総合整備基金は、旧庁舎の除却等に充当するため、今後は取り崩しを予定している。</a:t>
          </a:r>
        </a:p>
        <a:p>
          <a:r>
            <a:rPr lang="ja-JP" altLang="en-US" sz="1300">
              <a:solidFill>
                <a:schemeClr val="tx1"/>
              </a:solidFill>
              <a:effectLst/>
              <a:latin typeface="ＭＳ ゴシック" panose="020B0609070205080204" pitchFamily="49" charset="-128"/>
              <a:ea typeface="ＭＳ ゴシック" panose="020B0609070205080204" pitchFamily="49" charset="-128"/>
              <a:cs typeface="+mn-cs"/>
            </a:rPr>
            <a:t>　そのほかの基金については、残高等も勘案し、資金運用のみならず、効果的な財源充当ができるように努める。</a:t>
          </a:r>
        </a:p>
        <a:p>
          <a:endParaRPr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fLocksText="0">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ln>
      </xdr:spPr>
      <xdr:txBody>
        <a:bodyPr vertOverflow="clip" wrap="square" lIns="36576" tIns="22860" rIns="0" bIns="0" anchor="ctr" upright="1"/>
        <a:lstStyle/>
        <a:p>
          <a:pPr algn="ctr" rtl="0"/>
          <a:r>
            <a:rPr lang="ja-JP" altLang="en-US" sz="1500" b="1" i="0" u="non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r>
            <a:rPr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lang="ja-JP" altLang="en-US" sz="1300">
              <a:solidFill>
                <a:schemeClr val="tx1"/>
              </a:solidFill>
              <a:effectLst/>
              <a:latin typeface="ＭＳ ゴシック" panose="020B0609070205080204" pitchFamily="49" charset="-128"/>
              <a:ea typeface="ＭＳ ゴシック" panose="020B0609070205080204" pitchFamily="49" charset="-128"/>
              <a:cs typeface="+mn-cs"/>
            </a:rPr>
            <a:t>　災害対応経費の他、人件費や資材単価の高騰による経常経費の増額によるところが大きい。その他、人口や事業所の減少による歳入減も影響している。</a:t>
          </a:r>
        </a:p>
        <a:p>
          <a:endParaRPr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lang="ja-JP" altLang="en-US" sz="1300">
              <a:solidFill>
                <a:schemeClr val="tx1"/>
              </a:solidFill>
              <a:effectLst/>
              <a:latin typeface="ＭＳ ゴシック" panose="020B0609070205080204" pitchFamily="49" charset="-128"/>
              <a:ea typeface="ＭＳ ゴシック" panose="020B0609070205080204" pitchFamily="49" charset="-128"/>
              <a:cs typeface="+mn-cs"/>
            </a:rPr>
            <a:t>　見通しとしては、財政状況の改善が無ければ、今後十数年で枯渇することも懸念しており、事業な見直しや施設の統廃合の検討など、早期の財政健全化着手に努める。</a:t>
          </a:r>
        </a:p>
        <a:p>
          <a:endParaRPr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fLocksText="0">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ln>
      </xdr:spPr>
      <xdr:txBody>
        <a:bodyPr vertOverflow="clip" wrap="square" lIns="36576" tIns="22860" rIns="0" bIns="0" anchor="ctr" upright="1"/>
        <a:lstStyle/>
        <a:p>
          <a:pPr algn="ctr" rtl="0"/>
          <a:r>
            <a:rPr lang="ja-JP" altLang="en-US" sz="1500" b="1" i="0" u="non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r>
            <a:rPr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lang="ja-JP" altLang="en-US" sz="1300">
              <a:solidFill>
                <a:schemeClr val="tx1"/>
              </a:solidFill>
              <a:effectLst/>
              <a:latin typeface="ＭＳ ゴシック" panose="020B0609070205080204" pitchFamily="49" charset="-128"/>
              <a:ea typeface="ＭＳ ゴシック" panose="020B0609070205080204" pitchFamily="49" charset="-128"/>
              <a:cs typeface="+mn-cs"/>
            </a:rPr>
            <a:t>　運用利子のみ積立しており増減はない。</a:t>
          </a:r>
        </a:p>
        <a:p>
          <a:endParaRPr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lang="ja-JP" altLang="en-US" sz="1300">
              <a:solidFill>
                <a:schemeClr val="tx1"/>
              </a:solidFill>
              <a:effectLst/>
              <a:latin typeface="ＭＳ ゴシック" panose="020B0609070205080204" pitchFamily="49" charset="-128"/>
              <a:ea typeface="ＭＳ ゴシック" panose="020B0609070205080204" pitchFamily="49" charset="-128"/>
              <a:cs typeface="+mn-cs"/>
            </a:rPr>
            <a:t>　繰上償還の実施に備え必要な積立を行う必要がある。</a:t>
          </a:r>
        </a:p>
        <a:p>
          <a:endParaRPr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fLocksText="0">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ln>
      </xdr:spPr>
      <xdr:txBody>
        <a:bodyPr vertOverflow="clip" wrap="square" lIns="36576" tIns="22860" rIns="0" bIns="0" anchor="ctr" upright="1"/>
        <a:lstStyle/>
        <a:p>
          <a:pPr algn="ctr" rtl="0"/>
          <a:r>
            <a:rPr lang="ja-JP" altLang="en-US" sz="1500" b="1" i="0" u="non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石川県中能登町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16,821
16,648
89.45
11,918,260
10,958,515
674,083
6,507,173
10,917,845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15.2
27.3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当該比率は類似団体平均に比して高く、上昇傾向にあり、公共施設の老朽化が進んでいることを表している。将来的に必要となる更新経費が増大していると言えることから、公共施設等総合管理計画及び個別施設計画に基づき、施設ごとの利用方針を定め、計画的な施設の更新や統廃合、除却を進めていく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154940</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445972"/>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75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75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76429</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5991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78740</xdr:rowOff>
    </xdr:from>
    <xdr:to>
      <xdr:col>11</xdr:col>
      <xdr:colOff>187325</xdr:colOff>
      <xdr:row>32</xdr:row>
      <xdr:rowOff>8890</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616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111125</xdr:rowOff>
    </xdr:from>
    <xdr:to>
      <xdr:col>7</xdr:col>
      <xdr:colOff>187325</xdr:colOff>
      <xdr:row>32</xdr:row>
      <xdr:rowOff>41275</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39370</xdr:rowOff>
    </xdr:from>
    <xdr:to>
      <xdr:col>23</xdr:col>
      <xdr:colOff>136525</xdr:colOff>
      <xdr:row>34</xdr:row>
      <xdr:rowOff>140970</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664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125747</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135255</xdr:rowOff>
    </xdr:from>
    <xdr:to>
      <xdr:col>19</xdr:col>
      <xdr:colOff>187325</xdr:colOff>
      <xdr:row>34</xdr:row>
      <xdr:rowOff>65405</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656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14605</xdr:rowOff>
    </xdr:from>
    <xdr:to>
      <xdr:col>23</xdr:col>
      <xdr:colOff>85725</xdr:colOff>
      <xdr:row>34</xdr:row>
      <xdr:rowOff>90170</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4051300" y="6615430"/>
          <a:ext cx="7112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66887</xdr:rowOff>
    </xdr:from>
    <xdr:to>
      <xdr:col>15</xdr:col>
      <xdr:colOff>187325</xdr:colOff>
      <xdr:row>33</xdr:row>
      <xdr:rowOff>168487</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649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117687</xdr:rowOff>
    </xdr:from>
    <xdr:to>
      <xdr:col>19</xdr:col>
      <xdr:colOff>136525</xdr:colOff>
      <xdr:row>34</xdr:row>
      <xdr:rowOff>14605</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289300" y="6547062"/>
          <a:ext cx="762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2117</xdr:rowOff>
    </xdr:from>
    <xdr:to>
      <xdr:col>11</xdr:col>
      <xdr:colOff>187325</xdr:colOff>
      <xdr:row>33</xdr:row>
      <xdr:rowOff>103716</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52917</xdr:rowOff>
    </xdr:from>
    <xdr:to>
      <xdr:col>15</xdr:col>
      <xdr:colOff>136525</xdr:colOff>
      <xdr:row>33</xdr:row>
      <xdr:rowOff>117687</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527300" y="6482292"/>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143510</xdr:rowOff>
    </xdr:from>
    <xdr:to>
      <xdr:col>7</xdr:col>
      <xdr:colOff>187325</xdr:colOff>
      <xdr:row>32</xdr:row>
      <xdr:rowOff>73660</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22860</xdr:rowOff>
    </xdr:from>
    <xdr:to>
      <xdr:col>11</xdr:col>
      <xdr:colOff>136525</xdr:colOff>
      <xdr:row>33</xdr:row>
      <xdr:rowOff>52917</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1765300" y="6280785"/>
          <a:ext cx="762000" cy="20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164482</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124900</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586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25417</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594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57802</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56532</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665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159614</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6588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94844</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6524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64787</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44" y="632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年度においては、地方交付税額の増加により一時的に比率が低下したが、令和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年度は交付額が平準化され比率が上昇している。但し、地方債残高の減少により、令和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年度以前に比べれば低い水準にある。令和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年度以降は能登半島地震の影響により、災害復旧事業債等の地方債発行により起債残高が増加する見込みのため、基金等の地方債以外の財源活用等により新規発行の抑制に取り組む必要がある。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D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69197</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flipV="1">
          <a:off x="14793595" y="5261428"/>
          <a:ext cx="1269" cy="140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73024</xdr:rowOff>
    </xdr:from>
    <xdr:ext cx="469744" cy="259045"/>
    <xdr:sp macro="" textlink="">
      <xdr:nvSpPr>
        <xdr:cNvPr id="130" name="債務償還比率最小値テキスト">
          <a:extLst>
            <a:ext uri="{FF2B5EF4-FFF2-40B4-BE49-F238E27FC236}">
              <a16:creationId xmlns:a16="http://schemas.microsoft.com/office/drawing/2014/main" id="{00000000-0008-0000-0D00-000082000000}"/>
            </a:ext>
          </a:extLst>
        </xdr:cNvPr>
        <xdr:cNvSpPr txBox="1"/>
      </xdr:nvSpPr>
      <xdr:spPr>
        <a:xfrm>
          <a:off x="14846300" y="667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69197</xdr:rowOff>
    </xdr:from>
    <xdr:to>
      <xdr:col>76</xdr:col>
      <xdr:colOff>111125</xdr:colOff>
      <xdr:row>34</xdr:row>
      <xdr:rowOff>69197</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667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00000000-0008-0000-0D00-000084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103241</xdr:rowOff>
    </xdr:from>
    <xdr:ext cx="469744" cy="259045"/>
    <xdr:sp macro="" textlink="">
      <xdr:nvSpPr>
        <xdr:cNvPr id="134" name="債務償還比率平均値テキスト">
          <a:extLst>
            <a:ext uri="{FF2B5EF4-FFF2-40B4-BE49-F238E27FC236}">
              <a16:creationId xmlns:a16="http://schemas.microsoft.com/office/drawing/2014/main" id="{00000000-0008-0000-0D00-000086000000}"/>
            </a:ext>
          </a:extLst>
        </xdr:cNvPr>
        <xdr:cNvSpPr txBox="1"/>
      </xdr:nvSpPr>
      <xdr:spPr>
        <a:xfrm>
          <a:off x="14846300" y="5675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80364</xdr:rowOff>
    </xdr:from>
    <xdr:to>
      <xdr:col>76</xdr:col>
      <xdr:colOff>73025</xdr:colOff>
      <xdr:row>30</xdr:row>
      <xdr:rowOff>10514</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4744700" y="5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131563</xdr:rowOff>
    </xdr:from>
    <xdr:to>
      <xdr:col>72</xdr:col>
      <xdr:colOff>123825</xdr:colOff>
      <xdr:row>30</xdr:row>
      <xdr:rowOff>61713</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4033500" y="587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100103</xdr:rowOff>
    </xdr:from>
    <xdr:to>
      <xdr:col>68</xdr:col>
      <xdr:colOff>123825</xdr:colOff>
      <xdr:row>30</xdr:row>
      <xdr:rowOff>30253</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3271500" y="58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45702</xdr:rowOff>
    </xdr:from>
    <xdr:to>
      <xdr:col>64</xdr:col>
      <xdr:colOff>123825</xdr:colOff>
      <xdr:row>30</xdr:row>
      <xdr:rowOff>147302</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2509500" y="596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145324</xdr:rowOff>
    </xdr:from>
    <xdr:to>
      <xdr:col>60</xdr:col>
      <xdr:colOff>123825</xdr:colOff>
      <xdr:row>31</xdr:row>
      <xdr:rowOff>75474</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1747500" y="606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132987</xdr:rowOff>
    </xdr:from>
    <xdr:to>
      <xdr:col>76</xdr:col>
      <xdr:colOff>73025</xdr:colOff>
      <xdr:row>31</xdr:row>
      <xdr:rowOff>63137</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744700" y="604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111414</xdr:rowOff>
    </xdr:from>
    <xdr:ext cx="469744" cy="259045"/>
    <xdr:sp macro="" textlink="">
      <xdr:nvSpPr>
        <xdr:cNvPr id="146" name="債務償還比率該当値テキスト">
          <a:extLst>
            <a:ext uri="{FF2B5EF4-FFF2-40B4-BE49-F238E27FC236}">
              <a16:creationId xmlns:a16="http://schemas.microsoft.com/office/drawing/2014/main" id="{00000000-0008-0000-0D00-000092000000}"/>
            </a:ext>
          </a:extLst>
        </xdr:cNvPr>
        <xdr:cNvSpPr txBox="1"/>
      </xdr:nvSpPr>
      <xdr:spPr>
        <a:xfrm>
          <a:off x="14846300" y="602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144553</xdr:rowOff>
    </xdr:from>
    <xdr:to>
      <xdr:col>72</xdr:col>
      <xdr:colOff>123825</xdr:colOff>
      <xdr:row>31</xdr:row>
      <xdr:rowOff>74703</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4033500" y="605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12337</xdr:rowOff>
    </xdr:from>
    <xdr:to>
      <xdr:col>76</xdr:col>
      <xdr:colOff>22225</xdr:colOff>
      <xdr:row>31</xdr:row>
      <xdr:rowOff>23903</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4084300" y="6098812"/>
          <a:ext cx="711200" cy="1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39842</xdr:rowOff>
    </xdr:from>
    <xdr:to>
      <xdr:col>68</xdr:col>
      <xdr:colOff>123825</xdr:colOff>
      <xdr:row>30</xdr:row>
      <xdr:rowOff>141442</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3271500" y="595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90642</xdr:rowOff>
    </xdr:from>
    <xdr:to>
      <xdr:col>72</xdr:col>
      <xdr:colOff>73025</xdr:colOff>
      <xdr:row>31</xdr:row>
      <xdr:rowOff>23903</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a:off x="13322300" y="6005667"/>
          <a:ext cx="762000" cy="10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147520</xdr:rowOff>
    </xdr:from>
    <xdr:to>
      <xdr:col>64</xdr:col>
      <xdr:colOff>123825</xdr:colOff>
      <xdr:row>32</xdr:row>
      <xdr:rowOff>77670</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2509500" y="623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90642</xdr:rowOff>
    </xdr:from>
    <xdr:to>
      <xdr:col>68</xdr:col>
      <xdr:colOff>73025</xdr:colOff>
      <xdr:row>32</xdr:row>
      <xdr:rowOff>26870</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2560300" y="6005667"/>
          <a:ext cx="762000" cy="27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50555</xdr:rowOff>
    </xdr:from>
    <xdr:to>
      <xdr:col>60</xdr:col>
      <xdr:colOff>123825</xdr:colOff>
      <xdr:row>32</xdr:row>
      <xdr:rowOff>152155</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1747500" y="630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26870</xdr:rowOff>
    </xdr:from>
    <xdr:to>
      <xdr:col>64</xdr:col>
      <xdr:colOff>73025</xdr:colOff>
      <xdr:row>32</xdr:row>
      <xdr:rowOff>101355</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1798300" y="6284795"/>
          <a:ext cx="762000" cy="7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78240</xdr:rowOff>
    </xdr:from>
    <xdr:ext cx="469744" cy="259045"/>
    <xdr:sp macro="" textlink="">
      <xdr:nvSpPr>
        <xdr:cNvPr id="155" name="n_1aveValue債務償還比率">
          <a:extLst>
            <a:ext uri="{FF2B5EF4-FFF2-40B4-BE49-F238E27FC236}">
              <a16:creationId xmlns:a16="http://schemas.microsoft.com/office/drawing/2014/main" id="{00000000-0008-0000-0D00-00009B000000}"/>
            </a:ext>
          </a:extLst>
        </xdr:cNvPr>
        <xdr:cNvSpPr txBox="1"/>
      </xdr:nvSpPr>
      <xdr:spPr>
        <a:xfrm>
          <a:off x="13836727" y="565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46780</xdr:rowOff>
    </xdr:from>
    <xdr:ext cx="469744" cy="259045"/>
    <xdr:sp macro="" textlink="">
      <xdr:nvSpPr>
        <xdr:cNvPr id="156" name="n_2aveValue債務償還比率">
          <a:extLst>
            <a:ext uri="{FF2B5EF4-FFF2-40B4-BE49-F238E27FC236}">
              <a16:creationId xmlns:a16="http://schemas.microsoft.com/office/drawing/2014/main" id="{00000000-0008-0000-0D00-00009C000000}"/>
            </a:ext>
          </a:extLst>
        </xdr:cNvPr>
        <xdr:cNvSpPr txBox="1"/>
      </xdr:nvSpPr>
      <xdr:spPr>
        <a:xfrm>
          <a:off x="13087427" y="561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163829</xdr:rowOff>
    </xdr:from>
    <xdr:ext cx="469744" cy="259045"/>
    <xdr:sp macro="" textlink="">
      <xdr:nvSpPr>
        <xdr:cNvPr id="157" name="n_3aveValue債務償還比率">
          <a:extLst>
            <a:ext uri="{FF2B5EF4-FFF2-40B4-BE49-F238E27FC236}">
              <a16:creationId xmlns:a16="http://schemas.microsoft.com/office/drawing/2014/main" id="{00000000-0008-0000-0D00-00009D000000}"/>
            </a:ext>
          </a:extLst>
        </xdr:cNvPr>
        <xdr:cNvSpPr txBox="1"/>
      </xdr:nvSpPr>
      <xdr:spPr>
        <a:xfrm>
          <a:off x="12325427" y="573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92001</xdr:rowOff>
    </xdr:from>
    <xdr:ext cx="469744" cy="259045"/>
    <xdr:sp macro="" textlink="">
      <xdr:nvSpPr>
        <xdr:cNvPr id="158" name="n_4aveValue債務償還比率">
          <a:extLst>
            <a:ext uri="{FF2B5EF4-FFF2-40B4-BE49-F238E27FC236}">
              <a16:creationId xmlns:a16="http://schemas.microsoft.com/office/drawing/2014/main" id="{00000000-0008-0000-0D00-00009E000000}"/>
            </a:ext>
          </a:extLst>
        </xdr:cNvPr>
        <xdr:cNvSpPr txBox="1"/>
      </xdr:nvSpPr>
      <xdr:spPr>
        <a:xfrm>
          <a:off x="11563427" y="5835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65830</xdr:rowOff>
    </xdr:from>
    <xdr:ext cx="469744" cy="259045"/>
    <xdr:sp macro="" textlink="">
      <xdr:nvSpPr>
        <xdr:cNvPr id="159" name="n_1mainValue債務償還比率">
          <a:extLst>
            <a:ext uri="{FF2B5EF4-FFF2-40B4-BE49-F238E27FC236}">
              <a16:creationId xmlns:a16="http://schemas.microsoft.com/office/drawing/2014/main" id="{00000000-0008-0000-0D00-00009F000000}"/>
            </a:ext>
          </a:extLst>
        </xdr:cNvPr>
        <xdr:cNvSpPr txBox="1"/>
      </xdr:nvSpPr>
      <xdr:spPr>
        <a:xfrm>
          <a:off x="13836727" y="615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132569</xdr:rowOff>
    </xdr:from>
    <xdr:ext cx="469744" cy="259045"/>
    <xdr:sp macro="" textlink="">
      <xdr:nvSpPr>
        <xdr:cNvPr id="160" name="n_2mainValue債務償還比率">
          <a:extLst>
            <a:ext uri="{FF2B5EF4-FFF2-40B4-BE49-F238E27FC236}">
              <a16:creationId xmlns:a16="http://schemas.microsoft.com/office/drawing/2014/main" id="{00000000-0008-0000-0D00-0000A0000000}"/>
            </a:ext>
          </a:extLst>
        </xdr:cNvPr>
        <xdr:cNvSpPr txBox="1"/>
      </xdr:nvSpPr>
      <xdr:spPr>
        <a:xfrm>
          <a:off x="13087427" y="6047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68797</xdr:rowOff>
    </xdr:from>
    <xdr:ext cx="469744" cy="259045"/>
    <xdr:sp macro="" textlink="">
      <xdr:nvSpPr>
        <xdr:cNvPr id="161" name="n_3mainValue債務償還比率">
          <a:extLst>
            <a:ext uri="{FF2B5EF4-FFF2-40B4-BE49-F238E27FC236}">
              <a16:creationId xmlns:a16="http://schemas.microsoft.com/office/drawing/2014/main" id="{00000000-0008-0000-0D00-0000A1000000}"/>
            </a:ext>
          </a:extLst>
        </xdr:cNvPr>
        <xdr:cNvSpPr txBox="1"/>
      </xdr:nvSpPr>
      <xdr:spPr>
        <a:xfrm>
          <a:off x="12325427" y="632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143282</xdr:rowOff>
    </xdr:from>
    <xdr:ext cx="469744" cy="259045"/>
    <xdr:sp macro="" textlink="">
      <xdr:nvSpPr>
        <xdr:cNvPr id="162" name="n_4mainValue債務償還比率">
          <a:extLst>
            <a:ext uri="{FF2B5EF4-FFF2-40B4-BE49-F238E27FC236}">
              <a16:creationId xmlns:a16="http://schemas.microsoft.com/office/drawing/2014/main" id="{00000000-0008-0000-0D00-0000A2000000}"/>
            </a:ext>
          </a:extLst>
        </xdr:cNvPr>
        <xdr:cNvSpPr txBox="1"/>
      </xdr:nvSpPr>
      <xdr:spPr>
        <a:xfrm>
          <a:off x="11563427" y="640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D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D00-0000A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石川県中能登町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16,821
16,648
89.45
11,918,260
10,958,515
674,083
6,507,173
10,917,845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15.2
27.3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112395</xdr:rowOff>
    </xdr:from>
    <xdr:to>
      <xdr:col>24</xdr:col>
      <xdr:colOff>62865</xdr:colOff>
      <xdr:row>41</xdr:row>
      <xdr:rowOff>102870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7024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106697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102870</xdr:rowOff>
    </xdr:from>
    <xdr:to>
      <xdr:col>24</xdr:col>
      <xdr:colOff>152400</xdr:colOff>
      <xdr:row>41</xdr:row>
      <xdr:rowOff>102870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112395</xdr:rowOff>
    </xdr:from>
    <xdr:to>
      <xdr:col>24</xdr:col>
      <xdr:colOff>152400</xdr:colOff>
      <xdr:row>33</xdr:row>
      <xdr:rowOff>112395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7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76852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420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57785</xdr:rowOff>
    </xdr:from>
    <xdr:to>
      <xdr:col>20</xdr:col>
      <xdr:colOff>38100</xdr:colOff>
      <xdr:row>38</xdr:row>
      <xdr:rowOff>159385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31115</xdr:rowOff>
    </xdr:from>
    <xdr:to>
      <xdr:col>15</xdr:col>
      <xdr:colOff>101600</xdr:colOff>
      <xdr:row>38</xdr:row>
      <xdr:rowOff>132715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42545</xdr:rowOff>
    </xdr:from>
    <xdr:to>
      <xdr:col>10</xdr:col>
      <xdr:colOff>165100</xdr:colOff>
      <xdr:row>38</xdr:row>
      <xdr:rowOff>144145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93980</xdr:rowOff>
    </xdr:from>
    <xdr:to>
      <xdr:col>6</xdr:col>
      <xdr:colOff>38100</xdr:colOff>
      <xdr:row>39</xdr:row>
      <xdr:rowOff>24130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27305</xdr:rowOff>
    </xdr:from>
    <xdr:to>
      <xdr:col>24</xdr:col>
      <xdr:colOff>114300</xdr:colOff>
      <xdr:row>40</xdr:row>
      <xdr:rowOff>128905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8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5732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86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160655</xdr:rowOff>
    </xdr:from>
    <xdr:to>
      <xdr:col>20</xdr:col>
      <xdr:colOff>38100</xdr:colOff>
      <xdr:row>40</xdr:row>
      <xdr:rowOff>90805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84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40005</xdr:rowOff>
    </xdr:from>
    <xdr:to>
      <xdr:col>24</xdr:col>
      <xdr:colOff>63500</xdr:colOff>
      <xdr:row>40</xdr:row>
      <xdr:rowOff>78105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8980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122555</xdr:rowOff>
    </xdr:from>
    <xdr:to>
      <xdr:col>15</xdr:col>
      <xdr:colOff>101600</xdr:colOff>
      <xdr:row>40</xdr:row>
      <xdr:rowOff>52705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8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1905</xdr:rowOff>
    </xdr:from>
    <xdr:to>
      <xdr:col>19</xdr:col>
      <xdr:colOff>177800</xdr:colOff>
      <xdr:row>40</xdr:row>
      <xdr:rowOff>40005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8599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84455</xdr:rowOff>
    </xdr:from>
    <xdr:to>
      <xdr:col>10</xdr:col>
      <xdr:colOff>165100</xdr:colOff>
      <xdr:row>40</xdr:row>
      <xdr:rowOff>14605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77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135255</xdr:rowOff>
    </xdr:from>
    <xdr:to>
      <xdr:col>15</xdr:col>
      <xdr:colOff>50800</xdr:colOff>
      <xdr:row>40</xdr:row>
      <xdr:rowOff>1905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8218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48260</xdr:rowOff>
    </xdr:from>
    <xdr:to>
      <xdr:col>6</xdr:col>
      <xdr:colOff>38100</xdr:colOff>
      <xdr:row>39</xdr:row>
      <xdr:rowOff>149860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99060</xdr:rowOff>
    </xdr:from>
    <xdr:to>
      <xdr:col>10</xdr:col>
      <xdr:colOff>114300</xdr:colOff>
      <xdr:row>39</xdr:row>
      <xdr:rowOff>135255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7856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4462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34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149242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32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160672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33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40657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81932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93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43832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90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5732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86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140987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E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35671</xdr:rowOff>
    </xdr:from>
    <xdr:to>
      <xdr:col>54</xdr:col>
      <xdr:colOff>189865</xdr:colOff>
      <xdr:row>42</xdr:row>
      <xdr:rowOff>87813</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flipV="1">
          <a:off x="10476865" y="5693521"/>
          <a:ext cx="0" cy="159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91640</xdr:rowOff>
    </xdr:from>
    <xdr:ext cx="469744" cy="259045"/>
    <xdr:sp macro="" textlink="">
      <xdr:nvSpPr>
        <xdr:cNvPr id="117" name="【道路】&#10;一人当たり延長最小値テキスト">
          <a:extLst>
            <a:ext uri="{FF2B5EF4-FFF2-40B4-BE49-F238E27FC236}">
              <a16:creationId xmlns:a16="http://schemas.microsoft.com/office/drawing/2014/main" id="{00000000-0008-0000-0E00-000075000000}"/>
            </a:ext>
          </a:extLst>
        </xdr:cNvPr>
        <xdr:cNvSpPr txBox="1"/>
      </xdr:nvSpPr>
      <xdr:spPr>
        <a:xfrm>
          <a:off x="10515600" y="729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87813</xdr:rowOff>
    </xdr:from>
    <xdr:to>
      <xdr:col>55</xdr:col>
      <xdr:colOff>88900</xdr:colOff>
      <xdr:row>42</xdr:row>
      <xdr:rowOff>87813</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728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153798</xdr:rowOff>
    </xdr:from>
    <xdr:ext cx="599010" cy="259045"/>
    <xdr:sp macro="" textlink="">
      <xdr:nvSpPr>
        <xdr:cNvPr id="119" name="【道路】&#10;一人当たり延長最大値テキスト">
          <a:extLst>
            <a:ext uri="{FF2B5EF4-FFF2-40B4-BE49-F238E27FC236}">
              <a16:creationId xmlns:a16="http://schemas.microsoft.com/office/drawing/2014/main" id="{00000000-0008-0000-0E00-000077000000}"/>
            </a:ext>
          </a:extLst>
        </xdr:cNvPr>
        <xdr:cNvSpPr txBox="1"/>
      </xdr:nvSpPr>
      <xdr:spPr>
        <a:xfrm>
          <a:off x="10515600" y="546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35671</xdr:rowOff>
    </xdr:from>
    <xdr:to>
      <xdr:col>55</xdr:col>
      <xdr:colOff>88900</xdr:colOff>
      <xdr:row>33</xdr:row>
      <xdr:rowOff>35671</xdr:rowOff>
    </xdr:to>
    <xdr:cxnSp macro="">
      <xdr:nvCxnSpPr>
        <xdr:cNvPr id="120" name="直線コネクタ 119">
          <a:extLst>
            <a:ext uri="{FF2B5EF4-FFF2-40B4-BE49-F238E27FC236}">
              <a16:creationId xmlns:a16="http://schemas.microsoft.com/office/drawing/2014/main" id="{00000000-0008-0000-0E00-000078000000}"/>
            </a:ext>
          </a:extLst>
        </xdr:cNvPr>
        <xdr:cNvCxnSpPr/>
      </xdr:nvCxnSpPr>
      <xdr:spPr>
        <a:xfrm>
          <a:off x="10388600" y="569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4681</xdr:rowOff>
    </xdr:from>
    <xdr:ext cx="534377" cy="259045"/>
    <xdr:sp macro="" textlink="">
      <xdr:nvSpPr>
        <xdr:cNvPr id="121" name="【道路】&#10;一人当たり延長平均値テキスト">
          <a:extLst>
            <a:ext uri="{FF2B5EF4-FFF2-40B4-BE49-F238E27FC236}">
              <a16:creationId xmlns:a16="http://schemas.microsoft.com/office/drawing/2014/main" id="{00000000-0008-0000-0E00-000079000000}"/>
            </a:ext>
          </a:extLst>
        </xdr:cNvPr>
        <xdr:cNvSpPr txBox="1"/>
      </xdr:nvSpPr>
      <xdr:spPr>
        <a:xfrm>
          <a:off x="10515600" y="7034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153254</xdr:rowOff>
    </xdr:from>
    <xdr:to>
      <xdr:col>55</xdr:col>
      <xdr:colOff>50800</xdr:colOff>
      <xdr:row>42</xdr:row>
      <xdr:rowOff>83404</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10426700" y="71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137187</xdr:rowOff>
    </xdr:from>
    <xdr:to>
      <xdr:col>50</xdr:col>
      <xdr:colOff>165100</xdr:colOff>
      <xdr:row>42</xdr:row>
      <xdr:rowOff>67337</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9588500" y="716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137603</xdr:rowOff>
    </xdr:from>
    <xdr:to>
      <xdr:col>46</xdr:col>
      <xdr:colOff>38100</xdr:colOff>
      <xdr:row>42</xdr:row>
      <xdr:rowOff>67753</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8699500" y="716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166125</xdr:rowOff>
    </xdr:from>
    <xdr:to>
      <xdr:col>41</xdr:col>
      <xdr:colOff>101600</xdr:colOff>
      <xdr:row>42</xdr:row>
      <xdr:rowOff>96275</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7810500" y="71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167059</xdr:rowOff>
    </xdr:from>
    <xdr:to>
      <xdr:col>36</xdr:col>
      <xdr:colOff>165100</xdr:colOff>
      <xdr:row>42</xdr:row>
      <xdr:rowOff>97209</xdr:rowOff>
    </xdr:to>
    <xdr:sp macro="" textlink="">
      <xdr:nvSpPr>
        <xdr:cNvPr id="126" name="フローチャート: 判断 125">
          <a:extLst>
            <a:ext uri="{FF2B5EF4-FFF2-40B4-BE49-F238E27FC236}">
              <a16:creationId xmlns:a16="http://schemas.microsoft.com/office/drawing/2014/main" id="{00000000-0008-0000-0E00-00007E000000}"/>
            </a:ext>
          </a:extLst>
        </xdr:cNvPr>
        <xdr:cNvSpPr/>
      </xdr:nvSpPr>
      <xdr:spPr>
        <a:xfrm>
          <a:off x="6921500" y="719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E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3383</xdr:rowOff>
    </xdr:from>
    <xdr:to>
      <xdr:col>55</xdr:col>
      <xdr:colOff>50800</xdr:colOff>
      <xdr:row>42</xdr:row>
      <xdr:rowOff>104983</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10426700" y="720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131682</xdr:rowOff>
    </xdr:from>
    <xdr:ext cx="534377" cy="259045"/>
    <xdr:sp macro="" textlink="">
      <xdr:nvSpPr>
        <xdr:cNvPr id="133" name="【道路】&#10;一人当たり延長該当値テキスト">
          <a:extLst>
            <a:ext uri="{FF2B5EF4-FFF2-40B4-BE49-F238E27FC236}">
              <a16:creationId xmlns:a16="http://schemas.microsoft.com/office/drawing/2014/main" id="{00000000-0008-0000-0E00-000085000000}"/>
            </a:ext>
          </a:extLst>
        </xdr:cNvPr>
        <xdr:cNvSpPr txBox="1"/>
      </xdr:nvSpPr>
      <xdr:spPr>
        <a:xfrm>
          <a:off x="10515600" y="716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3979</xdr:rowOff>
    </xdr:from>
    <xdr:to>
      <xdr:col>50</xdr:col>
      <xdr:colOff>165100</xdr:colOff>
      <xdr:row>42</xdr:row>
      <xdr:rowOff>105579</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9588500" y="720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54183</xdr:rowOff>
    </xdr:from>
    <xdr:to>
      <xdr:col>55</xdr:col>
      <xdr:colOff>0</xdr:colOff>
      <xdr:row>42</xdr:row>
      <xdr:rowOff>54779</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9639300" y="7255083"/>
          <a:ext cx="838200" cy="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159507</xdr:rowOff>
    </xdr:from>
    <xdr:to>
      <xdr:col>46</xdr:col>
      <xdr:colOff>38100</xdr:colOff>
      <xdr:row>42</xdr:row>
      <xdr:rowOff>89657</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8699500" y="718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38857</xdr:rowOff>
    </xdr:from>
    <xdr:to>
      <xdr:col>50</xdr:col>
      <xdr:colOff>114300</xdr:colOff>
      <xdr:row>42</xdr:row>
      <xdr:rowOff>54779</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a:off x="8750300" y="7239757"/>
          <a:ext cx="889000" cy="1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160244</xdr:rowOff>
    </xdr:from>
    <xdr:to>
      <xdr:col>41</xdr:col>
      <xdr:colOff>101600</xdr:colOff>
      <xdr:row>42</xdr:row>
      <xdr:rowOff>90394</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7810500" y="718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38857</xdr:rowOff>
    </xdr:from>
    <xdr:to>
      <xdr:col>45</xdr:col>
      <xdr:colOff>177800</xdr:colOff>
      <xdr:row>42</xdr:row>
      <xdr:rowOff>39594</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7861300" y="7239757"/>
          <a:ext cx="889000" cy="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161423</xdr:rowOff>
    </xdr:from>
    <xdr:to>
      <xdr:col>36</xdr:col>
      <xdr:colOff>165100</xdr:colOff>
      <xdr:row>42</xdr:row>
      <xdr:rowOff>91573</xdr:rowOff>
    </xdr:to>
    <xdr:sp macro="" textlink="">
      <xdr:nvSpPr>
        <xdr:cNvPr id="140" name="楕円 139">
          <a:extLst>
            <a:ext uri="{FF2B5EF4-FFF2-40B4-BE49-F238E27FC236}">
              <a16:creationId xmlns:a16="http://schemas.microsoft.com/office/drawing/2014/main" id="{00000000-0008-0000-0E00-00008C000000}"/>
            </a:ext>
          </a:extLst>
        </xdr:cNvPr>
        <xdr:cNvSpPr/>
      </xdr:nvSpPr>
      <xdr:spPr>
        <a:xfrm>
          <a:off x="6921500" y="719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39594</xdr:rowOff>
    </xdr:from>
    <xdr:to>
      <xdr:col>41</xdr:col>
      <xdr:colOff>50800</xdr:colOff>
      <xdr:row>42</xdr:row>
      <xdr:rowOff>40773</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flipV="1">
          <a:off x="6972300" y="7240494"/>
          <a:ext cx="889000" cy="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83864</xdr:rowOff>
    </xdr:from>
    <xdr:ext cx="534377" cy="259045"/>
    <xdr:sp macro="" textlink="">
      <xdr:nvSpPr>
        <xdr:cNvPr id="142" name="n_1aveValue【道路】&#10;一人当たり延長">
          <a:extLst>
            <a:ext uri="{FF2B5EF4-FFF2-40B4-BE49-F238E27FC236}">
              <a16:creationId xmlns:a16="http://schemas.microsoft.com/office/drawing/2014/main" id="{00000000-0008-0000-0E00-00008E000000}"/>
            </a:ext>
          </a:extLst>
        </xdr:cNvPr>
        <xdr:cNvSpPr txBox="1"/>
      </xdr:nvSpPr>
      <xdr:spPr>
        <a:xfrm>
          <a:off x="9359411" y="69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84280</xdr:rowOff>
    </xdr:from>
    <xdr:ext cx="534377" cy="259045"/>
    <xdr:sp macro="" textlink="">
      <xdr:nvSpPr>
        <xdr:cNvPr id="143" name="n_2aveValue【道路】&#10;一人当たり延長">
          <a:extLst>
            <a:ext uri="{FF2B5EF4-FFF2-40B4-BE49-F238E27FC236}">
              <a16:creationId xmlns:a16="http://schemas.microsoft.com/office/drawing/2014/main" id="{00000000-0008-0000-0E00-00008F000000}"/>
            </a:ext>
          </a:extLst>
        </xdr:cNvPr>
        <xdr:cNvSpPr txBox="1"/>
      </xdr:nvSpPr>
      <xdr:spPr>
        <a:xfrm>
          <a:off x="8483111" y="69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87402</xdr:rowOff>
    </xdr:from>
    <xdr:ext cx="534377" cy="259045"/>
    <xdr:sp macro="" textlink="">
      <xdr:nvSpPr>
        <xdr:cNvPr id="144" name="n_3aveValue【道路】&#10;一人当たり延長">
          <a:extLst>
            <a:ext uri="{FF2B5EF4-FFF2-40B4-BE49-F238E27FC236}">
              <a16:creationId xmlns:a16="http://schemas.microsoft.com/office/drawing/2014/main" id="{00000000-0008-0000-0E00-000090000000}"/>
            </a:ext>
          </a:extLst>
        </xdr:cNvPr>
        <xdr:cNvSpPr txBox="1"/>
      </xdr:nvSpPr>
      <xdr:spPr>
        <a:xfrm>
          <a:off x="7594111" y="728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88336</xdr:rowOff>
    </xdr:from>
    <xdr:ext cx="534377" cy="259045"/>
    <xdr:sp macro="" textlink="">
      <xdr:nvSpPr>
        <xdr:cNvPr id="145" name="n_4aveValue【道路】&#10;一人当たり延長">
          <a:extLst>
            <a:ext uri="{FF2B5EF4-FFF2-40B4-BE49-F238E27FC236}">
              <a16:creationId xmlns:a16="http://schemas.microsoft.com/office/drawing/2014/main" id="{00000000-0008-0000-0E00-000091000000}"/>
            </a:ext>
          </a:extLst>
        </xdr:cNvPr>
        <xdr:cNvSpPr txBox="1"/>
      </xdr:nvSpPr>
      <xdr:spPr>
        <a:xfrm>
          <a:off x="6705111" y="728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96706</xdr:rowOff>
    </xdr:from>
    <xdr:ext cx="534377" cy="259045"/>
    <xdr:sp macro="" textlink="">
      <xdr:nvSpPr>
        <xdr:cNvPr id="146" name="n_1mainValue【道路】&#10;一人当たり延長">
          <a:extLst>
            <a:ext uri="{FF2B5EF4-FFF2-40B4-BE49-F238E27FC236}">
              <a16:creationId xmlns:a16="http://schemas.microsoft.com/office/drawing/2014/main" id="{00000000-0008-0000-0E00-000092000000}"/>
            </a:ext>
          </a:extLst>
        </xdr:cNvPr>
        <xdr:cNvSpPr txBox="1"/>
      </xdr:nvSpPr>
      <xdr:spPr>
        <a:xfrm>
          <a:off x="9359411" y="729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80784</xdr:rowOff>
    </xdr:from>
    <xdr:ext cx="534377" cy="259045"/>
    <xdr:sp macro="" textlink="">
      <xdr:nvSpPr>
        <xdr:cNvPr id="147" name="n_2mainValue【道路】&#10;一人当たり延長">
          <a:extLst>
            <a:ext uri="{FF2B5EF4-FFF2-40B4-BE49-F238E27FC236}">
              <a16:creationId xmlns:a16="http://schemas.microsoft.com/office/drawing/2014/main" id="{00000000-0008-0000-0E00-000093000000}"/>
            </a:ext>
          </a:extLst>
        </xdr:cNvPr>
        <xdr:cNvSpPr txBox="1"/>
      </xdr:nvSpPr>
      <xdr:spPr>
        <a:xfrm>
          <a:off x="8483111" y="728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106921</xdr:rowOff>
    </xdr:from>
    <xdr:ext cx="534377" cy="259045"/>
    <xdr:sp macro="" textlink="">
      <xdr:nvSpPr>
        <xdr:cNvPr id="148" name="n_3mainValue【道路】&#10;一人当たり延長">
          <a:extLst>
            <a:ext uri="{FF2B5EF4-FFF2-40B4-BE49-F238E27FC236}">
              <a16:creationId xmlns:a16="http://schemas.microsoft.com/office/drawing/2014/main" id="{00000000-0008-0000-0E00-000094000000}"/>
            </a:ext>
          </a:extLst>
        </xdr:cNvPr>
        <xdr:cNvSpPr txBox="1"/>
      </xdr:nvSpPr>
      <xdr:spPr>
        <a:xfrm>
          <a:off x="7594111" y="696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108100</xdr:rowOff>
    </xdr:from>
    <xdr:ext cx="534377" cy="259045"/>
    <xdr:sp macro="" textlink="">
      <xdr:nvSpPr>
        <xdr:cNvPr id="149" name="n_4mainValue【道路】&#10;一人当たり延長">
          <a:extLst>
            <a:ext uri="{FF2B5EF4-FFF2-40B4-BE49-F238E27FC236}">
              <a16:creationId xmlns:a16="http://schemas.microsoft.com/office/drawing/2014/main" id="{00000000-0008-0000-0E00-000095000000}"/>
            </a:ext>
          </a:extLst>
        </xdr:cNvPr>
        <xdr:cNvSpPr txBox="1"/>
      </xdr:nvSpPr>
      <xdr:spPr>
        <a:xfrm>
          <a:off x="6705111" y="696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a:extLst>
            <a:ext uri="{FF2B5EF4-FFF2-40B4-BE49-F238E27FC236}">
              <a16:creationId xmlns:a16="http://schemas.microsoft.com/office/drawing/2014/main" id="{00000000-0008-0000-0E00-0000AC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E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30480</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flipV="1">
          <a:off x="4634865" y="96012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34307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E00-0000AF000000}"/>
            </a:ext>
          </a:extLst>
        </xdr:cNvPr>
        <xdr:cNvSpPr txBox="1"/>
      </xdr:nvSpPr>
      <xdr:spPr>
        <a:xfrm>
          <a:off x="4673600" y="1100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30480</xdr:rowOff>
    </xdr:from>
    <xdr:to>
      <xdr:col>24</xdr:col>
      <xdr:colOff>152400</xdr:colOff>
      <xdr:row>64</xdr:row>
      <xdr:rowOff>30480</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546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00000000-0008-0000-0E00-0000B1000000}"/>
            </a:ext>
          </a:extLst>
        </xdr:cNvPr>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8" name="直線コネクタ 177">
          <a:extLst>
            <a:ext uri="{FF2B5EF4-FFF2-40B4-BE49-F238E27FC236}">
              <a16:creationId xmlns:a16="http://schemas.microsoft.com/office/drawing/2014/main" id="{00000000-0008-0000-0E00-0000B2000000}"/>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135272</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E00-0000B3000000}"/>
            </a:ext>
          </a:extLst>
        </xdr:cNvPr>
        <xdr:cNvSpPr txBox="1"/>
      </xdr:nvSpPr>
      <xdr:spPr>
        <a:xfrm>
          <a:off x="4673600" y="1025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4584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113030</xdr:rowOff>
    </xdr:from>
    <xdr:to>
      <xdr:col>15</xdr:col>
      <xdr:colOff>101600</xdr:colOff>
      <xdr:row>60</xdr:row>
      <xdr:rowOff>43180</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2857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128270</xdr:rowOff>
    </xdr:from>
    <xdr:to>
      <xdr:col>6</xdr:col>
      <xdr:colOff>38100</xdr:colOff>
      <xdr:row>60</xdr:row>
      <xdr:rowOff>58420</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1079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71120</xdr:rowOff>
    </xdr:from>
    <xdr:to>
      <xdr:col>24</xdr:col>
      <xdr:colOff>114300</xdr:colOff>
      <xdr:row>60</xdr:row>
      <xdr:rowOff>1270</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45847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93997</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E00-0000BF000000}"/>
            </a:ext>
          </a:extLst>
        </xdr:cNvPr>
        <xdr:cNvSpPr txBox="1"/>
      </xdr:nvSpPr>
      <xdr:spPr>
        <a:xfrm>
          <a:off x="4673600"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38735</xdr:rowOff>
    </xdr:from>
    <xdr:to>
      <xdr:col>20</xdr:col>
      <xdr:colOff>38100</xdr:colOff>
      <xdr:row>59</xdr:row>
      <xdr:rowOff>140335</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3746500" y="101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89535</xdr:rowOff>
    </xdr:from>
    <xdr:to>
      <xdr:col>24</xdr:col>
      <xdr:colOff>63500</xdr:colOff>
      <xdr:row>59</xdr:row>
      <xdr:rowOff>121920</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3797300" y="1020508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6350</xdr:rowOff>
    </xdr:from>
    <xdr:to>
      <xdr:col>15</xdr:col>
      <xdr:colOff>101600</xdr:colOff>
      <xdr:row>59</xdr:row>
      <xdr:rowOff>107950</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2857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57150</xdr:rowOff>
    </xdr:from>
    <xdr:to>
      <xdr:col>19</xdr:col>
      <xdr:colOff>177800</xdr:colOff>
      <xdr:row>59</xdr:row>
      <xdr:rowOff>89535</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2908300" y="101727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145415</xdr:rowOff>
    </xdr:from>
    <xdr:to>
      <xdr:col>10</xdr:col>
      <xdr:colOff>165100</xdr:colOff>
      <xdr:row>59</xdr:row>
      <xdr:rowOff>75565</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196850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24765</xdr:rowOff>
    </xdr:from>
    <xdr:to>
      <xdr:col>15</xdr:col>
      <xdr:colOff>50800</xdr:colOff>
      <xdr:row>59</xdr:row>
      <xdr:rowOff>57150</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2019300" y="101403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113030</xdr:rowOff>
    </xdr:from>
    <xdr:to>
      <xdr:col>6</xdr:col>
      <xdr:colOff>38100</xdr:colOff>
      <xdr:row>59</xdr:row>
      <xdr:rowOff>43180</xdr:rowOff>
    </xdr:to>
    <xdr:sp macro="" textlink="">
      <xdr:nvSpPr>
        <xdr:cNvPr id="198" name="楕円 197">
          <a:extLst>
            <a:ext uri="{FF2B5EF4-FFF2-40B4-BE49-F238E27FC236}">
              <a16:creationId xmlns:a16="http://schemas.microsoft.com/office/drawing/2014/main" id="{00000000-0008-0000-0E00-0000C6000000}"/>
            </a:ext>
          </a:extLst>
        </xdr:cNvPr>
        <xdr:cNvSpPr/>
      </xdr:nvSpPr>
      <xdr:spPr>
        <a:xfrm>
          <a:off x="1079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163830</xdr:rowOff>
    </xdr:from>
    <xdr:to>
      <xdr:col>10</xdr:col>
      <xdr:colOff>114300</xdr:colOff>
      <xdr:row>59</xdr:row>
      <xdr:rowOff>24765</xdr:rowOff>
    </xdr:to>
    <xdr:cxnSp macro="">
      <xdr:nvCxnSpPr>
        <xdr:cNvPr id="199" name="直線コネクタ 198">
          <a:extLst>
            <a:ext uri="{FF2B5EF4-FFF2-40B4-BE49-F238E27FC236}">
              <a16:creationId xmlns:a16="http://schemas.microsoft.com/office/drawing/2014/main" id="{00000000-0008-0000-0E00-0000C7000000}"/>
            </a:ext>
          </a:extLst>
        </xdr:cNvPr>
        <xdr:cNvCxnSpPr/>
      </xdr:nvCxnSpPr>
      <xdr:spPr>
        <a:xfrm>
          <a:off x="1130300" y="101079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51452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582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34307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705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80027</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816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49547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927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156862</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35820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124477</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2705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92092</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1816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59707</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9277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E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1264</xdr:rowOff>
    </xdr:from>
    <xdr:to>
      <xdr:col>54</xdr:col>
      <xdr:colOff>189865</xdr:colOff>
      <xdr:row>63</xdr:row>
      <xdr:rowOff>170697</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flipV="1">
          <a:off x="10476865" y="9773914"/>
          <a:ext cx="0" cy="1198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3074</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E00-0000E6000000}"/>
            </a:ext>
          </a:extLst>
        </xdr:cNvPr>
        <xdr:cNvSpPr txBox="1"/>
      </xdr:nvSpPr>
      <xdr:spPr>
        <a:xfrm>
          <a:off x="10515600" y="109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170697</xdr:rowOff>
    </xdr:from>
    <xdr:to>
      <xdr:col>55</xdr:col>
      <xdr:colOff>88900</xdr:colOff>
      <xdr:row>63</xdr:row>
      <xdr:rowOff>170697</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10388600" y="1097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119391</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E00-0000E8000000}"/>
            </a:ext>
          </a:extLst>
        </xdr:cNvPr>
        <xdr:cNvSpPr txBox="1"/>
      </xdr:nvSpPr>
      <xdr:spPr>
        <a:xfrm>
          <a:off x="10515600" y="9549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5,244,471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1264</xdr:rowOff>
    </xdr:from>
    <xdr:to>
      <xdr:col>55</xdr:col>
      <xdr:colOff>88900</xdr:colOff>
      <xdr:row>57</xdr:row>
      <xdr:rowOff>1264</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10388600" y="9773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150607</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E00-0000EA000000}"/>
            </a:ext>
          </a:extLst>
        </xdr:cNvPr>
        <xdr:cNvSpPr txBox="1"/>
      </xdr:nvSpPr>
      <xdr:spPr>
        <a:xfrm>
          <a:off x="10515600" y="107805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xdr:rowOff>
    </xdr:from>
    <xdr:to>
      <xdr:col>55</xdr:col>
      <xdr:colOff>50800</xdr:colOff>
      <xdr:row>63</xdr:row>
      <xdr:rowOff>102330</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10426700" y="1080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3009</xdr:rowOff>
    </xdr:from>
    <xdr:to>
      <xdr:col>50</xdr:col>
      <xdr:colOff>165100</xdr:colOff>
      <xdr:row>63</xdr:row>
      <xdr:rowOff>104609</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9588500" y="1080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7659</xdr:rowOff>
    </xdr:from>
    <xdr:to>
      <xdr:col>46</xdr:col>
      <xdr:colOff>38100</xdr:colOff>
      <xdr:row>63</xdr:row>
      <xdr:rowOff>109259</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8699500" y="1080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60005</xdr:rowOff>
    </xdr:from>
    <xdr:to>
      <xdr:col>41</xdr:col>
      <xdr:colOff>101600</xdr:colOff>
      <xdr:row>63</xdr:row>
      <xdr:rowOff>161605</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7810500" y="108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61633</xdr:rowOff>
    </xdr:from>
    <xdr:to>
      <xdr:col>36</xdr:col>
      <xdr:colOff>165100</xdr:colOff>
      <xdr:row>63</xdr:row>
      <xdr:rowOff>163233</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6921500" y="1086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152673</xdr:rowOff>
    </xdr:from>
    <xdr:to>
      <xdr:col>55</xdr:col>
      <xdr:colOff>50800</xdr:colOff>
      <xdr:row>63</xdr:row>
      <xdr:rowOff>82823</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10426700" y="1078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4100</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E00-0000F6000000}"/>
            </a:ext>
          </a:extLst>
        </xdr:cNvPr>
        <xdr:cNvSpPr txBox="1"/>
      </xdr:nvSpPr>
      <xdr:spPr>
        <a:xfrm>
          <a:off x="10515600" y="10634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155100</xdr:rowOff>
    </xdr:from>
    <xdr:to>
      <xdr:col>50</xdr:col>
      <xdr:colOff>165100</xdr:colOff>
      <xdr:row>63</xdr:row>
      <xdr:rowOff>85250</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9588500" y="107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32023</xdr:rowOff>
    </xdr:from>
    <xdr:to>
      <xdr:col>55</xdr:col>
      <xdr:colOff>0</xdr:colOff>
      <xdr:row>63</xdr:row>
      <xdr:rowOff>34450</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9639300" y="10833373"/>
          <a:ext cx="838200" cy="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156932</xdr:rowOff>
    </xdr:from>
    <xdr:to>
      <xdr:col>46</xdr:col>
      <xdr:colOff>38100</xdr:colOff>
      <xdr:row>63</xdr:row>
      <xdr:rowOff>87082</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8699500" y="1078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34450</xdr:rowOff>
    </xdr:from>
    <xdr:to>
      <xdr:col>50</xdr:col>
      <xdr:colOff>114300</xdr:colOff>
      <xdr:row>63</xdr:row>
      <xdr:rowOff>36282</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8750300" y="10835800"/>
          <a:ext cx="889000" cy="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158987</xdr:rowOff>
    </xdr:from>
    <xdr:to>
      <xdr:col>41</xdr:col>
      <xdr:colOff>101600</xdr:colOff>
      <xdr:row>63</xdr:row>
      <xdr:rowOff>89137</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7810500" y="1078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36282</xdr:rowOff>
    </xdr:from>
    <xdr:to>
      <xdr:col>45</xdr:col>
      <xdr:colOff>177800</xdr:colOff>
      <xdr:row>63</xdr:row>
      <xdr:rowOff>38337</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7861300" y="10837632"/>
          <a:ext cx="889000" cy="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160806</xdr:rowOff>
    </xdr:from>
    <xdr:to>
      <xdr:col>36</xdr:col>
      <xdr:colOff>165100</xdr:colOff>
      <xdr:row>63</xdr:row>
      <xdr:rowOff>90956</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6921500" y="1079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38337</xdr:rowOff>
    </xdr:from>
    <xdr:to>
      <xdr:col>41</xdr:col>
      <xdr:colOff>50800</xdr:colOff>
      <xdr:row>63</xdr:row>
      <xdr:rowOff>40156</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flipV="1">
          <a:off x="6972300" y="10839687"/>
          <a:ext cx="889000" cy="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95736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9327095" y="1089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100386</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450795" y="1090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152732</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561795" y="10954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154360</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672795" y="1095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101777</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9327095" y="1056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103609</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8450795" y="10562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105664</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7561795" y="10564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107483</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6672795" y="1056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0000000-0008-0000-0E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flipV="1">
          <a:off x="4634865" y="13350239"/>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00000000-0008-0000-0E00-000020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00000000-0008-0000-0E00-000022010000}"/>
            </a:ext>
          </a:extLst>
        </xdr:cNvPr>
        <xdr:cNvSpPr txBox="1"/>
      </xdr:nvSpPr>
      <xdr:spPr>
        <a:xfrm>
          <a:off x="4673600"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546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128288</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0000000-0008-0000-0E00-000024010000}"/>
            </a:ext>
          </a:extLst>
        </xdr:cNvPr>
        <xdr:cNvSpPr txBox="1"/>
      </xdr:nvSpPr>
      <xdr:spPr>
        <a:xfrm>
          <a:off x="4673600" y="14187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105411</xdr:rowOff>
    </xdr:from>
    <xdr:to>
      <xdr:col>24</xdr:col>
      <xdr:colOff>114300</xdr:colOff>
      <xdr:row>84</xdr:row>
      <xdr:rowOff>35561</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45847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88264</xdr:rowOff>
    </xdr:from>
    <xdr:to>
      <xdr:col>20</xdr:col>
      <xdr:colOff>38100</xdr:colOff>
      <xdr:row>84</xdr:row>
      <xdr:rowOff>18414</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3746500" y="1431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61595</xdr:rowOff>
    </xdr:from>
    <xdr:to>
      <xdr:col>15</xdr:col>
      <xdr:colOff>101600</xdr:colOff>
      <xdr:row>83</xdr:row>
      <xdr:rowOff>163195</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2857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118745</xdr:rowOff>
    </xdr:from>
    <xdr:to>
      <xdr:col>10</xdr:col>
      <xdr:colOff>165100</xdr:colOff>
      <xdr:row>83</xdr:row>
      <xdr:rowOff>48895</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1968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105411</xdr:rowOff>
    </xdr:from>
    <xdr:to>
      <xdr:col>6</xdr:col>
      <xdr:colOff>38100</xdr:colOff>
      <xdr:row>82</xdr:row>
      <xdr:rowOff>35561</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079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42545</xdr:rowOff>
    </xdr:from>
    <xdr:to>
      <xdr:col>24</xdr:col>
      <xdr:colOff>114300</xdr:colOff>
      <xdr:row>84</xdr:row>
      <xdr:rowOff>144145</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4584700" y="144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20972</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00000000-0008-0000-0E00-000030010000}"/>
            </a:ext>
          </a:extLst>
        </xdr:cNvPr>
        <xdr:cNvSpPr txBox="1"/>
      </xdr:nvSpPr>
      <xdr:spPr>
        <a:xfrm>
          <a:off x="4673600" y="1442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4445</xdr:rowOff>
    </xdr:from>
    <xdr:to>
      <xdr:col>20</xdr:col>
      <xdr:colOff>38100</xdr:colOff>
      <xdr:row>84</xdr:row>
      <xdr:rowOff>106045</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3746500" y="14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55245</xdr:rowOff>
    </xdr:from>
    <xdr:to>
      <xdr:col>24</xdr:col>
      <xdr:colOff>63500</xdr:colOff>
      <xdr:row>84</xdr:row>
      <xdr:rowOff>93345</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3797300" y="144570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135889</xdr:rowOff>
    </xdr:from>
    <xdr:to>
      <xdr:col>15</xdr:col>
      <xdr:colOff>101600</xdr:colOff>
      <xdr:row>84</xdr:row>
      <xdr:rowOff>66039</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2857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15239</xdr:rowOff>
    </xdr:from>
    <xdr:to>
      <xdr:col>19</xdr:col>
      <xdr:colOff>177800</xdr:colOff>
      <xdr:row>84</xdr:row>
      <xdr:rowOff>55245</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2908300" y="1441703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86361</xdr:rowOff>
    </xdr:from>
    <xdr:to>
      <xdr:col>10</xdr:col>
      <xdr:colOff>165100</xdr:colOff>
      <xdr:row>84</xdr:row>
      <xdr:rowOff>16511</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19685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137161</xdr:rowOff>
    </xdr:from>
    <xdr:to>
      <xdr:col>15</xdr:col>
      <xdr:colOff>50800</xdr:colOff>
      <xdr:row>84</xdr:row>
      <xdr:rowOff>15239</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2019300" y="1436751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34925</xdr:rowOff>
    </xdr:from>
    <xdr:to>
      <xdr:col>6</xdr:col>
      <xdr:colOff>38100</xdr:colOff>
      <xdr:row>83</xdr:row>
      <xdr:rowOff>136525</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079500" y="142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85725</xdr:rowOff>
    </xdr:from>
    <xdr:to>
      <xdr:col>10</xdr:col>
      <xdr:colOff>114300</xdr:colOff>
      <xdr:row>83</xdr:row>
      <xdr:rowOff>137161</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1130300" y="14316075"/>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34941</xdr:rowOff>
    </xdr:from>
    <xdr:ext cx="405111" cy="259045"/>
    <xdr:sp macro="" textlink="">
      <xdr:nvSpPr>
        <xdr:cNvPr id="313" name="n_1aveValue【公営住宅】&#10;有形固定資産減価償却率">
          <a:extLst>
            <a:ext uri="{FF2B5EF4-FFF2-40B4-BE49-F238E27FC236}">
              <a16:creationId xmlns:a16="http://schemas.microsoft.com/office/drawing/2014/main" id="{00000000-0008-0000-0E00-000039010000}"/>
            </a:ext>
          </a:extLst>
        </xdr:cNvPr>
        <xdr:cNvSpPr txBox="1"/>
      </xdr:nvSpPr>
      <xdr:spPr>
        <a:xfrm>
          <a:off x="3582044" y="1409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8272</xdr:rowOff>
    </xdr:from>
    <xdr:ext cx="405111" cy="259045"/>
    <xdr:sp macro="" textlink="">
      <xdr:nvSpPr>
        <xdr:cNvPr id="314" name="n_2aveValue【公営住宅】&#10;有形固定資産減価償却率">
          <a:extLst>
            <a:ext uri="{FF2B5EF4-FFF2-40B4-BE49-F238E27FC236}">
              <a16:creationId xmlns:a16="http://schemas.microsoft.com/office/drawing/2014/main" id="{00000000-0008-0000-0E00-00003A010000}"/>
            </a:ext>
          </a:extLst>
        </xdr:cNvPr>
        <xdr:cNvSpPr txBox="1"/>
      </xdr:nvSpPr>
      <xdr:spPr>
        <a:xfrm>
          <a:off x="2705744" y="1406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65422</xdr:rowOff>
    </xdr:from>
    <xdr:ext cx="405111" cy="259045"/>
    <xdr:sp macro="" textlink="">
      <xdr:nvSpPr>
        <xdr:cNvPr id="315" name="n_3aveValue【公営住宅】&#10;有形固定資産減価償却率">
          <a:extLst>
            <a:ext uri="{FF2B5EF4-FFF2-40B4-BE49-F238E27FC236}">
              <a16:creationId xmlns:a16="http://schemas.microsoft.com/office/drawing/2014/main" id="{00000000-0008-0000-0E00-00003B010000}"/>
            </a:ext>
          </a:extLst>
        </xdr:cNvPr>
        <xdr:cNvSpPr txBox="1"/>
      </xdr:nvSpPr>
      <xdr:spPr>
        <a:xfrm>
          <a:off x="18167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52088</xdr:rowOff>
    </xdr:from>
    <xdr:ext cx="405111" cy="259045"/>
    <xdr:sp macro="" textlink="">
      <xdr:nvSpPr>
        <xdr:cNvPr id="316" name="n_4aveValue【公営住宅】&#10;有形固定資産減価償却率">
          <a:extLst>
            <a:ext uri="{FF2B5EF4-FFF2-40B4-BE49-F238E27FC236}">
              <a16:creationId xmlns:a16="http://schemas.microsoft.com/office/drawing/2014/main" id="{00000000-0008-0000-0E00-00003C010000}"/>
            </a:ext>
          </a:extLst>
        </xdr:cNvPr>
        <xdr:cNvSpPr txBox="1"/>
      </xdr:nvSpPr>
      <xdr:spPr>
        <a:xfrm>
          <a:off x="927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97172</xdr:rowOff>
    </xdr:from>
    <xdr:ext cx="405111" cy="259045"/>
    <xdr:sp macro="" textlink="">
      <xdr:nvSpPr>
        <xdr:cNvPr id="317" name="n_1mainValue【公営住宅】&#10;有形固定資産減価償却率">
          <a:extLst>
            <a:ext uri="{FF2B5EF4-FFF2-40B4-BE49-F238E27FC236}">
              <a16:creationId xmlns:a16="http://schemas.microsoft.com/office/drawing/2014/main" id="{00000000-0008-0000-0E00-00003D010000}"/>
            </a:ext>
          </a:extLst>
        </xdr:cNvPr>
        <xdr:cNvSpPr txBox="1"/>
      </xdr:nvSpPr>
      <xdr:spPr>
        <a:xfrm>
          <a:off x="3582044" y="1449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57166</xdr:rowOff>
    </xdr:from>
    <xdr:ext cx="405111" cy="259045"/>
    <xdr:sp macro="" textlink="">
      <xdr:nvSpPr>
        <xdr:cNvPr id="318" name="n_2mainValue【公営住宅】&#10;有形固定資産減価償却率">
          <a:extLst>
            <a:ext uri="{FF2B5EF4-FFF2-40B4-BE49-F238E27FC236}">
              <a16:creationId xmlns:a16="http://schemas.microsoft.com/office/drawing/2014/main" id="{00000000-0008-0000-0E00-00003E010000}"/>
            </a:ext>
          </a:extLst>
        </xdr:cNvPr>
        <xdr:cNvSpPr txBox="1"/>
      </xdr:nvSpPr>
      <xdr:spPr>
        <a:xfrm>
          <a:off x="27057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7638</xdr:rowOff>
    </xdr:from>
    <xdr:ext cx="405111" cy="259045"/>
    <xdr:sp macro="" textlink="">
      <xdr:nvSpPr>
        <xdr:cNvPr id="319" name="n_3mainValue【公営住宅】&#10;有形固定資産減価償却率">
          <a:extLst>
            <a:ext uri="{FF2B5EF4-FFF2-40B4-BE49-F238E27FC236}">
              <a16:creationId xmlns:a16="http://schemas.microsoft.com/office/drawing/2014/main" id="{00000000-0008-0000-0E00-00003F010000}"/>
            </a:ext>
          </a:extLst>
        </xdr:cNvPr>
        <xdr:cNvSpPr txBox="1"/>
      </xdr:nvSpPr>
      <xdr:spPr>
        <a:xfrm>
          <a:off x="1816744"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127652</xdr:rowOff>
    </xdr:from>
    <xdr:ext cx="405111" cy="259045"/>
    <xdr:sp macro="" textlink="">
      <xdr:nvSpPr>
        <xdr:cNvPr id="320" name="n_4mainValue【公営住宅】&#10;有形固定資産減価償却率">
          <a:extLst>
            <a:ext uri="{FF2B5EF4-FFF2-40B4-BE49-F238E27FC236}">
              <a16:creationId xmlns:a16="http://schemas.microsoft.com/office/drawing/2014/main" id="{00000000-0008-0000-0E00-000040010000}"/>
            </a:ext>
          </a:extLst>
        </xdr:cNvPr>
        <xdr:cNvSpPr txBox="1"/>
      </xdr:nvSpPr>
      <xdr:spPr>
        <a:xfrm>
          <a:off x="927744" y="1435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00000000-0008-0000-0E00-000058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00000000-0008-0000-0E00-00005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23078</xdr:rowOff>
    </xdr:from>
    <xdr:to>
      <xdr:col>54</xdr:col>
      <xdr:colOff>189865</xdr:colOff>
      <xdr:row>86</xdr:row>
      <xdr:rowOff>166443</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flipV="1">
          <a:off x="10476865" y="13396178"/>
          <a:ext cx="0" cy="151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7" name="【公営住宅】&#10;一人当たり面積最小値テキスト">
          <a:extLst>
            <a:ext uri="{FF2B5EF4-FFF2-40B4-BE49-F238E27FC236}">
              <a16:creationId xmlns:a16="http://schemas.microsoft.com/office/drawing/2014/main" id="{00000000-0008-0000-0E00-00005B010000}"/>
            </a:ext>
          </a:extLst>
        </xdr:cNvPr>
        <xdr:cNvSpPr txBox="1"/>
      </xdr:nvSpPr>
      <xdr:spPr>
        <a:xfrm>
          <a:off x="10515600" y="1491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a:off x="10388600" y="1491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141205</xdr:rowOff>
    </xdr:from>
    <xdr:ext cx="469744" cy="259045"/>
    <xdr:sp macro="" textlink="">
      <xdr:nvSpPr>
        <xdr:cNvPr id="349" name="【公営住宅】&#10;一人当たり面積最大値テキスト">
          <a:extLst>
            <a:ext uri="{FF2B5EF4-FFF2-40B4-BE49-F238E27FC236}">
              <a16:creationId xmlns:a16="http://schemas.microsoft.com/office/drawing/2014/main" id="{00000000-0008-0000-0E00-00005D010000}"/>
            </a:ext>
          </a:extLst>
        </xdr:cNvPr>
        <xdr:cNvSpPr txBox="1"/>
      </xdr:nvSpPr>
      <xdr:spPr>
        <a:xfrm>
          <a:off x="10515600" y="1317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23078</xdr:rowOff>
    </xdr:from>
    <xdr:to>
      <xdr:col>55</xdr:col>
      <xdr:colOff>88900</xdr:colOff>
      <xdr:row>78</xdr:row>
      <xdr:rowOff>23078</xdr:rowOff>
    </xdr:to>
    <xdr:cxnSp macro="">
      <xdr:nvCxnSpPr>
        <xdr:cNvPr id="350" name="直線コネクタ 349">
          <a:extLst>
            <a:ext uri="{FF2B5EF4-FFF2-40B4-BE49-F238E27FC236}">
              <a16:creationId xmlns:a16="http://schemas.microsoft.com/office/drawing/2014/main" id="{00000000-0008-0000-0E00-00005E010000}"/>
            </a:ext>
          </a:extLst>
        </xdr:cNvPr>
        <xdr:cNvCxnSpPr/>
      </xdr:nvCxnSpPr>
      <xdr:spPr>
        <a:xfrm>
          <a:off x="10388600" y="1339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91820</xdr:rowOff>
    </xdr:from>
    <xdr:ext cx="469744" cy="259045"/>
    <xdr:sp macro="" textlink="">
      <xdr:nvSpPr>
        <xdr:cNvPr id="351" name="【公営住宅】&#10;一人当たり面積平均値テキスト">
          <a:extLst>
            <a:ext uri="{FF2B5EF4-FFF2-40B4-BE49-F238E27FC236}">
              <a16:creationId xmlns:a16="http://schemas.microsoft.com/office/drawing/2014/main" id="{00000000-0008-0000-0E00-00005F010000}"/>
            </a:ext>
          </a:extLst>
        </xdr:cNvPr>
        <xdr:cNvSpPr txBox="1"/>
      </xdr:nvSpPr>
      <xdr:spPr>
        <a:xfrm>
          <a:off x="10515600" y="14493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68943</xdr:rowOff>
    </xdr:from>
    <xdr:to>
      <xdr:col>55</xdr:col>
      <xdr:colOff>50800</xdr:colOff>
      <xdr:row>85</xdr:row>
      <xdr:rowOff>170543</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10426700" y="1464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66167</xdr:rowOff>
    </xdr:from>
    <xdr:to>
      <xdr:col>50</xdr:col>
      <xdr:colOff>165100</xdr:colOff>
      <xdr:row>85</xdr:row>
      <xdr:rowOff>167767</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9588500" y="1463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74332</xdr:rowOff>
    </xdr:from>
    <xdr:to>
      <xdr:col>46</xdr:col>
      <xdr:colOff>38100</xdr:colOff>
      <xdr:row>86</xdr:row>
      <xdr:rowOff>4482</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86995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155158</xdr:rowOff>
    </xdr:from>
    <xdr:to>
      <xdr:col>41</xdr:col>
      <xdr:colOff>101600</xdr:colOff>
      <xdr:row>86</xdr:row>
      <xdr:rowOff>85308</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7810500" y="1472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157770</xdr:rowOff>
    </xdr:from>
    <xdr:to>
      <xdr:col>36</xdr:col>
      <xdr:colOff>165100</xdr:colOff>
      <xdr:row>86</xdr:row>
      <xdr:rowOff>87920</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6921500" y="1473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4772</xdr:rowOff>
    </xdr:from>
    <xdr:to>
      <xdr:col>55</xdr:col>
      <xdr:colOff>50800</xdr:colOff>
      <xdr:row>86</xdr:row>
      <xdr:rowOff>106372</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10426700" y="1474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91149</xdr:rowOff>
    </xdr:from>
    <xdr:ext cx="469744" cy="259045"/>
    <xdr:sp macro="" textlink="">
      <xdr:nvSpPr>
        <xdr:cNvPr id="363" name="【公営住宅】&#10;一人当たり面積該当値テキスト">
          <a:extLst>
            <a:ext uri="{FF2B5EF4-FFF2-40B4-BE49-F238E27FC236}">
              <a16:creationId xmlns:a16="http://schemas.microsoft.com/office/drawing/2014/main" id="{00000000-0008-0000-0E00-00006B010000}"/>
            </a:ext>
          </a:extLst>
        </xdr:cNvPr>
        <xdr:cNvSpPr txBox="1"/>
      </xdr:nvSpPr>
      <xdr:spPr>
        <a:xfrm>
          <a:off x="10515600" y="1466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6731</xdr:rowOff>
    </xdr:from>
    <xdr:to>
      <xdr:col>50</xdr:col>
      <xdr:colOff>165100</xdr:colOff>
      <xdr:row>86</xdr:row>
      <xdr:rowOff>108331</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9588500" y="1475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55572</xdr:rowOff>
    </xdr:from>
    <xdr:to>
      <xdr:col>55</xdr:col>
      <xdr:colOff>0</xdr:colOff>
      <xdr:row>86</xdr:row>
      <xdr:rowOff>57531</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flipV="1">
          <a:off x="9639300" y="14800272"/>
          <a:ext cx="8382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8201</xdr:rowOff>
    </xdr:from>
    <xdr:to>
      <xdr:col>46</xdr:col>
      <xdr:colOff>38100</xdr:colOff>
      <xdr:row>86</xdr:row>
      <xdr:rowOff>109801</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8699500" y="1475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57531</xdr:rowOff>
    </xdr:from>
    <xdr:to>
      <xdr:col>50</xdr:col>
      <xdr:colOff>114300</xdr:colOff>
      <xdr:row>86</xdr:row>
      <xdr:rowOff>59001</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flipV="1">
          <a:off x="8750300" y="14802231"/>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9834</xdr:rowOff>
    </xdr:from>
    <xdr:to>
      <xdr:col>41</xdr:col>
      <xdr:colOff>101600</xdr:colOff>
      <xdr:row>86</xdr:row>
      <xdr:rowOff>111434</xdr:rowOff>
    </xdr:to>
    <xdr:sp macro="" textlink="">
      <xdr:nvSpPr>
        <xdr:cNvPr id="368" name="楕円 367">
          <a:extLst>
            <a:ext uri="{FF2B5EF4-FFF2-40B4-BE49-F238E27FC236}">
              <a16:creationId xmlns:a16="http://schemas.microsoft.com/office/drawing/2014/main" id="{00000000-0008-0000-0E00-000070010000}"/>
            </a:ext>
          </a:extLst>
        </xdr:cNvPr>
        <xdr:cNvSpPr/>
      </xdr:nvSpPr>
      <xdr:spPr>
        <a:xfrm>
          <a:off x="7810500" y="1475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59001</xdr:rowOff>
    </xdr:from>
    <xdr:to>
      <xdr:col>45</xdr:col>
      <xdr:colOff>177800</xdr:colOff>
      <xdr:row>86</xdr:row>
      <xdr:rowOff>60634</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flipV="1">
          <a:off x="7861300" y="1480370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11303</xdr:rowOff>
    </xdr:from>
    <xdr:to>
      <xdr:col>36</xdr:col>
      <xdr:colOff>165100</xdr:colOff>
      <xdr:row>86</xdr:row>
      <xdr:rowOff>112903</xdr:rowOff>
    </xdr:to>
    <xdr:sp macro="" textlink="">
      <xdr:nvSpPr>
        <xdr:cNvPr id="370" name="楕円 369">
          <a:extLst>
            <a:ext uri="{FF2B5EF4-FFF2-40B4-BE49-F238E27FC236}">
              <a16:creationId xmlns:a16="http://schemas.microsoft.com/office/drawing/2014/main" id="{00000000-0008-0000-0E00-000072010000}"/>
            </a:ext>
          </a:extLst>
        </xdr:cNvPr>
        <xdr:cNvSpPr/>
      </xdr:nvSpPr>
      <xdr:spPr>
        <a:xfrm>
          <a:off x="6921500" y="1475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60634</xdr:rowOff>
    </xdr:from>
    <xdr:to>
      <xdr:col>41</xdr:col>
      <xdr:colOff>50800</xdr:colOff>
      <xdr:row>86</xdr:row>
      <xdr:rowOff>62103</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flipV="1">
          <a:off x="6972300" y="14805334"/>
          <a:ext cx="8890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12844</xdr:rowOff>
    </xdr:from>
    <xdr:ext cx="469744" cy="259045"/>
    <xdr:sp macro="" textlink="">
      <xdr:nvSpPr>
        <xdr:cNvPr id="372" name="n_1aveValue【公営住宅】&#10;一人当たり面積">
          <a:extLst>
            <a:ext uri="{FF2B5EF4-FFF2-40B4-BE49-F238E27FC236}">
              <a16:creationId xmlns:a16="http://schemas.microsoft.com/office/drawing/2014/main" id="{00000000-0008-0000-0E00-000074010000}"/>
            </a:ext>
          </a:extLst>
        </xdr:cNvPr>
        <xdr:cNvSpPr txBox="1"/>
      </xdr:nvSpPr>
      <xdr:spPr>
        <a:xfrm>
          <a:off x="9391727" y="1441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21009</xdr:rowOff>
    </xdr:from>
    <xdr:ext cx="469744" cy="259045"/>
    <xdr:sp macro="" textlink="">
      <xdr:nvSpPr>
        <xdr:cNvPr id="373" name="n_2aveValue【公営住宅】&#10;一人当たり面積">
          <a:extLst>
            <a:ext uri="{FF2B5EF4-FFF2-40B4-BE49-F238E27FC236}">
              <a16:creationId xmlns:a16="http://schemas.microsoft.com/office/drawing/2014/main" id="{00000000-0008-0000-0E00-000075010000}"/>
            </a:ext>
          </a:extLst>
        </xdr:cNvPr>
        <xdr:cNvSpPr txBox="1"/>
      </xdr:nvSpPr>
      <xdr:spPr>
        <a:xfrm>
          <a:off x="8515427" y="1442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101835</xdr:rowOff>
    </xdr:from>
    <xdr:ext cx="469744" cy="259045"/>
    <xdr:sp macro="" textlink="">
      <xdr:nvSpPr>
        <xdr:cNvPr id="374" name="n_3aveValue【公営住宅】&#10;一人当たり面積">
          <a:extLst>
            <a:ext uri="{FF2B5EF4-FFF2-40B4-BE49-F238E27FC236}">
              <a16:creationId xmlns:a16="http://schemas.microsoft.com/office/drawing/2014/main" id="{00000000-0008-0000-0E00-000076010000}"/>
            </a:ext>
          </a:extLst>
        </xdr:cNvPr>
        <xdr:cNvSpPr txBox="1"/>
      </xdr:nvSpPr>
      <xdr:spPr>
        <a:xfrm>
          <a:off x="7626427" y="1450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104447</xdr:rowOff>
    </xdr:from>
    <xdr:ext cx="469744" cy="259045"/>
    <xdr:sp macro="" textlink="">
      <xdr:nvSpPr>
        <xdr:cNvPr id="375" name="n_4aveValue【公営住宅】&#10;一人当たり面積">
          <a:extLst>
            <a:ext uri="{FF2B5EF4-FFF2-40B4-BE49-F238E27FC236}">
              <a16:creationId xmlns:a16="http://schemas.microsoft.com/office/drawing/2014/main" id="{00000000-0008-0000-0E00-000077010000}"/>
            </a:ext>
          </a:extLst>
        </xdr:cNvPr>
        <xdr:cNvSpPr txBox="1"/>
      </xdr:nvSpPr>
      <xdr:spPr>
        <a:xfrm>
          <a:off x="6737427" y="1450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99458</xdr:rowOff>
    </xdr:from>
    <xdr:ext cx="469744" cy="259045"/>
    <xdr:sp macro="" textlink="">
      <xdr:nvSpPr>
        <xdr:cNvPr id="376" name="n_1mainValue【公営住宅】&#10;一人当たり面積">
          <a:extLst>
            <a:ext uri="{FF2B5EF4-FFF2-40B4-BE49-F238E27FC236}">
              <a16:creationId xmlns:a16="http://schemas.microsoft.com/office/drawing/2014/main" id="{00000000-0008-0000-0E00-000078010000}"/>
            </a:ext>
          </a:extLst>
        </xdr:cNvPr>
        <xdr:cNvSpPr txBox="1"/>
      </xdr:nvSpPr>
      <xdr:spPr>
        <a:xfrm>
          <a:off x="9391727" y="1484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100928</xdr:rowOff>
    </xdr:from>
    <xdr:ext cx="469744" cy="259045"/>
    <xdr:sp macro="" textlink="">
      <xdr:nvSpPr>
        <xdr:cNvPr id="377" name="n_2mainValue【公営住宅】&#10;一人当たり面積">
          <a:extLst>
            <a:ext uri="{FF2B5EF4-FFF2-40B4-BE49-F238E27FC236}">
              <a16:creationId xmlns:a16="http://schemas.microsoft.com/office/drawing/2014/main" id="{00000000-0008-0000-0E00-000079010000}"/>
            </a:ext>
          </a:extLst>
        </xdr:cNvPr>
        <xdr:cNvSpPr txBox="1"/>
      </xdr:nvSpPr>
      <xdr:spPr>
        <a:xfrm>
          <a:off x="8515427" y="14845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102561</xdr:rowOff>
    </xdr:from>
    <xdr:ext cx="469744" cy="259045"/>
    <xdr:sp macro="" textlink="">
      <xdr:nvSpPr>
        <xdr:cNvPr id="378" name="n_3mainValue【公営住宅】&#10;一人当たり面積">
          <a:extLst>
            <a:ext uri="{FF2B5EF4-FFF2-40B4-BE49-F238E27FC236}">
              <a16:creationId xmlns:a16="http://schemas.microsoft.com/office/drawing/2014/main" id="{00000000-0008-0000-0E00-00007A010000}"/>
            </a:ext>
          </a:extLst>
        </xdr:cNvPr>
        <xdr:cNvSpPr txBox="1"/>
      </xdr:nvSpPr>
      <xdr:spPr>
        <a:xfrm>
          <a:off x="7626427" y="1484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104030</xdr:rowOff>
    </xdr:from>
    <xdr:ext cx="469744" cy="259045"/>
    <xdr:sp macro="" textlink="">
      <xdr:nvSpPr>
        <xdr:cNvPr id="379" name="n_4mainValue【公営住宅】&#10;一人当たり面積">
          <a:extLst>
            <a:ext uri="{FF2B5EF4-FFF2-40B4-BE49-F238E27FC236}">
              <a16:creationId xmlns:a16="http://schemas.microsoft.com/office/drawing/2014/main" id="{00000000-0008-0000-0E00-00007B010000}"/>
            </a:ext>
          </a:extLst>
        </xdr:cNvPr>
        <xdr:cNvSpPr txBox="1"/>
      </xdr:nvSpPr>
      <xdr:spPr>
        <a:xfrm>
          <a:off x="6737427" y="14848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00000000-0008-0000-0E00-0000A3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120015</xdr:rowOff>
    </xdr:from>
    <xdr:to>
      <xdr:col>85</xdr:col>
      <xdr:colOff>126364</xdr:colOff>
      <xdr:row>42</xdr:row>
      <xdr:rowOff>38100</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flipV="1">
          <a:off x="16318864" y="5606415"/>
          <a:ext cx="0" cy="1632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00000000-0008-0000-0E00-0000A5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66692</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00000000-0008-0000-0E00-0000A7010000}"/>
            </a:ext>
          </a:extLst>
        </xdr:cNvPr>
        <xdr:cNvSpPr txBox="1"/>
      </xdr:nvSpPr>
      <xdr:spPr>
        <a:xfrm>
          <a:off x="16357600" y="538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120015</xdr:rowOff>
    </xdr:from>
    <xdr:to>
      <xdr:col>86</xdr:col>
      <xdr:colOff>25400</xdr:colOff>
      <xdr:row>32</xdr:row>
      <xdr:rowOff>120015</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16230600" y="560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67327</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00000000-0008-0000-0E00-0000A9010000}"/>
            </a:ext>
          </a:extLst>
        </xdr:cNvPr>
        <xdr:cNvSpPr txBox="1"/>
      </xdr:nvSpPr>
      <xdr:spPr>
        <a:xfrm>
          <a:off x="16357600" y="6239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74930</xdr:rowOff>
    </xdr:from>
    <xdr:to>
      <xdr:col>81</xdr:col>
      <xdr:colOff>101600</xdr:colOff>
      <xdr:row>38</xdr:row>
      <xdr:rowOff>5080</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5430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103505</xdr:rowOff>
    </xdr:from>
    <xdr:to>
      <xdr:col>76</xdr:col>
      <xdr:colOff>165100</xdr:colOff>
      <xdr:row>38</xdr:row>
      <xdr:rowOff>33655</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4541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93980</xdr:rowOff>
    </xdr:from>
    <xdr:to>
      <xdr:col>72</xdr:col>
      <xdr:colOff>38100</xdr:colOff>
      <xdr:row>38</xdr:row>
      <xdr:rowOff>24130</xdr:rowOff>
    </xdr:to>
    <xdr:sp macro="" textlink="">
      <xdr:nvSpPr>
        <xdr:cNvPr id="429" name="フローチャート: 判断 428">
          <a:extLst>
            <a:ext uri="{FF2B5EF4-FFF2-40B4-BE49-F238E27FC236}">
              <a16:creationId xmlns:a16="http://schemas.microsoft.com/office/drawing/2014/main" id="{00000000-0008-0000-0E00-0000AD010000}"/>
            </a:ext>
          </a:extLst>
        </xdr:cNvPr>
        <xdr:cNvSpPr/>
      </xdr:nvSpPr>
      <xdr:spPr>
        <a:xfrm>
          <a:off x="13652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67310</xdr:rowOff>
    </xdr:from>
    <xdr:to>
      <xdr:col>67</xdr:col>
      <xdr:colOff>101600</xdr:colOff>
      <xdr:row>37</xdr:row>
      <xdr:rowOff>168910</xdr:rowOff>
    </xdr:to>
    <xdr:sp macro="" textlink="">
      <xdr:nvSpPr>
        <xdr:cNvPr id="430" name="フローチャート: 判断 429">
          <a:extLst>
            <a:ext uri="{FF2B5EF4-FFF2-40B4-BE49-F238E27FC236}">
              <a16:creationId xmlns:a16="http://schemas.microsoft.com/office/drawing/2014/main" id="{00000000-0008-0000-0E00-0000AE010000}"/>
            </a:ext>
          </a:extLst>
        </xdr:cNvPr>
        <xdr:cNvSpPr/>
      </xdr:nvSpPr>
      <xdr:spPr>
        <a:xfrm>
          <a:off x="12763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101600</xdr:rowOff>
    </xdr:from>
    <xdr:to>
      <xdr:col>85</xdr:col>
      <xdr:colOff>177800</xdr:colOff>
      <xdr:row>42</xdr:row>
      <xdr:rowOff>31750</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6268700" y="713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16527</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00000000-0008-0000-0E00-0000B5010000}"/>
            </a:ext>
          </a:extLst>
        </xdr:cNvPr>
        <xdr:cNvSpPr txBox="1"/>
      </xdr:nvSpPr>
      <xdr:spPr>
        <a:xfrm>
          <a:off x="16357600" y="7045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57785</xdr:rowOff>
    </xdr:from>
    <xdr:to>
      <xdr:col>81</xdr:col>
      <xdr:colOff>101600</xdr:colOff>
      <xdr:row>41</xdr:row>
      <xdr:rowOff>159385</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5430500" y="708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108585</xdr:rowOff>
    </xdr:from>
    <xdr:to>
      <xdr:col>85</xdr:col>
      <xdr:colOff>127000</xdr:colOff>
      <xdr:row>41</xdr:row>
      <xdr:rowOff>152400</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5481300" y="713803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10160</xdr:rowOff>
    </xdr:from>
    <xdr:to>
      <xdr:col>76</xdr:col>
      <xdr:colOff>165100</xdr:colOff>
      <xdr:row>41</xdr:row>
      <xdr:rowOff>111760</xdr:rowOff>
    </xdr:to>
    <xdr:sp macro="" textlink="">
      <xdr:nvSpPr>
        <xdr:cNvPr id="440" name="楕円 439">
          <a:extLst>
            <a:ext uri="{FF2B5EF4-FFF2-40B4-BE49-F238E27FC236}">
              <a16:creationId xmlns:a16="http://schemas.microsoft.com/office/drawing/2014/main" id="{00000000-0008-0000-0E00-0000B8010000}"/>
            </a:ext>
          </a:extLst>
        </xdr:cNvPr>
        <xdr:cNvSpPr/>
      </xdr:nvSpPr>
      <xdr:spPr>
        <a:xfrm>
          <a:off x="14541500" y="703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60960</xdr:rowOff>
    </xdr:from>
    <xdr:to>
      <xdr:col>81</xdr:col>
      <xdr:colOff>50800</xdr:colOff>
      <xdr:row>41</xdr:row>
      <xdr:rowOff>108585</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4592300" y="709041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118745</xdr:rowOff>
    </xdr:from>
    <xdr:to>
      <xdr:col>72</xdr:col>
      <xdr:colOff>38100</xdr:colOff>
      <xdr:row>41</xdr:row>
      <xdr:rowOff>48895</xdr:rowOff>
    </xdr:to>
    <xdr:sp macro="" textlink="">
      <xdr:nvSpPr>
        <xdr:cNvPr id="442" name="楕円 441">
          <a:extLst>
            <a:ext uri="{FF2B5EF4-FFF2-40B4-BE49-F238E27FC236}">
              <a16:creationId xmlns:a16="http://schemas.microsoft.com/office/drawing/2014/main" id="{00000000-0008-0000-0E00-0000BA010000}"/>
            </a:ext>
          </a:extLst>
        </xdr:cNvPr>
        <xdr:cNvSpPr/>
      </xdr:nvSpPr>
      <xdr:spPr>
        <a:xfrm>
          <a:off x="13652500" y="697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169545</xdr:rowOff>
    </xdr:from>
    <xdr:to>
      <xdr:col>76</xdr:col>
      <xdr:colOff>114300</xdr:colOff>
      <xdr:row>41</xdr:row>
      <xdr:rowOff>60960</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13703300" y="702754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36830</xdr:rowOff>
    </xdr:from>
    <xdr:to>
      <xdr:col>67</xdr:col>
      <xdr:colOff>101600</xdr:colOff>
      <xdr:row>40</xdr:row>
      <xdr:rowOff>138430</xdr:rowOff>
    </xdr:to>
    <xdr:sp macro="" textlink="">
      <xdr:nvSpPr>
        <xdr:cNvPr id="444" name="楕円 443">
          <a:extLst>
            <a:ext uri="{FF2B5EF4-FFF2-40B4-BE49-F238E27FC236}">
              <a16:creationId xmlns:a16="http://schemas.microsoft.com/office/drawing/2014/main" id="{00000000-0008-0000-0E00-0000BC010000}"/>
            </a:ext>
          </a:extLst>
        </xdr:cNvPr>
        <xdr:cNvSpPr/>
      </xdr:nvSpPr>
      <xdr:spPr>
        <a:xfrm>
          <a:off x="12763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87630</xdr:rowOff>
    </xdr:from>
    <xdr:to>
      <xdr:col>71</xdr:col>
      <xdr:colOff>177800</xdr:colOff>
      <xdr:row>40</xdr:row>
      <xdr:rowOff>169545</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12814300" y="6945630"/>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21607</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5266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50182</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4389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40657</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3500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13987</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2611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150512</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5266044" y="717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102887</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4389744"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40022</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00000000-0008-0000-0E00-0000C4010000}"/>
            </a:ext>
          </a:extLst>
        </xdr:cNvPr>
        <xdr:cNvSpPr txBox="1"/>
      </xdr:nvSpPr>
      <xdr:spPr>
        <a:xfrm>
          <a:off x="13500744" y="706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129557</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00000000-0008-0000-0E00-0000C5010000}"/>
            </a:ext>
          </a:extLst>
        </xdr:cNvPr>
        <xdr:cNvSpPr txBox="1"/>
      </xdr:nvSpPr>
      <xdr:spPr>
        <a:xfrm>
          <a:off x="12611744"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0000000-0008-0000-0E00-0000CD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a:extLst>
            <a:ext uri="{FF2B5EF4-FFF2-40B4-BE49-F238E27FC236}">
              <a16:creationId xmlns:a16="http://schemas.microsoft.com/office/drawing/2014/main" id="{00000000-0008-0000-0E00-0000DE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100693</xdr:rowOff>
    </xdr:from>
    <xdr:to>
      <xdr:col>116</xdr:col>
      <xdr:colOff>62864</xdr:colOff>
      <xdr:row>41</xdr:row>
      <xdr:rowOff>149678</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flipV="1">
          <a:off x="22160864" y="57585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153505</xdr:rowOff>
    </xdr:from>
    <xdr:ext cx="469744" cy="259045"/>
    <xdr:sp macro="" textlink="">
      <xdr:nvSpPr>
        <xdr:cNvPr id="480" name="【認定こども園・幼稚園・保育所】&#10;一人当たり面積最小値テキスト">
          <a:extLst>
            <a:ext uri="{FF2B5EF4-FFF2-40B4-BE49-F238E27FC236}">
              <a16:creationId xmlns:a16="http://schemas.microsoft.com/office/drawing/2014/main" id="{00000000-0008-0000-0E00-0000E0010000}"/>
            </a:ext>
          </a:extLst>
        </xdr:cNvPr>
        <xdr:cNvSpPr txBox="1"/>
      </xdr:nvSpPr>
      <xdr:spPr>
        <a:xfrm>
          <a:off x="22199600" y="718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149678</xdr:rowOff>
    </xdr:from>
    <xdr:to>
      <xdr:col>116</xdr:col>
      <xdr:colOff>152400</xdr:colOff>
      <xdr:row>41</xdr:row>
      <xdr:rowOff>149678</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a:off x="22072600" y="717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47370</xdr:rowOff>
    </xdr:from>
    <xdr:ext cx="469744" cy="259045"/>
    <xdr:sp macro="" textlink="">
      <xdr:nvSpPr>
        <xdr:cNvPr id="482" name="【認定こども園・幼稚園・保育所】&#10;一人当たり面積最大値テキスト">
          <a:extLst>
            <a:ext uri="{FF2B5EF4-FFF2-40B4-BE49-F238E27FC236}">
              <a16:creationId xmlns:a16="http://schemas.microsoft.com/office/drawing/2014/main" id="{00000000-0008-0000-0E00-0000E2010000}"/>
            </a:ext>
          </a:extLst>
        </xdr:cNvPr>
        <xdr:cNvSpPr txBox="1"/>
      </xdr:nvSpPr>
      <xdr:spPr>
        <a:xfrm>
          <a:off x="22199600" y="553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100693</xdr:rowOff>
    </xdr:from>
    <xdr:to>
      <xdr:col>116</xdr:col>
      <xdr:colOff>152400</xdr:colOff>
      <xdr:row>33</xdr:row>
      <xdr:rowOff>100693</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a:off x="22072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163847</xdr:rowOff>
    </xdr:from>
    <xdr:ext cx="469744" cy="259045"/>
    <xdr:sp macro="" textlink="">
      <xdr:nvSpPr>
        <xdr:cNvPr id="484" name="【認定こども園・幼稚園・保育所】&#10;一人当たり面積平均値テキスト">
          <a:extLst>
            <a:ext uri="{FF2B5EF4-FFF2-40B4-BE49-F238E27FC236}">
              <a16:creationId xmlns:a16="http://schemas.microsoft.com/office/drawing/2014/main" id="{00000000-0008-0000-0E00-0000E4010000}"/>
            </a:ext>
          </a:extLst>
        </xdr:cNvPr>
        <xdr:cNvSpPr txBox="1"/>
      </xdr:nvSpPr>
      <xdr:spPr>
        <a:xfrm>
          <a:off x="22199600" y="667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485" name="フローチャート: 判断 484">
          <a:extLst>
            <a:ext uri="{FF2B5EF4-FFF2-40B4-BE49-F238E27FC236}">
              <a16:creationId xmlns:a16="http://schemas.microsoft.com/office/drawing/2014/main" id="{00000000-0008-0000-0E00-0000E5010000}"/>
            </a:ext>
          </a:extLst>
        </xdr:cNvPr>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156028</xdr:rowOff>
    </xdr:from>
    <xdr:to>
      <xdr:col>112</xdr:col>
      <xdr:colOff>38100</xdr:colOff>
      <xdr:row>39</xdr:row>
      <xdr:rowOff>86178</xdr:rowOff>
    </xdr:to>
    <xdr:sp macro="" textlink="">
      <xdr:nvSpPr>
        <xdr:cNvPr id="486" name="フローチャート: 判断 485">
          <a:extLst>
            <a:ext uri="{FF2B5EF4-FFF2-40B4-BE49-F238E27FC236}">
              <a16:creationId xmlns:a16="http://schemas.microsoft.com/office/drawing/2014/main" id="{00000000-0008-0000-0E00-0000E6010000}"/>
            </a:ext>
          </a:extLst>
        </xdr:cNvPr>
        <xdr:cNvSpPr/>
      </xdr:nvSpPr>
      <xdr:spPr>
        <a:xfrm>
          <a:off x="21272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133169</xdr:rowOff>
    </xdr:from>
    <xdr:to>
      <xdr:col>107</xdr:col>
      <xdr:colOff>101600</xdr:colOff>
      <xdr:row>39</xdr:row>
      <xdr:rowOff>63319</xdr:rowOff>
    </xdr:to>
    <xdr:sp macro="" textlink="">
      <xdr:nvSpPr>
        <xdr:cNvPr id="487" name="フローチャート: 判断 486">
          <a:extLst>
            <a:ext uri="{FF2B5EF4-FFF2-40B4-BE49-F238E27FC236}">
              <a16:creationId xmlns:a16="http://schemas.microsoft.com/office/drawing/2014/main" id="{00000000-0008-0000-0E00-0000E7010000}"/>
            </a:ext>
          </a:extLst>
        </xdr:cNvPr>
        <xdr:cNvSpPr/>
      </xdr:nvSpPr>
      <xdr:spPr>
        <a:xfrm>
          <a:off x="20383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85816</xdr:rowOff>
    </xdr:from>
    <xdr:to>
      <xdr:col>102</xdr:col>
      <xdr:colOff>165100</xdr:colOff>
      <xdr:row>38</xdr:row>
      <xdr:rowOff>15966</xdr:rowOff>
    </xdr:to>
    <xdr:sp macro="" textlink="">
      <xdr:nvSpPr>
        <xdr:cNvPr id="488" name="フローチャート: 判断 487">
          <a:extLst>
            <a:ext uri="{FF2B5EF4-FFF2-40B4-BE49-F238E27FC236}">
              <a16:creationId xmlns:a16="http://schemas.microsoft.com/office/drawing/2014/main" id="{00000000-0008-0000-0E00-0000E8010000}"/>
            </a:ext>
          </a:extLst>
        </xdr:cNvPr>
        <xdr:cNvSpPr/>
      </xdr:nvSpPr>
      <xdr:spPr>
        <a:xfrm>
          <a:off x="194945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69487</xdr:rowOff>
    </xdr:from>
    <xdr:to>
      <xdr:col>98</xdr:col>
      <xdr:colOff>38100</xdr:colOff>
      <xdr:row>37</xdr:row>
      <xdr:rowOff>171087</xdr:rowOff>
    </xdr:to>
    <xdr:sp macro="" textlink="">
      <xdr:nvSpPr>
        <xdr:cNvPr id="489" name="フローチャート: 判断 488">
          <a:extLst>
            <a:ext uri="{FF2B5EF4-FFF2-40B4-BE49-F238E27FC236}">
              <a16:creationId xmlns:a16="http://schemas.microsoft.com/office/drawing/2014/main" id="{00000000-0008-0000-0E00-0000E9010000}"/>
            </a:ext>
          </a:extLst>
        </xdr:cNvPr>
        <xdr:cNvSpPr/>
      </xdr:nvSpPr>
      <xdr:spPr>
        <a:xfrm>
          <a:off x="18605500" y="641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E00-0000ED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0000000-0008-0000-0E00-0000EE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141333</xdr:rowOff>
    </xdr:from>
    <xdr:to>
      <xdr:col>116</xdr:col>
      <xdr:colOff>114300</xdr:colOff>
      <xdr:row>34</xdr:row>
      <xdr:rowOff>71483</xdr:rowOff>
    </xdr:to>
    <xdr:sp macro="" textlink="">
      <xdr:nvSpPr>
        <xdr:cNvPr id="495" name="楕円 494">
          <a:extLst>
            <a:ext uri="{FF2B5EF4-FFF2-40B4-BE49-F238E27FC236}">
              <a16:creationId xmlns:a16="http://schemas.microsoft.com/office/drawing/2014/main" id="{00000000-0008-0000-0E00-0000EF010000}"/>
            </a:ext>
          </a:extLst>
        </xdr:cNvPr>
        <xdr:cNvSpPr/>
      </xdr:nvSpPr>
      <xdr:spPr>
        <a:xfrm>
          <a:off x="22110700" y="579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56260</xdr:rowOff>
    </xdr:from>
    <xdr:ext cx="469744" cy="259045"/>
    <xdr:sp macro="" textlink="">
      <xdr:nvSpPr>
        <xdr:cNvPr id="496" name="【認定こども園・幼稚園・保育所】&#10;一人当たり面積該当値テキスト">
          <a:extLst>
            <a:ext uri="{FF2B5EF4-FFF2-40B4-BE49-F238E27FC236}">
              <a16:creationId xmlns:a16="http://schemas.microsoft.com/office/drawing/2014/main" id="{00000000-0008-0000-0E00-0000F0010000}"/>
            </a:ext>
          </a:extLst>
        </xdr:cNvPr>
        <xdr:cNvSpPr txBox="1"/>
      </xdr:nvSpPr>
      <xdr:spPr>
        <a:xfrm>
          <a:off x="22199600" y="5714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167458</xdr:rowOff>
    </xdr:from>
    <xdr:to>
      <xdr:col>112</xdr:col>
      <xdr:colOff>38100</xdr:colOff>
      <xdr:row>34</xdr:row>
      <xdr:rowOff>97608</xdr:rowOff>
    </xdr:to>
    <xdr:sp macro="" textlink="">
      <xdr:nvSpPr>
        <xdr:cNvPr id="497" name="楕円 496">
          <a:extLst>
            <a:ext uri="{FF2B5EF4-FFF2-40B4-BE49-F238E27FC236}">
              <a16:creationId xmlns:a16="http://schemas.microsoft.com/office/drawing/2014/main" id="{00000000-0008-0000-0E00-0000F1010000}"/>
            </a:ext>
          </a:extLst>
        </xdr:cNvPr>
        <xdr:cNvSpPr/>
      </xdr:nvSpPr>
      <xdr:spPr>
        <a:xfrm>
          <a:off x="21272500" y="582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20683</xdr:rowOff>
    </xdr:from>
    <xdr:to>
      <xdr:col>116</xdr:col>
      <xdr:colOff>63500</xdr:colOff>
      <xdr:row>34</xdr:row>
      <xdr:rowOff>46808</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flipV="1">
          <a:off x="21323300" y="5849983"/>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25400</xdr:rowOff>
    </xdr:from>
    <xdr:to>
      <xdr:col>107</xdr:col>
      <xdr:colOff>101600</xdr:colOff>
      <xdr:row>34</xdr:row>
      <xdr:rowOff>127000</xdr:rowOff>
    </xdr:to>
    <xdr:sp macro="" textlink="">
      <xdr:nvSpPr>
        <xdr:cNvPr id="499" name="楕円 498">
          <a:extLst>
            <a:ext uri="{FF2B5EF4-FFF2-40B4-BE49-F238E27FC236}">
              <a16:creationId xmlns:a16="http://schemas.microsoft.com/office/drawing/2014/main" id="{00000000-0008-0000-0E00-0000F3010000}"/>
            </a:ext>
          </a:extLst>
        </xdr:cNvPr>
        <xdr:cNvSpPr/>
      </xdr:nvSpPr>
      <xdr:spPr>
        <a:xfrm>
          <a:off x="203835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46808</xdr:rowOff>
    </xdr:from>
    <xdr:to>
      <xdr:col>111</xdr:col>
      <xdr:colOff>177800</xdr:colOff>
      <xdr:row>34</xdr:row>
      <xdr:rowOff>76200</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flipV="1">
          <a:off x="20434300" y="587610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48260</xdr:rowOff>
    </xdr:from>
    <xdr:to>
      <xdr:col>102</xdr:col>
      <xdr:colOff>165100</xdr:colOff>
      <xdr:row>34</xdr:row>
      <xdr:rowOff>149860</xdr:rowOff>
    </xdr:to>
    <xdr:sp macro="" textlink="">
      <xdr:nvSpPr>
        <xdr:cNvPr id="501" name="楕円 500">
          <a:extLst>
            <a:ext uri="{FF2B5EF4-FFF2-40B4-BE49-F238E27FC236}">
              <a16:creationId xmlns:a16="http://schemas.microsoft.com/office/drawing/2014/main" id="{00000000-0008-0000-0E00-0000F5010000}"/>
            </a:ext>
          </a:extLst>
        </xdr:cNvPr>
        <xdr:cNvSpPr/>
      </xdr:nvSpPr>
      <xdr:spPr>
        <a:xfrm>
          <a:off x="19494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76200</xdr:rowOff>
    </xdr:from>
    <xdr:to>
      <xdr:col>107</xdr:col>
      <xdr:colOff>50800</xdr:colOff>
      <xdr:row>34</xdr:row>
      <xdr:rowOff>99060</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flipV="1">
          <a:off x="19545300" y="5905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64589</xdr:rowOff>
    </xdr:from>
    <xdr:to>
      <xdr:col>98</xdr:col>
      <xdr:colOff>38100</xdr:colOff>
      <xdr:row>34</xdr:row>
      <xdr:rowOff>166189</xdr:rowOff>
    </xdr:to>
    <xdr:sp macro="" textlink="">
      <xdr:nvSpPr>
        <xdr:cNvPr id="503" name="楕円 502">
          <a:extLst>
            <a:ext uri="{FF2B5EF4-FFF2-40B4-BE49-F238E27FC236}">
              <a16:creationId xmlns:a16="http://schemas.microsoft.com/office/drawing/2014/main" id="{00000000-0008-0000-0E00-0000F7010000}"/>
            </a:ext>
          </a:extLst>
        </xdr:cNvPr>
        <xdr:cNvSpPr/>
      </xdr:nvSpPr>
      <xdr:spPr>
        <a:xfrm>
          <a:off x="18605500" y="589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99060</xdr:rowOff>
    </xdr:from>
    <xdr:to>
      <xdr:col>102</xdr:col>
      <xdr:colOff>114300</xdr:colOff>
      <xdr:row>34</xdr:row>
      <xdr:rowOff>115389</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flipV="1">
          <a:off x="18656300" y="592836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77305</xdr:rowOff>
    </xdr:from>
    <xdr:ext cx="469744" cy="259045"/>
    <xdr:sp macro="" textlink="">
      <xdr:nvSpPr>
        <xdr:cNvPr id="505" name="n_1ave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21075727" y="676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54446</xdr:rowOff>
    </xdr:from>
    <xdr:ext cx="469744" cy="259045"/>
    <xdr:sp macro="" textlink="">
      <xdr:nvSpPr>
        <xdr:cNvPr id="506" name="n_2ave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20199427" y="674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7093</xdr:rowOff>
    </xdr:from>
    <xdr:ext cx="469744" cy="259045"/>
    <xdr:sp macro="" textlink="">
      <xdr:nvSpPr>
        <xdr:cNvPr id="507" name="n_3ave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19310427" y="652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162214</xdr:rowOff>
    </xdr:from>
    <xdr:ext cx="469744" cy="259045"/>
    <xdr:sp macro="" textlink="">
      <xdr:nvSpPr>
        <xdr:cNvPr id="508" name="n_4ave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18421427" y="650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114135</xdr:rowOff>
    </xdr:from>
    <xdr:ext cx="469744" cy="259045"/>
    <xdr:sp macro="" textlink="">
      <xdr:nvSpPr>
        <xdr:cNvPr id="509" name="n_1mainValue【認定こども園・幼稚園・保育所】&#10;一人当たり面積">
          <a:extLst>
            <a:ext uri="{FF2B5EF4-FFF2-40B4-BE49-F238E27FC236}">
              <a16:creationId xmlns:a16="http://schemas.microsoft.com/office/drawing/2014/main" id="{00000000-0008-0000-0E00-0000FD010000}"/>
            </a:ext>
          </a:extLst>
        </xdr:cNvPr>
        <xdr:cNvSpPr txBox="1"/>
      </xdr:nvSpPr>
      <xdr:spPr>
        <a:xfrm>
          <a:off x="21075727" y="560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143527</xdr:rowOff>
    </xdr:from>
    <xdr:ext cx="469744" cy="259045"/>
    <xdr:sp macro="" textlink="">
      <xdr:nvSpPr>
        <xdr:cNvPr id="510" name="n_2mainValue【認定こども園・幼稚園・保育所】&#10;一人当たり面積">
          <a:extLst>
            <a:ext uri="{FF2B5EF4-FFF2-40B4-BE49-F238E27FC236}">
              <a16:creationId xmlns:a16="http://schemas.microsoft.com/office/drawing/2014/main" id="{00000000-0008-0000-0E00-0000FE010000}"/>
            </a:ext>
          </a:extLst>
        </xdr:cNvPr>
        <xdr:cNvSpPr txBox="1"/>
      </xdr:nvSpPr>
      <xdr:spPr>
        <a:xfrm>
          <a:off x="20199427" y="56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166387</xdr:rowOff>
    </xdr:from>
    <xdr:ext cx="469744" cy="259045"/>
    <xdr:sp macro="" textlink="">
      <xdr:nvSpPr>
        <xdr:cNvPr id="511" name="n_3mainValue【認定こども園・幼稚園・保育所】&#10;一人当たり面積">
          <a:extLst>
            <a:ext uri="{FF2B5EF4-FFF2-40B4-BE49-F238E27FC236}">
              <a16:creationId xmlns:a16="http://schemas.microsoft.com/office/drawing/2014/main" id="{00000000-0008-0000-0E00-0000FF010000}"/>
            </a:ext>
          </a:extLst>
        </xdr:cNvPr>
        <xdr:cNvSpPr txBox="1"/>
      </xdr:nvSpPr>
      <xdr:spPr>
        <a:xfrm>
          <a:off x="19310427" y="565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11266</xdr:rowOff>
    </xdr:from>
    <xdr:ext cx="469744" cy="259045"/>
    <xdr:sp macro="" textlink="">
      <xdr:nvSpPr>
        <xdr:cNvPr id="512" name="n_4mainValue【認定こども園・幼稚園・保育所】&#10;一人当たり面積">
          <a:extLst>
            <a:ext uri="{FF2B5EF4-FFF2-40B4-BE49-F238E27FC236}">
              <a16:creationId xmlns:a16="http://schemas.microsoft.com/office/drawing/2014/main" id="{00000000-0008-0000-0E00-000000020000}"/>
            </a:ext>
          </a:extLst>
        </xdr:cNvPr>
        <xdr:cNvSpPr txBox="1"/>
      </xdr:nvSpPr>
      <xdr:spPr>
        <a:xfrm>
          <a:off x="18421427" y="566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00000000-0008-0000-0E00-000006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00000000-0008-0000-0E00-000007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00000000-0008-0000-0E00-000008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7" name="テキスト ボックス 536">
          <a:extLst>
            <a:ext uri="{FF2B5EF4-FFF2-40B4-BE49-F238E27FC236}">
              <a16:creationId xmlns:a16="http://schemas.microsoft.com/office/drawing/2014/main" id="{00000000-0008-0000-0E00-000019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00000000-0008-0000-0E00-00001A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133894</xdr:rowOff>
    </xdr:from>
    <xdr:to>
      <xdr:col>85</xdr:col>
      <xdr:colOff>126364</xdr:colOff>
      <xdr:row>63</xdr:row>
      <xdr:rowOff>138793</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flipV="1">
          <a:off x="16318864" y="939219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142620</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00000000-0008-0000-0E00-00001C020000}"/>
            </a:ext>
          </a:extLst>
        </xdr:cNvPr>
        <xdr:cNvSpPr txBox="1"/>
      </xdr:nvSpPr>
      <xdr:spPr>
        <a:xfrm>
          <a:off x="163576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138793</xdr:rowOff>
    </xdr:from>
    <xdr:to>
      <xdr:col>86</xdr:col>
      <xdr:colOff>25400</xdr:colOff>
      <xdr:row>63</xdr:row>
      <xdr:rowOff>138793</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a:off x="16230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80571</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00000000-0008-0000-0E00-00001E020000}"/>
            </a:ext>
          </a:extLst>
        </xdr:cNvPr>
        <xdr:cNvSpPr txBox="1"/>
      </xdr:nvSpPr>
      <xdr:spPr>
        <a:xfrm>
          <a:off x="16357600" y="9167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133894</xdr:rowOff>
    </xdr:from>
    <xdr:to>
      <xdr:col>86</xdr:col>
      <xdr:colOff>25400</xdr:colOff>
      <xdr:row>54</xdr:row>
      <xdr:rowOff>133894</xdr:rowOff>
    </xdr:to>
    <xdr:cxnSp macro="">
      <xdr:nvCxnSpPr>
        <xdr:cNvPr id="543" name="直線コネクタ 542">
          <a:extLst>
            <a:ext uri="{FF2B5EF4-FFF2-40B4-BE49-F238E27FC236}">
              <a16:creationId xmlns:a16="http://schemas.microsoft.com/office/drawing/2014/main" id="{00000000-0008-0000-0E00-00001F020000}"/>
            </a:ext>
          </a:extLst>
        </xdr:cNvPr>
        <xdr:cNvCxnSpPr/>
      </xdr:nvCxnSpPr>
      <xdr:spPr>
        <a:xfrm>
          <a:off x="16230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82749</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00000000-0008-0000-0E00-000020020000}"/>
            </a:ext>
          </a:extLst>
        </xdr:cNvPr>
        <xdr:cNvSpPr txBox="1"/>
      </xdr:nvSpPr>
      <xdr:spPr>
        <a:xfrm>
          <a:off x="16357600" y="10198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545" name="フローチャート: 判断 544">
          <a:extLst>
            <a:ext uri="{FF2B5EF4-FFF2-40B4-BE49-F238E27FC236}">
              <a16:creationId xmlns:a16="http://schemas.microsoft.com/office/drawing/2014/main" id="{00000000-0008-0000-0E00-000021020000}"/>
            </a:ext>
          </a:extLst>
        </xdr:cNvPr>
        <xdr:cNvSpPr/>
      </xdr:nvSpPr>
      <xdr:spPr>
        <a:xfrm>
          <a:off x="162687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546" name="フローチャート: 判断 545">
          <a:extLst>
            <a:ext uri="{FF2B5EF4-FFF2-40B4-BE49-F238E27FC236}">
              <a16:creationId xmlns:a16="http://schemas.microsoft.com/office/drawing/2014/main" id="{00000000-0008-0000-0E00-000022020000}"/>
            </a:ext>
          </a:extLst>
        </xdr:cNvPr>
        <xdr:cNvSpPr/>
      </xdr:nvSpPr>
      <xdr:spPr>
        <a:xfrm>
          <a:off x="15430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29210</xdr:rowOff>
    </xdr:from>
    <xdr:to>
      <xdr:col>76</xdr:col>
      <xdr:colOff>165100</xdr:colOff>
      <xdr:row>59</xdr:row>
      <xdr:rowOff>130810</xdr:rowOff>
    </xdr:to>
    <xdr:sp macro="" textlink="">
      <xdr:nvSpPr>
        <xdr:cNvPr id="547" name="フローチャート: 判断 546">
          <a:extLst>
            <a:ext uri="{FF2B5EF4-FFF2-40B4-BE49-F238E27FC236}">
              <a16:creationId xmlns:a16="http://schemas.microsoft.com/office/drawing/2014/main" id="{00000000-0008-0000-0E00-000023020000}"/>
            </a:ext>
          </a:extLst>
        </xdr:cNvPr>
        <xdr:cNvSpPr/>
      </xdr:nvSpPr>
      <xdr:spPr>
        <a:xfrm>
          <a:off x="14541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35741</xdr:rowOff>
    </xdr:from>
    <xdr:to>
      <xdr:col>72</xdr:col>
      <xdr:colOff>38100</xdr:colOff>
      <xdr:row>59</xdr:row>
      <xdr:rowOff>137341</xdr:rowOff>
    </xdr:to>
    <xdr:sp macro="" textlink="">
      <xdr:nvSpPr>
        <xdr:cNvPr id="548" name="フローチャート: 判断 547">
          <a:extLst>
            <a:ext uri="{FF2B5EF4-FFF2-40B4-BE49-F238E27FC236}">
              <a16:creationId xmlns:a16="http://schemas.microsoft.com/office/drawing/2014/main" id="{00000000-0008-0000-0E00-000024020000}"/>
            </a:ext>
          </a:extLst>
        </xdr:cNvPr>
        <xdr:cNvSpPr/>
      </xdr:nvSpPr>
      <xdr:spPr>
        <a:xfrm>
          <a:off x="13652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549" name="フローチャート: 判断 548">
          <a:extLst>
            <a:ext uri="{FF2B5EF4-FFF2-40B4-BE49-F238E27FC236}">
              <a16:creationId xmlns:a16="http://schemas.microsoft.com/office/drawing/2014/main" id="{00000000-0008-0000-0E00-000025020000}"/>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E00-00002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E00-00002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E00-00002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0000000-0008-0000-0E00-00002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140244</xdr:rowOff>
    </xdr:from>
    <xdr:to>
      <xdr:col>85</xdr:col>
      <xdr:colOff>177800</xdr:colOff>
      <xdr:row>58</xdr:row>
      <xdr:rowOff>70394</xdr:rowOff>
    </xdr:to>
    <xdr:sp macro="" textlink="">
      <xdr:nvSpPr>
        <xdr:cNvPr id="555" name="楕円 554">
          <a:extLst>
            <a:ext uri="{FF2B5EF4-FFF2-40B4-BE49-F238E27FC236}">
              <a16:creationId xmlns:a16="http://schemas.microsoft.com/office/drawing/2014/main" id="{00000000-0008-0000-0E00-00002B020000}"/>
            </a:ext>
          </a:extLst>
        </xdr:cNvPr>
        <xdr:cNvSpPr/>
      </xdr:nvSpPr>
      <xdr:spPr>
        <a:xfrm>
          <a:off x="16268700" y="991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163121</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00000000-0008-0000-0E00-00002C020000}"/>
            </a:ext>
          </a:extLst>
        </xdr:cNvPr>
        <xdr:cNvSpPr txBox="1"/>
      </xdr:nvSpPr>
      <xdr:spPr>
        <a:xfrm>
          <a:off x="16357600" y="976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74930</xdr:rowOff>
    </xdr:from>
    <xdr:to>
      <xdr:col>81</xdr:col>
      <xdr:colOff>101600</xdr:colOff>
      <xdr:row>58</xdr:row>
      <xdr:rowOff>5080</xdr:rowOff>
    </xdr:to>
    <xdr:sp macro="" textlink="">
      <xdr:nvSpPr>
        <xdr:cNvPr id="557" name="楕円 556">
          <a:extLst>
            <a:ext uri="{FF2B5EF4-FFF2-40B4-BE49-F238E27FC236}">
              <a16:creationId xmlns:a16="http://schemas.microsoft.com/office/drawing/2014/main" id="{00000000-0008-0000-0E00-00002D020000}"/>
            </a:ext>
          </a:extLst>
        </xdr:cNvPr>
        <xdr:cNvSpPr/>
      </xdr:nvSpPr>
      <xdr:spPr>
        <a:xfrm>
          <a:off x="15430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125730</xdr:rowOff>
    </xdr:from>
    <xdr:to>
      <xdr:col>85</xdr:col>
      <xdr:colOff>127000</xdr:colOff>
      <xdr:row>58</xdr:row>
      <xdr:rowOff>19594</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5481300" y="9898380"/>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9616</xdr:rowOff>
    </xdr:from>
    <xdr:to>
      <xdr:col>76</xdr:col>
      <xdr:colOff>165100</xdr:colOff>
      <xdr:row>57</xdr:row>
      <xdr:rowOff>111216</xdr:rowOff>
    </xdr:to>
    <xdr:sp macro="" textlink="">
      <xdr:nvSpPr>
        <xdr:cNvPr id="559" name="楕円 558">
          <a:extLst>
            <a:ext uri="{FF2B5EF4-FFF2-40B4-BE49-F238E27FC236}">
              <a16:creationId xmlns:a16="http://schemas.microsoft.com/office/drawing/2014/main" id="{00000000-0008-0000-0E00-00002F020000}"/>
            </a:ext>
          </a:extLst>
        </xdr:cNvPr>
        <xdr:cNvSpPr/>
      </xdr:nvSpPr>
      <xdr:spPr>
        <a:xfrm>
          <a:off x="14541500" y="978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60416</xdr:rowOff>
    </xdr:from>
    <xdr:to>
      <xdr:col>81</xdr:col>
      <xdr:colOff>50800</xdr:colOff>
      <xdr:row>57</xdr:row>
      <xdr:rowOff>125730</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4592300" y="983306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115751</xdr:rowOff>
    </xdr:from>
    <xdr:to>
      <xdr:col>72</xdr:col>
      <xdr:colOff>38100</xdr:colOff>
      <xdr:row>57</xdr:row>
      <xdr:rowOff>45901</xdr:rowOff>
    </xdr:to>
    <xdr:sp macro="" textlink="">
      <xdr:nvSpPr>
        <xdr:cNvPr id="561" name="楕円 560">
          <a:extLst>
            <a:ext uri="{FF2B5EF4-FFF2-40B4-BE49-F238E27FC236}">
              <a16:creationId xmlns:a16="http://schemas.microsoft.com/office/drawing/2014/main" id="{00000000-0008-0000-0E00-000031020000}"/>
            </a:ext>
          </a:extLst>
        </xdr:cNvPr>
        <xdr:cNvSpPr/>
      </xdr:nvSpPr>
      <xdr:spPr>
        <a:xfrm>
          <a:off x="13652500" y="971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166551</xdr:rowOff>
    </xdr:from>
    <xdr:to>
      <xdr:col>76</xdr:col>
      <xdr:colOff>114300</xdr:colOff>
      <xdr:row>57</xdr:row>
      <xdr:rowOff>60416</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3703300" y="976775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47172</xdr:rowOff>
    </xdr:from>
    <xdr:to>
      <xdr:col>67</xdr:col>
      <xdr:colOff>101600</xdr:colOff>
      <xdr:row>56</xdr:row>
      <xdr:rowOff>148772</xdr:rowOff>
    </xdr:to>
    <xdr:sp macro="" textlink="">
      <xdr:nvSpPr>
        <xdr:cNvPr id="563" name="楕円 562">
          <a:extLst>
            <a:ext uri="{FF2B5EF4-FFF2-40B4-BE49-F238E27FC236}">
              <a16:creationId xmlns:a16="http://schemas.microsoft.com/office/drawing/2014/main" id="{00000000-0008-0000-0E00-000033020000}"/>
            </a:ext>
          </a:extLst>
        </xdr:cNvPr>
        <xdr:cNvSpPr/>
      </xdr:nvSpPr>
      <xdr:spPr>
        <a:xfrm>
          <a:off x="12763500" y="964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97972</xdr:rowOff>
    </xdr:from>
    <xdr:to>
      <xdr:col>71</xdr:col>
      <xdr:colOff>177800</xdr:colOff>
      <xdr:row>56</xdr:row>
      <xdr:rowOff>166551</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2814300" y="9699172"/>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161126</xdr:rowOff>
    </xdr:from>
    <xdr:ext cx="405111" cy="259045"/>
    <xdr:sp macro="" textlink="">
      <xdr:nvSpPr>
        <xdr:cNvPr id="565" name="n_1aveValue【学校施設】&#10;有形固定資産減価償却率">
          <a:extLst>
            <a:ext uri="{FF2B5EF4-FFF2-40B4-BE49-F238E27FC236}">
              <a16:creationId xmlns:a16="http://schemas.microsoft.com/office/drawing/2014/main" id="{00000000-0008-0000-0E00-000035020000}"/>
            </a:ext>
          </a:extLst>
        </xdr:cNvPr>
        <xdr:cNvSpPr txBox="1"/>
      </xdr:nvSpPr>
      <xdr:spPr>
        <a:xfrm>
          <a:off x="152660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121937</xdr:rowOff>
    </xdr:from>
    <xdr:ext cx="405111" cy="259045"/>
    <xdr:sp macro="" textlink="">
      <xdr:nvSpPr>
        <xdr:cNvPr id="566" name="n_2aveValue【学校施設】&#10;有形固定資産減価償却率">
          <a:extLst>
            <a:ext uri="{FF2B5EF4-FFF2-40B4-BE49-F238E27FC236}">
              <a16:creationId xmlns:a16="http://schemas.microsoft.com/office/drawing/2014/main" id="{00000000-0008-0000-0E00-000036020000}"/>
            </a:ext>
          </a:extLst>
        </xdr:cNvPr>
        <xdr:cNvSpPr txBox="1"/>
      </xdr:nvSpPr>
      <xdr:spPr>
        <a:xfrm>
          <a:off x="14389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128468</xdr:rowOff>
    </xdr:from>
    <xdr:ext cx="405111" cy="259045"/>
    <xdr:sp macro="" textlink="">
      <xdr:nvSpPr>
        <xdr:cNvPr id="567" name="n_3aveValue【学校施設】&#10;有形固定資産減価償却率">
          <a:extLst>
            <a:ext uri="{FF2B5EF4-FFF2-40B4-BE49-F238E27FC236}">
              <a16:creationId xmlns:a16="http://schemas.microsoft.com/office/drawing/2014/main" id="{00000000-0008-0000-0E00-000037020000}"/>
            </a:ext>
          </a:extLst>
        </xdr:cNvPr>
        <xdr:cNvSpPr txBox="1"/>
      </xdr:nvSpPr>
      <xdr:spPr>
        <a:xfrm>
          <a:off x="13500744" y="10244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86014</xdr:rowOff>
    </xdr:from>
    <xdr:ext cx="405111" cy="259045"/>
    <xdr:sp macro="" textlink="">
      <xdr:nvSpPr>
        <xdr:cNvPr id="568" name="n_4aveValue【学校施設】&#10;有形固定資産減価償却率">
          <a:extLst>
            <a:ext uri="{FF2B5EF4-FFF2-40B4-BE49-F238E27FC236}">
              <a16:creationId xmlns:a16="http://schemas.microsoft.com/office/drawing/2014/main" id="{00000000-0008-0000-0E00-000038020000}"/>
            </a:ext>
          </a:extLst>
        </xdr:cNvPr>
        <xdr:cNvSpPr txBox="1"/>
      </xdr:nvSpPr>
      <xdr:spPr>
        <a:xfrm>
          <a:off x="12611744" y="102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21607</xdr:rowOff>
    </xdr:from>
    <xdr:ext cx="405111" cy="259045"/>
    <xdr:sp macro="" textlink="">
      <xdr:nvSpPr>
        <xdr:cNvPr id="569" name="n_1mainValue【学校施設】&#10;有形固定資産減価償却率">
          <a:extLst>
            <a:ext uri="{FF2B5EF4-FFF2-40B4-BE49-F238E27FC236}">
              <a16:creationId xmlns:a16="http://schemas.microsoft.com/office/drawing/2014/main" id="{00000000-0008-0000-0E00-000039020000}"/>
            </a:ext>
          </a:extLst>
        </xdr:cNvPr>
        <xdr:cNvSpPr txBox="1"/>
      </xdr:nvSpPr>
      <xdr:spPr>
        <a:xfrm>
          <a:off x="152660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127743</xdr:rowOff>
    </xdr:from>
    <xdr:ext cx="405111" cy="259045"/>
    <xdr:sp macro="" textlink="">
      <xdr:nvSpPr>
        <xdr:cNvPr id="570" name="n_2mainValue【学校施設】&#10;有形固定資産減価償却率">
          <a:extLst>
            <a:ext uri="{FF2B5EF4-FFF2-40B4-BE49-F238E27FC236}">
              <a16:creationId xmlns:a16="http://schemas.microsoft.com/office/drawing/2014/main" id="{00000000-0008-0000-0E00-00003A020000}"/>
            </a:ext>
          </a:extLst>
        </xdr:cNvPr>
        <xdr:cNvSpPr txBox="1"/>
      </xdr:nvSpPr>
      <xdr:spPr>
        <a:xfrm>
          <a:off x="14389744" y="955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62428</xdr:rowOff>
    </xdr:from>
    <xdr:ext cx="405111" cy="259045"/>
    <xdr:sp macro="" textlink="">
      <xdr:nvSpPr>
        <xdr:cNvPr id="571" name="n_3mainValue【学校施設】&#10;有形固定資産減価償却率">
          <a:extLst>
            <a:ext uri="{FF2B5EF4-FFF2-40B4-BE49-F238E27FC236}">
              <a16:creationId xmlns:a16="http://schemas.microsoft.com/office/drawing/2014/main" id="{00000000-0008-0000-0E00-00003B020000}"/>
            </a:ext>
          </a:extLst>
        </xdr:cNvPr>
        <xdr:cNvSpPr txBox="1"/>
      </xdr:nvSpPr>
      <xdr:spPr>
        <a:xfrm>
          <a:off x="13500744" y="949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165299</xdr:rowOff>
    </xdr:from>
    <xdr:ext cx="405111" cy="259045"/>
    <xdr:sp macro="" textlink="">
      <xdr:nvSpPr>
        <xdr:cNvPr id="572" name="n_4mainValue【学校施設】&#10;有形固定資産減価償却率">
          <a:extLst>
            <a:ext uri="{FF2B5EF4-FFF2-40B4-BE49-F238E27FC236}">
              <a16:creationId xmlns:a16="http://schemas.microsoft.com/office/drawing/2014/main" id="{00000000-0008-0000-0E00-00003C020000}"/>
            </a:ext>
          </a:extLst>
        </xdr:cNvPr>
        <xdr:cNvSpPr txBox="1"/>
      </xdr:nvSpPr>
      <xdr:spPr>
        <a:xfrm>
          <a:off x="12611744" y="9423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00000000-0008-0000-0E00-00004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00000000-0008-0000-0E00-00004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00000000-0008-0000-0E00-00004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00000000-0008-0000-0E00-00004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00000000-0008-0000-0E00-00004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a:extLst>
            <a:ext uri="{FF2B5EF4-FFF2-40B4-BE49-F238E27FC236}">
              <a16:creationId xmlns:a16="http://schemas.microsoft.com/office/drawing/2014/main" id="{00000000-0008-0000-0E00-000051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00000000-0008-0000-0E00-000054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9525</xdr:rowOff>
    </xdr:from>
    <xdr:to>
      <xdr:col>116</xdr:col>
      <xdr:colOff>62864</xdr:colOff>
      <xdr:row>64</xdr:row>
      <xdr:rowOff>25908</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flipV="1">
          <a:off x="22160864" y="9782175"/>
          <a:ext cx="0" cy="1216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29735</xdr:rowOff>
    </xdr:from>
    <xdr:ext cx="469744" cy="259045"/>
    <xdr:sp macro="" textlink="">
      <xdr:nvSpPr>
        <xdr:cNvPr id="598" name="【学校施設】&#10;一人当たり面積最小値テキスト">
          <a:extLst>
            <a:ext uri="{FF2B5EF4-FFF2-40B4-BE49-F238E27FC236}">
              <a16:creationId xmlns:a16="http://schemas.microsoft.com/office/drawing/2014/main" id="{00000000-0008-0000-0E00-000056020000}"/>
            </a:ext>
          </a:extLst>
        </xdr:cNvPr>
        <xdr:cNvSpPr txBox="1"/>
      </xdr:nvSpPr>
      <xdr:spPr>
        <a:xfrm>
          <a:off x="22199600" y="1100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25908</xdr:rowOff>
    </xdr:from>
    <xdr:to>
      <xdr:col>116</xdr:col>
      <xdr:colOff>152400</xdr:colOff>
      <xdr:row>64</xdr:row>
      <xdr:rowOff>25908</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a:off x="22072600" y="1099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127652</xdr:rowOff>
    </xdr:from>
    <xdr:ext cx="469744" cy="259045"/>
    <xdr:sp macro="" textlink="">
      <xdr:nvSpPr>
        <xdr:cNvPr id="600" name="【学校施設】&#10;一人当たり面積最大値テキスト">
          <a:extLst>
            <a:ext uri="{FF2B5EF4-FFF2-40B4-BE49-F238E27FC236}">
              <a16:creationId xmlns:a16="http://schemas.microsoft.com/office/drawing/2014/main" id="{00000000-0008-0000-0E00-000058020000}"/>
            </a:ext>
          </a:extLst>
        </xdr:cNvPr>
        <xdr:cNvSpPr txBox="1"/>
      </xdr:nvSpPr>
      <xdr:spPr>
        <a:xfrm>
          <a:off x="22199600" y="955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9525</xdr:rowOff>
    </xdr:from>
    <xdr:to>
      <xdr:col>116</xdr:col>
      <xdr:colOff>152400</xdr:colOff>
      <xdr:row>57</xdr:row>
      <xdr:rowOff>9525</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a:off x="22072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169181</xdr:rowOff>
    </xdr:from>
    <xdr:ext cx="469744" cy="259045"/>
    <xdr:sp macro="" textlink="">
      <xdr:nvSpPr>
        <xdr:cNvPr id="602" name="【学校施設】&#10;一人当たり面積平均値テキスト">
          <a:extLst>
            <a:ext uri="{FF2B5EF4-FFF2-40B4-BE49-F238E27FC236}">
              <a16:creationId xmlns:a16="http://schemas.microsoft.com/office/drawing/2014/main" id="{00000000-0008-0000-0E00-00005A020000}"/>
            </a:ext>
          </a:extLst>
        </xdr:cNvPr>
        <xdr:cNvSpPr txBox="1"/>
      </xdr:nvSpPr>
      <xdr:spPr>
        <a:xfrm>
          <a:off x="22199600" y="10627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19304</xdr:rowOff>
    </xdr:from>
    <xdr:to>
      <xdr:col>116</xdr:col>
      <xdr:colOff>114300</xdr:colOff>
      <xdr:row>62</xdr:row>
      <xdr:rowOff>120904</xdr:rowOff>
    </xdr:to>
    <xdr:sp macro="" textlink="">
      <xdr:nvSpPr>
        <xdr:cNvPr id="603" name="フローチャート: 判断 602">
          <a:extLst>
            <a:ext uri="{FF2B5EF4-FFF2-40B4-BE49-F238E27FC236}">
              <a16:creationId xmlns:a16="http://schemas.microsoft.com/office/drawing/2014/main" id="{00000000-0008-0000-0E00-00005B020000}"/>
            </a:ext>
          </a:extLst>
        </xdr:cNvPr>
        <xdr:cNvSpPr/>
      </xdr:nvSpPr>
      <xdr:spPr>
        <a:xfrm>
          <a:off x="22110700" y="1064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14732</xdr:rowOff>
    </xdr:from>
    <xdr:to>
      <xdr:col>112</xdr:col>
      <xdr:colOff>38100</xdr:colOff>
      <xdr:row>62</xdr:row>
      <xdr:rowOff>116332</xdr:rowOff>
    </xdr:to>
    <xdr:sp macro="" textlink="">
      <xdr:nvSpPr>
        <xdr:cNvPr id="604" name="フローチャート: 判断 603">
          <a:extLst>
            <a:ext uri="{FF2B5EF4-FFF2-40B4-BE49-F238E27FC236}">
              <a16:creationId xmlns:a16="http://schemas.microsoft.com/office/drawing/2014/main" id="{00000000-0008-0000-0E00-00005C020000}"/>
            </a:ext>
          </a:extLst>
        </xdr:cNvPr>
        <xdr:cNvSpPr/>
      </xdr:nvSpPr>
      <xdr:spPr>
        <a:xfrm>
          <a:off x="21272500" y="1064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xdr:rowOff>
    </xdr:from>
    <xdr:to>
      <xdr:col>107</xdr:col>
      <xdr:colOff>101600</xdr:colOff>
      <xdr:row>62</xdr:row>
      <xdr:rowOff>114808</xdr:rowOff>
    </xdr:to>
    <xdr:sp macro="" textlink="">
      <xdr:nvSpPr>
        <xdr:cNvPr id="605" name="フローチャート: 判断 604">
          <a:extLst>
            <a:ext uri="{FF2B5EF4-FFF2-40B4-BE49-F238E27FC236}">
              <a16:creationId xmlns:a16="http://schemas.microsoft.com/office/drawing/2014/main" id="{00000000-0008-0000-0E00-00005D020000}"/>
            </a:ext>
          </a:extLst>
        </xdr:cNvPr>
        <xdr:cNvSpPr/>
      </xdr:nvSpPr>
      <xdr:spPr>
        <a:xfrm>
          <a:off x="20383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6731</xdr:rowOff>
    </xdr:from>
    <xdr:to>
      <xdr:col>102</xdr:col>
      <xdr:colOff>165100</xdr:colOff>
      <xdr:row>62</xdr:row>
      <xdr:rowOff>108331</xdr:rowOff>
    </xdr:to>
    <xdr:sp macro="" textlink="">
      <xdr:nvSpPr>
        <xdr:cNvPr id="606" name="フローチャート: 判断 605">
          <a:extLst>
            <a:ext uri="{FF2B5EF4-FFF2-40B4-BE49-F238E27FC236}">
              <a16:creationId xmlns:a16="http://schemas.microsoft.com/office/drawing/2014/main" id="{00000000-0008-0000-0E00-00005E020000}"/>
            </a:ext>
          </a:extLst>
        </xdr:cNvPr>
        <xdr:cNvSpPr/>
      </xdr:nvSpPr>
      <xdr:spPr>
        <a:xfrm>
          <a:off x="19494500" y="1063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164846</xdr:rowOff>
    </xdr:from>
    <xdr:to>
      <xdr:col>98</xdr:col>
      <xdr:colOff>38100</xdr:colOff>
      <xdr:row>62</xdr:row>
      <xdr:rowOff>94996</xdr:rowOff>
    </xdr:to>
    <xdr:sp macro="" textlink="">
      <xdr:nvSpPr>
        <xdr:cNvPr id="607" name="フローチャート: 判断 606">
          <a:extLst>
            <a:ext uri="{FF2B5EF4-FFF2-40B4-BE49-F238E27FC236}">
              <a16:creationId xmlns:a16="http://schemas.microsoft.com/office/drawing/2014/main" id="{00000000-0008-0000-0E00-00005F020000}"/>
            </a:ext>
          </a:extLst>
        </xdr:cNvPr>
        <xdr:cNvSpPr/>
      </xdr:nvSpPr>
      <xdr:spPr>
        <a:xfrm>
          <a:off x="186055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E00-000060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E00-000061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0000000-0008-0000-0E00-000062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0000000-0008-0000-0E00-000063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0000000-0008-0000-0E00-000064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135128</xdr:rowOff>
    </xdr:from>
    <xdr:to>
      <xdr:col>116</xdr:col>
      <xdr:colOff>114300</xdr:colOff>
      <xdr:row>62</xdr:row>
      <xdr:rowOff>65278</xdr:rowOff>
    </xdr:to>
    <xdr:sp macro="" textlink="">
      <xdr:nvSpPr>
        <xdr:cNvPr id="613" name="楕円 612">
          <a:extLst>
            <a:ext uri="{FF2B5EF4-FFF2-40B4-BE49-F238E27FC236}">
              <a16:creationId xmlns:a16="http://schemas.microsoft.com/office/drawing/2014/main" id="{00000000-0008-0000-0E00-000065020000}"/>
            </a:ext>
          </a:extLst>
        </xdr:cNvPr>
        <xdr:cNvSpPr/>
      </xdr:nvSpPr>
      <xdr:spPr>
        <a:xfrm>
          <a:off x="22110700" y="1059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158005</xdr:rowOff>
    </xdr:from>
    <xdr:ext cx="469744" cy="259045"/>
    <xdr:sp macro="" textlink="">
      <xdr:nvSpPr>
        <xdr:cNvPr id="614" name="【学校施設】&#10;一人当たり面積該当値テキスト">
          <a:extLst>
            <a:ext uri="{FF2B5EF4-FFF2-40B4-BE49-F238E27FC236}">
              <a16:creationId xmlns:a16="http://schemas.microsoft.com/office/drawing/2014/main" id="{00000000-0008-0000-0E00-000066020000}"/>
            </a:ext>
          </a:extLst>
        </xdr:cNvPr>
        <xdr:cNvSpPr txBox="1"/>
      </xdr:nvSpPr>
      <xdr:spPr>
        <a:xfrm>
          <a:off x="22199600" y="1044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148844</xdr:rowOff>
    </xdr:from>
    <xdr:to>
      <xdr:col>112</xdr:col>
      <xdr:colOff>38100</xdr:colOff>
      <xdr:row>62</xdr:row>
      <xdr:rowOff>78994</xdr:rowOff>
    </xdr:to>
    <xdr:sp macro="" textlink="">
      <xdr:nvSpPr>
        <xdr:cNvPr id="615" name="楕円 614">
          <a:extLst>
            <a:ext uri="{FF2B5EF4-FFF2-40B4-BE49-F238E27FC236}">
              <a16:creationId xmlns:a16="http://schemas.microsoft.com/office/drawing/2014/main" id="{00000000-0008-0000-0E00-000067020000}"/>
            </a:ext>
          </a:extLst>
        </xdr:cNvPr>
        <xdr:cNvSpPr/>
      </xdr:nvSpPr>
      <xdr:spPr>
        <a:xfrm>
          <a:off x="21272500" y="1060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14478</xdr:rowOff>
    </xdr:from>
    <xdr:to>
      <xdr:col>116</xdr:col>
      <xdr:colOff>63500</xdr:colOff>
      <xdr:row>62</xdr:row>
      <xdr:rowOff>28194</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flipV="1">
          <a:off x="21323300" y="1064437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159131</xdr:rowOff>
    </xdr:from>
    <xdr:to>
      <xdr:col>107</xdr:col>
      <xdr:colOff>101600</xdr:colOff>
      <xdr:row>62</xdr:row>
      <xdr:rowOff>89281</xdr:rowOff>
    </xdr:to>
    <xdr:sp macro="" textlink="">
      <xdr:nvSpPr>
        <xdr:cNvPr id="617" name="楕円 616">
          <a:extLst>
            <a:ext uri="{FF2B5EF4-FFF2-40B4-BE49-F238E27FC236}">
              <a16:creationId xmlns:a16="http://schemas.microsoft.com/office/drawing/2014/main" id="{00000000-0008-0000-0E00-000069020000}"/>
            </a:ext>
          </a:extLst>
        </xdr:cNvPr>
        <xdr:cNvSpPr/>
      </xdr:nvSpPr>
      <xdr:spPr>
        <a:xfrm>
          <a:off x="20383500" y="1061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28194</xdr:rowOff>
    </xdr:from>
    <xdr:to>
      <xdr:col>111</xdr:col>
      <xdr:colOff>177800</xdr:colOff>
      <xdr:row>62</xdr:row>
      <xdr:rowOff>38481</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flipV="1">
          <a:off x="20434300" y="10658094"/>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170942</xdr:rowOff>
    </xdr:from>
    <xdr:to>
      <xdr:col>102</xdr:col>
      <xdr:colOff>165100</xdr:colOff>
      <xdr:row>62</xdr:row>
      <xdr:rowOff>101092</xdr:rowOff>
    </xdr:to>
    <xdr:sp macro="" textlink="">
      <xdr:nvSpPr>
        <xdr:cNvPr id="619" name="楕円 618">
          <a:extLst>
            <a:ext uri="{FF2B5EF4-FFF2-40B4-BE49-F238E27FC236}">
              <a16:creationId xmlns:a16="http://schemas.microsoft.com/office/drawing/2014/main" id="{00000000-0008-0000-0E00-00006B020000}"/>
            </a:ext>
          </a:extLst>
        </xdr:cNvPr>
        <xdr:cNvSpPr/>
      </xdr:nvSpPr>
      <xdr:spPr>
        <a:xfrm>
          <a:off x="19494500" y="1062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38481</xdr:rowOff>
    </xdr:from>
    <xdr:to>
      <xdr:col>107</xdr:col>
      <xdr:colOff>50800</xdr:colOff>
      <xdr:row>62</xdr:row>
      <xdr:rowOff>50292</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flipV="1">
          <a:off x="19545300" y="10668381"/>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119888</xdr:rowOff>
    </xdr:from>
    <xdr:to>
      <xdr:col>98</xdr:col>
      <xdr:colOff>38100</xdr:colOff>
      <xdr:row>62</xdr:row>
      <xdr:rowOff>50038</xdr:rowOff>
    </xdr:to>
    <xdr:sp macro="" textlink="">
      <xdr:nvSpPr>
        <xdr:cNvPr id="621" name="楕円 620">
          <a:extLst>
            <a:ext uri="{FF2B5EF4-FFF2-40B4-BE49-F238E27FC236}">
              <a16:creationId xmlns:a16="http://schemas.microsoft.com/office/drawing/2014/main" id="{00000000-0008-0000-0E00-00006D020000}"/>
            </a:ext>
          </a:extLst>
        </xdr:cNvPr>
        <xdr:cNvSpPr/>
      </xdr:nvSpPr>
      <xdr:spPr>
        <a:xfrm>
          <a:off x="18605500" y="1057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170688</xdr:rowOff>
    </xdr:from>
    <xdr:to>
      <xdr:col>102</xdr:col>
      <xdr:colOff>114300</xdr:colOff>
      <xdr:row>62</xdr:row>
      <xdr:rowOff>50292</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8656300" y="10629138"/>
          <a:ext cx="8890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107459</xdr:rowOff>
    </xdr:from>
    <xdr:ext cx="469744" cy="259045"/>
    <xdr:sp macro="" textlink="">
      <xdr:nvSpPr>
        <xdr:cNvPr id="623" name="n_1aveValue【学校施設】&#10;一人当たり面積">
          <a:extLst>
            <a:ext uri="{FF2B5EF4-FFF2-40B4-BE49-F238E27FC236}">
              <a16:creationId xmlns:a16="http://schemas.microsoft.com/office/drawing/2014/main" id="{00000000-0008-0000-0E00-00006F020000}"/>
            </a:ext>
          </a:extLst>
        </xdr:cNvPr>
        <xdr:cNvSpPr txBox="1"/>
      </xdr:nvSpPr>
      <xdr:spPr>
        <a:xfrm>
          <a:off x="21075727" y="1073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105935</xdr:rowOff>
    </xdr:from>
    <xdr:ext cx="469744" cy="259045"/>
    <xdr:sp macro="" textlink="">
      <xdr:nvSpPr>
        <xdr:cNvPr id="624" name="n_2aveValue【学校施設】&#10;一人当たり面積">
          <a:extLst>
            <a:ext uri="{FF2B5EF4-FFF2-40B4-BE49-F238E27FC236}">
              <a16:creationId xmlns:a16="http://schemas.microsoft.com/office/drawing/2014/main" id="{00000000-0008-0000-0E00-000070020000}"/>
            </a:ext>
          </a:extLst>
        </xdr:cNvPr>
        <xdr:cNvSpPr txBox="1"/>
      </xdr:nvSpPr>
      <xdr:spPr>
        <a:xfrm>
          <a:off x="20199427" y="1073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99458</xdr:rowOff>
    </xdr:from>
    <xdr:ext cx="469744" cy="259045"/>
    <xdr:sp macro="" textlink="">
      <xdr:nvSpPr>
        <xdr:cNvPr id="625" name="n_3aveValue【学校施設】&#10;一人当たり面積">
          <a:extLst>
            <a:ext uri="{FF2B5EF4-FFF2-40B4-BE49-F238E27FC236}">
              <a16:creationId xmlns:a16="http://schemas.microsoft.com/office/drawing/2014/main" id="{00000000-0008-0000-0E00-000071020000}"/>
            </a:ext>
          </a:extLst>
        </xdr:cNvPr>
        <xdr:cNvSpPr txBox="1"/>
      </xdr:nvSpPr>
      <xdr:spPr>
        <a:xfrm>
          <a:off x="19310427" y="1072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86123</xdr:rowOff>
    </xdr:from>
    <xdr:ext cx="469744" cy="259045"/>
    <xdr:sp macro="" textlink="">
      <xdr:nvSpPr>
        <xdr:cNvPr id="626" name="n_4aveValue【学校施設】&#10;一人当たり面積">
          <a:extLst>
            <a:ext uri="{FF2B5EF4-FFF2-40B4-BE49-F238E27FC236}">
              <a16:creationId xmlns:a16="http://schemas.microsoft.com/office/drawing/2014/main" id="{00000000-0008-0000-0E00-000072020000}"/>
            </a:ext>
          </a:extLst>
        </xdr:cNvPr>
        <xdr:cNvSpPr txBox="1"/>
      </xdr:nvSpPr>
      <xdr:spPr>
        <a:xfrm>
          <a:off x="18421427" y="1071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95521</xdr:rowOff>
    </xdr:from>
    <xdr:ext cx="469744" cy="259045"/>
    <xdr:sp macro="" textlink="">
      <xdr:nvSpPr>
        <xdr:cNvPr id="627" name="n_1mainValue【学校施設】&#10;一人当たり面積">
          <a:extLst>
            <a:ext uri="{FF2B5EF4-FFF2-40B4-BE49-F238E27FC236}">
              <a16:creationId xmlns:a16="http://schemas.microsoft.com/office/drawing/2014/main" id="{00000000-0008-0000-0E00-000073020000}"/>
            </a:ext>
          </a:extLst>
        </xdr:cNvPr>
        <xdr:cNvSpPr txBox="1"/>
      </xdr:nvSpPr>
      <xdr:spPr>
        <a:xfrm>
          <a:off x="21075727" y="1038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105808</xdr:rowOff>
    </xdr:from>
    <xdr:ext cx="469744" cy="259045"/>
    <xdr:sp macro="" textlink="">
      <xdr:nvSpPr>
        <xdr:cNvPr id="628" name="n_2mainValue【学校施設】&#10;一人当たり面積">
          <a:extLst>
            <a:ext uri="{FF2B5EF4-FFF2-40B4-BE49-F238E27FC236}">
              <a16:creationId xmlns:a16="http://schemas.microsoft.com/office/drawing/2014/main" id="{00000000-0008-0000-0E00-000074020000}"/>
            </a:ext>
          </a:extLst>
        </xdr:cNvPr>
        <xdr:cNvSpPr txBox="1"/>
      </xdr:nvSpPr>
      <xdr:spPr>
        <a:xfrm>
          <a:off x="20199427" y="1039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117619</xdr:rowOff>
    </xdr:from>
    <xdr:ext cx="469744" cy="259045"/>
    <xdr:sp macro="" textlink="">
      <xdr:nvSpPr>
        <xdr:cNvPr id="629" name="n_3mainValue【学校施設】&#10;一人当たり面積">
          <a:extLst>
            <a:ext uri="{FF2B5EF4-FFF2-40B4-BE49-F238E27FC236}">
              <a16:creationId xmlns:a16="http://schemas.microsoft.com/office/drawing/2014/main" id="{00000000-0008-0000-0E00-000075020000}"/>
            </a:ext>
          </a:extLst>
        </xdr:cNvPr>
        <xdr:cNvSpPr txBox="1"/>
      </xdr:nvSpPr>
      <xdr:spPr>
        <a:xfrm>
          <a:off x="19310427" y="104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66565</xdr:rowOff>
    </xdr:from>
    <xdr:ext cx="469744" cy="259045"/>
    <xdr:sp macro="" textlink="">
      <xdr:nvSpPr>
        <xdr:cNvPr id="630" name="n_4mainValue【学校施設】&#10;一人当たり面積">
          <a:extLst>
            <a:ext uri="{FF2B5EF4-FFF2-40B4-BE49-F238E27FC236}">
              <a16:creationId xmlns:a16="http://schemas.microsoft.com/office/drawing/2014/main" id="{00000000-0008-0000-0E00-000076020000}"/>
            </a:ext>
          </a:extLst>
        </xdr:cNvPr>
        <xdr:cNvSpPr txBox="1"/>
      </xdr:nvSpPr>
      <xdr:spPr>
        <a:xfrm>
          <a:off x="18421427" y="1035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1" name="テキスト ボックス 650">
          <a:extLst>
            <a:ext uri="{FF2B5EF4-FFF2-40B4-BE49-F238E27FC236}">
              <a16:creationId xmlns:a16="http://schemas.microsoft.com/office/drawing/2014/main" id="{00000000-0008-0000-0E00-00008B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5" name="【児童館】&#10;有形固定資産減価償却率グラフ枠">
          <a:extLst>
            <a:ext uri="{FF2B5EF4-FFF2-40B4-BE49-F238E27FC236}">
              <a16:creationId xmlns:a16="http://schemas.microsoft.com/office/drawing/2014/main" id="{00000000-0008-0000-0E00-00008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90351</xdr:rowOff>
    </xdr:from>
    <xdr:to>
      <xdr:col>85</xdr:col>
      <xdr:colOff>126364</xdr:colOff>
      <xdr:row>86</xdr:row>
      <xdr:rowOff>168729</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flipV="1">
          <a:off x="16318864" y="1346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7" name="【児童館】&#10;有形固定資産減価償却率最小値テキスト">
          <a:extLst>
            <a:ext uri="{FF2B5EF4-FFF2-40B4-BE49-F238E27FC236}">
              <a16:creationId xmlns:a16="http://schemas.microsoft.com/office/drawing/2014/main" id="{00000000-0008-0000-0E00-000091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37028</xdr:rowOff>
    </xdr:from>
    <xdr:ext cx="405111" cy="259045"/>
    <xdr:sp macro="" textlink="">
      <xdr:nvSpPr>
        <xdr:cNvPr id="659" name="【児童館】&#10;有形固定資産減価償却率最大値テキスト">
          <a:extLst>
            <a:ext uri="{FF2B5EF4-FFF2-40B4-BE49-F238E27FC236}">
              <a16:creationId xmlns:a16="http://schemas.microsoft.com/office/drawing/2014/main" id="{00000000-0008-0000-0E00-000093020000}"/>
            </a:ext>
          </a:extLst>
        </xdr:cNvPr>
        <xdr:cNvSpPr txBox="1"/>
      </xdr:nvSpPr>
      <xdr:spPr>
        <a:xfrm>
          <a:off x="16357600" y="1323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90351</xdr:rowOff>
    </xdr:from>
    <xdr:to>
      <xdr:col>86</xdr:col>
      <xdr:colOff>25400</xdr:colOff>
      <xdr:row>78</xdr:row>
      <xdr:rowOff>90351</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a:off x="16230600" y="1346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126109</xdr:rowOff>
    </xdr:from>
    <xdr:ext cx="405111" cy="259045"/>
    <xdr:sp macro="" textlink="">
      <xdr:nvSpPr>
        <xdr:cNvPr id="661" name="【児童館】&#10;有形固定資産減価償却率平均値テキスト">
          <a:extLst>
            <a:ext uri="{FF2B5EF4-FFF2-40B4-BE49-F238E27FC236}">
              <a16:creationId xmlns:a16="http://schemas.microsoft.com/office/drawing/2014/main" id="{00000000-0008-0000-0E00-000095020000}"/>
            </a:ext>
          </a:extLst>
        </xdr:cNvPr>
        <xdr:cNvSpPr txBox="1"/>
      </xdr:nvSpPr>
      <xdr:spPr>
        <a:xfrm>
          <a:off x="16357600" y="140135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103232</xdr:rowOff>
    </xdr:from>
    <xdr:to>
      <xdr:col>85</xdr:col>
      <xdr:colOff>177800</xdr:colOff>
      <xdr:row>83</xdr:row>
      <xdr:rowOff>33382</xdr:rowOff>
    </xdr:to>
    <xdr:sp macro="" textlink="">
      <xdr:nvSpPr>
        <xdr:cNvPr id="662" name="フローチャート: 判断 661">
          <a:extLst>
            <a:ext uri="{FF2B5EF4-FFF2-40B4-BE49-F238E27FC236}">
              <a16:creationId xmlns:a16="http://schemas.microsoft.com/office/drawing/2014/main" id="{00000000-0008-0000-0E00-000096020000}"/>
            </a:ext>
          </a:extLst>
        </xdr:cNvPr>
        <xdr:cNvSpPr/>
      </xdr:nvSpPr>
      <xdr:spPr>
        <a:xfrm>
          <a:off x="162687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663" name="フローチャート: 判断 662">
          <a:extLst>
            <a:ext uri="{FF2B5EF4-FFF2-40B4-BE49-F238E27FC236}">
              <a16:creationId xmlns:a16="http://schemas.microsoft.com/office/drawing/2014/main" id="{00000000-0008-0000-0E00-000097020000}"/>
            </a:ext>
          </a:extLst>
        </xdr:cNvPr>
        <xdr:cNvSpPr/>
      </xdr:nvSpPr>
      <xdr:spPr>
        <a:xfrm>
          <a:off x="154305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664" name="フローチャート: 判断 663">
          <a:extLst>
            <a:ext uri="{FF2B5EF4-FFF2-40B4-BE49-F238E27FC236}">
              <a16:creationId xmlns:a16="http://schemas.microsoft.com/office/drawing/2014/main" id="{00000000-0008-0000-0E00-000098020000}"/>
            </a:ext>
          </a:extLst>
        </xdr:cNvPr>
        <xdr:cNvSpPr/>
      </xdr:nvSpPr>
      <xdr:spPr>
        <a:xfrm>
          <a:off x="14541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62412</xdr:rowOff>
    </xdr:from>
    <xdr:to>
      <xdr:col>72</xdr:col>
      <xdr:colOff>38100</xdr:colOff>
      <xdr:row>83</xdr:row>
      <xdr:rowOff>164012</xdr:rowOff>
    </xdr:to>
    <xdr:sp macro="" textlink="">
      <xdr:nvSpPr>
        <xdr:cNvPr id="665" name="フローチャート: 判断 664">
          <a:extLst>
            <a:ext uri="{FF2B5EF4-FFF2-40B4-BE49-F238E27FC236}">
              <a16:creationId xmlns:a16="http://schemas.microsoft.com/office/drawing/2014/main" id="{00000000-0008-0000-0E00-000099020000}"/>
            </a:ext>
          </a:extLst>
        </xdr:cNvPr>
        <xdr:cNvSpPr/>
      </xdr:nvSpPr>
      <xdr:spPr>
        <a:xfrm>
          <a:off x="136525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162016</xdr:rowOff>
    </xdr:from>
    <xdr:to>
      <xdr:col>67</xdr:col>
      <xdr:colOff>101600</xdr:colOff>
      <xdr:row>83</xdr:row>
      <xdr:rowOff>92166</xdr:rowOff>
    </xdr:to>
    <xdr:sp macro="" textlink="">
      <xdr:nvSpPr>
        <xdr:cNvPr id="666" name="フローチャート: 判断 665">
          <a:extLst>
            <a:ext uri="{FF2B5EF4-FFF2-40B4-BE49-F238E27FC236}">
              <a16:creationId xmlns:a16="http://schemas.microsoft.com/office/drawing/2014/main" id="{00000000-0008-0000-0E00-00009A020000}"/>
            </a:ext>
          </a:extLst>
        </xdr:cNvPr>
        <xdr:cNvSpPr/>
      </xdr:nvSpPr>
      <xdr:spPr>
        <a:xfrm>
          <a:off x="12763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00000000-0008-0000-0E00-00009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00000000-0008-0000-0E00-00009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00000000-0008-0000-0E00-00009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00000000-0008-0000-0E00-00009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00000000-0008-0000-0E00-00009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15058</xdr:rowOff>
    </xdr:from>
    <xdr:to>
      <xdr:col>85</xdr:col>
      <xdr:colOff>177800</xdr:colOff>
      <xdr:row>85</xdr:row>
      <xdr:rowOff>116658</xdr:rowOff>
    </xdr:to>
    <xdr:sp macro="" textlink="">
      <xdr:nvSpPr>
        <xdr:cNvPr id="672" name="楕円 671">
          <a:extLst>
            <a:ext uri="{FF2B5EF4-FFF2-40B4-BE49-F238E27FC236}">
              <a16:creationId xmlns:a16="http://schemas.microsoft.com/office/drawing/2014/main" id="{00000000-0008-0000-0E00-0000A0020000}"/>
            </a:ext>
          </a:extLst>
        </xdr:cNvPr>
        <xdr:cNvSpPr/>
      </xdr:nvSpPr>
      <xdr:spPr>
        <a:xfrm>
          <a:off x="16268700" y="1458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164935</xdr:rowOff>
    </xdr:from>
    <xdr:ext cx="405111" cy="259045"/>
    <xdr:sp macro="" textlink="">
      <xdr:nvSpPr>
        <xdr:cNvPr id="673" name="【児童館】&#10;有形固定資産減価償却率該当値テキスト">
          <a:extLst>
            <a:ext uri="{FF2B5EF4-FFF2-40B4-BE49-F238E27FC236}">
              <a16:creationId xmlns:a16="http://schemas.microsoft.com/office/drawing/2014/main" id="{00000000-0008-0000-0E00-0000A1020000}"/>
            </a:ext>
          </a:extLst>
        </xdr:cNvPr>
        <xdr:cNvSpPr txBox="1"/>
      </xdr:nvSpPr>
      <xdr:spPr>
        <a:xfrm>
          <a:off x="16357600" y="1456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152219</xdr:rowOff>
    </xdr:from>
    <xdr:to>
      <xdr:col>81</xdr:col>
      <xdr:colOff>101600</xdr:colOff>
      <xdr:row>85</xdr:row>
      <xdr:rowOff>82369</xdr:rowOff>
    </xdr:to>
    <xdr:sp macro="" textlink="">
      <xdr:nvSpPr>
        <xdr:cNvPr id="674" name="楕円 673">
          <a:extLst>
            <a:ext uri="{FF2B5EF4-FFF2-40B4-BE49-F238E27FC236}">
              <a16:creationId xmlns:a16="http://schemas.microsoft.com/office/drawing/2014/main" id="{00000000-0008-0000-0E00-0000A2020000}"/>
            </a:ext>
          </a:extLst>
        </xdr:cNvPr>
        <xdr:cNvSpPr/>
      </xdr:nvSpPr>
      <xdr:spPr>
        <a:xfrm>
          <a:off x="15430500" y="1455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31569</xdr:rowOff>
    </xdr:from>
    <xdr:to>
      <xdr:col>85</xdr:col>
      <xdr:colOff>127000</xdr:colOff>
      <xdr:row>85</xdr:row>
      <xdr:rowOff>65858</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5481300" y="14604819"/>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117929</xdr:rowOff>
    </xdr:from>
    <xdr:to>
      <xdr:col>76</xdr:col>
      <xdr:colOff>165100</xdr:colOff>
      <xdr:row>85</xdr:row>
      <xdr:rowOff>48079</xdr:rowOff>
    </xdr:to>
    <xdr:sp macro="" textlink="">
      <xdr:nvSpPr>
        <xdr:cNvPr id="676" name="楕円 675">
          <a:extLst>
            <a:ext uri="{FF2B5EF4-FFF2-40B4-BE49-F238E27FC236}">
              <a16:creationId xmlns:a16="http://schemas.microsoft.com/office/drawing/2014/main" id="{00000000-0008-0000-0E00-0000A4020000}"/>
            </a:ext>
          </a:extLst>
        </xdr:cNvPr>
        <xdr:cNvSpPr/>
      </xdr:nvSpPr>
      <xdr:spPr>
        <a:xfrm>
          <a:off x="145415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168729</xdr:rowOff>
    </xdr:from>
    <xdr:to>
      <xdr:col>81</xdr:col>
      <xdr:colOff>50800</xdr:colOff>
      <xdr:row>85</xdr:row>
      <xdr:rowOff>31569</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4592300" y="1457052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77107</xdr:rowOff>
    </xdr:from>
    <xdr:to>
      <xdr:col>72</xdr:col>
      <xdr:colOff>38100</xdr:colOff>
      <xdr:row>85</xdr:row>
      <xdr:rowOff>7257</xdr:rowOff>
    </xdr:to>
    <xdr:sp macro="" textlink="">
      <xdr:nvSpPr>
        <xdr:cNvPr id="678" name="楕円 677">
          <a:extLst>
            <a:ext uri="{FF2B5EF4-FFF2-40B4-BE49-F238E27FC236}">
              <a16:creationId xmlns:a16="http://schemas.microsoft.com/office/drawing/2014/main" id="{00000000-0008-0000-0E00-0000A6020000}"/>
            </a:ext>
          </a:extLst>
        </xdr:cNvPr>
        <xdr:cNvSpPr/>
      </xdr:nvSpPr>
      <xdr:spPr>
        <a:xfrm>
          <a:off x="13652500" y="1447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127907</xdr:rowOff>
    </xdr:from>
    <xdr:to>
      <xdr:col>76</xdr:col>
      <xdr:colOff>114300</xdr:colOff>
      <xdr:row>84</xdr:row>
      <xdr:rowOff>168729</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13703300" y="1452970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31387</xdr:rowOff>
    </xdr:from>
    <xdr:to>
      <xdr:col>67</xdr:col>
      <xdr:colOff>101600</xdr:colOff>
      <xdr:row>84</xdr:row>
      <xdr:rowOff>132987</xdr:rowOff>
    </xdr:to>
    <xdr:sp macro="" textlink="">
      <xdr:nvSpPr>
        <xdr:cNvPr id="680" name="楕円 679">
          <a:extLst>
            <a:ext uri="{FF2B5EF4-FFF2-40B4-BE49-F238E27FC236}">
              <a16:creationId xmlns:a16="http://schemas.microsoft.com/office/drawing/2014/main" id="{00000000-0008-0000-0E00-0000A8020000}"/>
            </a:ext>
          </a:extLst>
        </xdr:cNvPr>
        <xdr:cNvSpPr/>
      </xdr:nvSpPr>
      <xdr:spPr>
        <a:xfrm>
          <a:off x="12763500" y="1443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82187</xdr:rowOff>
    </xdr:from>
    <xdr:to>
      <xdr:col>71</xdr:col>
      <xdr:colOff>177800</xdr:colOff>
      <xdr:row>84</xdr:row>
      <xdr:rowOff>127907</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2814300" y="1448398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682" name="n_1aveValue【児童館】&#10;有形固定資産減価償却率">
          <a:extLst>
            <a:ext uri="{FF2B5EF4-FFF2-40B4-BE49-F238E27FC236}">
              <a16:creationId xmlns:a16="http://schemas.microsoft.com/office/drawing/2014/main" id="{00000000-0008-0000-0E00-0000AA020000}"/>
            </a:ext>
          </a:extLst>
        </xdr:cNvPr>
        <xdr:cNvSpPr txBox="1"/>
      </xdr:nvSpPr>
      <xdr:spPr>
        <a:xfrm>
          <a:off x="15266044" y="1397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54808</xdr:rowOff>
    </xdr:from>
    <xdr:ext cx="405111" cy="259045"/>
    <xdr:sp macro="" textlink="">
      <xdr:nvSpPr>
        <xdr:cNvPr id="683" name="n_2aveValue【児童館】&#10;有形固定資産減価償却率">
          <a:extLst>
            <a:ext uri="{FF2B5EF4-FFF2-40B4-BE49-F238E27FC236}">
              <a16:creationId xmlns:a16="http://schemas.microsoft.com/office/drawing/2014/main" id="{00000000-0008-0000-0E00-0000AB020000}"/>
            </a:ext>
          </a:extLst>
        </xdr:cNvPr>
        <xdr:cNvSpPr txBox="1"/>
      </xdr:nvSpPr>
      <xdr:spPr>
        <a:xfrm>
          <a:off x="14389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9089</xdr:rowOff>
    </xdr:from>
    <xdr:ext cx="405111" cy="259045"/>
    <xdr:sp macro="" textlink="">
      <xdr:nvSpPr>
        <xdr:cNvPr id="684" name="n_3aveValue【児童館】&#10;有形固定資産減価償却率">
          <a:extLst>
            <a:ext uri="{FF2B5EF4-FFF2-40B4-BE49-F238E27FC236}">
              <a16:creationId xmlns:a16="http://schemas.microsoft.com/office/drawing/2014/main" id="{00000000-0008-0000-0E00-0000AC020000}"/>
            </a:ext>
          </a:extLst>
        </xdr:cNvPr>
        <xdr:cNvSpPr txBox="1"/>
      </xdr:nvSpPr>
      <xdr:spPr>
        <a:xfrm>
          <a:off x="13500744" y="14067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108693</xdr:rowOff>
    </xdr:from>
    <xdr:ext cx="405111" cy="259045"/>
    <xdr:sp macro="" textlink="">
      <xdr:nvSpPr>
        <xdr:cNvPr id="685" name="n_4aveValue【児童館】&#10;有形固定資産減価償却率">
          <a:extLst>
            <a:ext uri="{FF2B5EF4-FFF2-40B4-BE49-F238E27FC236}">
              <a16:creationId xmlns:a16="http://schemas.microsoft.com/office/drawing/2014/main" id="{00000000-0008-0000-0E00-0000AD020000}"/>
            </a:ext>
          </a:extLst>
        </xdr:cNvPr>
        <xdr:cNvSpPr txBox="1"/>
      </xdr:nvSpPr>
      <xdr:spPr>
        <a:xfrm>
          <a:off x="12611744" y="1399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73496</xdr:rowOff>
    </xdr:from>
    <xdr:ext cx="405111" cy="259045"/>
    <xdr:sp macro="" textlink="">
      <xdr:nvSpPr>
        <xdr:cNvPr id="686" name="n_1mainValue【児童館】&#10;有形固定資産減価償却率">
          <a:extLst>
            <a:ext uri="{FF2B5EF4-FFF2-40B4-BE49-F238E27FC236}">
              <a16:creationId xmlns:a16="http://schemas.microsoft.com/office/drawing/2014/main" id="{00000000-0008-0000-0E00-0000AE020000}"/>
            </a:ext>
          </a:extLst>
        </xdr:cNvPr>
        <xdr:cNvSpPr txBox="1"/>
      </xdr:nvSpPr>
      <xdr:spPr>
        <a:xfrm>
          <a:off x="15266044" y="1464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39206</xdr:rowOff>
    </xdr:from>
    <xdr:ext cx="405111" cy="259045"/>
    <xdr:sp macro="" textlink="">
      <xdr:nvSpPr>
        <xdr:cNvPr id="687" name="n_2mainValue【児童館】&#10;有形固定資産減価償却率">
          <a:extLst>
            <a:ext uri="{FF2B5EF4-FFF2-40B4-BE49-F238E27FC236}">
              <a16:creationId xmlns:a16="http://schemas.microsoft.com/office/drawing/2014/main" id="{00000000-0008-0000-0E00-0000AF020000}"/>
            </a:ext>
          </a:extLst>
        </xdr:cNvPr>
        <xdr:cNvSpPr txBox="1"/>
      </xdr:nvSpPr>
      <xdr:spPr>
        <a:xfrm>
          <a:off x="14389744" y="1461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169834</xdr:rowOff>
    </xdr:from>
    <xdr:ext cx="405111" cy="259045"/>
    <xdr:sp macro="" textlink="">
      <xdr:nvSpPr>
        <xdr:cNvPr id="688" name="n_3mainValue【児童館】&#10;有形固定資産減価償却率">
          <a:extLst>
            <a:ext uri="{FF2B5EF4-FFF2-40B4-BE49-F238E27FC236}">
              <a16:creationId xmlns:a16="http://schemas.microsoft.com/office/drawing/2014/main" id="{00000000-0008-0000-0E00-0000B0020000}"/>
            </a:ext>
          </a:extLst>
        </xdr:cNvPr>
        <xdr:cNvSpPr txBox="1"/>
      </xdr:nvSpPr>
      <xdr:spPr>
        <a:xfrm>
          <a:off x="13500744" y="1457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124114</xdr:rowOff>
    </xdr:from>
    <xdr:ext cx="405111" cy="259045"/>
    <xdr:sp macro="" textlink="">
      <xdr:nvSpPr>
        <xdr:cNvPr id="689" name="n_4mainValue【児童館】&#10;有形固定資産減価償却率">
          <a:extLst>
            <a:ext uri="{FF2B5EF4-FFF2-40B4-BE49-F238E27FC236}">
              <a16:creationId xmlns:a16="http://schemas.microsoft.com/office/drawing/2014/main" id="{00000000-0008-0000-0E00-0000B1020000}"/>
            </a:ext>
          </a:extLst>
        </xdr:cNvPr>
        <xdr:cNvSpPr txBox="1"/>
      </xdr:nvSpPr>
      <xdr:spPr>
        <a:xfrm>
          <a:off x="12611744" y="1452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1" name="正方形/長方形 690">
          <a:extLst>
            <a:ext uri="{FF2B5EF4-FFF2-40B4-BE49-F238E27FC236}">
              <a16:creationId xmlns:a16="http://schemas.microsoft.com/office/drawing/2014/main" id="{00000000-0008-0000-0E00-0000B3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2" name="正方形/長方形 691">
          <a:extLst>
            <a:ext uri="{FF2B5EF4-FFF2-40B4-BE49-F238E27FC236}">
              <a16:creationId xmlns:a16="http://schemas.microsoft.com/office/drawing/2014/main" id="{00000000-0008-0000-0E00-0000B4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3" name="正方形/長方形 692">
          <a:extLst>
            <a:ext uri="{FF2B5EF4-FFF2-40B4-BE49-F238E27FC236}">
              <a16:creationId xmlns:a16="http://schemas.microsoft.com/office/drawing/2014/main" id="{00000000-0008-0000-0E00-0000B5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4" name="正方形/長方形 693">
          <a:extLst>
            <a:ext uri="{FF2B5EF4-FFF2-40B4-BE49-F238E27FC236}">
              <a16:creationId xmlns:a16="http://schemas.microsoft.com/office/drawing/2014/main" id="{00000000-0008-0000-0E00-0000B6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5" name="正方形/長方形 694">
          <a:extLst>
            <a:ext uri="{FF2B5EF4-FFF2-40B4-BE49-F238E27FC236}">
              <a16:creationId xmlns:a16="http://schemas.microsoft.com/office/drawing/2014/main" id="{00000000-0008-0000-0E00-0000B7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6" name="正方形/長方形 695">
          <a:extLst>
            <a:ext uri="{FF2B5EF4-FFF2-40B4-BE49-F238E27FC236}">
              <a16:creationId xmlns:a16="http://schemas.microsoft.com/office/drawing/2014/main" id="{00000000-0008-0000-0E00-0000B8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7" name="正方形/長方形 696">
          <a:extLst>
            <a:ext uri="{FF2B5EF4-FFF2-40B4-BE49-F238E27FC236}">
              <a16:creationId xmlns:a16="http://schemas.microsoft.com/office/drawing/2014/main" id="{00000000-0008-0000-0E00-0000B9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0" name="【児童館】&#10;一人当たり面積グラフ枠">
          <a:extLst>
            <a:ext uri="{FF2B5EF4-FFF2-40B4-BE49-F238E27FC236}">
              <a16:creationId xmlns:a16="http://schemas.microsoft.com/office/drawing/2014/main" id="{00000000-0008-0000-0E00-0000C6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143256</xdr:rowOff>
    </xdr:from>
    <xdr:to>
      <xdr:col>116</xdr:col>
      <xdr:colOff>62864</xdr:colOff>
      <xdr:row>86</xdr:row>
      <xdr:rowOff>6096</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flipV="1">
          <a:off x="22160864" y="1351635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12" name="【児童館】&#10;一人当たり面積最小値テキスト">
          <a:extLst>
            <a:ext uri="{FF2B5EF4-FFF2-40B4-BE49-F238E27FC236}">
              <a16:creationId xmlns:a16="http://schemas.microsoft.com/office/drawing/2014/main" id="{00000000-0008-0000-0E00-0000C8020000}"/>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89933</xdr:rowOff>
    </xdr:from>
    <xdr:ext cx="469744" cy="259045"/>
    <xdr:sp macro="" textlink="">
      <xdr:nvSpPr>
        <xdr:cNvPr id="714" name="【児童館】&#10;一人当たり面積最大値テキスト">
          <a:extLst>
            <a:ext uri="{FF2B5EF4-FFF2-40B4-BE49-F238E27FC236}">
              <a16:creationId xmlns:a16="http://schemas.microsoft.com/office/drawing/2014/main" id="{00000000-0008-0000-0E00-0000CA020000}"/>
            </a:ext>
          </a:extLst>
        </xdr:cNvPr>
        <xdr:cNvSpPr txBox="1"/>
      </xdr:nvSpPr>
      <xdr:spPr>
        <a:xfrm>
          <a:off x="22199600" y="1329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143256</xdr:rowOff>
    </xdr:from>
    <xdr:to>
      <xdr:col>116</xdr:col>
      <xdr:colOff>152400</xdr:colOff>
      <xdr:row>78</xdr:row>
      <xdr:rowOff>143256</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a:off x="22072600" y="1351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43451</xdr:rowOff>
    </xdr:from>
    <xdr:ext cx="469744" cy="259045"/>
    <xdr:sp macro="" textlink="">
      <xdr:nvSpPr>
        <xdr:cNvPr id="716" name="【児童館】&#10;一人当たり面積平均値テキスト">
          <a:extLst>
            <a:ext uri="{FF2B5EF4-FFF2-40B4-BE49-F238E27FC236}">
              <a16:creationId xmlns:a16="http://schemas.microsoft.com/office/drawing/2014/main" id="{00000000-0008-0000-0E00-0000CC020000}"/>
            </a:ext>
          </a:extLst>
        </xdr:cNvPr>
        <xdr:cNvSpPr txBox="1"/>
      </xdr:nvSpPr>
      <xdr:spPr>
        <a:xfrm>
          <a:off x="22199600" y="14445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717" name="フローチャート: 判断 716">
          <a:extLst>
            <a:ext uri="{FF2B5EF4-FFF2-40B4-BE49-F238E27FC236}">
              <a16:creationId xmlns:a16="http://schemas.microsoft.com/office/drawing/2014/main" id="{00000000-0008-0000-0E00-0000CD020000}"/>
            </a:ext>
          </a:extLst>
        </xdr:cNvPr>
        <xdr:cNvSpPr/>
      </xdr:nvSpPr>
      <xdr:spPr>
        <a:xfrm>
          <a:off x="221107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718" name="フローチャート: 判断 717">
          <a:extLst>
            <a:ext uri="{FF2B5EF4-FFF2-40B4-BE49-F238E27FC236}">
              <a16:creationId xmlns:a16="http://schemas.microsoft.com/office/drawing/2014/main" id="{00000000-0008-0000-0E00-0000CE020000}"/>
            </a:ext>
          </a:extLst>
        </xdr:cNvPr>
        <xdr:cNvSpPr/>
      </xdr:nvSpPr>
      <xdr:spPr>
        <a:xfrm>
          <a:off x="21272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719" name="フローチャート: 判断 718">
          <a:extLst>
            <a:ext uri="{FF2B5EF4-FFF2-40B4-BE49-F238E27FC236}">
              <a16:creationId xmlns:a16="http://schemas.microsoft.com/office/drawing/2014/main" id="{00000000-0008-0000-0E00-0000CF020000}"/>
            </a:ext>
          </a:extLst>
        </xdr:cNvPr>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124461</xdr:rowOff>
    </xdr:from>
    <xdr:to>
      <xdr:col>102</xdr:col>
      <xdr:colOff>165100</xdr:colOff>
      <xdr:row>85</xdr:row>
      <xdr:rowOff>54611</xdr:rowOff>
    </xdr:to>
    <xdr:sp macro="" textlink="">
      <xdr:nvSpPr>
        <xdr:cNvPr id="720" name="フローチャート: 判断 719">
          <a:extLst>
            <a:ext uri="{FF2B5EF4-FFF2-40B4-BE49-F238E27FC236}">
              <a16:creationId xmlns:a16="http://schemas.microsoft.com/office/drawing/2014/main" id="{00000000-0008-0000-0E00-0000D0020000}"/>
            </a:ext>
          </a:extLst>
        </xdr:cNvPr>
        <xdr:cNvSpPr/>
      </xdr:nvSpPr>
      <xdr:spPr>
        <a:xfrm>
          <a:off x="194945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133604</xdr:rowOff>
    </xdr:from>
    <xdr:to>
      <xdr:col>98</xdr:col>
      <xdr:colOff>38100</xdr:colOff>
      <xdr:row>85</xdr:row>
      <xdr:rowOff>63754</xdr:rowOff>
    </xdr:to>
    <xdr:sp macro="" textlink="">
      <xdr:nvSpPr>
        <xdr:cNvPr id="721" name="フローチャート: 判断 720">
          <a:extLst>
            <a:ext uri="{FF2B5EF4-FFF2-40B4-BE49-F238E27FC236}">
              <a16:creationId xmlns:a16="http://schemas.microsoft.com/office/drawing/2014/main" id="{00000000-0008-0000-0E00-0000D1020000}"/>
            </a:ext>
          </a:extLst>
        </xdr:cNvPr>
        <xdr:cNvSpPr/>
      </xdr:nvSpPr>
      <xdr:spPr>
        <a:xfrm>
          <a:off x="18605500" y="1453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E00-0000D2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0000000-0008-0000-0E00-0000D3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0000000-0008-0000-0E00-0000D4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00000000-0008-0000-0E00-0000D5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00000000-0008-0000-0E00-0000D6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27" name="楕円 726">
          <a:extLst>
            <a:ext uri="{FF2B5EF4-FFF2-40B4-BE49-F238E27FC236}">
              <a16:creationId xmlns:a16="http://schemas.microsoft.com/office/drawing/2014/main" id="{00000000-0008-0000-0E00-0000D7020000}"/>
            </a:ext>
          </a:extLst>
        </xdr:cNvPr>
        <xdr:cNvSpPr/>
      </xdr:nvSpPr>
      <xdr:spPr>
        <a:xfrm>
          <a:off x="22110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67327</xdr:rowOff>
    </xdr:from>
    <xdr:ext cx="469744" cy="259045"/>
    <xdr:sp macro="" textlink="">
      <xdr:nvSpPr>
        <xdr:cNvPr id="728" name="【児童館】&#10;一人当たり面積該当値テキスト">
          <a:extLst>
            <a:ext uri="{FF2B5EF4-FFF2-40B4-BE49-F238E27FC236}">
              <a16:creationId xmlns:a16="http://schemas.microsoft.com/office/drawing/2014/main" id="{00000000-0008-0000-0E00-0000D8020000}"/>
            </a:ext>
          </a:extLst>
        </xdr:cNvPr>
        <xdr:cNvSpPr txBox="1"/>
      </xdr:nvSpPr>
      <xdr:spPr>
        <a:xfrm>
          <a:off x="22199600"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49022</xdr:rowOff>
    </xdr:from>
    <xdr:to>
      <xdr:col>112</xdr:col>
      <xdr:colOff>38100</xdr:colOff>
      <xdr:row>83</xdr:row>
      <xdr:rowOff>150622</xdr:rowOff>
    </xdr:to>
    <xdr:sp macro="" textlink="">
      <xdr:nvSpPr>
        <xdr:cNvPr id="729" name="楕円 728">
          <a:extLst>
            <a:ext uri="{FF2B5EF4-FFF2-40B4-BE49-F238E27FC236}">
              <a16:creationId xmlns:a16="http://schemas.microsoft.com/office/drawing/2014/main" id="{00000000-0008-0000-0E00-0000D9020000}"/>
            </a:ext>
          </a:extLst>
        </xdr:cNvPr>
        <xdr:cNvSpPr/>
      </xdr:nvSpPr>
      <xdr:spPr>
        <a:xfrm>
          <a:off x="21272500" y="1427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99822</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flipV="1">
          <a:off x="21323300" y="143256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58165</xdr:rowOff>
    </xdr:from>
    <xdr:to>
      <xdr:col>107</xdr:col>
      <xdr:colOff>101600</xdr:colOff>
      <xdr:row>83</xdr:row>
      <xdr:rowOff>159765</xdr:rowOff>
    </xdr:to>
    <xdr:sp macro="" textlink="">
      <xdr:nvSpPr>
        <xdr:cNvPr id="731" name="楕円 730">
          <a:extLst>
            <a:ext uri="{FF2B5EF4-FFF2-40B4-BE49-F238E27FC236}">
              <a16:creationId xmlns:a16="http://schemas.microsoft.com/office/drawing/2014/main" id="{00000000-0008-0000-0E00-0000DB020000}"/>
            </a:ext>
          </a:extLst>
        </xdr:cNvPr>
        <xdr:cNvSpPr/>
      </xdr:nvSpPr>
      <xdr:spPr>
        <a:xfrm>
          <a:off x="203835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99822</xdr:rowOff>
    </xdr:from>
    <xdr:to>
      <xdr:col>111</xdr:col>
      <xdr:colOff>177800</xdr:colOff>
      <xdr:row>83</xdr:row>
      <xdr:rowOff>108965</xdr:rowOff>
    </xdr:to>
    <xdr:cxnSp macro="">
      <xdr:nvCxnSpPr>
        <xdr:cNvPr id="732" name="直線コネクタ 731">
          <a:extLst>
            <a:ext uri="{FF2B5EF4-FFF2-40B4-BE49-F238E27FC236}">
              <a16:creationId xmlns:a16="http://schemas.microsoft.com/office/drawing/2014/main" id="{00000000-0008-0000-0E00-0000DC020000}"/>
            </a:ext>
          </a:extLst>
        </xdr:cNvPr>
        <xdr:cNvCxnSpPr/>
      </xdr:nvCxnSpPr>
      <xdr:spPr>
        <a:xfrm flipV="1">
          <a:off x="20434300" y="143301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733" name="楕円 732">
          <a:extLst>
            <a:ext uri="{FF2B5EF4-FFF2-40B4-BE49-F238E27FC236}">
              <a16:creationId xmlns:a16="http://schemas.microsoft.com/office/drawing/2014/main" id="{00000000-0008-0000-0E00-0000DD020000}"/>
            </a:ext>
          </a:extLst>
        </xdr:cNvPr>
        <xdr:cNvSpPr/>
      </xdr:nvSpPr>
      <xdr:spPr>
        <a:xfrm>
          <a:off x="19494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108965</xdr:rowOff>
    </xdr:from>
    <xdr:to>
      <xdr:col>107</xdr:col>
      <xdr:colOff>50800</xdr:colOff>
      <xdr:row>84</xdr:row>
      <xdr:rowOff>15239</xdr:rowOff>
    </xdr:to>
    <xdr:cxnSp macro="">
      <xdr:nvCxnSpPr>
        <xdr:cNvPr id="734" name="直線コネクタ 733">
          <a:extLst>
            <a:ext uri="{FF2B5EF4-FFF2-40B4-BE49-F238E27FC236}">
              <a16:creationId xmlns:a16="http://schemas.microsoft.com/office/drawing/2014/main" id="{00000000-0008-0000-0E00-0000DE020000}"/>
            </a:ext>
          </a:extLst>
        </xdr:cNvPr>
        <xdr:cNvCxnSpPr/>
      </xdr:nvCxnSpPr>
      <xdr:spPr>
        <a:xfrm flipV="1">
          <a:off x="19545300" y="14339315"/>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140463</xdr:rowOff>
    </xdr:from>
    <xdr:to>
      <xdr:col>98</xdr:col>
      <xdr:colOff>38100</xdr:colOff>
      <xdr:row>84</xdr:row>
      <xdr:rowOff>70613</xdr:rowOff>
    </xdr:to>
    <xdr:sp macro="" textlink="">
      <xdr:nvSpPr>
        <xdr:cNvPr id="735" name="楕円 734">
          <a:extLst>
            <a:ext uri="{FF2B5EF4-FFF2-40B4-BE49-F238E27FC236}">
              <a16:creationId xmlns:a16="http://schemas.microsoft.com/office/drawing/2014/main" id="{00000000-0008-0000-0E00-0000DF020000}"/>
            </a:ext>
          </a:extLst>
        </xdr:cNvPr>
        <xdr:cNvSpPr/>
      </xdr:nvSpPr>
      <xdr:spPr>
        <a:xfrm>
          <a:off x="18605500" y="143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15239</xdr:rowOff>
    </xdr:from>
    <xdr:to>
      <xdr:col>102</xdr:col>
      <xdr:colOff>114300</xdr:colOff>
      <xdr:row>84</xdr:row>
      <xdr:rowOff>19813</xdr:rowOff>
    </xdr:to>
    <xdr:cxnSp macro="">
      <xdr:nvCxnSpPr>
        <xdr:cNvPr id="736" name="直線コネクタ 735">
          <a:extLst>
            <a:ext uri="{FF2B5EF4-FFF2-40B4-BE49-F238E27FC236}">
              <a16:creationId xmlns:a16="http://schemas.microsoft.com/office/drawing/2014/main" id="{00000000-0008-0000-0E00-0000E0020000}"/>
            </a:ext>
          </a:extLst>
        </xdr:cNvPr>
        <xdr:cNvCxnSpPr/>
      </xdr:nvCxnSpPr>
      <xdr:spPr>
        <a:xfrm flipV="1">
          <a:off x="18656300" y="144170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157751</xdr:rowOff>
    </xdr:from>
    <xdr:ext cx="469744" cy="259045"/>
    <xdr:sp macro="" textlink="">
      <xdr:nvSpPr>
        <xdr:cNvPr id="737" name="n_1aveValue【児童館】&#10;一人当たり面積">
          <a:extLst>
            <a:ext uri="{FF2B5EF4-FFF2-40B4-BE49-F238E27FC236}">
              <a16:creationId xmlns:a16="http://schemas.microsoft.com/office/drawing/2014/main" id="{00000000-0008-0000-0E00-0000E1020000}"/>
            </a:ext>
          </a:extLst>
        </xdr:cNvPr>
        <xdr:cNvSpPr txBox="1"/>
      </xdr:nvSpPr>
      <xdr:spPr>
        <a:xfrm>
          <a:off x="210757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153179</xdr:rowOff>
    </xdr:from>
    <xdr:ext cx="469744" cy="259045"/>
    <xdr:sp macro="" textlink="">
      <xdr:nvSpPr>
        <xdr:cNvPr id="738" name="n_2aveValue【児童館】&#10;一人当たり面積">
          <a:extLst>
            <a:ext uri="{FF2B5EF4-FFF2-40B4-BE49-F238E27FC236}">
              <a16:creationId xmlns:a16="http://schemas.microsoft.com/office/drawing/2014/main" id="{00000000-0008-0000-0E00-0000E2020000}"/>
            </a:ext>
          </a:extLst>
        </xdr:cNvPr>
        <xdr:cNvSpPr txBox="1"/>
      </xdr:nvSpPr>
      <xdr:spPr>
        <a:xfrm>
          <a:off x="20199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45738</xdr:rowOff>
    </xdr:from>
    <xdr:ext cx="469744" cy="259045"/>
    <xdr:sp macro="" textlink="">
      <xdr:nvSpPr>
        <xdr:cNvPr id="739" name="n_3aveValue【児童館】&#10;一人当たり面積">
          <a:extLst>
            <a:ext uri="{FF2B5EF4-FFF2-40B4-BE49-F238E27FC236}">
              <a16:creationId xmlns:a16="http://schemas.microsoft.com/office/drawing/2014/main" id="{00000000-0008-0000-0E00-0000E3020000}"/>
            </a:ext>
          </a:extLst>
        </xdr:cNvPr>
        <xdr:cNvSpPr txBox="1"/>
      </xdr:nvSpPr>
      <xdr:spPr>
        <a:xfrm>
          <a:off x="19310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54881</xdr:rowOff>
    </xdr:from>
    <xdr:ext cx="469744" cy="259045"/>
    <xdr:sp macro="" textlink="">
      <xdr:nvSpPr>
        <xdr:cNvPr id="740" name="n_4aveValue【児童館】&#10;一人当たり面積">
          <a:extLst>
            <a:ext uri="{FF2B5EF4-FFF2-40B4-BE49-F238E27FC236}">
              <a16:creationId xmlns:a16="http://schemas.microsoft.com/office/drawing/2014/main" id="{00000000-0008-0000-0E00-0000E4020000}"/>
            </a:ext>
          </a:extLst>
        </xdr:cNvPr>
        <xdr:cNvSpPr txBox="1"/>
      </xdr:nvSpPr>
      <xdr:spPr>
        <a:xfrm>
          <a:off x="18421427" y="1462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167149</xdr:rowOff>
    </xdr:from>
    <xdr:ext cx="469744" cy="259045"/>
    <xdr:sp macro="" textlink="">
      <xdr:nvSpPr>
        <xdr:cNvPr id="741" name="n_1mainValue【児童館】&#10;一人当たり面積">
          <a:extLst>
            <a:ext uri="{FF2B5EF4-FFF2-40B4-BE49-F238E27FC236}">
              <a16:creationId xmlns:a16="http://schemas.microsoft.com/office/drawing/2014/main" id="{00000000-0008-0000-0E00-0000E5020000}"/>
            </a:ext>
          </a:extLst>
        </xdr:cNvPr>
        <xdr:cNvSpPr txBox="1"/>
      </xdr:nvSpPr>
      <xdr:spPr>
        <a:xfrm>
          <a:off x="210757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4842</xdr:rowOff>
    </xdr:from>
    <xdr:ext cx="469744" cy="259045"/>
    <xdr:sp macro="" textlink="">
      <xdr:nvSpPr>
        <xdr:cNvPr id="742" name="n_2mainValue【児童館】&#10;一人当たり面積">
          <a:extLst>
            <a:ext uri="{FF2B5EF4-FFF2-40B4-BE49-F238E27FC236}">
              <a16:creationId xmlns:a16="http://schemas.microsoft.com/office/drawing/2014/main" id="{00000000-0008-0000-0E00-0000E6020000}"/>
            </a:ext>
          </a:extLst>
        </xdr:cNvPr>
        <xdr:cNvSpPr txBox="1"/>
      </xdr:nvSpPr>
      <xdr:spPr>
        <a:xfrm>
          <a:off x="20199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82566</xdr:rowOff>
    </xdr:from>
    <xdr:ext cx="469744" cy="259045"/>
    <xdr:sp macro="" textlink="">
      <xdr:nvSpPr>
        <xdr:cNvPr id="743" name="n_3mainValue【児童館】&#10;一人当たり面積">
          <a:extLst>
            <a:ext uri="{FF2B5EF4-FFF2-40B4-BE49-F238E27FC236}">
              <a16:creationId xmlns:a16="http://schemas.microsoft.com/office/drawing/2014/main" id="{00000000-0008-0000-0E00-0000E7020000}"/>
            </a:ext>
          </a:extLst>
        </xdr:cNvPr>
        <xdr:cNvSpPr txBox="1"/>
      </xdr:nvSpPr>
      <xdr:spPr>
        <a:xfrm>
          <a:off x="19310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87140</xdr:rowOff>
    </xdr:from>
    <xdr:ext cx="469744" cy="259045"/>
    <xdr:sp macro="" textlink="">
      <xdr:nvSpPr>
        <xdr:cNvPr id="744" name="n_4mainValue【児童館】&#10;一人当たり面積">
          <a:extLst>
            <a:ext uri="{FF2B5EF4-FFF2-40B4-BE49-F238E27FC236}">
              <a16:creationId xmlns:a16="http://schemas.microsoft.com/office/drawing/2014/main" id="{00000000-0008-0000-0E00-0000E8020000}"/>
            </a:ext>
          </a:extLst>
        </xdr:cNvPr>
        <xdr:cNvSpPr txBox="1"/>
      </xdr:nvSpPr>
      <xdr:spPr>
        <a:xfrm>
          <a:off x="18421427" y="1414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9" name="正方形/長方形 748">
          <a:extLst>
            <a:ext uri="{FF2B5EF4-FFF2-40B4-BE49-F238E27FC236}">
              <a16:creationId xmlns:a16="http://schemas.microsoft.com/office/drawing/2014/main" id="{00000000-0008-0000-0E00-0000ED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0" name="正方形/長方形 749">
          <a:extLst>
            <a:ext uri="{FF2B5EF4-FFF2-40B4-BE49-F238E27FC236}">
              <a16:creationId xmlns:a16="http://schemas.microsoft.com/office/drawing/2014/main" id="{00000000-0008-0000-0E00-0000EE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1" name="正方形/長方形 750">
          <a:extLst>
            <a:ext uri="{FF2B5EF4-FFF2-40B4-BE49-F238E27FC236}">
              <a16:creationId xmlns:a16="http://schemas.microsoft.com/office/drawing/2014/main" id="{00000000-0008-0000-0E00-0000EF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正方形/長方形 751">
          <a:extLst>
            <a:ext uri="{FF2B5EF4-FFF2-40B4-BE49-F238E27FC236}">
              <a16:creationId xmlns:a16="http://schemas.microsoft.com/office/drawing/2014/main" id="{00000000-0008-0000-0E00-0000F0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7" name="テキスト ボックス 766">
          <a:extLst>
            <a:ext uri="{FF2B5EF4-FFF2-40B4-BE49-F238E27FC236}">
              <a16:creationId xmlns:a16="http://schemas.microsoft.com/office/drawing/2014/main" id="{00000000-0008-0000-0E00-0000FF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8" name="【公民館】&#10;有形固定資産減価償却率グラフ枠">
          <a:extLst>
            <a:ext uri="{FF2B5EF4-FFF2-40B4-BE49-F238E27FC236}">
              <a16:creationId xmlns:a16="http://schemas.microsoft.com/office/drawing/2014/main" id="{00000000-0008-0000-0E00-000000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152400</xdr:rowOff>
    </xdr:to>
    <xdr:cxnSp macro="">
      <xdr:nvCxnSpPr>
        <xdr:cNvPr id="769" name="直線コネクタ 768">
          <a:extLst>
            <a:ext uri="{FF2B5EF4-FFF2-40B4-BE49-F238E27FC236}">
              <a16:creationId xmlns:a16="http://schemas.microsoft.com/office/drawing/2014/main" id="{00000000-0008-0000-0E00-000001030000}"/>
            </a:ext>
          </a:extLst>
        </xdr:cNvPr>
        <xdr:cNvCxnSpPr/>
      </xdr:nvCxnSpPr>
      <xdr:spPr>
        <a:xfrm flipV="1">
          <a:off x="16318864" y="1718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70" name="【公民館】&#10;有形固定資産減価償却率最小値テキスト">
          <a:extLst>
            <a:ext uri="{FF2B5EF4-FFF2-40B4-BE49-F238E27FC236}">
              <a16:creationId xmlns:a16="http://schemas.microsoft.com/office/drawing/2014/main" id="{00000000-0008-0000-0E00-00000203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71" name="直線コネクタ 770">
          <a:extLst>
            <a:ext uri="{FF2B5EF4-FFF2-40B4-BE49-F238E27FC236}">
              <a16:creationId xmlns:a16="http://schemas.microsoft.com/office/drawing/2014/main" id="{00000000-0008-0000-0E00-00000303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772" name="【公民館】&#10;有形固定資産減価償却率最大値テキスト">
          <a:extLst>
            <a:ext uri="{FF2B5EF4-FFF2-40B4-BE49-F238E27FC236}">
              <a16:creationId xmlns:a16="http://schemas.microsoft.com/office/drawing/2014/main" id="{00000000-0008-0000-0E00-000004030000}"/>
            </a:ext>
          </a:extLst>
        </xdr:cNvPr>
        <xdr:cNvSpPr txBox="1"/>
      </xdr:nvSpPr>
      <xdr:spPr>
        <a:xfrm>
          <a:off x="16357600" y="1695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773" name="直線コネクタ 772">
          <a:extLst>
            <a:ext uri="{FF2B5EF4-FFF2-40B4-BE49-F238E27FC236}">
              <a16:creationId xmlns:a16="http://schemas.microsoft.com/office/drawing/2014/main" id="{00000000-0008-0000-0E00-000005030000}"/>
            </a:ext>
          </a:extLst>
        </xdr:cNvPr>
        <xdr:cNvCxnSpPr/>
      </xdr:nvCxnSpPr>
      <xdr:spPr>
        <a:xfrm>
          <a:off x="16230600" y="1718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47641</xdr:rowOff>
    </xdr:from>
    <xdr:ext cx="405111" cy="259045"/>
    <xdr:sp macro="" textlink="">
      <xdr:nvSpPr>
        <xdr:cNvPr id="774" name="【公民館】&#10;有形固定資産減価償却率平均値テキスト">
          <a:extLst>
            <a:ext uri="{FF2B5EF4-FFF2-40B4-BE49-F238E27FC236}">
              <a16:creationId xmlns:a16="http://schemas.microsoft.com/office/drawing/2014/main" id="{00000000-0008-0000-0E00-000006030000}"/>
            </a:ext>
          </a:extLst>
        </xdr:cNvPr>
        <xdr:cNvSpPr txBox="1"/>
      </xdr:nvSpPr>
      <xdr:spPr>
        <a:xfrm>
          <a:off x="16357600" y="18049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69214</xdr:rowOff>
    </xdr:from>
    <xdr:to>
      <xdr:col>85</xdr:col>
      <xdr:colOff>177800</xdr:colOff>
      <xdr:row>105</xdr:row>
      <xdr:rowOff>170814</xdr:rowOff>
    </xdr:to>
    <xdr:sp macro="" textlink="">
      <xdr:nvSpPr>
        <xdr:cNvPr id="775" name="フローチャート: 判断 774">
          <a:extLst>
            <a:ext uri="{FF2B5EF4-FFF2-40B4-BE49-F238E27FC236}">
              <a16:creationId xmlns:a16="http://schemas.microsoft.com/office/drawing/2014/main" id="{00000000-0008-0000-0E00-000007030000}"/>
            </a:ext>
          </a:extLst>
        </xdr:cNvPr>
        <xdr:cNvSpPr/>
      </xdr:nvSpPr>
      <xdr:spPr>
        <a:xfrm>
          <a:off x="162687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55880</xdr:rowOff>
    </xdr:from>
    <xdr:to>
      <xdr:col>81</xdr:col>
      <xdr:colOff>101600</xdr:colOff>
      <xdr:row>105</xdr:row>
      <xdr:rowOff>157480</xdr:rowOff>
    </xdr:to>
    <xdr:sp macro="" textlink="">
      <xdr:nvSpPr>
        <xdr:cNvPr id="776" name="フローチャート: 判断 775">
          <a:extLst>
            <a:ext uri="{FF2B5EF4-FFF2-40B4-BE49-F238E27FC236}">
              <a16:creationId xmlns:a16="http://schemas.microsoft.com/office/drawing/2014/main" id="{00000000-0008-0000-0E00-000008030000}"/>
            </a:ext>
          </a:extLst>
        </xdr:cNvPr>
        <xdr:cNvSpPr/>
      </xdr:nvSpPr>
      <xdr:spPr>
        <a:xfrm>
          <a:off x="15430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777" name="フローチャート: 判断 776">
          <a:extLst>
            <a:ext uri="{FF2B5EF4-FFF2-40B4-BE49-F238E27FC236}">
              <a16:creationId xmlns:a16="http://schemas.microsoft.com/office/drawing/2014/main" id="{00000000-0008-0000-0E00-000009030000}"/>
            </a:ext>
          </a:extLst>
        </xdr:cNvPr>
        <xdr:cNvSpPr/>
      </xdr:nvSpPr>
      <xdr:spPr>
        <a:xfrm>
          <a:off x="1454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126364</xdr:rowOff>
    </xdr:from>
    <xdr:to>
      <xdr:col>72</xdr:col>
      <xdr:colOff>38100</xdr:colOff>
      <xdr:row>105</xdr:row>
      <xdr:rowOff>56514</xdr:rowOff>
    </xdr:to>
    <xdr:sp macro="" textlink="">
      <xdr:nvSpPr>
        <xdr:cNvPr id="778" name="フローチャート: 判断 777">
          <a:extLst>
            <a:ext uri="{FF2B5EF4-FFF2-40B4-BE49-F238E27FC236}">
              <a16:creationId xmlns:a16="http://schemas.microsoft.com/office/drawing/2014/main" id="{00000000-0008-0000-0E00-00000A030000}"/>
            </a:ext>
          </a:extLst>
        </xdr:cNvPr>
        <xdr:cNvSpPr/>
      </xdr:nvSpPr>
      <xdr:spPr>
        <a:xfrm>
          <a:off x="136525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6350</xdr:rowOff>
    </xdr:from>
    <xdr:to>
      <xdr:col>67</xdr:col>
      <xdr:colOff>101600</xdr:colOff>
      <xdr:row>105</xdr:row>
      <xdr:rowOff>107950</xdr:rowOff>
    </xdr:to>
    <xdr:sp macro="" textlink="">
      <xdr:nvSpPr>
        <xdr:cNvPr id="779" name="フローチャート: 判断 778">
          <a:extLst>
            <a:ext uri="{FF2B5EF4-FFF2-40B4-BE49-F238E27FC236}">
              <a16:creationId xmlns:a16="http://schemas.microsoft.com/office/drawing/2014/main" id="{00000000-0008-0000-0E00-00000B030000}"/>
            </a:ext>
          </a:extLst>
        </xdr:cNvPr>
        <xdr:cNvSpPr/>
      </xdr:nvSpPr>
      <xdr:spPr>
        <a:xfrm>
          <a:off x="12763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E00-00000C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E00-00000D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0000000-0008-0000-0E00-00000E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00000000-0008-0000-0E00-00000F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00000000-0008-0000-0E00-000010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135889</xdr:rowOff>
    </xdr:from>
    <xdr:to>
      <xdr:col>85</xdr:col>
      <xdr:colOff>177800</xdr:colOff>
      <xdr:row>104</xdr:row>
      <xdr:rowOff>66039</xdr:rowOff>
    </xdr:to>
    <xdr:sp macro="" textlink="">
      <xdr:nvSpPr>
        <xdr:cNvPr id="785" name="楕円 784">
          <a:extLst>
            <a:ext uri="{FF2B5EF4-FFF2-40B4-BE49-F238E27FC236}">
              <a16:creationId xmlns:a16="http://schemas.microsoft.com/office/drawing/2014/main" id="{00000000-0008-0000-0E00-000011030000}"/>
            </a:ext>
          </a:extLst>
        </xdr:cNvPr>
        <xdr:cNvSpPr/>
      </xdr:nvSpPr>
      <xdr:spPr>
        <a:xfrm>
          <a:off x="16268700" y="177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158766</xdr:rowOff>
    </xdr:from>
    <xdr:ext cx="405111" cy="259045"/>
    <xdr:sp macro="" textlink="">
      <xdr:nvSpPr>
        <xdr:cNvPr id="786" name="【公民館】&#10;有形固定資産減価償却率該当値テキスト">
          <a:extLst>
            <a:ext uri="{FF2B5EF4-FFF2-40B4-BE49-F238E27FC236}">
              <a16:creationId xmlns:a16="http://schemas.microsoft.com/office/drawing/2014/main" id="{00000000-0008-0000-0E00-000012030000}"/>
            </a:ext>
          </a:extLst>
        </xdr:cNvPr>
        <xdr:cNvSpPr txBox="1"/>
      </xdr:nvSpPr>
      <xdr:spPr>
        <a:xfrm>
          <a:off x="16357600" y="1764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97789</xdr:rowOff>
    </xdr:from>
    <xdr:to>
      <xdr:col>81</xdr:col>
      <xdr:colOff>101600</xdr:colOff>
      <xdr:row>104</xdr:row>
      <xdr:rowOff>27939</xdr:rowOff>
    </xdr:to>
    <xdr:sp macro="" textlink="">
      <xdr:nvSpPr>
        <xdr:cNvPr id="787" name="楕円 786">
          <a:extLst>
            <a:ext uri="{FF2B5EF4-FFF2-40B4-BE49-F238E27FC236}">
              <a16:creationId xmlns:a16="http://schemas.microsoft.com/office/drawing/2014/main" id="{00000000-0008-0000-0E00-000013030000}"/>
            </a:ext>
          </a:extLst>
        </xdr:cNvPr>
        <xdr:cNvSpPr/>
      </xdr:nvSpPr>
      <xdr:spPr>
        <a:xfrm>
          <a:off x="15430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148589</xdr:rowOff>
    </xdr:from>
    <xdr:to>
      <xdr:col>85</xdr:col>
      <xdr:colOff>127000</xdr:colOff>
      <xdr:row>104</xdr:row>
      <xdr:rowOff>15239</xdr:rowOff>
    </xdr:to>
    <xdr:cxnSp macro="">
      <xdr:nvCxnSpPr>
        <xdr:cNvPr id="788" name="直線コネクタ 787">
          <a:extLst>
            <a:ext uri="{FF2B5EF4-FFF2-40B4-BE49-F238E27FC236}">
              <a16:creationId xmlns:a16="http://schemas.microsoft.com/office/drawing/2014/main" id="{00000000-0008-0000-0E00-000014030000}"/>
            </a:ext>
          </a:extLst>
        </xdr:cNvPr>
        <xdr:cNvCxnSpPr/>
      </xdr:nvCxnSpPr>
      <xdr:spPr>
        <a:xfrm>
          <a:off x="15481300" y="178079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59689</xdr:rowOff>
    </xdr:from>
    <xdr:to>
      <xdr:col>76</xdr:col>
      <xdr:colOff>165100</xdr:colOff>
      <xdr:row>103</xdr:row>
      <xdr:rowOff>161289</xdr:rowOff>
    </xdr:to>
    <xdr:sp macro="" textlink="">
      <xdr:nvSpPr>
        <xdr:cNvPr id="789" name="楕円 788">
          <a:extLst>
            <a:ext uri="{FF2B5EF4-FFF2-40B4-BE49-F238E27FC236}">
              <a16:creationId xmlns:a16="http://schemas.microsoft.com/office/drawing/2014/main" id="{00000000-0008-0000-0E00-000015030000}"/>
            </a:ext>
          </a:extLst>
        </xdr:cNvPr>
        <xdr:cNvSpPr/>
      </xdr:nvSpPr>
      <xdr:spPr>
        <a:xfrm>
          <a:off x="14541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110489</xdr:rowOff>
    </xdr:from>
    <xdr:to>
      <xdr:col>81</xdr:col>
      <xdr:colOff>50800</xdr:colOff>
      <xdr:row>103</xdr:row>
      <xdr:rowOff>148589</xdr:rowOff>
    </xdr:to>
    <xdr:cxnSp macro="">
      <xdr:nvCxnSpPr>
        <xdr:cNvPr id="790" name="直線コネクタ 789">
          <a:extLst>
            <a:ext uri="{FF2B5EF4-FFF2-40B4-BE49-F238E27FC236}">
              <a16:creationId xmlns:a16="http://schemas.microsoft.com/office/drawing/2014/main" id="{00000000-0008-0000-0E00-000016030000}"/>
            </a:ext>
          </a:extLst>
        </xdr:cNvPr>
        <xdr:cNvCxnSpPr/>
      </xdr:nvCxnSpPr>
      <xdr:spPr>
        <a:xfrm>
          <a:off x="14592300" y="177698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23495</xdr:rowOff>
    </xdr:from>
    <xdr:to>
      <xdr:col>72</xdr:col>
      <xdr:colOff>38100</xdr:colOff>
      <xdr:row>103</xdr:row>
      <xdr:rowOff>125095</xdr:rowOff>
    </xdr:to>
    <xdr:sp macro="" textlink="">
      <xdr:nvSpPr>
        <xdr:cNvPr id="791" name="楕円 790">
          <a:extLst>
            <a:ext uri="{FF2B5EF4-FFF2-40B4-BE49-F238E27FC236}">
              <a16:creationId xmlns:a16="http://schemas.microsoft.com/office/drawing/2014/main" id="{00000000-0008-0000-0E00-000017030000}"/>
            </a:ext>
          </a:extLst>
        </xdr:cNvPr>
        <xdr:cNvSpPr/>
      </xdr:nvSpPr>
      <xdr:spPr>
        <a:xfrm>
          <a:off x="13652500" y="1768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74295</xdr:rowOff>
    </xdr:from>
    <xdr:to>
      <xdr:col>76</xdr:col>
      <xdr:colOff>114300</xdr:colOff>
      <xdr:row>103</xdr:row>
      <xdr:rowOff>110489</xdr:rowOff>
    </xdr:to>
    <xdr:cxnSp macro="">
      <xdr:nvCxnSpPr>
        <xdr:cNvPr id="792" name="直線コネクタ 791">
          <a:extLst>
            <a:ext uri="{FF2B5EF4-FFF2-40B4-BE49-F238E27FC236}">
              <a16:creationId xmlns:a16="http://schemas.microsoft.com/office/drawing/2014/main" id="{00000000-0008-0000-0E00-000018030000}"/>
            </a:ext>
          </a:extLst>
        </xdr:cNvPr>
        <xdr:cNvCxnSpPr/>
      </xdr:nvCxnSpPr>
      <xdr:spPr>
        <a:xfrm>
          <a:off x="13703300" y="1773364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156845</xdr:rowOff>
    </xdr:from>
    <xdr:to>
      <xdr:col>67</xdr:col>
      <xdr:colOff>101600</xdr:colOff>
      <xdr:row>103</xdr:row>
      <xdr:rowOff>86995</xdr:rowOff>
    </xdr:to>
    <xdr:sp macro="" textlink="">
      <xdr:nvSpPr>
        <xdr:cNvPr id="793" name="楕円 792">
          <a:extLst>
            <a:ext uri="{FF2B5EF4-FFF2-40B4-BE49-F238E27FC236}">
              <a16:creationId xmlns:a16="http://schemas.microsoft.com/office/drawing/2014/main" id="{00000000-0008-0000-0E00-000019030000}"/>
            </a:ext>
          </a:extLst>
        </xdr:cNvPr>
        <xdr:cNvSpPr/>
      </xdr:nvSpPr>
      <xdr:spPr>
        <a:xfrm>
          <a:off x="12763500" y="1764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36195</xdr:rowOff>
    </xdr:from>
    <xdr:to>
      <xdr:col>71</xdr:col>
      <xdr:colOff>177800</xdr:colOff>
      <xdr:row>103</xdr:row>
      <xdr:rowOff>74295</xdr:rowOff>
    </xdr:to>
    <xdr:cxnSp macro="">
      <xdr:nvCxnSpPr>
        <xdr:cNvPr id="794" name="直線コネクタ 793">
          <a:extLst>
            <a:ext uri="{FF2B5EF4-FFF2-40B4-BE49-F238E27FC236}">
              <a16:creationId xmlns:a16="http://schemas.microsoft.com/office/drawing/2014/main" id="{00000000-0008-0000-0E00-00001A030000}"/>
            </a:ext>
          </a:extLst>
        </xdr:cNvPr>
        <xdr:cNvCxnSpPr/>
      </xdr:nvCxnSpPr>
      <xdr:spPr>
        <a:xfrm>
          <a:off x="12814300" y="176955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148607</xdr:rowOff>
    </xdr:from>
    <xdr:ext cx="405111" cy="259045"/>
    <xdr:sp macro="" textlink="">
      <xdr:nvSpPr>
        <xdr:cNvPr id="795" name="n_1aveValue【公民館】&#10;有形固定資産減価償却率">
          <a:extLst>
            <a:ext uri="{FF2B5EF4-FFF2-40B4-BE49-F238E27FC236}">
              <a16:creationId xmlns:a16="http://schemas.microsoft.com/office/drawing/2014/main" id="{00000000-0008-0000-0E00-00001B030000}"/>
            </a:ext>
          </a:extLst>
        </xdr:cNvPr>
        <xdr:cNvSpPr txBox="1"/>
      </xdr:nvSpPr>
      <xdr:spPr>
        <a:xfrm>
          <a:off x="15266044"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140988</xdr:rowOff>
    </xdr:from>
    <xdr:ext cx="405111" cy="259045"/>
    <xdr:sp macro="" textlink="">
      <xdr:nvSpPr>
        <xdr:cNvPr id="796" name="n_2aveValue【公民館】&#10;有形固定資産減価償却率">
          <a:extLst>
            <a:ext uri="{FF2B5EF4-FFF2-40B4-BE49-F238E27FC236}">
              <a16:creationId xmlns:a16="http://schemas.microsoft.com/office/drawing/2014/main" id="{00000000-0008-0000-0E00-00001C030000}"/>
            </a:ext>
          </a:extLst>
        </xdr:cNvPr>
        <xdr:cNvSpPr txBox="1"/>
      </xdr:nvSpPr>
      <xdr:spPr>
        <a:xfrm>
          <a:off x="14389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47641</xdr:rowOff>
    </xdr:from>
    <xdr:ext cx="405111" cy="259045"/>
    <xdr:sp macro="" textlink="">
      <xdr:nvSpPr>
        <xdr:cNvPr id="797" name="n_3aveValue【公民館】&#10;有形固定資産減価償却率">
          <a:extLst>
            <a:ext uri="{FF2B5EF4-FFF2-40B4-BE49-F238E27FC236}">
              <a16:creationId xmlns:a16="http://schemas.microsoft.com/office/drawing/2014/main" id="{00000000-0008-0000-0E00-00001D030000}"/>
            </a:ext>
          </a:extLst>
        </xdr:cNvPr>
        <xdr:cNvSpPr txBox="1"/>
      </xdr:nvSpPr>
      <xdr:spPr>
        <a:xfrm>
          <a:off x="13500744" y="180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99077</xdr:rowOff>
    </xdr:from>
    <xdr:ext cx="405111" cy="259045"/>
    <xdr:sp macro="" textlink="">
      <xdr:nvSpPr>
        <xdr:cNvPr id="798" name="n_4aveValue【公民館】&#10;有形固定資産減価償却率">
          <a:extLst>
            <a:ext uri="{FF2B5EF4-FFF2-40B4-BE49-F238E27FC236}">
              <a16:creationId xmlns:a16="http://schemas.microsoft.com/office/drawing/2014/main" id="{00000000-0008-0000-0E00-00001E030000}"/>
            </a:ext>
          </a:extLst>
        </xdr:cNvPr>
        <xdr:cNvSpPr txBox="1"/>
      </xdr:nvSpPr>
      <xdr:spPr>
        <a:xfrm>
          <a:off x="12611744" y="181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44466</xdr:rowOff>
    </xdr:from>
    <xdr:ext cx="405111" cy="259045"/>
    <xdr:sp macro="" textlink="">
      <xdr:nvSpPr>
        <xdr:cNvPr id="799" name="n_1mainValue【公民館】&#10;有形固定資産減価償却率">
          <a:extLst>
            <a:ext uri="{FF2B5EF4-FFF2-40B4-BE49-F238E27FC236}">
              <a16:creationId xmlns:a16="http://schemas.microsoft.com/office/drawing/2014/main" id="{00000000-0008-0000-0E00-00001F030000}"/>
            </a:ext>
          </a:extLst>
        </xdr:cNvPr>
        <xdr:cNvSpPr txBox="1"/>
      </xdr:nvSpPr>
      <xdr:spPr>
        <a:xfrm>
          <a:off x="152660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6366</xdr:rowOff>
    </xdr:from>
    <xdr:ext cx="405111" cy="259045"/>
    <xdr:sp macro="" textlink="">
      <xdr:nvSpPr>
        <xdr:cNvPr id="800" name="n_2mainValue【公民館】&#10;有形固定資産減価償却率">
          <a:extLst>
            <a:ext uri="{FF2B5EF4-FFF2-40B4-BE49-F238E27FC236}">
              <a16:creationId xmlns:a16="http://schemas.microsoft.com/office/drawing/2014/main" id="{00000000-0008-0000-0E00-000020030000}"/>
            </a:ext>
          </a:extLst>
        </xdr:cNvPr>
        <xdr:cNvSpPr txBox="1"/>
      </xdr:nvSpPr>
      <xdr:spPr>
        <a:xfrm>
          <a:off x="14389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141622</xdr:rowOff>
    </xdr:from>
    <xdr:ext cx="405111" cy="259045"/>
    <xdr:sp macro="" textlink="">
      <xdr:nvSpPr>
        <xdr:cNvPr id="801" name="n_3mainValue【公民館】&#10;有形固定資産減価償却率">
          <a:extLst>
            <a:ext uri="{FF2B5EF4-FFF2-40B4-BE49-F238E27FC236}">
              <a16:creationId xmlns:a16="http://schemas.microsoft.com/office/drawing/2014/main" id="{00000000-0008-0000-0E00-000021030000}"/>
            </a:ext>
          </a:extLst>
        </xdr:cNvPr>
        <xdr:cNvSpPr txBox="1"/>
      </xdr:nvSpPr>
      <xdr:spPr>
        <a:xfrm>
          <a:off x="1350074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103522</xdr:rowOff>
    </xdr:from>
    <xdr:ext cx="405111" cy="259045"/>
    <xdr:sp macro="" textlink="">
      <xdr:nvSpPr>
        <xdr:cNvPr id="802" name="n_4mainValue【公民館】&#10;有形固定資産減価償却率">
          <a:extLst>
            <a:ext uri="{FF2B5EF4-FFF2-40B4-BE49-F238E27FC236}">
              <a16:creationId xmlns:a16="http://schemas.microsoft.com/office/drawing/2014/main" id="{00000000-0008-0000-0E00-000022030000}"/>
            </a:ext>
          </a:extLst>
        </xdr:cNvPr>
        <xdr:cNvSpPr txBox="1"/>
      </xdr:nvSpPr>
      <xdr:spPr>
        <a:xfrm>
          <a:off x="12611744" y="1741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5" name="正方形/長方形 804">
          <a:extLst>
            <a:ext uri="{FF2B5EF4-FFF2-40B4-BE49-F238E27FC236}">
              <a16:creationId xmlns:a16="http://schemas.microsoft.com/office/drawing/2014/main" id="{00000000-0008-0000-0E00-000025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6" name="正方形/長方形 805">
          <a:extLst>
            <a:ext uri="{FF2B5EF4-FFF2-40B4-BE49-F238E27FC236}">
              <a16:creationId xmlns:a16="http://schemas.microsoft.com/office/drawing/2014/main" id="{00000000-0008-0000-0E00-000026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7" name="正方形/長方形 806">
          <a:extLst>
            <a:ext uri="{FF2B5EF4-FFF2-40B4-BE49-F238E27FC236}">
              <a16:creationId xmlns:a16="http://schemas.microsoft.com/office/drawing/2014/main" id="{00000000-0008-0000-0E00-000027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8" name="正方形/長方形 807">
          <a:extLst>
            <a:ext uri="{FF2B5EF4-FFF2-40B4-BE49-F238E27FC236}">
              <a16:creationId xmlns:a16="http://schemas.microsoft.com/office/drawing/2014/main" id="{00000000-0008-0000-0E00-000028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9" name="正方形/長方形 808">
          <a:extLst>
            <a:ext uri="{FF2B5EF4-FFF2-40B4-BE49-F238E27FC236}">
              <a16:creationId xmlns:a16="http://schemas.microsoft.com/office/drawing/2014/main" id="{00000000-0008-0000-0E00-000029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0" name="正方形/長方形 809">
          <a:extLst>
            <a:ext uri="{FF2B5EF4-FFF2-40B4-BE49-F238E27FC236}">
              <a16:creationId xmlns:a16="http://schemas.microsoft.com/office/drawing/2014/main" id="{00000000-0008-0000-0E00-00002A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4" name="テキスト ボックス 813">
          <a:extLst>
            <a:ext uri="{FF2B5EF4-FFF2-40B4-BE49-F238E27FC236}">
              <a16:creationId xmlns:a16="http://schemas.microsoft.com/office/drawing/2014/main" id="{00000000-0008-0000-0E00-00002E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5" name="直線コネクタ 814">
          <a:extLst>
            <a:ext uri="{FF2B5EF4-FFF2-40B4-BE49-F238E27FC236}">
              <a16:creationId xmlns:a16="http://schemas.microsoft.com/office/drawing/2014/main" id="{00000000-0008-0000-0E00-00002F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7" name="直線コネクタ 816">
          <a:extLst>
            <a:ext uri="{FF2B5EF4-FFF2-40B4-BE49-F238E27FC236}">
              <a16:creationId xmlns:a16="http://schemas.microsoft.com/office/drawing/2014/main" id="{00000000-0008-0000-0E00-000031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8" name="テキスト ボックス 817">
          <a:extLst>
            <a:ext uri="{FF2B5EF4-FFF2-40B4-BE49-F238E27FC236}">
              <a16:creationId xmlns:a16="http://schemas.microsoft.com/office/drawing/2014/main" id="{00000000-0008-0000-0E00-000032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9" name="直線コネクタ 818">
          <a:extLst>
            <a:ext uri="{FF2B5EF4-FFF2-40B4-BE49-F238E27FC236}">
              <a16:creationId xmlns:a16="http://schemas.microsoft.com/office/drawing/2014/main" id="{00000000-0008-0000-0E00-000033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0" name="テキスト ボックス 819">
          <a:extLst>
            <a:ext uri="{FF2B5EF4-FFF2-40B4-BE49-F238E27FC236}">
              <a16:creationId xmlns:a16="http://schemas.microsoft.com/office/drawing/2014/main" id="{00000000-0008-0000-0E00-000034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2" name="テキスト ボックス 821">
          <a:extLst>
            <a:ext uri="{FF2B5EF4-FFF2-40B4-BE49-F238E27FC236}">
              <a16:creationId xmlns:a16="http://schemas.microsoft.com/office/drawing/2014/main" id="{00000000-0008-0000-0E00-000036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4" name="テキスト ボックス 823">
          <a:extLst>
            <a:ext uri="{FF2B5EF4-FFF2-40B4-BE49-F238E27FC236}">
              <a16:creationId xmlns:a16="http://schemas.microsoft.com/office/drawing/2014/main" id="{00000000-0008-0000-0E00-000038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6" name="テキスト ボックス 825">
          <a:extLst>
            <a:ext uri="{FF2B5EF4-FFF2-40B4-BE49-F238E27FC236}">
              <a16:creationId xmlns:a16="http://schemas.microsoft.com/office/drawing/2014/main" id="{00000000-0008-0000-0E00-00003A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公民館】&#10;一人当たり面積グラフ枠">
          <a:extLst>
            <a:ext uri="{FF2B5EF4-FFF2-40B4-BE49-F238E27FC236}">
              <a16:creationId xmlns:a16="http://schemas.microsoft.com/office/drawing/2014/main" id="{00000000-0008-0000-0E00-00003B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25581</xdr:rowOff>
    </xdr:from>
    <xdr:to>
      <xdr:col>116</xdr:col>
      <xdr:colOff>62864</xdr:colOff>
      <xdr:row>109</xdr:row>
      <xdr:rowOff>27214</xdr:rowOff>
    </xdr:to>
    <xdr:cxnSp macro="">
      <xdr:nvCxnSpPr>
        <xdr:cNvPr id="828" name="直線コネクタ 827">
          <a:extLst>
            <a:ext uri="{FF2B5EF4-FFF2-40B4-BE49-F238E27FC236}">
              <a16:creationId xmlns:a16="http://schemas.microsoft.com/office/drawing/2014/main" id="{00000000-0008-0000-0E00-00003C030000}"/>
            </a:ext>
          </a:extLst>
        </xdr:cNvPr>
        <xdr:cNvCxnSpPr/>
      </xdr:nvCxnSpPr>
      <xdr:spPr>
        <a:xfrm flipV="1">
          <a:off x="22160864" y="1717058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829" name="【公民館】&#10;一人当たり面積最小値テキスト">
          <a:extLst>
            <a:ext uri="{FF2B5EF4-FFF2-40B4-BE49-F238E27FC236}">
              <a16:creationId xmlns:a16="http://schemas.microsoft.com/office/drawing/2014/main" id="{00000000-0008-0000-0E00-00003D030000}"/>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830" name="直線コネクタ 829">
          <a:extLst>
            <a:ext uri="{FF2B5EF4-FFF2-40B4-BE49-F238E27FC236}">
              <a16:creationId xmlns:a16="http://schemas.microsoft.com/office/drawing/2014/main" id="{00000000-0008-0000-0E00-00003E030000}"/>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143708</xdr:rowOff>
    </xdr:from>
    <xdr:ext cx="469744" cy="259045"/>
    <xdr:sp macro="" textlink="">
      <xdr:nvSpPr>
        <xdr:cNvPr id="831" name="【公民館】&#10;一人当たり面積最大値テキスト">
          <a:extLst>
            <a:ext uri="{FF2B5EF4-FFF2-40B4-BE49-F238E27FC236}">
              <a16:creationId xmlns:a16="http://schemas.microsoft.com/office/drawing/2014/main" id="{00000000-0008-0000-0E00-00003F030000}"/>
            </a:ext>
          </a:extLst>
        </xdr:cNvPr>
        <xdr:cNvSpPr txBox="1"/>
      </xdr:nvSpPr>
      <xdr:spPr>
        <a:xfrm>
          <a:off x="22199600" y="1694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25581</xdr:rowOff>
    </xdr:from>
    <xdr:to>
      <xdr:col>116</xdr:col>
      <xdr:colOff>152400</xdr:colOff>
      <xdr:row>100</xdr:row>
      <xdr:rowOff>25581</xdr:rowOff>
    </xdr:to>
    <xdr:cxnSp macro="">
      <xdr:nvCxnSpPr>
        <xdr:cNvPr id="832" name="直線コネクタ 831">
          <a:extLst>
            <a:ext uri="{FF2B5EF4-FFF2-40B4-BE49-F238E27FC236}">
              <a16:creationId xmlns:a16="http://schemas.microsoft.com/office/drawing/2014/main" id="{00000000-0008-0000-0E00-000040030000}"/>
            </a:ext>
          </a:extLst>
        </xdr:cNvPr>
        <xdr:cNvCxnSpPr/>
      </xdr:nvCxnSpPr>
      <xdr:spPr>
        <a:xfrm>
          <a:off x="22072600" y="1717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160945</xdr:rowOff>
    </xdr:from>
    <xdr:ext cx="469744" cy="259045"/>
    <xdr:sp macro="" textlink="">
      <xdr:nvSpPr>
        <xdr:cNvPr id="833" name="【公民館】&#10;一人当たり面積平均値テキスト">
          <a:extLst>
            <a:ext uri="{FF2B5EF4-FFF2-40B4-BE49-F238E27FC236}">
              <a16:creationId xmlns:a16="http://schemas.microsoft.com/office/drawing/2014/main" id="{00000000-0008-0000-0E00-000041030000}"/>
            </a:ext>
          </a:extLst>
        </xdr:cNvPr>
        <xdr:cNvSpPr txBox="1"/>
      </xdr:nvSpPr>
      <xdr:spPr>
        <a:xfrm>
          <a:off x="22199600" y="18163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138068</xdr:rowOff>
    </xdr:from>
    <xdr:to>
      <xdr:col>116</xdr:col>
      <xdr:colOff>114300</xdr:colOff>
      <xdr:row>107</xdr:row>
      <xdr:rowOff>68218</xdr:rowOff>
    </xdr:to>
    <xdr:sp macro="" textlink="">
      <xdr:nvSpPr>
        <xdr:cNvPr id="834" name="フローチャート: 判断 833">
          <a:extLst>
            <a:ext uri="{FF2B5EF4-FFF2-40B4-BE49-F238E27FC236}">
              <a16:creationId xmlns:a16="http://schemas.microsoft.com/office/drawing/2014/main" id="{00000000-0008-0000-0E00-000042030000}"/>
            </a:ext>
          </a:extLst>
        </xdr:cNvPr>
        <xdr:cNvSpPr/>
      </xdr:nvSpPr>
      <xdr:spPr>
        <a:xfrm>
          <a:off x="22110700" y="1831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835" name="フローチャート: 判断 834">
          <a:extLst>
            <a:ext uri="{FF2B5EF4-FFF2-40B4-BE49-F238E27FC236}">
              <a16:creationId xmlns:a16="http://schemas.microsoft.com/office/drawing/2014/main" id="{00000000-0008-0000-0E00-000043030000}"/>
            </a:ext>
          </a:extLst>
        </xdr:cNvPr>
        <xdr:cNvSpPr/>
      </xdr:nvSpPr>
      <xdr:spPr>
        <a:xfrm>
          <a:off x="21272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836" name="フローチャート: 判断 835">
          <a:extLst>
            <a:ext uri="{FF2B5EF4-FFF2-40B4-BE49-F238E27FC236}">
              <a16:creationId xmlns:a16="http://schemas.microsoft.com/office/drawing/2014/main" id="{00000000-0008-0000-0E00-000044030000}"/>
            </a:ext>
          </a:extLst>
        </xdr:cNvPr>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169092</xdr:rowOff>
    </xdr:from>
    <xdr:to>
      <xdr:col>102</xdr:col>
      <xdr:colOff>165100</xdr:colOff>
      <xdr:row>106</xdr:row>
      <xdr:rowOff>99242</xdr:rowOff>
    </xdr:to>
    <xdr:sp macro="" textlink="">
      <xdr:nvSpPr>
        <xdr:cNvPr id="837" name="フローチャート: 判断 836">
          <a:extLst>
            <a:ext uri="{FF2B5EF4-FFF2-40B4-BE49-F238E27FC236}">
              <a16:creationId xmlns:a16="http://schemas.microsoft.com/office/drawing/2014/main" id="{00000000-0008-0000-0E00-000045030000}"/>
            </a:ext>
          </a:extLst>
        </xdr:cNvPr>
        <xdr:cNvSpPr/>
      </xdr:nvSpPr>
      <xdr:spPr>
        <a:xfrm>
          <a:off x="19494500" y="181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907</xdr:rowOff>
    </xdr:from>
    <xdr:to>
      <xdr:col>98</xdr:col>
      <xdr:colOff>38100</xdr:colOff>
      <xdr:row>106</xdr:row>
      <xdr:rowOff>102507</xdr:rowOff>
    </xdr:to>
    <xdr:sp macro="" textlink="">
      <xdr:nvSpPr>
        <xdr:cNvPr id="838" name="フローチャート: 判断 837">
          <a:extLst>
            <a:ext uri="{FF2B5EF4-FFF2-40B4-BE49-F238E27FC236}">
              <a16:creationId xmlns:a16="http://schemas.microsoft.com/office/drawing/2014/main" id="{00000000-0008-0000-0E00-000046030000}"/>
            </a:ext>
          </a:extLst>
        </xdr:cNvPr>
        <xdr:cNvSpPr/>
      </xdr:nvSpPr>
      <xdr:spPr>
        <a:xfrm>
          <a:off x="186055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E00-000047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0000000-0008-0000-0E00-000048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00000000-0008-0000-0E00-000049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00000000-0008-0000-0E00-00004A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00000000-0008-0000-0E00-00004B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170724</xdr:rowOff>
    </xdr:from>
    <xdr:to>
      <xdr:col>116</xdr:col>
      <xdr:colOff>114300</xdr:colOff>
      <xdr:row>108</xdr:row>
      <xdr:rowOff>100874</xdr:rowOff>
    </xdr:to>
    <xdr:sp macro="" textlink="">
      <xdr:nvSpPr>
        <xdr:cNvPr id="844" name="楕円 843">
          <a:extLst>
            <a:ext uri="{FF2B5EF4-FFF2-40B4-BE49-F238E27FC236}">
              <a16:creationId xmlns:a16="http://schemas.microsoft.com/office/drawing/2014/main" id="{00000000-0008-0000-0E00-00004C030000}"/>
            </a:ext>
          </a:extLst>
        </xdr:cNvPr>
        <xdr:cNvSpPr/>
      </xdr:nvSpPr>
      <xdr:spPr>
        <a:xfrm>
          <a:off x="22110700" y="185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149151</xdr:rowOff>
    </xdr:from>
    <xdr:ext cx="469744" cy="259045"/>
    <xdr:sp macro="" textlink="">
      <xdr:nvSpPr>
        <xdr:cNvPr id="845" name="【公民館】&#10;一人当たり面積該当値テキスト">
          <a:extLst>
            <a:ext uri="{FF2B5EF4-FFF2-40B4-BE49-F238E27FC236}">
              <a16:creationId xmlns:a16="http://schemas.microsoft.com/office/drawing/2014/main" id="{00000000-0008-0000-0E00-00004D030000}"/>
            </a:ext>
          </a:extLst>
        </xdr:cNvPr>
        <xdr:cNvSpPr txBox="1"/>
      </xdr:nvSpPr>
      <xdr:spPr>
        <a:xfrm>
          <a:off x="22199600" y="1849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907</xdr:rowOff>
    </xdr:from>
    <xdr:to>
      <xdr:col>112</xdr:col>
      <xdr:colOff>38100</xdr:colOff>
      <xdr:row>108</xdr:row>
      <xdr:rowOff>102507</xdr:rowOff>
    </xdr:to>
    <xdr:sp macro="" textlink="">
      <xdr:nvSpPr>
        <xdr:cNvPr id="846" name="楕円 845">
          <a:extLst>
            <a:ext uri="{FF2B5EF4-FFF2-40B4-BE49-F238E27FC236}">
              <a16:creationId xmlns:a16="http://schemas.microsoft.com/office/drawing/2014/main" id="{00000000-0008-0000-0E00-00004E030000}"/>
            </a:ext>
          </a:extLst>
        </xdr:cNvPr>
        <xdr:cNvSpPr/>
      </xdr:nvSpPr>
      <xdr:spPr>
        <a:xfrm>
          <a:off x="21272500" y="1851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50074</xdr:rowOff>
    </xdr:from>
    <xdr:to>
      <xdr:col>116</xdr:col>
      <xdr:colOff>63500</xdr:colOff>
      <xdr:row>108</xdr:row>
      <xdr:rowOff>51707</xdr:rowOff>
    </xdr:to>
    <xdr:cxnSp macro="">
      <xdr:nvCxnSpPr>
        <xdr:cNvPr id="847" name="直線コネクタ 846">
          <a:extLst>
            <a:ext uri="{FF2B5EF4-FFF2-40B4-BE49-F238E27FC236}">
              <a16:creationId xmlns:a16="http://schemas.microsoft.com/office/drawing/2014/main" id="{00000000-0008-0000-0E00-00004F030000}"/>
            </a:ext>
          </a:extLst>
        </xdr:cNvPr>
        <xdr:cNvCxnSpPr/>
      </xdr:nvCxnSpPr>
      <xdr:spPr>
        <a:xfrm flipV="1">
          <a:off x="21323300" y="18566674"/>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2539</xdr:rowOff>
    </xdr:from>
    <xdr:to>
      <xdr:col>107</xdr:col>
      <xdr:colOff>101600</xdr:colOff>
      <xdr:row>108</xdr:row>
      <xdr:rowOff>104139</xdr:rowOff>
    </xdr:to>
    <xdr:sp macro="" textlink="">
      <xdr:nvSpPr>
        <xdr:cNvPr id="848" name="楕円 847">
          <a:extLst>
            <a:ext uri="{FF2B5EF4-FFF2-40B4-BE49-F238E27FC236}">
              <a16:creationId xmlns:a16="http://schemas.microsoft.com/office/drawing/2014/main" id="{00000000-0008-0000-0E00-000050030000}"/>
            </a:ext>
          </a:extLst>
        </xdr:cNvPr>
        <xdr:cNvSpPr/>
      </xdr:nvSpPr>
      <xdr:spPr>
        <a:xfrm>
          <a:off x="20383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51707</xdr:rowOff>
    </xdr:from>
    <xdr:to>
      <xdr:col>111</xdr:col>
      <xdr:colOff>177800</xdr:colOff>
      <xdr:row>108</xdr:row>
      <xdr:rowOff>53339</xdr:rowOff>
    </xdr:to>
    <xdr:cxnSp macro="">
      <xdr:nvCxnSpPr>
        <xdr:cNvPr id="849" name="直線コネクタ 848">
          <a:extLst>
            <a:ext uri="{FF2B5EF4-FFF2-40B4-BE49-F238E27FC236}">
              <a16:creationId xmlns:a16="http://schemas.microsoft.com/office/drawing/2014/main" id="{00000000-0008-0000-0E00-000051030000}"/>
            </a:ext>
          </a:extLst>
        </xdr:cNvPr>
        <xdr:cNvCxnSpPr/>
      </xdr:nvCxnSpPr>
      <xdr:spPr>
        <a:xfrm flipV="1">
          <a:off x="20434300" y="18568307"/>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5806</xdr:rowOff>
    </xdr:from>
    <xdr:to>
      <xdr:col>102</xdr:col>
      <xdr:colOff>165100</xdr:colOff>
      <xdr:row>108</xdr:row>
      <xdr:rowOff>107406</xdr:rowOff>
    </xdr:to>
    <xdr:sp macro="" textlink="">
      <xdr:nvSpPr>
        <xdr:cNvPr id="850" name="楕円 849">
          <a:extLst>
            <a:ext uri="{FF2B5EF4-FFF2-40B4-BE49-F238E27FC236}">
              <a16:creationId xmlns:a16="http://schemas.microsoft.com/office/drawing/2014/main" id="{00000000-0008-0000-0E00-000052030000}"/>
            </a:ext>
          </a:extLst>
        </xdr:cNvPr>
        <xdr:cNvSpPr/>
      </xdr:nvSpPr>
      <xdr:spPr>
        <a:xfrm>
          <a:off x="19494500" y="185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53339</xdr:rowOff>
    </xdr:from>
    <xdr:to>
      <xdr:col>107</xdr:col>
      <xdr:colOff>50800</xdr:colOff>
      <xdr:row>108</xdr:row>
      <xdr:rowOff>56606</xdr:rowOff>
    </xdr:to>
    <xdr:cxnSp macro="">
      <xdr:nvCxnSpPr>
        <xdr:cNvPr id="851" name="直線コネクタ 850">
          <a:extLst>
            <a:ext uri="{FF2B5EF4-FFF2-40B4-BE49-F238E27FC236}">
              <a16:creationId xmlns:a16="http://schemas.microsoft.com/office/drawing/2014/main" id="{00000000-0008-0000-0E00-000053030000}"/>
            </a:ext>
          </a:extLst>
        </xdr:cNvPr>
        <xdr:cNvCxnSpPr/>
      </xdr:nvCxnSpPr>
      <xdr:spPr>
        <a:xfrm flipV="1">
          <a:off x="19545300" y="18569939"/>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7438</xdr:rowOff>
    </xdr:from>
    <xdr:to>
      <xdr:col>98</xdr:col>
      <xdr:colOff>38100</xdr:colOff>
      <xdr:row>108</xdr:row>
      <xdr:rowOff>109038</xdr:rowOff>
    </xdr:to>
    <xdr:sp macro="" textlink="">
      <xdr:nvSpPr>
        <xdr:cNvPr id="852" name="楕円 851">
          <a:extLst>
            <a:ext uri="{FF2B5EF4-FFF2-40B4-BE49-F238E27FC236}">
              <a16:creationId xmlns:a16="http://schemas.microsoft.com/office/drawing/2014/main" id="{00000000-0008-0000-0E00-000054030000}"/>
            </a:ext>
          </a:extLst>
        </xdr:cNvPr>
        <xdr:cNvSpPr/>
      </xdr:nvSpPr>
      <xdr:spPr>
        <a:xfrm>
          <a:off x="18605500" y="18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56606</xdr:rowOff>
    </xdr:from>
    <xdr:to>
      <xdr:col>102</xdr:col>
      <xdr:colOff>114300</xdr:colOff>
      <xdr:row>108</xdr:row>
      <xdr:rowOff>58238</xdr:rowOff>
    </xdr:to>
    <xdr:cxnSp macro="">
      <xdr:nvCxnSpPr>
        <xdr:cNvPr id="853" name="直線コネクタ 852">
          <a:extLst>
            <a:ext uri="{FF2B5EF4-FFF2-40B4-BE49-F238E27FC236}">
              <a16:creationId xmlns:a16="http://schemas.microsoft.com/office/drawing/2014/main" id="{00000000-0008-0000-0E00-000055030000}"/>
            </a:ext>
          </a:extLst>
        </xdr:cNvPr>
        <xdr:cNvCxnSpPr/>
      </xdr:nvCxnSpPr>
      <xdr:spPr>
        <a:xfrm flipV="1">
          <a:off x="18656300" y="1857320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109238</xdr:rowOff>
    </xdr:from>
    <xdr:ext cx="469744" cy="259045"/>
    <xdr:sp macro="" textlink="">
      <xdr:nvSpPr>
        <xdr:cNvPr id="854" name="n_1aveValue【公民館】&#10;一人当たり面積">
          <a:extLst>
            <a:ext uri="{FF2B5EF4-FFF2-40B4-BE49-F238E27FC236}">
              <a16:creationId xmlns:a16="http://schemas.microsoft.com/office/drawing/2014/main" id="{00000000-0008-0000-0E00-000056030000}"/>
            </a:ext>
          </a:extLst>
        </xdr:cNvPr>
        <xdr:cNvSpPr txBox="1"/>
      </xdr:nvSpPr>
      <xdr:spPr>
        <a:xfrm>
          <a:off x="210757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855" name="n_2aveValue【公民館】&#10;一人当たり面積">
          <a:extLst>
            <a:ext uri="{FF2B5EF4-FFF2-40B4-BE49-F238E27FC236}">
              <a16:creationId xmlns:a16="http://schemas.microsoft.com/office/drawing/2014/main" id="{00000000-0008-0000-0E00-000057030000}"/>
            </a:ext>
          </a:extLst>
        </xdr:cNvPr>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115769</xdr:rowOff>
    </xdr:from>
    <xdr:ext cx="469744" cy="259045"/>
    <xdr:sp macro="" textlink="">
      <xdr:nvSpPr>
        <xdr:cNvPr id="856" name="n_3aveValue【公民館】&#10;一人当たり面積">
          <a:extLst>
            <a:ext uri="{FF2B5EF4-FFF2-40B4-BE49-F238E27FC236}">
              <a16:creationId xmlns:a16="http://schemas.microsoft.com/office/drawing/2014/main" id="{00000000-0008-0000-0E00-000058030000}"/>
            </a:ext>
          </a:extLst>
        </xdr:cNvPr>
        <xdr:cNvSpPr txBox="1"/>
      </xdr:nvSpPr>
      <xdr:spPr>
        <a:xfrm>
          <a:off x="19310427" y="1794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119034</xdr:rowOff>
    </xdr:from>
    <xdr:ext cx="469744" cy="259045"/>
    <xdr:sp macro="" textlink="">
      <xdr:nvSpPr>
        <xdr:cNvPr id="857" name="n_4aveValue【公民館】&#10;一人当たり面積">
          <a:extLst>
            <a:ext uri="{FF2B5EF4-FFF2-40B4-BE49-F238E27FC236}">
              <a16:creationId xmlns:a16="http://schemas.microsoft.com/office/drawing/2014/main" id="{00000000-0008-0000-0E00-000059030000}"/>
            </a:ext>
          </a:extLst>
        </xdr:cNvPr>
        <xdr:cNvSpPr txBox="1"/>
      </xdr:nvSpPr>
      <xdr:spPr>
        <a:xfrm>
          <a:off x="18421427" y="17949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93634</xdr:rowOff>
    </xdr:from>
    <xdr:ext cx="469744" cy="259045"/>
    <xdr:sp macro="" textlink="">
      <xdr:nvSpPr>
        <xdr:cNvPr id="858" name="n_1mainValue【公民館】&#10;一人当たり面積">
          <a:extLst>
            <a:ext uri="{FF2B5EF4-FFF2-40B4-BE49-F238E27FC236}">
              <a16:creationId xmlns:a16="http://schemas.microsoft.com/office/drawing/2014/main" id="{00000000-0008-0000-0E00-00005A030000}"/>
            </a:ext>
          </a:extLst>
        </xdr:cNvPr>
        <xdr:cNvSpPr txBox="1"/>
      </xdr:nvSpPr>
      <xdr:spPr>
        <a:xfrm>
          <a:off x="21075727" y="1861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95266</xdr:rowOff>
    </xdr:from>
    <xdr:ext cx="469744" cy="259045"/>
    <xdr:sp macro="" textlink="">
      <xdr:nvSpPr>
        <xdr:cNvPr id="859" name="n_2mainValue【公民館】&#10;一人当たり面積">
          <a:extLst>
            <a:ext uri="{FF2B5EF4-FFF2-40B4-BE49-F238E27FC236}">
              <a16:creationId xmlns:a16="http://schemas.microsoft.com/office/drawing/2014/main" id="{00000000-0008-0000-0E00-00005B030000}"/>
            </a:ext>
          </a:extLst>
        </xdr:cNvPr>
        <xdr:cNvSpPr txBox="1"/>
      </xdr:nvSpPr>
      <xdr:spPr>
        <a:xfrm>
          <a:off x="20199427"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98533</xdr:rowOff>
    </xdr:from>
    <xdr:ext cx="469744" cy="259045"/>
    <xdr:sp macro="" textlink="">
      <xdr:nvSpPr>
        <xdr:cNvPr id="860" name="n_3mainValue【公民館】&#10;一人当たり面積">
          <a:extLst>
            <a:ext uri="{FF2B5EF4-FFF2-40B4-BE49-F238E27FC236}">
              <a16:creationId xmlns:a16="http://schemas.microsoft.com/office/drawing/2014/main" id="{00000000-0008-0000-0E00-00005C030000}"/>
            </a:ext>
          </a:extLst>
        </xdr:cNvPr>
        <xdr:cNvSpPr txBox="1"/>
      </xdr:nvSpPr>
      <xdr:spPr>
        <a:xfrm>
          <a:off x="19310427" y="1861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100165</xdr:rowOff>
    </xdr:from>
    <xdr:ext cx="469744" cy="259045"/>
    <xdr:sp macro="" textlink="">
      <xdr:nvSpPr>
        <xdr:cNvPr id="861" name="n_4mainValue【公民館】&#10;一人当たり面積">
          <a:extLst>
            <a:ext uri="{FF2B5EF4-FFF2-40B4-BE49-F238E27FC236}">
              <a16:creationId xmlns:a16="http://schemas.microsoft.com/office/drawing/2014/main" id="{00000000-0008-0000-0E00-00005D030000}"/>
            </a:ext>
          </a:extLst>
        </xdr:cNvPr>
        <xdr:cNvSpPr txBox="1"/>
      </xdr:nvSpPr>
      <xdr:spPr>
        <a:xfrm>
          <a:off x="18421427" y="1861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a:extLst>
            <a:ext uri="{FF2B5EF4-FFF2-40B4-BE49-F238E27FC236}">
              <a16:creationId xmlns:a16="http://schemas.microsoft.com/office/drawing/2014/main" id="{00000000-0008-0000-0E00-00005E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a:extLst>
            <a:ext uri="{FF2B5EF4-FFF2-40B4-BE49-F238E27FC236}">
              <a16:creationId xmlns:a16="http://schemas.microsoft.com/office/drawing/2014/main" id="{00000000-0008-0000-0E00-00005F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a:extLst>
            <a:ext uri="{FF2B5EF4-FFF2-40B4-BE49-F238E27FC236}">
              <a16:creationId xmlns:a16="http://schemas.microsoft.com/office/drawing/2014/main" id="{00000000-0008-0000-0E00-000060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有形固定資産減価償却率については、令和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かけて、すべての施設で上昇している。類似団体平均値と比べ低い水準である施設は、橋りょう・トンネル、学校施設及び公民館で、その他の施設は、高い水準となっている。学校施設については、統廃合によるものであり、他の施設についても単なる改修や建て替えによるばかりではなく、経常経費の削減を図る観点から、施設の集約化や複合化を視野に入れた老朽化対策が重要である。</a:t>
          </a:r>
          <a:endParaRPr lang="ja-JP" altLang="ja-JP" sz="1400">
            <a:effectLst/>
          </a:endParaRPr>
        </a:p>
        <a:p>
          <a:r>
            <a:rPr kumimoji="1" lang="ja-JP" altLang="ja-JP" sz="1100">
              <a:solidFill>
                <a:schemeClr val="dk1"/>
              </a:solidFill>
              <a:effectLst/>
              <a:latin typeface="+mn-lt"/>
              <a:ea typeface="+mn-ea"/>
              <a:cs typeface="+mn-cs"/>
            </a:rPr>
            <a:t>　また、一人当たり面積について、類似団体平均値との比較では、特に保育施設の水準が高く、子育て環境の充実とのバランスに配慮しながらも、児童数の推移を勘案しつつ、施設の統合や民営化等を通じた、施設規模の適正化に取り組む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石川県中能登町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16,821
16,648
89.45
11,918,260
10,958,515
674,083
6,507,173
10,917,845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15.2
27.3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87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137721</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481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159294</xdr:rowOff>
    </xdr:from>
    <xdr:to>
      <xdr:col>24</xdr:col>
      <xdr:colOff>114300</xdr:colOff>
      <xdr:row>38</xdr:row>
      <xdr:rowOff>89444</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123372</xdr:rowOff>
    </xdr:from>
    <xdr:to>
      <xdr:col>20</xdr:col>
      <xdr:colOff>38100</xdr:colOff>
      <xdr:row>38</xdr:row>
      <xdr:rowOff>53522</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107043</xdr:rowOff>
    </xdr:from>
    <xdr:to>
      <xdr:col>15</xdr:col>
      <xdr:colOff>101600</xdr:colOff>
      <xdr:row>38</xdr:row>
      <xdr:rowOff>37193</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72753</xdr:rowOff>
    </xdr:from>
    <xdr:to>
      <xdr:col>10</xdr:col>
      <xdr:colOff>165100</xdr:colOff>
      <xdr:row>38</xdr:row>
      <xdr:rowOff>2903</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44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125021</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297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69487</xdr:rowOff>
    </xdr:from>
    <xdr:to>
      <xdr:col>20</xdr:col>
      <xdr:colOff>38100</xdr:colOff>
      <xdr:row>37</xdr:row>
      <xdr:rowOff>171087</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41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120287</xdr:rowOff>
    </xdr:from>
    <xdr:to>
      <xdr:col>24</xdr:col>
      <xdr:colOff>63500</xdr:colOff>
      <xdr:row>37</xdr:row>
      <xdr:rowOff>152944</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46393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36830</xdr:rowOff>
    </xdr:from>
    <xdr:to>
      <xdr:col>15</xdr:col>
      <xdr:colOff>101600</xdr:colOff>
      <xdr:row>37</xdr:row>
      <xdr:rowOff>138430</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87630</xdr:rowOff>
    </xdr:from>
    <xdr:to>
      <xdr:col>19</xdr:col>
      <xdr:colOff>177800</xdr:colOff>
      <xdr:row>37</xdr:row>
      <xdr:rowOff>120287</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4312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92347</xdr:rowOff>
    </xdr:from>
    <xdr:to>
      <xdr:col>10</xdr:col>
      <xdr:colOff>165100</xdr:colOff>
      <xdr:row>38</xdr:row>
      <xdr:rowOff>22497</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4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87630</xdr:rowOff>
    </xdr:from>
    <xdr:to>
      <xdr:col>15</xdr:col>
      <xdr:colOff>50800</xdr:colOff>
      <xdr:row>37</xdr:row>
      <xdr:rowOff>143147</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flipV="1">
          <a:off x="2019300" y="643128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59690</xdr:rowOff>
    </xdr:from>
    <xdr:to>
      <xdr:col>6</xdr:col>
      <xdr:colOff>38100</xdr:colOff>
      <xdr:row>37</xdr:row>
      <xdr:rowOff>161290</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110490</xdr:rowOff>
    </xdr:from>
    <xdr:to>
      <xdr:col>10</xdr:col>
      <xdr:colOff>114300</xdr:colOff>
      <xdr:row>37</xdr:row>
      <xdr:rowOff>143147</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45414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44649</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28320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19430</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128831</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16164</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18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154957</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13624</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52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152417</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51054</xdr:rowOff>
    </xdr:from>
    <xdr:to>
      <xdr:col>54</xdr:col>
      <xdr:colOff>189865</xdr:colOff>
      <xdr:row>41</xdr:row>
      <xdr:rowOff>73914</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6051804"/>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169181</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82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51054</xdr:rowOff>
    </xdr:from>
    <xdr:to>
      <xdr:col>55</xdr:col>
      <xdr:colOff>88900</xdr:colOff>
      <xdr:row>35</xdr:row>
      <xdr:rowOff>51054</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605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70121</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75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91694</xdr:rowOff>
    </xdr:from>
    <xdr:to>
      <xdr:col>55</xdr:col>
      <xdr:colOff>50800</xdr:colOff>
      <xdr:row>40</xdr:row>
      <xdr:rowOff>21844</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82550</xdr:rowOff>
    </xdr:from>
    <xdr:to>
      <xdr:col>50</xdr:col>
      <xdr:colOff>165100</xdr:colOff>
      <xdr:row>40</xdr:row>
      <xdr:rowOff>12700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87122</xdr:rowOff>
    </xdr:from>
    <xdr:to>
      <xdr:col>46</xdr:col>
      <xdr:colOff>38100</xdr:colOff>
      <xdr:row>40</xdr:row>
      <xdr:rowOff>17272</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105410</xdr:rowOff>
    </xdr:from>
    <xdr:to>
      <xdr:col>41</xdr:col>
      <xdr:colOff>101600</xdr:colOff>
      <xdr:row>40</xdr:row>
      <xdr:rowOff>35560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141986</xdr:rowOff>
    </xdr:from>
    <xdr:to>
      <xdr:col>36</xdr:col>
      <xdr:colOff>165100</xdr:colOff>
      <xdr:row>40</xdr:row>
      <xdr:rowOff>72136</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55118</xdr:rowOff>
    </xdr:from>
    <xdr:to>
      <xdr:col>55</xdr:col>
      <xdr:colOff>50800</xdr:colOff>
      <xdr:row>39</xdr:row>
      <xdr:rowOff>156718</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7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77995</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59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59690</xdr:rowOff>
    </xdr:from>
    <xdr:to>
      <xdr:col>50</xdr:col>
      <xdr:colOff>165100</xdr:colOff>
      <xdr:row>39</xdr:row>
      <xdr:rowOff>161290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105918</xdr:rowOff>
    </xdr:from>
    <xdr:to>
      <xdr:col>55</xdr:col>
      <xdr:colOff>0</xdr:colOff>
      <xdr:row>39</xdr:row>
      <xdr:rowOff>110490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9639300" y="67924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68834</xdr:rowOff>
    </xdr:from>
    <xdr:to>
      <xdr:col>46</xdr:col>
      <xdr:colOff>38100</xdr:colOff>
      <xdr:row>39</xdr:row>
      <xdr:rowOff>170434</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7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110490</xdr:rowOff>
    </xdr:from>
    <xdr:to>
      <xdr:col>50</xdr:col>
      <xdr:colOff>114300</xdr:colOff>
      <xdr:row>39</xdr:row>
      <xdr:rowOff>119634</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8750300" y="67970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13970</xdr:rowOff>
    </xdr:from>
    <xdr:to>
      <xdr:col>41</xdr:col>
      <xdr:colOff>101600</xdr:colOff>
      <xdr:row>39</xdr:row>
      <xdr:rowOff>115570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64770</xdr:rowOff>
    </xdr:from>
    <xdr:to>
      <xdr:col>45</xdr:col>
      <xdr:colOff>177800</xdr:colOff>
      <xdr:row>39</xdr:row>
      <xdr:rowOff>119634</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7861300" y="675132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18542</xdr:rowOff>
    </xdr:from>
    <xdr:to>
      <xdr:col>36</xdr:col>
      <xdr:colOff>165100</xdr:colOff>
      <xdr:row>39</xdr:row>
      <xdr:rowOff>120142</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70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64770</xdr:rowOff>
    </xdr:from>
    <xdr:to>
      <xdr:col>41</xdr:col>
      <xdr:colOff>50800</xdr:colOff>
      <xdr:row>39</xdr:row>
      <xdr:rowOff>69342</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6972300" y="67513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3827</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8399</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26687</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63263</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69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6367</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15511</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653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132097</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136669</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648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21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137795</xdr:rowOff>
    </xdr:from>
    <xdr:to>
      <xdr:col>6</xdr:col>
      <xdr:colOff>38100</xdr:colOff>
      <xdr:row>61</xdr:row>
      <xdr:rowOff>67945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42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8255</xdr:rowOff>
    </xdr:from>
    <xdr:to>
      <xdr:col>24</xdr:col>
      <xdr:colOff>114300</xdr:colOff>
      <xdr:row>61</xdr:row>
      <xdr:rowOff>109855</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158132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44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143510</xdr:rowOff>
    </xdr:from>
    <xdr:to>
      <xdr:col>20</xdr:col>
      <xdr:colOff>38100</xdr:colOff>
      <xdr:row>61</xdr:row>
      <xdr:rowOff>73660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22860</xdr:rowOff>
    </xdr:from>
    <xdr:to>
      <xdr:col>24</xdr:col>
      <xdr:colOff>63500</xdr:colOff>
      <xdr:row>61</xdr:row>
      <xdr:rowOff>59055</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048131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105410</xdr:rowOff>
    </xdr:from>
    <xdr:to>
      <xdr:col>15</xdr:col>
      <xdr:colOff>101600</xdr:colOff>
      <xdr:row>61</xdr:row>
      <xdr:rowOff>35560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156210</xdr:rowOff>
    </xdr:from>
    <xdr:to>
      <xdr:col>19</xdr:col>
      <xdr:colOff>177800</xdr:colOff>
      <xdr:row>61</xdr:row>
      <xdr:rowOff>22860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4432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69215</xdr:rowOff>
    </xdr:from>
    <xdr:to>
      <xdr:col>10</xdr:col>
      <xdr:colOff>165100</xdr:colOff>
      <xdr:row>60</xdr:row>
      <xdr:rowOff>170815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120015</xdr:rowOff>
    </xdr:from>
    <xdr:to>
      <xdr:col>15</xdr:col>
      <xdr:colOff>50800</xdr:colOff>
      <xdr:row>60</xdr:row>
      <xdr:rowOff>156210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104070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29210</xdr:rowOff>
    </xdr:from>
    <xdr:to>
      <xdr:col>6</xdr:col>
      <xdr:colOff>38100</xdr:colOff>
      <xdr:row>60</xdr:row>
      <xdr:rowOff>130810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80010</xdr:rowOff>
    </xdr:from>
    <xdr:to>
      <xdr:col>10</xdr:col>
      <xdr:colOff>114300</xdr:colOff>
      <xdr:row>60</xdr:row>
      <xdr:rowOff>120015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3670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19702</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1922</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59072</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64787</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26687</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15892</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147337</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F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37556</xdr:rowOff>
    </xdr:from>
    <xdr:to>
      <xdr:col>54</xdr:col>
      <xdr:colOff>189865</xdr:colOff>
      <xdr:row>64</xdr:row>
      <xdr:rowOff>107769</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flipV="1">
          <a:off x="10476865" y="9467306"/>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F00-0000E7000000}"/>
            </a:ext>
          </a:extLst>
        </xdr:cNvPr>
        <xdr:cNvSpPr txBox="1"/>
      </xdr:nvSpPr>
      <xdr:spPr>
        <a:xfrm>
          <a:off x="10515600"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155683</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F00-0000E9000000}"/>
            </a:ext>
          </a:extLst>
        </xdr:cNvPr>
        <xdr:cNvSpPr txBox="1"/>
      </xdr:nvSpPr>
      <xdr:spPr>
        <a:xfrm>
          <a:off x="10515600" y="924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37556</xdr:rowOff>
    </xdr:from>
    <xdr:to>
      <xdr:col>55</xdr:col>
      <xdr:colOff>88900</xdr:colOff>
      <xdr:row>55</xdr:row>
      <xdr:rowOff>37556</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946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155683</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F00-0000EB000000}"/>
            </a:ext>
          </a:extLst>
        </xdr:cNvPr>
        <xdr:cNvSpPr txBox="1"/>
      </xdr:nvSpPr>
      <xdr:spPr>
        <a:xfrm>
          <a:off x="10515600" y="10614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5806</xdr:rowOff>
    </xdr:from>
    <xdr:to>
      <xdr:col>55</xdr:col>
      <xdr:colOff>50800</xdr:colOff>
      <xdr:row>62</xdr:row>
      <xdr:rowOff>107406</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104267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9588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5806</xdr:rowOff>
    </xdr:from>
    <xdr:to>
      <xdr:col>46</xdr:col>
      <xdr:colOff>38100</xdr:colOff>
      <xdr:row>62</xdr:row>
      <xdr:rowOff>107406</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8699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2540</xdr:rowOff>
    </xdr:from>
    <xdr:to>
      <xdr:col>41</xdr:col>
      <xdr:colOff>101600</xdr:colOff>
      <xdr:row>62</xdr:row>
      <xdr:rowOff>104140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810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37374</xdr:rowOff>
    </xdr:from>
    <xdr:to>
      <xdr:col>36</xdr:col>
      <xdr:colOff>165100</xdr:colOff>
      <xdr:row>62</xdr:row>
      <xdr:rowOff>138974</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921500" y="1066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10160</xdr:rowOff>
    </xdr:from>
    <xdr:to>
      <xdr:col>55</xdr:col>
      <xdr:colOff>50800</xdr:colOff>
      <xdr:row>60</xdr:row>
      <xdr:rowOff>111760</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104267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33037</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F00-0000F7000000}"/>
            </a:ext>
          </a:extLst>
        </xdr:cNvPr>
        <xdr:cNvSpPr txBox="1"/>
      </xdr:nvSpPr>
      <xdr:spPr>
        <a:xfrm>
          <a:off x="10515600"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23223</xdr:rowOff>
    </xdr:from>
    <xdr:to>
      <xdr:col>50</xdr:col>
      <xdr:colOff>165100</xdr:colOff>
      <xdr:row>60</xdr:row>
      <xdr:rowOff>124823</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9588500" y="1031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60960</xdr:rowOff>
    </xdr:from>
    <xdr:to>
      <xdr:col>55</xdr:col>
      <xdr:colOff>0</xdr:colOff>
      <xdr:row>60</xdr:row>
      <xdr:rowOff>74023</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9639300" y="1034796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33020</xdr:rowOff>
    </xdr:from>
    <xdr:to>
      <xdr:col>46</xdr:col>
      <xdr:colOff>38100</xdr:colOff>
      <xdr:row>60</xdr:row>
      <xdr:rowOff>134620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86995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74023</xdr:rowOff>
    </xdr:from>
    <xdr:to>
      <xdr:col>50</xdr:col>
      <xdr:colOff>114300</xdr:colOff>
      <xdr:row>60</xdr:row>
      <xdr:rowOff>83820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8750300" y="1036102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163649</xdr:rowOff>
    </xdr:from>
    <xdr:to>
      <xdr:col>41</xdr:col>
      <xdr:colOff>101600</xdr:colOff>
      <xdr:row>61</xdr:row>
      <xdr:rowOff>93799</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810500" y="1045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83820</xdr:rowOff>
    </xdr:from>
    <xdr:to>
      <xdr:col>45</xdr:col>
      <xdr:colOff>177800</xdr:colOff>
      <xdr:row>61</xdr:row>
      <xdr:rowOff>42999</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7861300" y="10370820"/>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171269</xdr:rowOff>
    </xdr:from>
    <xdr:to>
      <xdr:col>36</xdr:col>
      <xdr:colOff>165100</xdr:colOff>
      <xdr:row>61</xdr:row>
      <xdr:rowOff>101419</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6921500" y="104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42999</xdr:rowOff>
    </xdr:from>
    <xdr:to>
      <xdr:col>41</xdr:col>
      <xdr:colOff>50800</xdr:colOff>
      <xdr:row>61</xdr:row>
      <xdr:rowOff>50619</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flipV="1">
          <a:off x="6972300" y="10501449"/>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98533</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F00-000000010000}"/>
            </a:ext>
          </a:extLst>
        </xdr:cNvPr>
        <xdr:cNvSpPr txBox="1"/>
      </xdr:nvSpPr>
      <xdr:spPr>
        <a:xfrm>
          <a:off x="9391727" y="1072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98533</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F00-000001010000}"/>
            </a:ext>
          </a:extLst>
        </xdr:cNvPr>
        <xdr:cNvSpPr txBox="1"/>
      </xdr:nvSpPr>
      <xdr:spPr>
        <a:xfrm>
          <a:off x="8515427" y="1072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95267</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F00-000002010000}"/>
            </a:ext>
          </a:extLst>
        </xdr:cNvPr>
        <xdr:cNvSpPr txBox="1"/>
      </xdr:nvSpPr>
      <xdr:spPr>
        <a:xfrm>
          <a:off x="7626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130101</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F00-000003010000}"/>
            </a:ext>
          </a:extLst>
        </xdr:cNvPr>
        <xdr:cNvSpPr txBox="1"/>
      </xdr:nvSpPr>
      <xdr:spPr>
        <a:xfrm>
          <a:off x="6737427" y="1076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141350</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F00-000004010000}"/>
            </a:ext>
          </a:extLst>
        </xdr:cNvPr>
        <xdr:cNvSpPr txBox="1"/>
      </xdr:nvSpPr>
      <xdr:spPr>
        <a:xfrm>
          <a:off x="9391727" y="1008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151147</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F00-000005010000}"/>
            </a:ext>
          </a:extLst>
        </xdr:cNvPr>
        <xdr:cNvSpPr txBox="1"/>
      </xdr:nvSpPr>
      <xdr:spPr>
        <a:xfrm>
          <a:off x="851542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110326</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F00-000006010000}"/>
            </a:ext>
          </a:extLst>
        </xdr:cNvPr>
        <xdr:cNvSpPr txBox="1"/>
      </xdr:nvSpPr>
      <xdr:spPr>
        <a:xfrm>
          <a:off x="7626427" y="1022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117946</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F00-000007010000}"/>
            </a:ext>
          </a:extLst>
        </xdr:cNvPr>
        <xdr:cNvSpPr txBox="1"/>
      </xdr:nvSpPr>
      <xdr:spPr>
        <a:xfrm>
          <a:off x="6737427" y="1023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00000000-0008-0000-0F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26670</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flipV="1">
          <a:off x="4634865" y="13399770"/>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00000000-0008-0000-0F00-000022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144797</xdr:rowOff>
    </xdr:from>
    <xdr:ext cx="340478" cy="259045"/>
    <xdr:sp macro="" textlink="">
      <xdr:nvSpPr>
        <xdr:cNvPr id="292" name="【福祉施設】&#10;有形固定資産減価償却率最大値テキスト">
          <a:extLst>
            <a:ext uri="{FF2B5EF4-FFF2-40B4-BE49-F238E27FC236}">
              <a16:creationId xmlns:a16="http://schemas.microsoft.com/office/drawing/2014/main" id="{00000000-0008-0000-0F00-000024010000}"/>
            </a:ext>
          </a:extLst>
        </xdr:cNvPr>
        <xdr:cNvSpPr txBox="1"/>
      </xdr:nvSpPr>
      <xdr:spPr>
        <a:xfrm>
          <a:off x="4673600" y="1317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26670</xdr:rowOff>
    </xdr:from>
    <xdr:to>
      <xdr:col>24</xdr:col>
      <xdr:colOff>152400</xdr:colOff>
      <xdr:row>78</xdr:row>
      <xdr:rowOff>26670</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4546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140806</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00000000-0008-0000-0F00-000026010000}"/>
            </a:ext>
          </a:extLst>
        </xdr:cNvPr>
        <xdr:cNvSpPr txBox="1"/>
      </xdr:nvSpPr>
      <xdr:spPr>
        <a:xfrm>
          <a:off x="46736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152219</xdr:rowOff>
    </xdr:from>
    <xdr:to>
      <xdr:col>20</xdr:col>
      <xdr:colOff>38100</xdr:colOff>
      <xdr:row>83</xdr:row>
      <xdr:rowOff>82369</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3746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2857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114663</xdr:rowOff>
    </xdr:from>
    <xdr:to>
      <xdr:col>10</xdr:col>
      <xdr:colOff>165100</xdr:colOff>
      <xdr:row>83</xdr:row>
      <xdr:rowOff>44813</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1968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130992</xdr:rowOff>
    </xdr:from>
    <xdr:to>
      <xdr:col>6</xdr:col>
      <xdr:colOff>38100</xdr:colOff>
      <xdr:row>83</xdr:row>
      <xdr:rowOff>61142</xdr:rowOff>
    </xdr:to>
    <xdr:sp macro="" textlink="">
      <xdr:nvSpPr>
        <xdr:cNvPr id="299" name="フローチャート: 判断 298">
          <a:extLst>
            <a:ext uri="{FF2B5EF4-FFF2-40B4-BE49-F238E27FC236}">
              <a16:creationId xmlns:a16="http://schemas.microsoft.com/office/drawing/2014/main" id="{00000000-0008-0000-0F00-00002B010000}"/>
            </a:ext>
          </a:extLst>
        </xdr:cNvPr>
        <xdr:cNvSpPr/>
      </xdr:nvSpPr>
      <xdr:spPr>
        <a:xfrm>
          <a:off x="1079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113030</xdr:rowOff>
    </xdr:from>
    <xdr:to>
      <xdr:col>24</xdr:col>
      <xdr:colOff>114300</xdr:colOff>
      <xdr:row>85</xdr:row>
      <xdr:rowOff>43180</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45847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91457</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00000000-0008-0000-0F00-000032010000}"/>
            </a:ext>
          </a:extLst>
        </xdr:cNvPr>
        <xdr:cNvSpPr txBox="1"/>
      </xdr:nvSpPr>
      <xdr:spPr>
        <a:xfrm>
          <a:off x="4673600"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72208</xdr:rowOff>
    </xdr:from>
    <xdr:to>
      <xdr:col>20</xdr:col>
      <xdr:colOff>38100</xdr:colOff>
      <xdr:row>85</xdr:row>
      <xdr:rowOff>2358</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3746500" y="1447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123008</xdr:rowOff>
    </xdr:from>
    <xdr:to>
      <xdr:col>24</xdr:col>
      <xdr:colOff>63500</xdr:colOff>
      <xdr:row>84</xdr:row>
      <xdr:rowOff>163830</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3797300" y="14524808"/>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29755</xdr:rowOff>
    </xdr:from>
    <xdr:to>
      <xdr:col>15</xdr:col>
      <xdr:colOff>101600</xdr:colOff>
      <xdr:row>84</xdr:row>
      <xdr:rowOff>131355</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28575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80555</xdr:rowOff>
    </xdr:from>
    <xdr:to>
      <xdr:col>19</xdr:col>
      <xdr:colOff>177800</xdr:colOff>
      <xdr:row>84</xdr:row>
      <xdr:rowOff>123008</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2908300" y="14482355"/>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158750</xdr:rowOff>
    </xdr:from>
    <xdr:to>
      <xdr:col>10</xdr:col>
      <xdr:colOff>165100</xdr:colOff>
      <xdr:row>84</xdr:row>
      <xdr:rowOff>88900</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1968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38100</xdr:rowOff>
    </xdr:from>
    <xdr:to>
      <xdr:col>15</xdr:col>
      <xdr:colOff>50800</xdr:colOff>
      <xdr:row>84</xdr:row>
      <xdr:rowOff>80555</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2019300" y="14439900"/>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117929</xdr:rowOff>
    </xdr:from>
    <xdr:to>
      <xdr:col>6</xdr:col>
      <xdr:colOff>38100</xdr:colOff>
      <xdr:row>84</xdr:row>
      <xdr:rowOff>48079</xdr:rowOff>
    </xdr:to>
    <xdr:sp macro="" textlink="">
      <xdr:nvSpPr>
        <xdr:cNvPr id="313" name="楕円 312">
          <a:extLst>
            <a:ext uri="{FF2B5EF4-FFF2-40B4-BE49-F238E27FC236}">
              <a16:creationId xmlns:a16="http://schemas.microsoft.com/office/drawing/2014/main" id="{00000000-0008-0000-0F00-000039010000}"/>
            </a:ext>
          </a:extLst>
        </xdr:cNvPr>
        <xdr:cNvSpPr/>
      </xdr:nvSpPr>
      <xdr:spPr>
        <a:xfrm>
          <a:off x="1079500" y="1434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168729</xdr:rowOff>
    </xdr:from>
    <xdr:to>
      <xdr:col>10</xdr:col>
      <xdr:colOff>114300</xdr:colOff>
      <xdr:row>84</xdr:row>
      <xdr:rowOff>38100</xdr:rowOff>
    </xdr:to>
    <xdr:cxnSp macro="">
      <xdr:nvCxnSpPr>
        <xdr:cNvPr id="314" name="直線コネクタ 313">
          <a:extLst>
            <a:ext uri="{FF2B5EF4-FFF2-40B4-BE49-F238E27FC236}">
              <a16:creationId xmlns:a16="http://schemas.microsoft.com/office/drawing/2014/main" id="{00000000-0008-0000-0F00-00003A010000}"/>
            </a:ext>
          </a:extLst>
        </xdr:cNvPr>
        <xdr:cNvCxnSpPr/>
      </xdr:nvCxnSpPr>
      <xdr:spPr>
        <a:xfrm>
          <a:off x="1130300" y="1439907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98896</xdr:rowOff>
    </xdr:from>
    <xdr:ext cx="405111" cy="259045"/>
    <xdr:sp macro="" textlink="">
      <xdr:nvSpPr>
        <xdr:cNvPr id="315" name="n_1aveValue【福祉施設】&#10;有形固定資産減価償却率">
          <a:extLst>
            <a:ext uri="{FF2B5EF4-FFF2-40B4-BE49-F238E27FC236}">
              <a16:creationId xmlns:a16="http://schemas.microsoft.com/office/drawing/2014/main" id="{00000000-0008-0000-0F00-00003B010000}"/>
            </a:ext>
          </a:extLst>
        </xdr:cNvPr>
        <xdr:cNvSpPr txBox="1"/>
      </xdr:nvSpPr>
      <xdr:spPr>
        <a:xfrm>
          <a:off x="35820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53176</xdr:rowOff>
    </xdr:from>
    <xdr:ext cx="405111" cy="259045"/>
    <xdr:sp macro="" textlink="">
      <xdr:nvSpPr>
        <xdr:cNvPr id="316" name="n_2aveValue【福祉施設】&#10;有形固定資産減価償却率">
          <a:extLst>
            <a:ext uri="{FF2B5EF4-FFF2-40B4-BE49-F238E27FC236}">
              <a16:creationId xmlns:a16="http://schemas.microsoft.com/office/drawing/2014/main" id="{00000000-0008-0000-0F00-00003C010000}"/>
            </a:ext>
          </a:extLst>
        </xdr:cNvPr>
        <xdr:cNvSpPr txBox="1"/>
      </xdr:nvSpPr>
      <xdr:spPr>
        <a:xfrm>
          <a:off x="2705744" y="1394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61340</xdr:rowOff>
    </xdr:from>
    <xdr:ext cx="405111" cy="259045"/>
    <xdr:sp macro="" textlink="">
      <xdr:nvSpPr>
        <xdr:cNvPr id="317" name="n_3aveValue【福祉施設】&#10;有形固定資産減価償却率">
          <a:extLst>
            <a:ext uri="{FF2B5EF4-FFF2-40B4-BE49-F238E27FC236}">
              <a16:creationId xmlns:a16="http://schemas.microsoft.com/office/drawing/2014/main" id="{00000000-0008-0000-0F00-00003D010000}"/>
            </a:ext>
          </a:extLst>
        </xdr:cNvPr>
        <xdr:cNvSpPr txBox="1"/>
      </xdr:nvSpPr>
      <xdr:spPr>
        <a:xfrm>
          <a:off x="1816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77669</xdr:rowOff>
    </xdr:from>
    <xdr:ext cx="405111" cy="259045"/>
    <xdr:sp macro="" textlink="">
      <xdr:nvSpPr>
        <xdr:cNvPr id="318" name="n_4aveValue【福祉施設】&#10;有形固定資産減価償却率">
          <a:extLst>
            <a:ext uri="{FF2B5EF4-FFF2-40B4-BE49-F238E27FC236}">
              <a16:creationId xmlns:a16="http://schemas.microsoft.com/office/drawing/2014/main" id="{00000000-0008-0000-0F00-00003E010000}"/>
            </a:ext>
          </a:extLst>
        </xdr:cNvPr>
        <xdr:cNvSpPr txBox="1"/>
      </xdr:nvSpPr>
      <xdr:spPr>
        <a:xfrm>
          <a:off x="927744" y="1396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164935</xdr:rowOff>
    </xdr:from>
    <xdr:ext cx="405111" cy="259045"/>
    <xdr:sp macro="" textlink="">
      <xdr:nvSpPr>
        <xdr:cNvPr id="319" name="n_1mainValue【福祉施設】&#10;有形固定資産減価償却率">
          <a:extLst>
            <a:ext uri="{FF2B5EF4-FFF2-40B4-BE49-F238E27FC236}">
              <a16:creationId xmlns:a16="http://schemas.microsoft.com/office/drawing/2014/main" id="{00000000-0008-0000-0F00-00003F010000}"/>
            </a:ext>
          </a:extLst>
        </xdr:cNvPr>
        <xdr:cNvSpPr txBox="1"/>
      </xdr:nvSpPr>
      <xdr:spPr>
        <a:xfrm>
          <a:off x="3582044" y="1456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122482</xdr:rowOff>
    </xdr:from>
    <xdr:ext cx="405111" cy="259045"/>
    <xdr:sp macro="" textlink="">
      <xdr:nvSpPr>
        <xdr:cNvPr id="320" name="n_2mainValue【福祉施設】&#10;有形固定資産減価償却率">
          <a:extLst>
            <a:ext uri="{FF2B5EF4-FFF2-40B4-BE49-F238E27FC236}">
              <a16:creationId xmlns:a16="http://schemas.microsoft.com/office/drawing/2014/main" id="{00000000-0008-0000-0F00-000040010000}"/>
            </a:ext>
          </a:extLst>
        </xdr:cNvPr>
        <xdr:cNvSpPr txBox="1"/>
      </xdr:nvSpPr>
      <xdr:spPr>
        <a:xfrm>
          <a:off x="2705744" y="1452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80027</xdr:rowOff>
    </xdr:from>
    <xdr:ext cx="405111" cy="259045"/>
    <xdr:sp macro="" textlink="">
      <xdr:nvSpPr>
        <xdr:cNvPr id="321" name="n_3mainValue【福祉施設】&#10;有形固定資産減価償却率">
          <a:extLst>
            <a:ext uri="{FF2B5EF4-FFF2-40B4-BE49-F238E27FC236}">
              <a16:creationId xmlns:a16="http://schemas.microsoft.com/office/drawing/2014/main" id="{00000000-0008-0000-0F00-000041010000}"/>
            </a:ext>
          </a:extLst>
        </xdr:cNvPr>
        <xdr:cNvSpPr txBox="1"/>
      </xdr:nvSpPr>
      <xdr:spPr>
        <a:xfrm>
          <a:off x="1816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39206</xdr:rowOff>
    </xdr:from>
    <xdr:ext cx="405111" cy="259045"/>
    <xdr:sp macro="" textlink="">
      <xdr:nvSpPr>
        <xdr:cNvPr id="322" name="n_4mainValue【福祉施設】&#10;有形固定資産減価償却率">
          <a:extLst>
            <a:ext uri="{FF2B5EF4-FFF2-40B4-BE49-F238E27FC236}">
              <a16:creationId xmlns:a16="http://schemas.microsoft.com/office/drawing/2014/main" id="{00000000-0008-0000-0F00-000042010000}"/>
            </a:ext>
          </a:extLst>
        </xdr:cNvPr>
        <xdr:cNvSpPr txBox="1"/>
      </xdr:nvSpPr>
      <xdr:spPr>
        <a:xfrm>
          <a:off x="927744" y="1444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00000000-0008-0000-0F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86106</xdr:rowOff>
    </xdr:from>
    <xdr:to>
      <xdr:col>54</xdr:col>
      <xdr:colOff>189865</xdr:colOff>
      <xdr:row>86</xdr:row>
      <xdr:rowOff>1524</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flipV="1">
          <a:off x="10476865" y="13459206"/>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345" name="【福祉施設】&#10;一人当たり面積最小値テキスト">
          <a:extLst>
            <a:ext uri="{FF2B5EF4-FFF2-40B4-BE49-F238E27FC236}">
              <a16:creationId xmlns:a16="http://schemas.microsoft.com/office/drawing/2014/main" id="{00000000-0008-0000-0F00-000059010000}"/>
            </a:ext>
          </a:extLst>
        </xdr:cNvPr>
        <xdr:cNvSpPr txBox="1"/>
      </xdr:nvSpPr>
      <xdr:spPr>
        <a:xfrm>
          <a:off x="10515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10388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32783</xdr:rowOff>
    </xdr:from>
    <xdr:ext cx="469744" cy="259045"/>
    <xdr:sp macro="" textlink="">
      <xdr:nvSpPr>
        <xdr:cNvPr id="347" name="【福祉施設】&#10;一人当たり面積最大値テキスト">
          <a:extLst>
            <a:ext uri="{FF2B5EF4-FFF2-40B4-BE49-F238E27FC236}">
              <a16:creationId xmlns:a16="http://schemas.microsoft.com/office/drawing/2014/main" id="{00000000-0008-0000-0F00-00005B010000}"/>
            </a:ext>
          </a:extLst>
        </xdr:cNvPr>
        <xdr:cNvSpPr txBox="1"/>
      </xdr:nvSpPr>
      <xdr:spPr>
        <a:xfrm>
          <a:off x="10515600" y="1323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86106</xdr:rowOff>
    </xdr:from>
    <xdr:to>
      <xdr:col>55</xdr:col>
      <xdr:colOff>88900</xdr:colOff>
      <xdr:row>78</xdr:row>
      <xdr:rowOff>86106</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10388600" y="1345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93742</xdr:rowOff>
    </xdr:from>
    <xdr:ext cx="469744" cy="259045"/>
    <xdr:sp macro="" textlink="">
      <xdr:nvSpPr>
        <xdr:cNvPr id="349" name="【福祉施設】&#10;一人当たり面積平均値テキスト">
          <a:extLst>
            <a:ext uri="{FF2B5EF4-FFF2-40B4-BE49-F238E27FC236}">
              <a16:creationId xmlns:a16="http://schemas.microsoft.com/office/drawing/2014/main" id="{00000000-0008-0000-0F00-00005D010000}"/>
            </a:ext>
          </a:extLst>
        </xdr:cNvPr>
        <xdr:cNvSpPr txBox="1"/>
      </xdr:nvSpPr>
      <xdr:spPr>
        <a:xfrm>
          <a:off x="10515600" y="143240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115315</xdr:rowOff>
    </xdr:from>
    <xdr:to>
      <xdr:col>55</xdr:col>
      <xdr:colOff>50800</xdr:colOff>
      <xdr:row>84</xdr:row>
      <xdr:rowOff>45465</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104267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78739</xdr:rowOff>
    </xdr:from>
    <xdr:to>
      <xdr:col>50</xdr:col>
      <xdr:colOff>165100</xdr:colOff>
      <xdr:row>84</xdr:row>
      <xdr:rowOff>8889</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9588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71882</xdr:rowOff>
    </xdr:from>
    <xdr:to>
      <xdr:col>46</xdr:col>
      <xdr:colOff>38100</xdr:colOff>
      <xdr:row>84</xdr:row>
      <xdr:rowOff>2032</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8699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39878</xdr:rowOff>
    </xdr:from>
    <xdr:to>
      <xdr:col>41</xdr:col>
      <xdr:colOff>101600</xdr:colOff>
      <xdr:row>83</xdr:row>
      <xdr:rowOff>141478</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7810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23876</xdr:rowOff>
    </xdr:from>
    <xdr:to>
      <xdr:col>36</xdr:col>
      <xdr:colOff>165100</xdr:colOff>
      <xdr:row>83</xdr:row>
      <xdr:rowOff>125476</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6921500" y="1425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51308</xdr:rowOff>
    </xdr:from>
    <xdr:to>
      <xdr:col>55</xdr:col>
      <xdr:colOff>50800</xdr:colOff>
      <xdr:row>80</xdr:row>
      <xdr:rowOff>152908</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10426700" y="1376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74185</xdr:rowOff>
    </xdr:from>
    <xdr:ext cx="469744" cy="259045"/>
    <xdr:sp macro="" textlink="">
      <xdr:nvSpPr>
        <xdr:cNvPr id="361" name="【福祉施設】&#10;一人当たり面積該当値テキスト">
          <a:extLst>
            <a:ext uri="{FF2B5EF4-FFF2-40B4-BE49-F238E27FC236}">
              <a16:creationId xmlns:a16="http://schemas.microsoft.com/office/drawing/2014/main" id="{00000000-0008-0000-0F00-000069010000}"/>
            </a:ext>
          </a:extLst>
        </xdr:cNvPr>
        <xdr:cNvSpPr txBox="1"/>
      </xdr:nvSpPr>
      <xdr:spPr>
        <a:xfrm>
          <a:off x="10515600" y="1361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67311</xdr:rowOff>
    </xdr:from>
    <xdr:to>
      <xdr:col>50</xdr:col>
      <xdr:colOff>165100</xdr:colOff>
      <xdr:row>80</xdr:row>
      <xdr:rowOff>168911</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9588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102108</xdr:rowOff>
    </xdr:from>
    <xdr:to>
      <xdr:col>55</xdr:col>
      <xdr:colOff>0</xdr:colOff>
      <xdr:row>80</xdr:row>
      <xdr:rowOff>118111</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flipV="1">
          <a:off x="9639300" y="13818108"/>
          <a:ext cx="8382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81026</xdr:rowOff>
    </xdr:from>
    <xdr:to>
      <xdr:col>46</xdr:col>
      <xdr:colOff>38100</xdr:colOff>
      <xdr:row>81</xdr:row>
      <xdr:rowOff>11176</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8699500" y="1379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118111</xdr:rowOff>
    </xdr:from>
    <xdr:to>
      <xdr:col>50</xdr:col>
      <xdr:colOff>114300</xdr:colOff>
      <xdr:row>80</xdr:row>
      <xdr:rowOff>131826</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flipV="1">
          <a:off x="8750300" y="13834111"/>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94742</xdr:rowOff>
    </xdr:from>
    <xdr:to>
      <xdr:col>41</xdr:col>
      <xdr:colOff>101600</xdr:colOff>
      <xdr:row>81</xdr:row>
      <xdr:rowOff>24892</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7810500" y="1381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131826</xdr:rowOff>
    </xdr:from>
    <xdr:to>
      <xdr:col>45</xdr:col>
      <xdr:colOff>177800</xdr:colOff>
      <xdr:row>80</xdr:row>
      <xdr:rowOff>145542</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flipV="1">
          <a:off x="7861300" y="1384782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108458</xdr:rowOff>
    </xdr:from>
    <xdr:to>
      <xdr:col>36</xdr:col>
      <xdr:colOff>165100</xdr:colOff>
      <xdr:row>81</xdr:row>
      <xdr:rowOff>38608</xdr:rowOff>
    </xdr:to>
    <xdr:sp macro="" textlink="">
      <xdr:nvSpPr>
        <xdr:cNvPr id="368" name="楕円 367">
          <a:extLst>
            <a:ext uri="{FF2B5EF4-FFF2-40B4-BE49-F238E27FC236}">
              <a16:creationId xmlns:a16="http://schemas.microsoft.com/office/drawing/2014/main" id="{00000000-0008-0000-0F00-000070010000}"/>
            </a:ext>
          </a:extLst>
        </xdr:cNvPr>
        <xdr:cNvSpPr/>
      </xdr:nvSpPr>
      <xdr:spPr>
        <a:xfrm>
          <a:off x="6921500" y="1382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145542</xdr:rowOff>
    </xdr:from>
    <xdr:to>
      <xdr:col>41</xdr:col>
      <xdr:colOff>50800</xdr:colOff>
      <xdr:row>80</xdr:row>
      <xdr:rowOff>159258</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flipV="1">
          <a:off x="6972300" y="1386154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xdr:rowOff>
    </xdr:from>
    <xdr:ext cx="469744" cy="259045"/>
    <xdr:sp macro="" textlink="">
      <xdr:nvSpPr>
        <xdr:cNvPr id="370" name="n_1aveValue【福祉施設】&#10;一人当たり面積">
          <a:extLst>
            <a:ext uri="{FF2B5EF4-FFF2-40B4-BE49-F238E27FC236}">
              <a16:creationId xmlns:a16="http://schemas.microsoft.com/office/drawing/2014/main" id="{00000000-0008-0000-0F00-000072010000}"/>
            </a:ext>
          </a:extLst>
        </xdr:cNvPr>
        <xdr:cNvSpPr txBox="1"/>
      </xdr:nvSpPr>
      <xdr:spPr>
        <a:xfrm>
          <a:off x="9391727" y="1440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164609</xdr:rowOff>
    </xdr:from>
    <xdr:ext cx="469744" cy="259045"/>
    <xdr:sp macro="" textlink="">
      <xdr:nvSpPr>
        <xdr:cNvPr id="371" name="n_2aveValue【福祉施設】&#10;一人当たり面積">
          <a:extLst>
            <a:ext uri="{FF2B5EF4-FFF2-40B4-BE49-F238E27FC236}">
              <a16:creationId xmlns:a16="http://schemas.microsoft.com/office/drawing/2014/main" id="{00000000-0008-0000-0F00-000073010000}"/>
            </a:ext>
          </a:extLst>
        </xdr:cNvPr>
        <xdr:cNvSpPr txBox="1"/>
      </xdr:nvSpPr>
      <xdr:spPr>
        <a:xfrm>
          <a:off x="8515427" y="1439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132605</xdr:rowOff>
    </xdr:from>
    <xdr:ext cx="469744" cy="259045"/>
    <xdr:sp macro="" textlink="">
      <xdr:nvSpPr>
        <xdr:cNvPr id="372" name="n_3aveValue【福祉施設】&#10;一人当たり面積">
          <a:extLst>
            <a:ext uri="{FF2B5EF4-FFF2-40B4-BE49-F238E27FC236}">
              <a16:creationId xmlns:a16="http://schemas.microsoft.com/office/drawing/2014/main" id="{00000000-0008-0000-0F00-000074010000}"/>
            </a:ext>
          </a:extLst>
        </xdr:cNvPr>
        <xdr:cNvSpPr txBox="1"/>
      </xdr:nvSpPr>
      <xdr:spPr>
        <a:xfrm>
          <a:off x="7626427" y="1436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116603</xdr:rowOff>
    </xdr:from>
    <xdr:ext cx="469744" cy="259045"/>
    <xdr:sp macro="" textlink="">
      <xdr:nvSpPr>
        <xdr:cNvPr id="373" name="n_4aveValue【福祉施設】&#10;一人当たり面積">
          <a:extLst>
            <a:ext uri="{FF2B5EF4-FFF2-40B4-BE49-F238E27FC236}">
              <a16:creationId xmlns:a16="http://schemas.microsoft.com/office/drawing/2014/main" id="{00000000-0008-0000-0F00-000075010000}"/>
            </a:ext>
          </a:extLst>
        </xdr:cNvPr>
        <xdr:cNvSpPr txBox="1"/>
      </xdr:nvSpPr>
      <xdr:spPr>
        <a:xfrm>
          <a:off x="6737427" y="1434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13988</xdr:rowOff>
    </xdr:from>
    <xdr:ext cx="469744" cy="259045"/>
    <xdr:sp macro="" textlink="">
      <xdr:nvSpPr>
        <xdr:cNvPr id="374" name="n_1mainValue【福祉施設】&#10;一人当たり面積">
          <a:extLst>
            <a:ext uri="{FF2B5EF4-FFF2-40B4-BE49-F238E27FC236}">
              <a16:creationId xmlns:a16="http://schemas.microsoft.com/office/drawing/2014/main" id="{00000000-0008-0000-0F00-000076010000}"/>
            </a:ext>
          </a:extLst>
        </xdr:cNvPr>
        <xdr:cNvSpPr txBox="1"/>
      </xdr:nvSpPr>
      <xdr:spPr>
        <a:xfrm>
          <a:off x="9391727" y="1355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27703</xdr:rowOff>
    </xdr:from>
    <xdr:ext cx="469744" cy="259045"/>
    <xdr:sp macro="" textlink="">
      <xdr:nvSpPr>
        <xdr:cNvPr id="375" name="n_2mainValue【福祉施設】&#10;一人当たり面積">
          <a:extLst>
            <a:ext uri="{FF2B5EF4-FFF2-40B4-BE49-F238E27FC236}">
              <a16:creationId xmlns:a16="http://schemas.microsoft.com/office/drawing/2014/main" id="{00000000-0008-0000-0F00-000077010000}"/>
            </a:ext>
          </a:extLst>
        </xdr:cNvPr>
        <xdr:cNvSpPr txBox="1"/>
      </xdr:nvSpPr>
      <xdr:spPr>
        <a:xfrm>
          <a:off x="8515427" y="1357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41419</xdr:rowOff>
    </xdr:from>
    <xdr:ext cx="469744" cy="259045"/>
    <xdr:sp macro="" textlink="">
      <xdr:nvSpPr>
        <xdr:cNvPr id="376" name="n_3mainValue【福祉施設】&#10;一人当たり面積">
          <a:extLst>
            <a:ext uri="{FF2B5EF4-FFF2-40B4-BE49-F238E27FC236}">
              <a16:creationId xmlns:a16="http://schemas.microsoft.com/office/drawing/2014/main" id="{00000000-0008-0000-0F00-000078010000}"/>
            </a:ext>
          </a:extLst>
        </xdr:cNvPr>
        <xdr:cNvSpPr txBox="1"/>
      </xdr:nvSpPr>
      <xdr:spPr>
        <a:xfrm>
          <a:off x="7626427" y="1358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55135</xdr:rowOff>
    </xdr:from>
    <xdr:ext cx="469744" cy="259045"/>
    <xdr:sp macro="" textlink="">
      <xdr:nvSpPr>
        <xdr:cNvPr id="377" name="n_4mainValue【福祉施設】&#10;一人当たり面積">
          <a:extLst>
            <a:ext uri="{FF2B5EF4-FFF2-40B4-BE49-F238E27FC236}">
              <a16:creationId xmlns:a16="http://schemas.microsoft.com/office/drawing/2014/main" id="{00000000-0008-0000-0F00-000079010000}"/>
            </a:ext>
          </a:extLst>
        </xdr:cNvPr>
        <xdr:cNvSpPr txBox="1"/>
      </xdr:nvSpPr>
      <xdr:spPr>
        <a:xfrm>
          <a:off x="6737427" y="1359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00000000-0008-0000-0F00-000092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156211</xdr:rowOff>
    </xdr:from>
    <xdr:to>
      <xdr:col>24</xdr:col>
      <xdr:colOff>62865</xdr:colOff>
      <xdr:row>109</xdr:row>
      <xdr:rowOff>35379</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flipV="1">
          <a:off x="4634865" y="1730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a:extLst>
            <a:ext uri="{FF2B5EF4-FFF2-40B4-BE49-F238E27FC236}">
              <a16:creationId xmlns:a16="http://schemas.microsoft.com/office/drawing/2014/main" id="{00000000-0008-0000-0F00-000094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102888</xdr:rowOff>
    </xdr:from>
    <xdr:ext cx="405111" cy="259045"/>
    <xdr:sp macro="" textlink="">
      <xdr:nvSpPr>
        <xdr:cNvPr id="406" name="【市民会館】&#10;有形固定資産減価償却率最大値テキスト">
          <a:extLst>
            <a:ext uri="{FF2B5EF4-FFF2-40B4-BE49-F238E27FC236}">
              <a16:creationId xmlns:a16="http://schemas.microsoft.com/office/drawing/2014/main" id="{00000000-0008-0000-0F00-000096010000}"/>
            </a:ext>
          </a:extLst>
        </xdr:cNvPr>
        <xdr:cNvSpPr txBox="1"/>
      </xdr:nvSpPr>
      <xdr:spPr>
        <a:xfrm>
          <a:off x="4673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156211</xdr:rowOff>
    </xdr:from>
    <xdr:to>
      <xdr:col>24</xdr:col>
      <xdr:colOff>152400</xdr:colOff>
      <xdr:row>100</xdr:row>
      <xdr:rowOff>156211</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4546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116857</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00000000-0008-0000-0F00-000098010000}"/>
            </a:ext>
          </a:extLst>
        </xdr:cNvPr>
        <xdr:cNvSpPr txBox="1"/>
      </xdr:nvSpPr>
      <xdr:spPr>
        <a:xfrm>
          <a:off x="4673600" y="1777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27032</xdr:rowOff>
    </xdr:from>
    <xdr:to>
      <xdr:col>20</xdr:col>
      <xdr:colOff>38100</xdr:colOff>
      <xdr:row>104</xdr:row>
      <xdr:rowOff>128632</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37465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169092</xdr:rowOff>
    </xdr:from>
    <xdr:to>
      <xdr:col>15</xdr:col>
      <xdr:colOff>101600</xdr:colOff>
      <xdr:row>104</xdr:row>
      <xdr:rowOff>99242</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2857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40095</xdr:rowOff>
    </xdr:from>
    <xdr:to>
      <xdr:col>10</xdr:col>
      <xdr:colOff>165100</xdr:colOff>
      <xdr:row>104</xdr:row>
      <xdr:rowOff>141695</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1968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67855</xdr:rowOff>
    </xdr:from>
    <xdr:to>
      <xdr:col>6</xdr:col>
      <xdr:colOff>38100</xdr:colOff>
      <xdr:row>104</xdr:row>
      <xdr:rowOff>169455</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1079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125005</xdr:rowOff>
    </xdr:from>
    <xdr:to>
      <xdr:col>24</xdr:col>
      <xdr:colOff>114300</xdr:colOff>
      <xdr:row>105</xdr:row>
      <xdr:rowOff>55155</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45847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103432</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00000000-0008-0000-0F00-0000A4010000}"/>
            </a:ext>
          </a:extLst>
        </xdr:cNvPr>
        <xdr:cNvSpPr txBox="1"/>
      </xdr:nvSpPr>
      <xdr:spPr>
        <a:xfrm>
          <a:off x="4673600"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92348</xdr:rowOff>
    </xdr:from>
    <xdr:to>
      <xdr:col>20</xdr:col>
      <xdr:colOff>38100</xdr:colOff>
      <xdr:row>105</xdr:row>
      <xdr:rowOff>22498</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37465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143148</xdr:rowOff>
    </xdr:from>
    <xdr:to>
      <xdr:col>24</xdr:col>
      <xdr:colOff>63500</xdr:colOff>
      <xdr:row>105</xdr:row>
      <xdr:rowOff>4355</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3797300" y="1797394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59689</xdr:rowOff>
    </xdr:from>
    <xdr:to>
      <xdr:col>15</xdr:col>
      <xdr:colOff>101600</xdr:colOff>
      <xdr:row>104</xdr:row>
      <xdr:rowOff>161289</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2857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110489</xdr:rowOff>
    </xdr:from>
    <xdr:to>
      <xdr:col>19</xdr:col>
      <xdr:colOff>177800</xdr:colOff>
      <xdr:row>104</xdr:row>
      <xdr:rowOff>143148</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2908300" y="1794128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27032</xdr:rowOff>
    </xdr:from>
    <xdr:to>
      <xdr:col>10</xdr:col>
      <xdr:colOff>165100</xdr:colOff>
      <xdr:row>104</xdr:row>
      <xdr:rowOff>128632</xdr:rowOff>
    </xdr:to>
    <xdr:sp macro="" textlink="">
      <xdr:nvSpPr>
        <xdr:cNvPr id="425" name="楕円 424">
          <a:extLst>
            <a:ext uri="{FF2B5EF4-FFF2-40B4-BE49-F238E27FC236}">
              <a16:creationId xmlns:a16="http://schemas.microsoft.com/office/drawing/2014/main" id="{00000000-0008-0000-0F00-0000A9010000}"/>
            </a:ext>
          </a:extLst>
        </xdr:cNvPr>
        <xdr:cNvSpPr/>
      </xdr:nvSpPr>
      <xdr:spPr>
        <a:xfrm>
          <a:off x="1968500" y="1785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77832</xdr:rowOff>
    </xdr:from>
    <xdr:to>
      <xdr:col>15</xdr:col>
      <xdr:colOff>50800</xdr:colOff>
      <xdr:row>104</xdr:row>
      <xdr:rowOff>110489</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2019300" y="1790863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165826</xdr:rowOff>
    </xdr:from>
    <xdr:to>
      <xdr:col>6</xdr:col>
      <xdr:colOff>38100</xdr:colOff>
      <xdr:row>104</xdr:row>
      <xdr:rowOff>95976</xdr:rowOff>
    </xdr:to>
    <xdr:sp macro="" textlink="">
      <xdr:nvSpPr>
        <xdr:cNvPr id="427" name="楕円 426">
          <a:extLst>
            <a:ext uri="{FF2B5EF4-FFF2-40B4-BE49-F238E27FC236}">
              <a16:creationId xmlns:a16="http://schemas.microsoft.com/office/drawing/2014/main" id="{00000000-0008-0000-0F00-0000AB010000}"/>
            </a:ext>
          </a:extLst>
        </xdr:cNvPr>
        <xdr:cNvSpPr/>
      </xdr:nvSpPr>
      <xdr:spPr>
        <a:xfrm>
          <a:off x="1079500" y="1782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45176</xdr:rowOff>
    </xdr:from>
    <xdr:to>
      <xdr:col>10</xdr:col>
      <xdr:colOff>114300</xdr:colOff>
      <xdr:row>104</xdr:row>
      <xdr:rowOff>77832</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1130300" y="1787597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145159</xdr:rowOff>
    </xdr:from>
    <xdr:ext cx="405111" cy="259045"/>
    <xdr:sp macro="" textlink="">
      <xdr:nvSpPr>
        <xdr:cNvPr id="429" name="n_1aveValue【市民会館】&#10;有形固定資産減価償却率">
          <a:extLst>
            <a:ext uri="{FF2B5EF4-FFF2-40B4-BE49-F238E27FC236}">
              <a16:creationId xmlns:a16="http://schemas.microsoft.com/office/drawing/2014/main" id="{00000000-0008-0000-0F00-0000AD010000}"/>
            </a:ext>
          </a:extLst>
        </xdr:cNvPr>
        <xdr:cNvSpPr txBox="1"/>
      </xdr:nvSpPr>
      <xdr:spPr>
        <a:xfrm>
          <a:off x="3582044" y="1763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115769</xdr:rowOff>
    </xdr:from>
    <xdr:ext cx="405111" cy="259045"/>
    <xdr:sp macro="" textlink="">
      <xdr:nvSpPr>
        <xdr:cNvPr id="430" name="n_2aveValue【市民会館】&#10;有形固定資産減価償却率">
          <a:extLst>
            <a:ext uri="{FF2B5EF4-FFF2-40B4-BE49-F238E27FC236}">
              <a16:creationId xmlns:a16="http://schemas.microsoft.com/office/drawing/2014/main" id="{00000000-0008-0000-0F00-0000AE010000}"/>
            </a:ext>
          </a:extLst>
        </xdr:cNvPr>
        <xdr:cNvSpPr txBox="1"/>
      </xdr:nvSpPr>
      <xdr:spPr>
        <a:xfrm>
          <a:off x="27057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132822</xdr:rowOff>
    </xdr:from>
    <xdr:ext cx="405111" cy="259045"/>
    <xdr:sp macro="" textlink="">
      <xdr:nvSpPr>
        <xdr:cNvPr id="431" name="n_3aveValue【市民会館】&#10;有形固定資産減価償却率">
          <a:extLst>
            <a:ext uri="{FF2B5EF4-FFF2-40B4-BE49-F238E27FC236}">
              <a16:creationId xmlns:a16="http://schemas.microsoft.com/office/drawing/2014/main" id="{00000000-0008-0000-0F00-0000AF010000}"/>
            </a:ext>
          </a:extLst>
        </xdr:cNvPr>
        <xdr:cNvSpPr txBox="1"/>
      </xdr:nvSpPr>
      <xdr:spPr>
        <a:xfrm>
          <a:off x="18167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160582</xdr:rowOff>
    </xdr:from>
    <xdr:ext cx="405111" cy="259045"/>
    <xdr:sp macro="" textlink="">
      <xdr:nvSpPr>
        <xdr:cNvPr id="432" name="n_4aveValue【市民会館】&#10;有形固定資産減価償却率">
          <a:extLst>
            <a:ext uri="{FF2B5EF4-FFF2-40B4-BE49-F238E27FC236}">
              <a16:creationId xmlns:a16="http://schemas.microsoft.com/office/drawing/2014/main" id="{00000000-0008-0000-0F00-0000B0010000}"/>
            </a:ext>
          </a:extLst>
        </xdr:cNvPr>
        <xdr:cNvSpPr txBox="1"/>
      </xdr:nvSpPr>
      <xdr:spPr>
        <a:xfrm>
          <a:off x="927744"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13625</xdr:rowOff>
    </xdr:from>
    <xdr:ext cx="405111" cy="259045"/>
    <xdr:sp macro="" textlink="">
      <xdr:nvSpPr>
        <xdr:cNvPr id="433" name="n_1mainValue【市民会館】&#10;有形固定資産減価償却率">
          <a:extLst>
            <a:ext uri="{FF2B5EF4-FFF2-40B4-BE49-F238E27FC236}">
              <a16:creationId xmlns:a16="http://schemas.microsoft.com/office/drawing/2014/main" id="{00000000-0008-0000-0F00-0000B1010000}"/>
            </a:ext>
          </a:extLst>
        </xdr:cNvPr>
        <xdr:cNvSpPr txBox="1"/>
      </xdr:nvSpPr>
      <xdr:spPr>
        <a:xfrm>
          <a:off x="35820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152416</xdr:rowOff>
    </xdr:from>
    <xdr:ext cx="405111" cy="259045"/>
    <xdr:sp macro="" textlink="">
      <xdr:nvSpPr>
        <xdr:cNvPr id="434" name="n_2mainValue【市民会館】&#10;有形固定資産減価償却率">
          <a:extLst>
            <a:ext uri="{FF2B5EF4-FFF2-40B4-BE49-F238E27FC236}">
              <a16:creationId xmlns:a16="http://schemas.microsoft.com/office/drawing/2014/main" id="{00000000-0008-0000-0F00-0000B2010000}"/>
            </a:ext>
          </a:extLst>
        </xdr:cNvPr>
        <xdr:cNvSpPr txBox="1"/>
      </xdr:nvSpPr>
      <xdr:spPr>
        <a:xfrm>
          <a:off x="2705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145159</xdr:rowOff>
    </xdr:from>
    <xdr:ext cx="405111" cy="259045"/>
    <xdr:sp macro="" textlink="">
      <xdr:nvSpPr>
        <xdr:cNvPr id="435" name="n_3mainValue【市民会館】&#10;有形固定資産減価償却率">
          <a:extLst>
            <a:ext uri="{FF2B5EF4-FFF2-40B4-BE49-F238E27FC236}">
              <a16:creationId xmlns:a16="http://schemas.microsoft.com/office/drawing/2014/main" id="{00000000-0008-0000-0F00-0000B3010000}"/>
            </a:ext>
          </a:extLst>
        </xdr:cNvPr>
        <xdr:cNvSpPr txBox="1"/>
      </xdr:nvSpPr>
      <xdr:spPr>
        <a:xfrm>
          <a:off x="1816744" y="1763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112503</xdr:rowOff>
    </xdr:from>
    <xdr:ext cx="405111" cy="259045"/>
    <xdr:sp macro="" textlink="">
      <xdr:nvSpPr>
        <xdr:cNvPr id="436" name="n_4mainValue【市民会館】&#10;有形固定資産減価償却率">
          <a:extLst>
            <a:ext uri="{FF2B5EF4-FFF2-40B4-BE49-F238E27FC236}">
              <a16:creationId xmlns:a16="http://schemas.microsoft.com/office/drawing/2014/main" id="{00000000-0008-0000-0F00-0000B4010000}"/>
            </a:ext>
          </a:extLst>
        </xdr:cNvPr>
        <xdr:cNvSpPr txBox="1"/>
      </xdr:nvSpPr>
      <xdr:spPr>
        <a:xfrm>
          <a:off x="92774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00000000-0008-0000-0F00-0000CB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114300</xdr:rowOff>
    </xdr:from>
    <xdr:to>
      <xdr:col>54</xdr:col>
      <xdr:colOff>189865</xdr:colOff>
      <xdr:row>108</xdr:row>
      <xdr:rowOff>146304</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flipV="1">
          <a:off x="10476865" y="17259300"/>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150131</xdr:rowOff>
    </xdr:from>
    <xdr:ext cx="469744" cy="259045"/>
    <xdr:sp macro="" textlink="">
      <xdr:nvSpPr>
        <xdr:cNvPr id="461" name="【市民会館】&#10;一人当たり面積最小値テキスト">
          <a:extLst>
            <a:ext uri="{FF2B5EF4-FFF2-40B4-BE49-F238E27FC236}">
              <a16:creationId xmlns:a16="http://schemas.microsoft.com/office/drawing/2014/main" id="{00000000-0008-0000-0F00-0000CD010000}"/>
            </a:ext>
          </a:extLst>
        </xdr:cNvPr>
        <xdr:cNvSpPr txBox="1"/>
      </xdr:nvSpPr>
      <xdr:spPr>
        <a:xfrm>
          <a:off x="10515600" y="186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146304</xdr:rowOff>
    </xdr:from>
    <xdr:to>
      <xdr:col>55</xdr:col>
      <xdr:colOff>88900</xdr:colOff>
      <xdr:row>108</xdr:row>
      <xdr:rowOff>146304</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0388600" y="1866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60977</xdr:rowOff>
    </xdr:from>
    <xdr:ext cx="469744" cy="259045"/>
    <xdr:sp macro="" textlink="">
      <xdr:nvSpPr>
        <xdr:cNvPr id="463" name="【市民会館】&#10;一人当たり面積最大値テキスト">
          <a:extLst>
            <a:ext uri="{FF2B5EF4-FFF2-40B4-BE49-F238E27FC236}">
              <a16:creationId xmlns:a16="http://schemas.microsoft.com/office/drawing/2014/main" id="{00000000-0008-0000-0F00-0000CF010000}"/>
            </a:ext>
          </a:extLst>
        </xdr:cNvPr>
        <xdr:cNvSpPr txBox="1"/>
      </xdr:nvSpPr>
      <xdr:spPr>
        <a:xfrm>
          <a:off x="10515600" y="1703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114300</xdr:rowOff>
    </xdr:from>
    <xdr:to>
      <xdr:col>55</xdr:col>
      <xdr:colOff>88900</xdr:colOff>
      <xdr:row>100</xdr:row>
      <xdr:rowOff>114300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0388600" y="1725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70883</xdr:rowOff>
    </xdr:from>
    <xdr:ext cx="469744" cy="259045"/>
    <xdr:sp macro="" textlink="">
      <xdr:nvSpPr>
        <xdr:cNvPr id="465" name="【市民会館】&#10;一人当たり面積平均値テキスト">
          <a:extLst>
            <a:ext uri="{FF2B5EF4-FFF2-40B4-BE49-F238E27FC236}">
              <a16:creationId xmlns:a16="http://schemas.microsoft.com/office/drawing/2014/main" id="{00000000-0008-0000-0F00-0000D1010000}"/>
            </a:ext>
          </a:extLst>
        </xdr:cNvPr>
        <xdr:cNvSpPr txBox="1"/>
      </xdr:nvSpPr>
      <xdr:spPr>
        <a:xfrm>
          <a:off x="10515600" y="18416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92456</xdr:rowOff>
    </xdr:from>
    <xdr:to>
      <xdr:col>55</xdr:col>
      <xdr:colOff>50800</xdr:colOff>
      <xdr:row>108</xdr:row>
      <xdr:rowOff>22606</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10426700" y="1843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73406</xdr:rowOff>
    </xdr:from>
    <xdr:to>
      <xdr:col>50</xdr:col>
      <xdr:colOff>165100</xdr:colOff>
      <xdr:row>108</xdr:row>
      <xdr:rowOff>3556</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9588500" y="1841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75692</xdr:rowOff>
    </xdr:from>
    <xdr:to>
      <xdr:col>46</xdr:col>
      <xdr:colOff>38100</xdr:colOff>
      <xdr:row>108</xdr:row>
      <xdr:rowOff>5842</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8699500" y="1842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111506</xdr:rowOff>
    </xdr:from>
    <xdr:to>
      <xdr:col>41</xdr:col>
      <xdr:colOff>101600</xdr:colOff>
      <xdr:row>108</xdr:row>
      <xdr:rowOff>41656</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7810500" y="1845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113792</xdr:rowOff>
    </xdr:from>
    <xdr:to>
      <xdr:col>36</xdr:col>
      <xdr:colOff>165100</xdr:colOff>
      <xdr:row>108</xdr:row>
      <xdr:rowOff>43942</xdr:rowOff>
    </xdr:to>
    <xdr:sp macro="" textlink="">
      <xdr:nvSpPr>
        <xdr:cNvPr id="470" name="フローチャート: 判断 469">
          <a:extLst>
            <a:ext uri="{FF2B5EF4-FFF2-40B4-BE49-F238E27FC236}">
              <a16:creationId xmlns:a16="http://schemas.microsoft.com/office/drawing/2014/main" id="{00000000-0008-0000-0F00-0000D6010000}"/>
            </a:ext>
          </a:extLst>
        </xdr:cNvPr>
        <xdr:cNvSpPr/>
      </xdr:nvSpPr>
      <xdr:spPr>
        <a:xfrm>
          <a:off x="6921500" y="1845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90932</xdr:rowOff>
    </xdr:from>
    <xdr:to>
      <xdr:col>55</xdr:col>
      <xdr:colOff>50800</xdr:colOff>
      <xdr:row>108</xdr:row>
      <xdr:rowOff>21082</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10426700" y="1843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113809</xdr:rowOff>
    </xdr:from>
    <xdr:ext cx="469744" cy="259045"/>
    <xdr:sp macro="" textlink="">
      <xdr:nvSpPr>
        <xdr:cNvPr id="477" name="【市民会館】&#10;一人当たり面積該当値テキスト">
          <a:extLst>
            <a:ext uri="{FF2B5EF4-FFF2-40B4-BE49-F238E27FC236}">
              <a16:creationId xmlns:a16="http://schemas.microsoft.com/office/drawing/2014/main" id="{00000000-0008-0000-0F00-0000DD010000}"/>
            </a:ext>
          </a:extLst>
        </xdr:cNvPr>
        <xdr:cNvSpPr txBox="1"/>
      </xdr:nvSpPr>
      <xdr:spPr>
        <a:xfrm>
          <a:off x="10515600" y="1828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94742</xdr:rowOff>
    </xdr:from>
    <xdr:to>
      <xdr:col>50</xdr:col>
      <xdr:colOff>165100</xdr:colOff>
      <xdr:row>108</xdr:row>
      <xdr:rowOff>24892</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9588500" y="1843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141732</xdr:rowOff>
    </xdr:from>
    <xdr:to>
      <xdr:col>55</xdr:col>
      <xdr:colOff>0</xdr:colOff>
      <xdr:row>107</xdr:row>
      <xdr:rowOff>145542</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flipV="1">
          <a:off x="9639300" y="18486882"/>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97028</xdr:rowOff>
    </xdr:from>
    <xdr:to>
      <xdr:col>46</xdr:col>
      <xdr:colOff>38100</xdr:colOff>
      <xdr:row>108</xdr:row>
      <xdr:rowOff>27178</xdr:rowOff>
    </xdr:to>
    <xdr:sp macro="" textlink="">
      <xdr:nvSpPr>
        <xdr:cNvPr id="480" name="楕円 479">
          <a:extLst>
            <a:ext uri="{FF2B5EF4-FFF2-40B4-BE49-F238E27FC236}">
              <a16:creationId xmlns:a16="http://schemas.microsoft.com/office/drawing/2014/main" id="{00000000-0008-0000-0F00-0000E0010000}"/>
            </a:ext>
          </a:extLst>
        </xdr:cNvPr>
        <xdr:cNvSpPr/>
      </xdr:nvSpPr>
      <xdr:spPr>
        <a:xfrm>
          <a:off x="8699500" y="1844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145542</xdr:rowOff>
    </xdr:from>
    <xdr:to>
      <xdr:col>50</xdr:col>
      <xdr:colOff>114300</xdr:colOff>
      <xdr:row>107</xdr:row>
      <xdr:rowOff>147828</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flipV="1">
          <a:off x="8750300" y="1849069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99313</xdr:rowOff>
    </xdr:from>
    <xdr:to>
      <xdr:col>41</xdr:col>
      <xdr:colOff>101600</xdr:colOff>
      <xdr:row>108</xdr:row>
      <xdr:rowOff>29463</xdr:rowOff>
    </xdr:to>
    <xdr:sp macro="" textlink="">
      <xdr:nvSpPr>
        <xdr:cNvPr id="482" name="楕円 481">
          <a:extLst>
            <a:ext uri="{FF2B5EF4-FFF2-40B4-BE49-F238E27FC236}">
              <a16:creationId xmlns:a16="http://schemas.microsoft.com/office/drawing/2014/main" id="{00000000-0008-0000-0F00-0000E2010000}"/>
            </a:ext>
          </a:extLst>
        </xdr:cNvPr>
        <xdr:cNvSpPr/>
      </xdr:nvSpPr>
      <xdr:spPr>
        <a:xfrm>
          <a:off x="7810500" y="1844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147828</xdr:rowOff>
    </xdr:from>
    <xdr:to>
      <xdr:col>45</xdr:col>
      <xdr:colOff>177800</xdr:colOff>
      <xdr:row>107</xdr:row>
      <xdr:rowOff>150113</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flipV="1">
          <a:off x="7861300" y="18492978"/>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101600</xdr:rowOff>
    </xdr:from>
    <xdr:to>
      <xdr:col>36</xdr:col>
      <xdr:colOff>165100</xdr:colOff>
      <xdr:row>108</xdr:row>
      <xdr:rowOff>31750</xdr:rowOff>
    </xdr:to>
    <xdr:sp macro="" textlink="">
      <xdr:nvSpPr>
        <xdr:cNvPr id="484" name="楕円 483">
          <a:extLst>
            <a:ext uri="{FF2B5EF4-FFF2-40B4-BE49-F238E27FC236}">
              <a16:creationId xmlns:a16="http://schemas.microsoft.com/office/drawing/2014/main" id="{00000000-0008-0000-0F00-0000E4010000}"/>
            </a:ext>
          </a:extLst>
        </xdr:cNvPr>
        <xdr:cNvSpPr/>
      </xdr:nvSpPr>
      <xdr:spPr>
        <a:xfrm>
          <a:off x="6921500" y="184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150113</xdr:rowOff>
    </xdr:from>
    <xdr:to>
      <xdr:col>41</xdr:col>
      <xdr:colOff>50800</xdr:colOff>
      <xdr:row>107</xdr:row>
      <xdr:rowOff>152400</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flipV="1">
          <a:off x="6972300" y="1849526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20083</xdr:rowOff>
    </xdr:from>
    <xdr:ext cx="469744" cy="259045"/>
    <xdr:sp macro="" textlink="">
      <xdr:nvSpPr>
        <xdr:cNvPr id="486" name="n_1aveValue【市民会館】&#10;一人当たり面積">
          <a:extLst>
            <a:ext uri="{FF2B5EF4-FFF2-40B4-BE49-F238E27FC236}">
              <a16:creationId xmlns:a16="http://schemas.microsoft.com/office/drawing/2014/main" id="{00000000-0008-0000-0F00-0000E6010000}"/>
            </a:ext>
          </a:extLst>
        </xdr:cNvPr>
        <xdr:cNvSpPr txBox="1"/>
      </xdr:nvSpPr>
      <xdr:spPr>
        <a:xfrm>
          <a:off x="9391727" y="1819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22369</xdr:rowOff>
    </xdr:from>
    <xdr:ext cx="469744" cy="259045"/>
    <xdr:sp macro="" textlink="">
      <xdr:nvSpPr>
        <xdr:cNvPr id="487" name="n_2aveValue【市民会館】&#10;一人当たり面積">
          <a:extLst>
            <a:ext uri="{FF2B5EF4-FFF2-40B4-BE49-F238E27FC236}">
              <a16:creationId xmlns:a16="http://schemas.microsoft.com/office/drawing/2014/main" id="{00000000-0008-0000-0F00-0000E7010000}"/>
            </a:ext>
          </a:extLst>
        </xdr:cNvPr>
        <xdr:cNvSpPr txBox="1"/>
      </xdr:nvSpPr>
      <xdr:spPr>
        <a:xfrm>
          <a:off x="8515427" y="1819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32783</xdr:rowOff>
    </xdr:from>
    <xdr:ext cx="469744" cy="259045"/>
    <xdr:sp macro="" textlink="">
      <xdr:nvSpPr>
        <xdr:cNvPr id="488" name="n_3aveValue【市民会館】&#10;一人当たり面積">
          <a:extLst>
            <a:ext uri="{FF2B5EF4-FFF2-40B4-BE49-F238E27FC236}">
              <a16:creationId xmlns:a16="http://schemas.microsoft.com/office/drawing/2014/main" id="{00000000-0008-0000-0F00-0000E8010000}"/>
            </a:ext>
          </a:extLst>
        </xdr:cNvPr>
        <xdr:cNvSpPr txBox="1"/>
      </xdr:nvSpPr>
      <xdr:spPr>
        <a:xfrm>
          <a:off x="7626427" y="1854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35069</xdr:rowOff>
    </xdr:from>
    <xdr:ext cx="469744" cy="259045"/>
    <xdr:sp macro="" textlink="">
      <xdr:nvSpPr>
        <xdr:cNvPr id="489" name="n_4aveValue【市民会館】&#10;一人当たり面積">
          <a:extLst>
            <a:ext uri="{FF2B5EF4-FFF2-40B4-BE49-F238E27FC236}">
              <a16:creationId xmlns:a16="http://schemas.microsoft.com/office/drawing/2014/main" id="{00000000-0008-0000-0F00-0000E9010000}"/>
            </a:ext>
          </a:extLst>
        </xdr:cNvPr>
        <xdr:cNvSpPr txBox="1"/>
      </xdr:nvSpPr>
      <xdr:spPr>
        <a:xfrm>
          <a:off x="6737427"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16019</xdr:rowOff>
    </xdr:from>
    <xdr:ext cx="469744" cy="259045"/>
    <xdr:sp macro="" textlink="">
      <xdr:nvSpPr>
        <xdr:cNvPr id="490" name="n_1mainValue【市民会館】&#10;一人当たり面積">
          <a:extLst>
            <a:ext uri="{FF2B5EF4-FFF2-40B4-BE49-F238E27FC236}">
              <a16:creationId xmlns:a16="http://schemas.microsoft.com/office/drawing/2014/main" id="{00000000-0008-0000-0F00-0000EA010000}"/>
            </a:ext>
          </a:extLst>
        </xdr:cNvPr>
        <xdr:cNvSpPr txBox="1"/>
      </xdr:nvSpPr>
      <xdr:spPr>
        <a:xfrm>
          <a:off x="9391727" y="1853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18305</xdr:rowOff>
    </xdr:from>
    <xdr:ext cx="469744" cy="259045"/>
    <xdr:sp macro="" textlink="">
      <xdr:nvSpPr>
        <xdr:cNvPr id="491" name="n_2mainValue【市民会館】&#10;一人当たり面積">
          <a:extLst>
            <a:ext uri="{FF2B5EF4-FFF2-40B4-BE49-F238E27FC236}">
              <a16:creationId xmlns:a16="http://schemas.microsoft.com/office/drawing/2014/main" id="{00000000-0008-0000-0F00-0000EB010000}"/>
            </a:ext>
          </a:extLst>
        </xdr:cNvPr>
        <xdr:cNvSpPr txBox="1"/>
      </xdr:nvSpPr>
      <xdr:spPr>
        <a:xfrm>
          <a:off x="8515427" y="1853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45990</xdr:rowOff>
    </xdr:from>
    <xdr:ext cx="469744" cy="259045"/>
    <xdr:sp macro="" textlink="">
      <xdr:nvSpPr>
        <xdr:cNvPr id="492" name="n_3mainValue【市民会館】&#10;一人当たり面積">
          <a:extLst>
            <a:ext uri="{FF2B5EF4-FFF2-40B4-BE49-F238E27FC236}">
              <a16:creationId xmlns:a16="http://schemas.microsoft.com/office/drawing/2014/main" id="{00000000-0008-0000-0F00-0000EC010000}"/>
            </a:ext>
          </a:extLst>
        </xdr:cNvPr>
        <xdr:cNvSpPr txBox="1"/>
      </xdr:nvSpPr>
      <xdr:spPr>
        <a:xfrm>
          <a:off x="7626427" y="1821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48277</xdr:rowOff>
    </xdr:from>
    <xdr:ext cx="469744" cy="259045"/>
    <xdr:sp macro="" textlink="">
      <xdr:nvSpPr>
        <xdr:cNvPr id="493" name="n_4mainValue【市民会館】&#10;一人当たり面積">
          <a:extLst>
            <a:ext uri="{FF2B5EF4-FFF2-40B4-BE49-F238E27FC236}">
              <a16:creationId xmlns:a16="http://schemas.microsoft.com/office/drawing/2014/main" id="{00000000-0008-0000-0F00-0000ED010000}"/>
            </a:ext>
          </a:extLst>
        </xdr:cNvPr>
        <xdr:cNvSpPr txBox="1"/>
      </xdr:nvSpPr>
      <xdr:spPr>
        <a:xfrm>
          <a:off x="6737427" y="1822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3" name="正方形/長方形 502">
          <a:extLst>
            <a:ext uri="{FF2B5EF4-FFF2-40B4-BE49-F238E27FC236}">
              <a16:creationId xmlns:a16="http://schemas.microsoft.com/office/drawing/2014/main" id="{00000000-0008-0000-0F00-0000F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4" name="正方形/長方形 503">
          <a:extLst>
            <a:ext uri="{FF2B5EF4-FFF2-40B4-BE49-F238E27FC236}">
              <a16:creationId xmlns:a16="http://schemas.microsoft.com/office/drawing/2014/main" id="{00000000-0008-0000-0F00-0000F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5" name="正方形/長方形 504">
          <a:extLst>
            <a:ext uri="{FF2B5EF4-FFF2-40B4-BE49-F238E27FC236}">
              <a16:creationId xmlns:a16="http://schemas.microsoft.com/office/drawing/2014/main" id="{00000000-0008-0000-0F00-0000F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6" name="正方形/長方形 505">
          <a:extLst>
            <a:ext uri="{FF2B5EF4-FFF2-40B4-BE49-F238E27FC236}">
              <a16:creationId xmlns:a16="http://schemas.microsoft.com/office/drawing/2014/main" id="{00000000-0008-0000-0F00-0000F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7" name="正方形/長方形 506">
          <a:extLst>
            <a:ext uri="{FF2B5EF4-FFF2-40B4-BE49-F238E27FC236}">
              <a16:creationId xmlns:a16="http://schemas.microsoft.com/office/drawing/2014/main" id="{00000000-0008-0000-0F00-0000F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00000000-0008-0000-0F00-00000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a:extLst>
            <a:ext uri="{FF2B5EF4-FFF2-40B4-BE49-F238E27FC236}">
              <a16:creationId xmlns:a16="http://schemas.microsoft.com/office/drawing/2014/main" id="{00000000-0008-0000-0F00-000015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1905</xdr:rowOff>
    </xdr:from>
    <xdr:to>
      <xdr:col>85</xdr:col>
      <xdr:colOff>126364</xdr:colOff>
      <xdr:row>64</xdr:row>
      <xdr:rowOff>76200</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flipV="1">
          <a:off x="16318864" y="977455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5" name="【保健センター・保健所】&#10;有形固定資産減価償却率最小値テキスト">
          <a:extLst>
            <a:ext uri="{FF2B5EF4-FFF2-40B4-BE49-F238E27FC236}">
              <a16:creationId xmlns:a16="http://schemas.microsoft.com/office/drawing/2014/main" id="{00000000-0008-0000-0F00-00001702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120032</xdr:rowOff>
    </xdr:from>
    <xdr:ext cx="405111" cy="259045"/>
    <xdr:sp macro="" textlink="">
      <xdr:nvSpPr>
        <xdr:cNvPr id="537" name="【保健センター・保健所】&#10;有形固定資産減価償却率最大値テキスト">
          <a:extLst>
            <a:ext uri="{FF2B5EF4-FFF2-40B4-BE49-F238E27FC236}">
              <a16:creationId xmlns:a16="http://schemas.microsoft.com/office/drawing/2014/main" id="{00000000-0008-0000-0F00-000019020000}"/>
            </a:ext>
          </a:extLst>
        </xdr:cNvPr>
        <xdr:cNvSpPr txBox="1"/>
      </xdr:nvSpPr>
      <xdr:spPr>
        <a:xfrm>
          <a:off x="16357600" y="954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1905</xdr:rowOff>
    </xdr:from>
    <xdr:to>
      <xdr:col>86</xdr:col>
      <xdr:colOff>25400</xdr:colOff>
      <xdr:row>57</xdr:row>
      <xdr:rowOff>1905</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6230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50182</xdr:rowOff>
    </xdr:from>
    <xdr:ext cx="405111" cy="259045"/>
    <xdr:sp macro="" textlink="">
      <xdr:nvSpPr>
        <xdr:cNvPr id="539" name="【保健センター・保健所】&#10;有形固定資産減価償却率平均値テキスト">
          <a:extLst>
            <a:ext uri="{FF2B5EF4-FFF2-40B4-BE49-F238E27FC236}">
              <a16:creationId xmlns:a16="http://schemas.microsoft.com/office/drawing/2014/main" id="{00000000-0008-0000-0F00-00001B020000}"/>
            </a:ext>
          </a:extLst>
        </xdr:cNvPr>
        <xdr:cNvSpPr txBox="1"/>
      </xdr:nvSpPr>
      <xdr:spPr>
        <a:xfrm>
          <a:off x="16357600" y="999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27305</xdr:rowOff>
    </xdr:from>
    <xdr:to>
      <xdr:col>85</xdr:col>
      <xdr:colOff>177800</xdr:colOff>
      <xdr:row>59</xdr:row>
      <xdr:rowOff>128905</xdr:rowOff>
    </xdr:to>
    <xdr:sp macro="" textlink="">
      <xdr:nvSpPr>
        <xdr:cNvPr id="540" name="フローチャート: 判断 539">
          <a:extLst>
            <a:ext uri="{FF2B5EF4-FFF2-40B4-BE49-F238E27FC236}">
              <a16:creationId xmlns:a16="http://schemas.microsoft.com/office/drawing/2014/main" id="{00000000-0008-0000-0F00-00001C020000}"/>
            </a:ext>
          </a:extLst>
        </xdr:cNvPr>
        <xdr:cNvSpPr/>
      </xdr:nvSpPr>
      <xdr:spPr>
        <a:xfrm>
          <a:off x="162687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541" name="フローチャート: 判断 540">
          <a:extLst>
            <a:ext uri="{FF2B5EF4-FFF2-40B4-BE49-F238E27FC236}">
              <a16:creationId xmlns:a16="http://schemas.microsoft.com/office/drawing/2014/main" id="{00000000-0008-0000-0F00-00001D020000}"/>
            </a:ext>
          </a:extLst>
        </xdr:cNvPr>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42" name="フローチャート: 判断 541">
          <a:extLst>
            <a:ext uri="{FF2B5EF4-FFF2-40B4-BE49-F238E27FC236}">
              <a16:creationId xmlns:a16="http://schemas.microsoft.com/office/drawing/2014/main" id="{00000000-0008-0000-0F00-00001E020000}"/>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153035</xdr:rowOff>
    </xdr:from>
    <xdr:to>
      <xdr:col>72</xdr:col>
      <xdr:colOff>38100</xdr:colOff>
      <xdr:row>59</xdr:row>
      <xdr:rowOff>83185</xdr:rowOff>
    </xdr:to>
    <xdr:sp macro="" textlink="">
      <xdr:nvSpPr>
        <xdr:cNvPr id="543" name="フローチャート: 判断 542">
          <a:extLst>
            <a:ext uri="{FF2B5EF4-FFF2-40B4-BE49-F238E27FC236}">
              <a16:creationId xmlns:a16="http://schemas.microsoft.com/office/drawing/2014/main" id="{00000000-0008-0000-0F00-00001F020000}"/>
            </a:ext>
          </a:extLst>
        </xdr:cNvPr>
        <xdr:cNvSpPr/>
      </xdr:nvSpPr>
      <xdr:spPr>
        <a:xfrm>
          <a:off x="13652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67310</xdr:rowOff>
    </xdr:from>
    <xdr:to>
      <xdr:col>67</xdr:col>
      <xdr:colOff>101600</xdr:colOff>
      <xdr:row>58</xdr:row>
      <xdr:rowOff>168910</xdr:rowOff>
    </xdr:to>
    <xdr:sp macro="" textlink="">
      <xdr:nvSpPr>
        <xdr:cNvPr id="544" name="フローチャート: 判断 543">
          <a:extLst>
            <a:ext uri="{FF2B5EF4-FFF2-40B4-BE49-F238E27FC236}">
              <a16:creationId xmlns:a16="http://schemas.microsoft.com/office/drawing/2014/main" id="{00000000-0008-0000-0F00-000020020000}"/>
            </a:ext>
          </a:extLst>
        </xdr:cNvPr>
        <xdr:cNvSpPr/>
      </xdr:nvSpPr>
      <xdr:spPr>
        <a:xfrm>
          <a:off x="127635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92075</xdr:rowOff>
    </xdr:from>
    <xdr:to>
      <xdr:col>85</xdr:col>
      <xdr:colOff>177800</xdr:colOff>
      <xdr:row>61</xdr:row>
      <xdr:rowOff>22225</xdr:rowOff>
    </xdr:to>
    <xdr:sp macro="" textlink="">
      <xdr:nvSpPr>
        <xdr:cNvPr id="550" name="楕円 549">
          <a:extLst>
            <a:ext uri="{FF2B5EF4-FFF2-40B4-BE49-F238E27FC236}">
              <a16:creationId xmlns:a16="http://schemas.microsoft.com/office/drawing/2014/main" id="{00000000-0008-0000-0F00-000026020000}"/>
            </a:ext>
          </a:extLst>
        </xdr:cNvPr>
        <xdr:cNvSpPr/>
      </xdr:nvSpPr>
      <xdr:spPr>
        <a:xfrm>
          <a:off x="162687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70502</xdr:rowOff>
    </xdr:from>
    <xdr:ext cx="405111" cy="259045"/>
    <xdr:sp macro="" textlink="">
      <xdr:nvSpPr>
        <xdr:cNvPr id="551" name="【保健センター・保健所】&#10;有形固定資産減価償却率該当値テキスト">
          <a:extLst>
            <a:ext uri="{FF2B5EF4-FFF2-40B4-BE49-F238E27FC236}">
              <a16:creationId xmlns:a16="http://schemas.microsoft.com/office/drawing/2014/main" id="{00000000-0008-0000-0F00-000027020000}"/>
            </a:ext>
          </a:extLst>
        </xdr:cNvPr>
        <xdr:cNvSpPr txBox="1"/>
      </xdr:nvSpPr>
      <xdr:spPr>
        <a:xfrm>
          <a:off x="16357600"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40640</xdr:rowOff>
    </xdr:from>
    <xdr:to>
      <xdr:col>81</xdr:col>
      <xdr:colOff>101600</xdr:colOff>
      <xdr:row>60</xdr:row>
      <xdr:rowOff>142240</xdr:rowOff>
    </xdr:to>
    <xdr:sp macro="" textlink="">
      <xdr:nvSpPr>
        <xdr:cNvPr id="552" name="楕円 551">
          <a:extLst>
            <a:ext uri="{FF2B5EF4-FFF2-40B4-BE49-F238E27FC236}">
              <a16:creationId xmlns:a16="http://schemas.microsoft.com/office/drawing/2014/main" id="{00000000-0008-0000-0F00-000028020000}"/>
            </a:ext>
          </a:extLst>
        </xdr:cNvPr>
        <xdr:cNvSpPr/>
      </xdr:nvSpPr>
      <xdr:spPr>
        <a:xfrm>
          <a:off x="15430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91440</xdr:rowOff>
    </xdr:from>
    <xdr:to>
      <xdr:col>85</xdr:col>
      <xdr:colOff>127000</xdr:colOff>
      <xdr:row>60</xdr:row>
      <xdr:rowOff>142875</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a:off x="15481300" y="1037844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160655</xdr:rowOff>
    </xdr:from>
    <xdr:to>
      <xdr:col>76</xdr:col>
      <xdr:colOff>165100</xdr:colOff>
      <xdr:row>60</xdr:row>
      <xdr:rowOff>90805</xdr:rowOff>
    </xdr:to>
    <xdr:sp macro="" textlink="">
      <xdr:nvSpPr>
        <xdr:cNvPr id="554" name="楕円 553">
          <a:extLst>
            <a:ext uri="{FF2B5EF4-FFF2-40B4-BE49-F238E27FC236}">
              <a16:creationId xmlns:a16="http://schemas.microsoft.com/office/drawing/2014/main" id="{00000000-0008-0000-0F00-00002A020000}"/>
            </a:ext>
          </a:extLst>
        </xdr:cNvPr>
        <xdr:cNvSpPr/>
      </xdr:nvSpPr>
      <xdr:spPr>
        <a:xfrm>
          <a:off x="14541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40005</xdr:rowOff>
    </xdr:from>
    <xdr:to>
      <xdr:col>81</xdr:col>
      <xdr:colOff>50800</xdr:colOff>
      <xdr:row>60</xdr:row>
      <xdr:rowOff>91440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4592300" y="1032700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109220</xdr:rowOff>
    </xdr:from>
    <xdr:to>
      <xdr:col>72</xdr:col>
      <xdr:colOff>38100</xdr:colOff>
      <xdr:row>60</xdr:row>
      <xdr:rowOff>39370</xdr:rowOff>
    </xdr:to>
    <xdr:sp macro="" textlink="">
      <xdr:nvSpPr>
        <xdr:cNvPr id="556" name="楕円 555">
          <a:extLst>
            <a:ext uri="{FF2B5EF4-FFF2-40B4-BE49-F238E27FC236}">
              <a16:creationId xmlns:a16="http://schemas.microsoft.com/office/drawing/2014/main" id="{00000000-0008-0000-0F00-00002C020000}"/>
            </a:ext>
          </a:extLst>
        </xdr:cNvPr>
        <xdr:cNvSpPr/>
      </xdr:nvSpPr>
      <xdr:spPr>
        <a:xfrm>
          <a:off x="13652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160020</xdr:rowOff>
    </xdr:from>
    <xdr:to>
      <xdr:col>76</xdr:col>
      <xdr:colOff>114300</xdr:colOff>
      <xdr:row>60</xdr:row>
      <xdr:rowOff>40005</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3703300" y="102755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57785</xdr:rowOff>
    </xdr:from>
    <xdr:to>
      <xdr:col>67</xdr:col>
      <xdr:colOff>101600</xdr:colOff>
      <xdr:row>59</xdr:row>
      <xdr:rowOff>159385</xdr:rowOff>
    </xdr:to>
    <xdr:sp macro="" textlink="">
      <xdr:nvSpPr>
        <xdr:cNvPr id="558" name="楕円 557">
          <a:extLst>
            <a:ext uri="{FF2B5EF4-FFF2-40B4-BE49-F238E27FC236}">
              <a16:creationId xmlns:a16="http://schemas.microsoft.com/office/drawing/2014/main" id="{00000000-0008-0000-0F00-00002E020000}"/>
            </a:ext>
          </a:extLst>
        </xdr:cNvPr>
        <xdr:cNvSpPr/>
      </xdr:nvSpPr>
      <xdr:spPr>
        <a:xfrm>
          <a:off x="127635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108585</xdr:rowOff>
    </xdr:from>
    <xdr:to>
      <xdr:col>71</xdr:col>
      <xdr:colOff>177800</xdr:colOff>
      <xdr:row>59</xdr:row>
      <xdr:rowOff>160020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2814300" y="1022413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107332</xdr:rowOff>
    </xdr:from>
    <xdr:ext cx="405111" cy="259045"/>
    <xdr:sp macro="" textlink="">
      <xdr:nvSpPr>
        <xdr:cNvPr id="560" name="n_1aveValue【保健センター・保健所】&#10;有形固定資産減価償却率">
          <a:extLst>
            <a:ext uri="{FF2B5EF4-FFF2-40B4-BE49-F238E27FC236}">
              <a16:creationId xmlns:a16="http://schemas.microsoft.com/office/drawing/2014/main" id="{00000000-0008-0000-0F00-000030020000}"/>
            </a:ext>
          </a:extLst>
        </xdr:cNvPr>
        <xdr:cNvSpPr txBox="1"/>
      </xdr:nvSpPr>
      <xdr:spPr>
        <a:xfrm>
          <a:off x="152660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561" name="n_2aveValue【保健センター・保健所】&#10;有形固定資産減価償却率">
          <a:extLst>
            <a:ext uri="{FF2B5EF4-FFF2-40B4-BE49-F238E27FC236}">
              <a16:creationId xmlns:a16="http://schemas.microsoft.com/office/drawing/2014/main" id="{00000000-0008-0000-0F00-000031020000}"/>
            </a:ext>
          </a:extLst>
        </xdr:cNvPr>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99712</xdr:rowOff>
    </xdr:from>
    <xdr:ext cx="405111" cy="259045"/>
    <xdr:sp macro="" textlink="">
      <xdr:nvSpPr>
        <xdr:cNvPr id="562" name="n_3aveValue【保健センター・保健所】&#10;有形固定資産減価償却率">
          <a:extLst>
            <a:ext uri="{FF2B5EF4-FFF2-40B4-BE49-F238E27FC236}">
              <a16:creationId xmlns:a16="http://schemas.microsoft.com/office/drawing/2014/main" id="{00000000-0008-0000-0F00-000032020000}"/>
            </a:ext>
          </a:extLst>
        </xdr:cNvPr>
        <xdr:cNvSpPr txBox="1"/>
      </xdr:nvSpPr>
      <xdr:spPr>
        <a:xfrm>
          <a:off x="135007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13987</xdr:rowOff>
    </xdr:from>
    <xdr:ext cx="405111" cy="259045"/>
    <xdr:sp macro="" textlink="">
      <xdr:nvSpPr>
        <xdr:cNvPr id="563" name="n_4aveValue【保健センター・保健所】&#10;有形固定資産減価償却率">
          <a:extLst>
            <a:ext uri="{FF2B5EF4-FFF2-40B4-BE49-F238E27FC236}">
              <a16:creationId xmlns:a16="http://schemas.microsoft.com/office/drawing/2014/main" id="{00000000-0008-0000-0F00-000033020000}"/>
            </a:ext>
          </a:extLst>
        </xdr:cNvPr>
        <xdr:cNvSpPr txBox="1"/>
      </xdr:nvSpPr>
      <xdr:spPr>
        <a:xfrm>
          <a:off x="1261174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133367</xdr:rowOff>
    </xdr:from>
    <xdr:ext cx="405111" cy="259045"/>
    <xdr:sp macro="" textlink="">
      <xdr:nvSpPr>
        <xdr:cNvPr id="564" name="n_1mainValue【保健センター・保健所】&#10;有形固定資産減価償却率">
          <a:extLst>
            <a:ext uri="{FF2B5EF4-FFF2-40B4-BE49-F238E27FC236}">
              <a16:creationId xmlns:a16="http://schemas.microsoft.com/office/drawing/2014/main" id="{00000000-0008-0000-0F00-000034020000}"/>
            </a:ext>
          </a:extLst>
        </xdr:cNvPr>
        <xdr:cNvSpPr txBox="1"/>
      </xdr:nvSpPr>
      <xdr:spPr>
        <a:xfrm>
          <a:off x="152660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81932</xdr:rowOff>
    </xdr:from>
    <xdr:ext cx="405111" cy="259045"/>
    <xdr:sp macro="" textlink="">
      <xdr:nvSpPr>
        <xdr:cNvPr id="565" name="n_2mainValue【保健センター・保健所】&#10;有形固定資産減価償却率">
          <a:extLst>
            <a:ext uri="{FF2B5EF4-FFF2-40B4-BE49-F238E27FC236}">
              <a16:creationId xmlns:a16="http://schemas.microsoft.com/office/drawing/2014/main" id="{00000000-0008-0000-0F00-000035020000}"/>
            </a:ext>
          </a:extLst>
        </xdr:cNvPr>
        <xdr:cNvSpPr txBox="1"/>
      </xdr:nvSpPr>
      <xdr:spPr>
        <a:xfrm>
          <a:off x="143897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30497</xdr:rowOff>
    </xdr:from>
    <xdr:ext cx="405111" cy="259045"/>
    <xdr:sp macro="" textlink="">
      <xdr:nvSpPr>
        <xdr:cNvPr id="566" name="n_3mainValue【保健センター・保健所】&#10;有形固定資産減価償却率">
          <a:extLst>
            <a:ext uri="{FF2B5EF4-FFF2-40B4-BE49-F238E27FC236}">
              <a16:creationId xmlns:a16="http://schemas.microsoft.com/office/drawing/2014/main" id="{00000000-0008-0000-0F00-000036020000}"/>
            </a:ext>
          </a:extLst>
        </xdr:cNvPr>
        <xdr:cNvSpPr txBox="1"/>
      </xdr:nvSpPr>
      <xdr:spPr>
        <a:xfrm>
          <a:off x="13500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150512</xdr:rowOff>
    </xdr:from>
    <xdr:ext cx="405111" cy="259045"/>
    <xdr:sp macro="" textlink="">
      <xdr:nvSpPr>
        <xdr:cNvPr id="567" name="n_4mainValue【保健センター・保健所】&#10;有形固定資産減価償却率">
          <a:extLst>
            <a:ext uri="{FF2B5EF4-FFF2-40B4-BE49-F238E27FC236}">
              <a16:creationId xmlns:a16="http://schemas.microsoft.com/office/drawing/2014/main" id="{00000000-0008-0000-0F00-000037020000}"/>
            </a:ext>
          </a:extLst>
        </xdr:cNvPr>
        <xdr:cNvSpPr txBox="1"/>
      </xdr:nvSpPr>
      <xdr:spPr>
        <a:xfrm>
          <a:off x="12611744" y="1026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00000000-0008-0000-0F00-00003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00000000-0008-0000-0F00-00003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00000000-0008-0000-0F00-00003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F00-00003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00000000-0008-0000-0F00-00003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F00-00003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00000000-0008-0000-0F00-00003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保健センター・保健所】&#10;一人当たり面積グラフ枠">
          <a:extLst>
            <a:ext uri="{FF2B5EF4-FFF2-40B4-BE49-F238E27FC236}">
              <a16:creationId xmlns:a16="http://schemas.microsoft.com/office/drawing/2014/main" id="{00000000-0008-0000-0F00-00004E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144780</xdr:rowOff>
    </xdr:from>
    <xdr:to>
      <xdr:col>116</xdr:col>
      <xdr:colOff>62864</xdr:colOff>
      <xdr:row>63</xdr:row>
      <xdr:rowOff>125730</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flipV="1">
          <a:off x="22160864" y="974598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92" name="【保健センター・保健所】&#10;一人当たり面積最小値テキスト">
          <a:extLst>
            <a:ext uri="{FF2B5EF4-FFF2-40B4-BE49-F238E27FC236}">
              <a16:creationId xmlns:a16="http://schemas.microsoft.com/office/drawing/2014/main" id="{00000000-0008-0000-0F00-000050020000}"/>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91457</xdr:rowOff>
    </xdr:from>
    <xdr:ext cx="469744" cy="259045"/>
    <xdr:sp macro="" textlink="">
      <xdr:nvSpPr>
        <xdr:cNvPr id="594" name="【保健センター・保健所】&#10;一人当たり面積最大値テキスト">
          <a:extLst>
            <a:ext uri="{FF2B5EF4-FFF2-40B4-BE49-F238E27FC236}">
              <a16:creationId xmlns:a16="http://schemas.microsoft.com/office/drawing/2014/main" id="{00000000-0008-0000-0F00-000052020000}"/>
            </a:ext>
          </a:extLst>
        </xdr:cNvPr>
        <xdr:cNvSpPr txBox="1"/>
      </xdr:nvSpPr>
      <xdr:spPr>
        <a:xfrm>
          <a:off x="22199600" y="952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144780</xdr:rowOff>
    </xdr:from>
    <xdr:to>
      <xdr:col>116</xdr:col>
      <xdr:colOff>152400</xdr:colOff>
      <xdr:row>56</xdr:row>
      <xdr:rowOff>144780</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22072600" y="974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44467</xdr:rowOff>
    </xdr:from>
    <xdr:ext cx="469744" cy="259045"/>
    <xdr:sp macro="" textlink="">
      <xdr:nvSpPr>
        <xdr:cNvPr id="596" name="【保健センター・保健所】&#10;一人当たり面積平均値テキスト">
          <a:extLst>
            <a:ext uri="{FF2B5EF4-FFF2-40B4-BE49-F238E27FC236}">
              <a16:creationId xmlns:a16="http://schemas.microsoft.com/office/drawing/2014/main" id="{00000000-0008-0000-0F00-000054020000}"/>
            </a:ext>
          </a:extLst>
        </xdr:cNvPr>
        <xdr:cNvSpPr txBox="1"/>
      </xdr:nvSpPr>
      <xdr:spPr>
        <a:xfrm>
          <a:off x="22199600" y="10502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597" name="フローチャート: 判断 596">
          <a:extLst>
            <a:ext uri="{FF2B5EF4-FFF2-40B4-BE49-F238E27FC236}">
              <a16:creationId xmlns:a16="http://schemas.microsoft.com/office/drawing/2014/main" id="{00000000-0008-0000-0F00-000055020000}"/>
            </a:ext>
          </a:extLst>
        </xdr:cNvPr>
        <xdr:cNvSpPr/>
      </xdr:nvSpPr>
      <xdr:spPr>
        <a:xfrm>
          <a:off x="22110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598" name="フローチャート: 判断 597">
          <a:extLst>
            <a:ext uri="{FF2B5EF4-FFF2-40B4-BE49-F238E27FC236}">
              <a16:creationId xmlns:a16="http://schemas.microsoft.com/office/drawing/2014/main" id="{00000000-0008-0000-0F00-000056020000}"/>
            </a:ext>
          </a:extLst>
        </xdr:cNvPr>
        <xdr:cNvSpPr/>
      </xdr:nvSpPr>
      <xdr:spPr>
        <a:xfrm>
          <a:off x="21272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599" name="フローチャート: 判断 598">
          <a:extLst>
            <a:ext uri="{FF2B5EF4-FFF2-40B4-BE49-F238E27FC236}">
              <a16:creationId xmlns:a16="http://schemas.microsoft.com/office/drawing/2014/main" id="{00000000-0008-0000-0F00-000057020000}"/>
            </a:ext>
          </a:extLst>
        </xdr:cNvPr>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147320</xdr:rowOff>
    </xdr:from>
    <xdr:to>
      <xdr:col>102</xdr:col>
      <xdr:colOff>165100</xdr:colOff>
      <xdr:row>62</xdr:row>
      <xdr:rowOff>77470</xdr:rowOff>
    </xdr:to>
    <xdr:sp macro="" textlink="">
      <xdr:nvSpPr>
        <xdr:cNvPr id="600" name="フローチャート: 判断 599">
          <a:extLst>
            <a:ext uri="{FF2B5EF4-FFF2-40B4-BE49-F238E27FC236}">
              <a16:creationId xmlns:a16="http://schemas.microsoft.com/office/drawing/2014/main" id="{00000000-0008-0000-0F00-000058020000}"/>
            </a:ext>
          </a:extLst>
        </xdr:cNvPr>
        <xdr:cNvSpPr/>
      </xdr:nvSpPr>
      <xdr:spPr>
        <a:xfrm>
          <a:off x="19494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10160</xdr:rowOff>
    </xdr:from>
    <xdr:to>
      <xdr:col>98</xdr:col>
      <xdr:colOff>38100</xdr:colOff>
      <xdr:row>62</xdr:row>
      <xdr:rowOff>111760</xdr:rowOff>
    </xdr:to>
    <xdr:sp macro="" textlink="">
      <xdr:nvSpPr>
        <xdr:cNvPr id="601" name="フローチャート: 判断 600">
          <a:extLst>
            <a:ext uri="{FF2B5EF4-FFF2-40B4-BE49-F238E27FC236}">
              <a16:creationId xmlns:a16="http://schemas.microsoft.com/office/drawing/2014/main" id="{00000000-0008-0000-0F00-000059020000}"/>
            </a:ext>
          </a:extLst>
        </xdr:cNvPr>
        <xdr:cNvSpPr/>
      </xdr:nvSpPr>
      <xdr:spPr>
        <a:xfrm>
          <a:off x="18605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F00-00005A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170180</xdr:rowOff>
    </xdr:from>
    <xdr:to>
      <xdr:col>116</xdr:col>
      <xdr:colOff>114300</xdr:colOff>
      <xdr:row>63</xdr:row>
      <xdr:rowOff>100330</xdr:rowOff>
    </xdr:to>
    <xdr:sp macro="" textlink="">
      <xdr:nvSpPr>
        <xdr:cNvPr id="607" name="楕円 606">
          <a:extLst>
            <a:ext uri="{FF2B5EF4-FFF2-40B4-BE49-F238E27FC236}">
              <a16:creationId xmlns:a16="http://schemas.microsoft.com/office/drawing/2014/main" id="{00000000-0008-0000-0F00-00005F020000}"/>
            </a:ext>
          </a:extLst>
        </xdr:cNvPr>
        <xdr:cNvSpPr/>
      </xdr:nvSpPr>
      <xdr:spPr>
        <a:xfrm>
          <a:off x="221107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85107</xdr:rowOff>
    </xdr:from>
    <xdr:ext cx="469744" cy="259045"/>
    <xdr:sp macro="" textlink="">
      <xdr:nvSpPr>
        <xdr:cNvPr id="608" name="【保健センター・保健所】&#10;一人当たり面積該当値テキスト">
          <a:extLst>
            <a:ext uri="{FF2B5EF4-FFF2-40B4-BE49-F238E27FC236}">
              <a16:creationId xmlns:a16="http://schemas.microsoft.com/office/drawing/2014/main" id="{00000000-0008-0000-0F00-000060020000}"/>
            </a:ext>
          </a:extLst>
        </xdr:cNvPr>
        <xdr:cNvSpPr txBox="1"/>
      </xdr:nvSpPr>
      <xdr:spPr>
        <a:xfrm>
          <a:off x="22199600" y="1071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2540</xdr:rowOff>
    </xdr:from>
    <xdr:to>
      <xdr:col>112</xdr:col>
      <xdr:colOff>38100</xdr:colOff>
      <xdr:row>63</xdr:row>
      <xdr:rowOff>104140</xdr:rowOff>
    </xdr:to>
    <xdr:sp macro="" textlink="">
      <xdr:nvSpPr>
        <xdr:cNvPr id="609" name="楕円 608">
          <a:extLst>
            <a:ext uri="{FF2B5EF4-FFF2-40B4-BE49-F238E27FC236}">
              <a16:creationId xmlns:a16="http://schemas.microsoft.com/office/drawing/2014/main" id="{00000000-0008-0000-0F00-000061020000}"/>
            </a:ext>
          </a:extLst>
        </xdr:cNvPr>
        <xdr:cNvSpPr/>
      </xdr:nvSpPr>
      <xdr:spPr>
        <a:xfrm>
          <a:off x="21272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49530</xdr:rowOff>
    </xdr:from>
    <xdr:to>
      <xdr:col>116</xdr:col>
      <xdr:colOff>63500</xdr:colOff>
      <xdr:row>63</xdr:row>
      <xdr:rowOff>53340</xdr:rowOff>
    </xdr:to>
    <xdr:cxnSp macro="">
      <xdr:nvCxnSpPr>
        <xdr:cNvPr id="610" name="直線コネクタ 609">
          <a:extLst>
            <a:ext uri="{FF2B5EF4-FFF2-40B4-BE49-F238E27FC236}">
              <a16:creationId xmlns:a16="http://schemas.microsoft.com/office/drawing/2014/main" id="{00000000-0008-0000-0F00-000062020000}"/>
            </a:ext>
          </a:extLst>
        </xdr:cNvPr>
        <xdr:cNvCxnSpPr/>
      </xdr:nvCxnSpPr>
      <xdr:spPr>
        <a:xfrm flipV="1">
          <a:off x="21323300" y="108508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611" name="楕円 610">
          <a:extLst>
            <a:ext uri="{FF2B5EF4-FFF2-40B4-BE49-F238E27FC236}">
              <a16:creationId xmlns:a16="http://schemas.microsoft.com/office/drawing/2014/main" id="{00000000-0008-0000-0F00-000063020000}"/>
            </a:ext>
          </a:extLst>
        </xdr:cNvPr>
        <xdr:cNvSpPr/>
      </xdr:nvSpPr>
      <xdr:spPr>
        <a:xfrm>
          <a:off x="20383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53340</xdr:rowOff>
    </xdr:from>
    <xdr:to>
      <xdr:col>111</xdr:col>
      <xdr:colOff>177800</xdr:colOff>
      <xdr:row>63</xdr:row>
      <xdr:rowOff>57150</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flipV="1">
          <a:off x="20434300" y="108546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613" name="楕円 612">
          <a:extLst>
            <a:ext uri="{FF2B5EF4-FFF2-40B4-BE49-F238E27FC236}">
              <a16:creationId xmlns:a16="http://schemas.microsoft.com/office/drawing/2014/main" id="{00000000-0008-0000-0F00-000065020000}"/>
            </a:ext>
          </a:extLst>
        </xdr:cNvPr>
        <xdr:cNvSpPr/>
      </xdr:nvSpPr>
      <xdr:spPr>
        <a:xfrm>
          <a:off x="19494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57150</xdr:rowOff>
    </xdr:from>
    <xdr:to>
      <xdr:col>107</xdr:col>
      <xdr:colOff>50800</xdr:colOff>
      <xdr:row>63</xdr:row>
      <xdr:rowOff>57150</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9545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10160</xdr:rowOff>
    </xdr:from>
    <xdr:to>
      <xdr:col>98</xdr:col>
      <xdr:colOff>38100</xdr:colOff>
      <xdr:row>63</xdr:row>
      <xdr:rowOff>111760</xdr:rowOff>
    </xdr:to>
    <xdr:sp macro="" textlink="">
      <xdr:nvSpPr>
        <xdr:cNvPr id="615" name="楕円 614">
          <a:extLst>
            <a:ext uri="{FF2B5EF4-FFF2-40B4-BE49-F238E27FC236}">
              <a16:creationId xmlns:a16="http://schemas.microsoft.com/office/drawing/2014/main" id="{00000000-0008-0000-0F00-000067020000}"/>
            </a:ext>
          </a:extLst>
        </xdr:cNvPr>
        <xdr:cNvSpPr/>
      </xdr:nvSpPr>
      <xdr:spPr>
        <a:xfrm>
          <a:off x="186055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57150</xdr:rowOff>
    </xdr:from>
    <xdr:to>
      <xdr:col>102</xdr:col>
      <xdr:colOff>114300</xdr:colOff>
      <xdr:row>63</xdr:row>
      <xdr:rowOff>60960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flipV="1">
          <a:off x="18656300" y="108585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139717</xdr:rowOff>
    </xdr:from>
    <xdr:ext cx="469744" cy="259045"/>
    <xdr:sp macro="" textlink="">
      <xdr:nvSpPr>
        <xdr:cNvPr id="617" name="n_1aveValue【保健センター・保健所】&#10;一人当たり面積">
          <a:extLst>
            <a:ext uri="{FF2B5EF4-FFF2-40B4-BE49-F238E27FC236}">
              <a16:creationId xmlns:a16="http://schemas.microsoft.com/office/drawing/2014/main" id="{00000000-0008-0000-0F00-000069020000}"/>
            </a:ext>
          </a:extLst>
        </xdr:cNvPr>
        <xdr:cNvSpPr txBox="1"/>
      </xdr:nvSpPr>
      <xdr:spPr>
        <a:xfrm>
          <a:off x="210757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143527</xdr:rowOff>
    </xdr:from>
    <xdr:ext cx="469744" cy="259045"/>
    <xdr:sp macro="" textlink="">
      <xdr:nvSpPr>
        <xdr:cNvPr id="618" name="n_2aveValue【保健センター・保健所】&#10;一人当たり面積">
          <a:extLst>
            <a:ext uri="{FF2B5EF4-FFF2-40B4-BE49-F238E27FC236}">
              <a16:creationId xmlns:a16="http://schemas.microsoft.com/office/drawing/2014/main" id="{00000000-0008-0000-0F00-00006A020000}"/>
            </a:ext>
          </a:extLst>
        </xdr:cNvPr>
        <xdr:cNvSpPr txBox="1"/>
      </xdr:nvSpPr>
      <xdr:spPr>
        <a:xfrm>
          <a:off x="20199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93997</xdr:rowOff>
    </xdr:from>
    <xdr:ext cx="469744" cy="259045"/>
    <xdr:sp macro="" textlink="">
      <xdr:nvSpPr>
        <xdr:cNvPr id="619" name="n_3aveValue【保健センター・保健所】&#10;一人当たり面積">
          <a:extLst>
            <a:ext uri="{FF2B5EF4-FFF2-40B4-BE49-F238E27FC236}">
              <a16:creationId xmlns:a16="http://schemas.microsoft.com/office/drawing/2014/main" id="{00000000-0008-0000-0F00-00006B020000}"/>
            </a:ext>
          </a:extLst>
        </xdr:cNvPr>
        <xdr:cNvSpPr txBox="1"/>
      </xdr:nvSpPr>
      <xdr:spPr>
        <a:xfrm>
          <a:off x="193104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128287</xdr:rowOff>
    </xdr:from>
    <xdr:ext cx="469744" cy="259045"/>
    <xdr:sp macro="" textlink="">
      <xdr:nvSpPr>
        <xdr:cNvPr id="620" name="n_4aveValue【保健センター・保健所】&#10;一人当たり面積">
          <a:extLst>
            <a:ext uri="{FF2B5EF4-FFF2-40B4-BE49-F238E27FC236}">
              <a16:creationId xmlns:a16="http://schemas.microsoft.com/office/drawing/2014/main" id="{00000000-0008-0000-0F00-00006C020000}"/>
            </a:ext>
          </a:extLst>
        </xdr:cNvPr>
        <xdr:cNvSpPr txBox="1"/>
      </xdr:nvSpPr>
      <xdr:spPr>
        <a:xfrm>
          <a:off x="184214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95267</xdr:rowOff>
    </xdr:from>
    <xdr:ext cx="469744" cy="259045"/>
    <xdr:sp macro="" textlink="">
      <xdr:nvSpPr>
        <xdr:cNvPr id="621" name="n_1mainValue【保健センター・保健所】&#10;一人当たり面積">
          <a:extLst>
            <a:ext uri="{FF2B5EF4-FFF2-40B4-BE49-F238E27FC236}">
              <a16:creationId xmlns:a16="http://schemas.microsoft.com/office/drawing/2014/main" id="{00000000-0008-0000-0F00-00006D020000}"/>
            </a:ext>
          </a:extLst>
        </xdr:cNvPr>
        <xdr:cNvSpPr txBox="1"/>
      </xdr:nvSpPr>
      <xdr:spPr>
        <a:xfrm>
          <a:off x="21075727"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622" name="n_2mainValue【保健センター・保健所】&#10;一人当たり面積">
          <a:extLst>
            <a:ext uri="{FF2B5EF4-FFF2-40B4-BE49-F238E27FC236}">
              <a16:creationId xmlns:a16="http://schemas.microsoft.com/office/drawing/2014/main" id="{00000000-0008-0000-0F00-00006E020000}"/>
            </a:ext>
          </a:extLst>
        </xdr:cNvPr>
        <xdr:cNvSpPr txBox="1"/>
      </xdr:nvSpPr>
      <xdr:spPr>
        <a:xfrm>
          <a:off x="20199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99077</xdr:rowOff>
    </xdr:from>
    <xdr:ext cx="469744" cy="259045"/>
    <xdr:sp macro="" textlink="">
      <xdr:nvSpPr>
        <xdr:cNvPr id="623" name="n_3mainValue【保健センター・保健所】&#10;一人当たり面積">
          <a:extLst>
            <a:ext uri="{FF2B5EF4-FFF2-40B4-BE49-F238E27FC236}">
              <a16:creationId xmlns:a16="http://schemas.microsoft.com/office/drawing/2014/main" id="{00000000-0008-0000-0F00-00006F020000}"/>
            </a:ext>
          </a:extLst>
        </xdr:cNvPr>
        <xdr:cNvSpPr txBox="1"/>
      </xdr:nvSpPr>
      <xdr:spPr>
        <a:xfrm>
          <a:off x="19310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102887</xdr:rowOff>
    </xdr:from>
    <xdr:ext cx="469744" cy="259045"/>
    <xdr:sp macro="" textlink="">
      <xdr:nvSpPr>
        <xdr:cNvPr id="624" name="n_4mainValue【保健センター・保健所】&#10;一人当たり面積">
          <a:extLst>
            <a:ext uri="{FF2B5EF4-FFF2-40B4-BE49-F238E27FC236}">
              <a16:creationId xmlns:a16="http://schemas.microsoft.com/office/drawing/2014/main" id="{00000000-0008-0000-0F00-000070020000}"/>
            </a:ext>
          </a:extLst>
        </xdr:cNvPr>
        <xdr:cNvSpPr txBox="1"/>
      </xdr:nvSpPr>
      <xdr:spPr>
        <a:xfrm>
          <a:off x="18421427" y="1090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00000000-0008-0000-0F00-000078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a:extLst>
            <a:ext uri="{FF2B5EF4-FFF2-40B4-BE49-F238E27FC236}">
              <a16:creationId xmlns:a16="http://schemas.microsoft.com/office/drawing/2014/main" id="{00000000-0008-0000-0F00-000088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89536</xdr:rowOff>
    </xdr:from>
    <xdr:to>
      <xdr:col>85</xdr:col>
      <xdr:colOff>126364</xdr:colOff>
      <xdr:row>86</xdr:row>
      <xdr:rowOff>114300</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flipV="1">
          <a:off x="16318864" y="13291186"/>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0" name="【消防施設】&#10;有形固定資産減価償却率最小値テキスト">
          <a:extLst>
            <a:ext uri="{FF2B5EF4-FFF2-40B4-BE49-F238E27FC236}">
              <a16:creationId xmlns:a16="http://schemas.microsoft.com/office/drawing/2014/main" id="{00000000-0008-0000-0F00-00008A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36213</xdr:rowOff>
    </xdr:from>
    <xdr:ext cx="405111" cy="259045"/>
    <xdr:sp macro="" textlink="">
      <xdr:nvSpPr>
        <xdr:cNvPr id="652" name="【消防施設】&#10;有形固定資産減価償却率最大値テキスト">
          <a:extLst>
            <a:ext uri="{FF2B5EF4-FFF2-40B4-BE49-F238E27FC236}">
              <a16:creationId xmlns:a16="http://schemas.microsoft.com/office/drawing/2014/main" id="{00000000-0008-0000-0F00-00008C020000}"/>
            </a:ext>
          </a:extLst>
        </xdr:cNvPr>
        <xdr:cNvSpPr txBox="1"/>
      </xdr:nvSpPr>
      <xdr:spPr>
        <a:xfrm>
          <a:off x="16357600" y="1306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89536</xdr:rowOff>
    </xdr:from>
    <xdr:to>
      <xdr:col>86</xdr:col>
      <xdr:colOff>25400</xdr:colOff>
      <xdr:row>77</xdr:row>
      <xdr:rowOff>89536</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6230600" y="1329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654" name="【消防施設】&#10;有形固定資産減価償却率平均値テキスト">
          <a:extLst>
            <a:ext uri="{FF2B5EF4-FFF2-40B4-BE49-F238E27FC236}">
              <a16:creationId xmlns:a16="http://schemas.microsoft.com/office/drawing/2014/main" id="{00000000-0008-0000-0F00-00008E020000}"/>
            </a:ext>
          </a:extLst>
        </xdr:cNvPr>
        <xdr:cNvSpPr txBox="1"/>
      </xdr:nvSpPr>
      <xdr:spPr>
        <a:xfrm>
          <a:off x="16357600" y="1405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655" name="フローチャート: 判断 654">
          <a:extLst>
            <a:ext uri="{FF2B5EF4-FFF2-40B4-BE49-F238E27FC236}">
              <a16:creationId xmlns:a16="http://schemas.microsoft.com/office/drawing/2014/main" id="{00000000-0008-0000-0F00-00008F020000}"/>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656" name="フローチャート: 判断 655">
          <a:extLst>
            <a:ext uri="{FF2B5EF4-FFF2-40B4-BE49-F238E27FC236}">
              <a16:creationId xmlns:a16="http://schemas.microsoft.com/office/drawing/2014/main" id="{00000000-0008-0000-0F00-000090020000}"/>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657" name="フローチャート: 判断 656">
          <a:extLst>
            <a:ext uri="{FF2B5EF4-FFF2-40B4-BE49-F238E27FC236}">
              <a16:creationId xmlns:a16="http://schemas.microsoft.com/office/drawing/2014/main" id="{00000000-0008-0000-0F00-000091020000}"/>
            </a:ext>
          </a:extLst>
        </xdr:cNvPr>
        <xdr:cNvSpPr/>
      </xdr:nvSpPr>
      <xdr:spPr>
        <a:xfrm>
          <a:off x="14541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40639</xdr:rowOff>
    </xdr:from>
    <xdr:to>
      <xdr:col>72</xdr:col>
      <xdr:colOff>38100</xdr:colOff>
      <xdr:row>82</xdr:row>
      <xdr:rowOff>142239</xdr:rowOff>
    </xdr:to>
    <xdr:sp macro="" textlink="">
      <xdr:nvSpPr>
        <xdr:cNvPr id="658" name="フローチャート: 判断 657">
          <a:extLst>
            <a:ext uri="{FF2B5EF4-FFF2-40B4-BE49-F238E27FC236}">
              <a16:creationId xmlns:a16="http://schemas.microsoft.com/office/drawing/2014/main" id="{00000000-0008-0000-0F00-000092020000}"/>
            </a:ext>
          </a:extLst>
        </xdr:cNvPr>
        <xdr:cNvSpPr/>
      </xdr:nvSpPr>
      <xdr:spPr>
        <a:xfrm>
          <a:off x="13652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137795</xdr:rowOff>
    </xdr:from>
    <xdr:to>
      <xdr:col>67</xdr:col>
      <xdr:colOff>101600</xdr:colOff>
      <xdr:row>83</xdr:row>
      <xdr:rowOff>67945</xdr:rowOff>
    </xdr:to>
    <xdr:sp macro="" textlink="">
      <xdr:nvSpPr>
        <xdr:cNvPr id="659" name="フローチャート: 判断 658">
          <a:extLst>
            <a:ext uri="{FF2B5EF4-FFF2-40B4-BE49-F238E27FC236}">
              <a16:creationId xmlns:a16="http://schemas.microsoft.com/office/drawing/2014/main" id="{00000000-0008-0000-0F00-000093020000}"/>
            </a:ext>
          </a:extLst>
        </xdr:cNvPr>
        <xdr:cNvSpPr/>
      </xdr:nvSpPr>
      <xdr:spPr>
        <a:xfrm>
          <a:off x="12763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90170</xdr:rowOff>
    </xdr:from>
    <xdr:to>
      <xdr:col>85</xdr:col>
      <xdr:colOff>177800</xdr:colOff>
      <xdr:row>81</xdr:row>
      <xdr:rowOff>20320</xdr:rowOff>
    </xdr:to>
    <xdr:sp macro="" textlink="">
      <xdr:nvSpPr>
        <xdr:cNvPr id="665" name="楕円 664">
          <a:extLst>
            <a:ext uri="{FF2B5EF4-FFF2-40B4-BE49-F238E27FC236}">
              <a16:creationId xmlns:a16="http://schemas.microsoft.com/office/drawing/2014/main" id="{00000000-0008-0000-0F00-000099020000}"/>
            </a:ext>
          </a:extLst>
        </xdr:cNvPr>
        <xdr:cNvSpPr/>
      </xdr:nvSpPr>
      <xdr:spPr>
        <a:xfrm>
          <a:off x="162687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113047</xdr:rowOff>
    </xdr:from>
    <xdr:ext cx="405111" cy="259045"/>
    <xdr:sp macro="" textlink="">
      <xdr:nvSpPr>
        <xdr:cNvPr id="666" name="【消防施設】&#10;有形固定資産減価償却率該当値テキスト">
          <a:extLst>
            <a:ext uri="{FF2B5EF4-FFF2-40B4-BE49-F238E27FC236}">
              <a16:creationId xmlns:a16="http://schemas.microsoft.com/office/drawing/2014/main" id="{00000000-0008-0000-0F00-00009A020000}"/>
            </a:ext>
          </a:extLst>
        </xdr:cNvPr>
        <xdr:cNvSpPr txBox="1"/>
      </xdr:nvSpPr>
      <xdr:spPr>
        <a:xfrm>
          <a:off x="16357600"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33020</xdr:rowOff>
    </xdr:from>
    <xdr:to>
      <xdr:col>81</xdr:col>
      <xdr:colOff>101600</xdr:colOff>
      <xdr:row>80</xdr:row>
      <xdr:rowOff>134620</xdr:rowOff>
    </xdr:to>
    <xdr:sp macro="" textlink="">
      <xdr:nvSpPr>
        <xdr:cNvPr id="667" name="楕円 666">
          <a:extLst>
            <a:ext uri="{FF2B5EF4-FFF2-40B4-BE49-F238E27FC236}">
              <a16:creationId xmlns:a16="http://schemas.microsoft.com/office/drawing/2014/main" id="{00000000-0008-0000-0F00-00009B020000}"/>
            </a:ext>
          </a:extLst>
        </xdr:cNvPr>
        <xdr:cNvSpPr/>
      </xdr:nvSpPr>
      <xdr:spPr>
        <a:xfrm>
          <a:off x="15430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83820</xdr:rowOff>
    </xdr:from>
    <xdr:to>
      <xdr:col>85</xdr:col>
      <xdr:colOff>127000</xdr:colOff>
      <xdr:row>80</xdr:row>
      <xdr:rowOff>140970</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5481300" y="1379982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147320</xdr:rowOff>
    </xdr:from>
    <xdr:to>
      <xdr:col>76</xdr:col>
      <xdr:colOff>165100</xdr:colOff>
      <xdr:row>80</xdr:row>
      <xdr:rowOff>77470</xdr:rowOff>
    </xdr:to>
    <xdr:sp macro="" textlink="">
      <xdr:nvSpPr>
        <xdr:cNvPr id="669" name="楕円 668">
          <a:extLst>
            <a:ext uri="{FF2B5EF4-FFF2-40B4-BE49-F238E27FC236}">
              <a16:creationId xmlns:a16="http://schemas.microsoft.com/office/drawing/2014/main" id="{00000000-0008-0000-0F00-00009D020000}"/>
            </a:ext>
          </a:extLst>
        </xdr:cNvPr>
        <xdr:cNvSpPr/>
      </xdr:nvSpPr>
      <xdr:spPr>
        <a:xfrm>
          <a:off x="145415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26670</xdr:rowOff>
    </xdr:from>
    <xdr:to>
      <xdr:col>81</xdr:col>
      <xdr:colOff>50800</xdr:colOff>
      <xdr:row>80</xdr:row>
      <xdr:rowOff>83820</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4592300" y="137426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90170</xdr:rowOff>
    </xdr:from>
    <xdr:to>
      <xdr:col>72</xdr:col>
      <xdr:colOff>38100</xdr:colOff>
      <xdr:row>80</xdr:row>
      <xdr:rowOff>20320</xdr:rowOff>
    </xdr:to>
    <xdr:sp macro="" textlink="">
      <xdr:nvSpPr>
        <xdr:cNvPr id="671" name="楕円 670">
          <a:extLst>
            <a:ext uri="{FF2B5EF4-FFF2-40B4-BE49-F238E27FC236}">
              <a16:creationId xmlns:a16="http://schemas.microsoft.com/office/drawing/2014/main" id="{00000000-0008-0000-0F00-00009F020000}"/>
            </a:ext>
          </a:extLst>
        </xdr:cNvPr>
        <xdr:cNvSpPr/>
      </xdr:nvSpPr>
      <xdr:spPr>
        <a:xfrm>
          <a:off x="136525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140970</xdr:rowOff>
    </xdr:from>
    <xdr:to>
      <xdr:col>76</xdr:col>
      <xdr:colOff>114300</xdr:colOff>
      <xdr:row>80</xdr:row>
      <xdr:rowOff>26670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3703300" y="136855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33020</xdr:rowOff>
    </xdr:from>
    <xdr:to>
      <xdr:col>67</xdr:col>
      <xdr:colOff>101600</xdr:colOff>
      <xdr:row>79</xdr:row>
      <xdr:rowOff>134620</xdr:rowOff>
    </xdr:to>
    <xdr:sp macro="" textlink="">
      <xdr:nvSpPr>
        <xdr:cNvPr id="673" name="楕円 672">
          <a:extLst>
            <a:ext uri="{FF2B5EF4-FFF2-40B4-BE49-F238E27FC236}">
              <a16:creationId xmlns:a16="http://schemas.microsoft.com/office/drawing/2014/main" id="{00000000-0008-0000-0F00-0000A1020000}"/>
            </a:ext>
          </a:extLst>
        </xdr:cNvPr>
        <xdr:cNvSpPr/>
      </xdr:nvSpPr>
      <xdr:spPr>
        <a:xfrm>
          <a:off x="12763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83820</xdr:rowOff>
    </xdr:from>
    <xdr:to>
      <xdr:col>71</xdr:col>
      <xdr:colOff>177800</xdr:colOff>
      <xdr:row>79</xdr:row>
      <xdr:rowOff>140970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2814300" y="136283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675" name="n_1aveValue【消防施設】&#10;有形固定資産減価償却率">
          <a:extLst>
            <a:ext uri="{FF2B5EF4-FFF2-40B4-BE49-F238E27FC236}">
              <a16:creationId xmlns:a16="http://schemas.microsoft.com/office/drawing/2014/main" id="{00000000-0008-0000-0F00-0000A3020000}"/>
            </a:ext>
          </a:extLst>
        </xdr:cNvPr>
        <xdr:cNvSpPr txBox="1"/>
      </xdr:nvSpPr>
      <xdr:spPr>
        <a:xfrm>
          <a:off x="15266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47641</xdr:rowOff>
    </xdr:from>
    <xdr:ext cx="405111" cy="259045"/>
    <xdr:sp macro="" textlink="">
      <xdr:nvSpPr>
        <xdr:cNvPr id="676" name="n_2aveValue【消防施設】&#10;有形固定資産減価償却率">
          <a:extLst>
            <a:ext uri="{FF2B5EF4-FFF2-40B4-BE49-F238E27FC236}">
              <a16:creationId xmlns:a16="http://schemas.microsoft.com/office/drawing/2014/main" id="{00000000-0008-0000-0F00-0000A4020000}"/>
            </a:ext>
          </a:extLst>
        </xdr:cNvPr>
        <xdr:cNvSpPr txBox="1"/>
      </xdr:nvSpPr>
      <xdr:spPr>
        <a:xfrm>
          <a:off x="14389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133366</xdr:rowOff>
    </xdr:from>
    <xdr:ext cx="405111" cy="259045"/>
    <xdr:sp macro="" textlink="">
      <xdr:nvSpPr>
        <xdr:cNvPr id="677" name="n_3aveValue【消防施設】&#10;有形固定資産減価償却率">
          <a:extLst>
            <a:ext uri="{FF2B5EF4-FFF2-40B4-BE49-F238E27FC236}">
              <a16:creationId xmlns:a16="http://schemas.microsoft.com/office/drawing/2014/main" id="{00000000-0008-0000-0F00-0000A5020000}"/>
            </a:ext>
          </a:extLst>
        </xdr:cNvPr>
        <xdr:cNvSpPr txBox="1"/>
      </xdr:nvSpPr>
      <xdr:spPr>
        <a:xfrm>
          <a:off x="13500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59072</xdr:rowOff>
    </xdr:from>
    <xdr:ext cx="405111" cy="259045"/>
    <xdr:sp macro="" textlink="">
      <xdr:nvSpPr>
        <xdr:cNvPr id="678" name="n_4aveValue【消防施設】&#10;有形固定資産減価償却率">
          <a:extLst>
            <a:ext uri="{FF2B5EF4-FFF2-40B4-BE49-F238E27FC236}">
              <a16:creationId xmlns:a16="http://schemas.microsoft.com/office/drawing/2014/main" id="{00000000-0008-0000-0F00-0000A6020000}"/>
            </a:ext>
          </a:extLst>
        </xdr:cNvPr>
        <xdr:cNvSpPr txBox="1"/>
      </xdr:nvSpPr>
      <xdr:spPr>
        <a:xfrm>
          <a:off x="126117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151147</xdr:rowOff>
    </xdr:from>
    <xdr:ext cx="405111" cy="259045"/>
    <xdr:sp macro="" textlink="">
      <xdr:nvSpPr>
        <xdr:cNvPr id="679" name="n_1mainValue【消防施設】&#10;有形固定資産減価償却率">
          <a:extLst>
            <a:ext uri="{FF2B5EF4-FFF2-40B4-BE49-F238E27FC236}">
              <a16:creationId xmlns:a16="http://schemas.microsoft.com/office/drawing/2014/main" id="{00000000-0008-0000-0F00-0000A7020000}"/>
            </a:ext>
          </a:extLst>
        </xdr:cNvPr>
        <xdr:cNvSpPr txBox="1"/>
      </xdr:nvSpPr>
      <xdr:spPr>
        <a:xfrm>
          <a:off x="152660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93997</xdr:rowOff>
    </xdr:from>
    <xdr:ext cx="405111" cy="259045"/>
    <xdr:sp macro="" textlink="">
      <xdr:nvSpPr>
        <xdr:cNvPr id="680" name="n_2mainValue【消防施設】&#10;有形固定資産減価償却率">
          <a:extLst>
            <a:ext uri="{FF2B5EF4-FFF2-40B4-BE49-F238E27FC236}">
              <a16:creationId xmlns:a16="http://schemas.microsoft.com/office/drawing/2014/main" id="{00000000-0008-0000-0F00-0000A8020000}"/>
            </a:ext>
          </a:extLst>
        </xdr:cNvPr>
        <xdr:cNvSpPr txBox="1"/>
      </xdr:nvSpPr>
      <xdr:spPr>
        <a:xfrm>
          <a:off x="14389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36847</xdr:rowOff>
    </xdr:from>
    <xdr:ext cx="405111" cy="259045"/>
    <xdr:sp macro="" textlink="">
      <xdr:nvSpPr>
        <xdr:cNvPr id="681" name="n_3mainValue【消防施設】&#10;有形固定資産減価償却率">
          <a:extLst>
            <a:ext uri="{FF2B5EF4-FFF2-40B4-BE49-F238E27FC236}">
              <a16:creationId xmlns:a16="http://schemas.microsoft.com/office/drawing/2014/main" id="{00000000-0008-0000-0F00-0000A9020000}"/>
            </a:ext>
          </a:extLst>
        </xdr:cNvPr>
        <xdr:cNvSpPr txBox="1"/>
      </xdr:nvSpPr>
      <xdr:spPr>
        <a:xfrm>
          <a:off x="13500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151147</xdr:rowOff>
    </xdr:from>
    <xdr:ext cx="405111" cy="259045"/>
    <xdr:sp macro="" textlink="">
      <xdr:nvSpPr>
        <xdr:cNvPr id="682" name="n_4mainValue【消防施設】&#10;有形固定資産減価償却率">
          <a:extLst>
            <a:ext uri="{FF2B5EF4-FFF2-40B4-BE49-F238E27FC236}">
              <a16:creationId xmlns:a16="http://schemas.microsoft.com/office/drawing/2014/main" id="{00000000-0008-0000-0F00-0000AA020000}"/>
            </a:ext>
          </a:extLst>
        </xdr:cNvPr>
        <xdr:cNvSpPr txBox="1"/>
      </xdr:nvSpPr>
      <xdr:spPr>
        <a:xfrm>
          <a:off x="12611744"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00000000-0008-0000-0F00-0000A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00000000-0008-0000-0F00-0000B1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00000000-0008-0000-0F00-0000B2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00000000-0008-0000-0F00-0000C1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93345</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flipV="1">
          <a:off x="22160864" y="13594080"/>
          <a:ext cx="0" cy="124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97172</xdr:rowOff>
    </xdr:from>
    <xdr:ext cx="469744" cy="259045"/>
    <xdr:sp macro="" textlink="">
      <xdr:nvSpPr>
        <xdr:cNvPr id="707" name="【消防施設】&#10;一人当たり面積最小値テキスト">
          <a:extLst>
            <a:ext uri="{FF2B5EF4-FFF2-40B4-BE49-F238E27FC236}">
              <a16:creationId xmlns:a16="http://schemas.microsoft.com/office/drawing/2014/main" id="{00000000-0008-0000-0F00-0000C3020000}"/>
            </a:ext>
          </a:extLst>
        </xdr:cNvPr>
        <xdr:cNvSpPr txBox="1"/>
      </xdr:nvSpPr>
      <xdr:spPr>
        <a:xfrm>
          <a:off x="22199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93345</xdr:rowOff>
    </xdr:from>
    <xdr:to>
      <xdr:col>116</xdr:col>
      <xdr:colOff>152400</xdr:colOff>
      <xdr:row>86</xdr:row>
      <xdr:rowOff>93345</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22072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709" name="【消防施設】&#10;一人当たり面積最大値テキスト">
          <a:extLst>
            <a:ext uri="{FF2B5EF4-FFF2-40B4-BE49-F238E27FC236}">
              <a16:creationId xmlns:a16="http://schemas.microsoft.com/office/drawing/2014/main" id="{00000000-0008-0000-0F00-0000C5020000}"/>
            </a:ext>
          </a:extLst>
        </xdr:cNvPr>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29227</xdr:rowOff>
    </xdr:from>
    <xdr:ext cx="469744" cy="259045"/>
    <xdr:sp macro="" textlink="">
      <xdr:nvSpPr>
        <xdr:cNvPr id="711" name="【消防施設】&#10;一人当たり面積平均値テキスト">
          <a:extLst>
            <a:ext uri="{FF2B5EF4-FFF2-40B4-BE49-F238E27FC236}">
              <a16:creationId xmlns:a16="http://schemas.microsoft.com/office/drawing/2014/main" id="{00000000-0008-0000-0F00-0000C7020000}"/>
            </a:ext>
          </a:extLst>
        </xdr:cNvPr>
        <xdr:cNvSpPr txBox="1"/>
      </xdr:nvSpPr>
      <xdr:spPr>
        <a:xfrm>
          <a:off x="22199600" y="1443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712" name="フローチャート: 判断 711">
          <a:extLst>
            <a:ext uri="{FF2B5EF4-FFF2-40B4-BE49-F238E27FC236}">
              <a16:creationId xmlns:a16="http://schemas.microsoft.com/office/drawing/2014/main" id="{00000000-0008-0000-0F00-0000C8020000}"/>
            </a:ext>
          </a:extLst>
        </xdr:cNvPr>
        <xdr:cNvSpPr/>
      </xdr:nvSpPr>
      <xdr:spPr>
        <a:xfrm>
          <a:off x="221107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19686</xdr:rowOff>
    </xdr:from>
    <xdr:to>
      <xdr:col>112</xdr:col>
      <xdr:colOff>38100</xdr:colOff>
      <xdr:row>85</xdr:row>
      <xdr:rowOff>121286</xdr:rowOff>
    </xdr:to>
    <xdr:sp macro="" textlink="">
      <xdr:nvSpPr>
        <xdr:cNvPr id="713" name="フローチャート: 判断 712">
          <a:extLst>
            <a:ext uri="{FF2B5EF4-FFF2-40B4-BE49-F238E27FC236}">
              <a16:creationId xmlns:a16="http://schemas.microsoft.com/office/drawing/2014/main" id="{00000000-0008-0000-0F00-0000C9020000}"/>
            </a:ext>
          </a:extLst>
        </xdr:cNvPr>
        <xdr:cNvSpPr/>
      </xdr:nvSpPr>
      <xdr:spPr>
        <a:xfrm>
          <a:off x="21272500" y="1459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15875</xdr:rowOff>
    </xdr:from>
    <xdr:to>
      <xdr:col>107</xdr:col>
      <xdr:colOff>101600</xdr:colOff>
      <xdr:row>85</xdr:row>
      <xdr:rowOff>117475</xdr:rowOff>
    </xdr:to>
    <xdr:sp macro="" textlink="">
      <xdr:nvSpPr>
        <xdr:cNvPr id="714" name="フローチャート: 判断 713">
          <a:extLst>
            <a:ext uri="{FF2B5EF4-FFF2-40B4-BE49-F238E27FC236}">
              <a16:creationId xmlns:a16="http://schemas.microsoft.com/office/drawing/2014/main" id="{00000000-0008-0000-0F00-0000CA020000}"/>
            </a:ext>
          </a:extLst>
        </xdr:cNvPr>
        <xdr:cNvSpPr/>
      </xdr:nvSpPr>
      <xdr:spPr>
        <a:xfrm>
          <a:off x="20383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53975</xdr:rowOff>
    </xdr:from>
    <xdr:to>
      <xdr:col>102</xdr:col>
      <xdr:colOff>165100</xdr:colOff>
      <xdr:row>84</xdr:row>
      <xdr:rowOff>155575</xdr:rowOff>
    </xdr:to>
    <xdr:sp macro="" textlink="">
      <xdr:nvSpPr>
        <xdr:cNvPr id="715" name="フローチャート: 判断 714">
          <a:extLst>
            <a:ext uri="{FF2B5EF4-FFF2-40B4-BE49-F238E27FC236}">
              <a16:creationId xmlns:a16="http://schemas.microsoft.com/office/drawing/2014/main" id="{00000000-0008-0000-0F00-0000CB020000}"/>
            </a:ext>
          </a:extLst>
        </xdr:cNvPr>
        <xdr:cNvSpPr/>
      </xdr:nvSpPr>
      <xdr:spPr>
        <a:xfrm>
          <a:off x="19494500" y="144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59689</xdr:rowOff>
    </xdr:from>
    <xdr:to>
      <xdr:col>98</xdr:col>
      <xdr:colOff>38100</xdr:colOff>
      <xdr:row>84</xdr:row>
      <xdr:rowOff>161289</xdr:rowOff>
    </xdr:to>
    <xdr:sp macro="" textlink="">
      <xdr:nvSpPr>
        <xdr:cNvPr id="716" name="フローチャート: 判断 715">
          <a:extLst>
            <a:ext uri="{FF2B5EF4-FFF2-40B4-BE49-F238E27FC236}">
              <a16:creationId xmlns:a16="http://schemas.microsoft.com/office/drawing/2014/main" id="{00000000-0008-0000-0F00-0000CC020000}"/>
            </a:ext>
          </a:extLst>
        </xdr:cNvPr>
        <xdr:cNvSpPr/>
      </xdr:nvSpPr>
      <xdr:spPr>
        <a:xfrm>
          <a:off x="18605500" y="1446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F00-0000D0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93980</xdr:rowOff>
    </xdr:from>
    <xdr:to>
      <xdr:col>116</xdr:col>
      <xdr:colOff>114300</xdr:colOff>
      <xdr:row>86</xdr:row>
      <xdr:rowOff>24130</xdr:rowOff>
    </xdr:to>
    <xdr:sp macro="" textlink="">
      <xdr:nvSpPr>
        <xdr:cNvPr id="722" name="楕円 721">
          <a:extLst>
            <a:ext uri="{FF2B5EF4-FFF2-40B4-BE49-F238E27FC236}">
              <a16:creationId xmlns:a16="http://schemas.microsoft.com/office/drawing/2014/main" id="{00000000-0008-0000-0F00-0000D2020000}"/>
            </a:ext>
          </a:extLst>
        </xdr:cNvPr>
        <xdr:cNvSpPr/>
      </xdr:nvSpPr>
      <xdr:spPr>
        <a:xfrm>
          <a:off x="221107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8907</xdr:rowOff>
    </xdr:from>
    <xdr:ext cx="469744" cy="259045"/>
    <xdr:sp macro="" textlink="">
      <xdr:nvSpPr>
        <xdr:cNvPr id="723" name="【消防施設】&#10;一人当たり面積該当値テキスト">
          <a:extLst>
            <a:ext uri="{FF2B5EF4-FFF2-40B4-BE49-F238E27FC236}">
              <a16:creationId xmlns:a16="http://schemas.microsoft.com/office/drawing/2014/main" id="{00000000-0008-0000-0F00-0000D3020000}"/>
            </a:ext>
          </a:extLst>
        </xdr:cNvPr>
        <xdr:cNvSpPr txBox="1"/>
      </xdr:nvSpPr>
      <xdr:spPr>
        <a:xfrm>
          <a:off x="22199600" y="1458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95886</xdr:rowOff>
    </xdr:from>
    <xdr:to>
      <xdr:col>112</xdr:col>
      <xdr:colOff>38100</xdr:colOff>
      <xdr:row>86</xdr:row>
      <xdr:rowOff>26036</xdr:rowOff>
    </xdr:to>
    <xdr:sp macro="" textlink="">
      <xdr:nvSpPr>
        <xdr:cNvPr id="724" name="楕円 723">
          <a:extLst>
            <a:ext uri="{FF2B5EF4-FFF2-40B4-BE49-F238E27FC236}">
              <a16:creationId xmlns:a16="http://schemas.microsoft.com/office/drawing/2014/main" id="{00000000-0008-0000-0F00-0000D4020000}"/>
            </a:ext>
          </a:extLst>
        </xdr:cNvPr>
        <xdr:cNvSpPr/>
      </xdr:nvSpPr>
      <xdr:spPr>
        <a:xfrm>
          <a:off x="21272500" y="1466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144780</xdr:rowOff>
    </xdr:from>
    <xdr:to>
      <xdr:col>116</xdr:col>
      <xdr:colOff>63500</xdr:colOff>
      <xdr:row>85</xdr:row>
      <xdr:rowOff>146686</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flipV="1">
          <a:off x="21323300" y="14718030"/>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97789</xdr:rowOff>
    </xdr:from>
    <xdr:to>
      <xdr:col>107</xdr:col>
      <xdr:colOff>101600</xdr:colOff>
      <xdr:row>86</xdr:row>
      <xdr:rowOff>27939</xdr:rowOff>
    </xdr:to>
    <xdr:sp macro="" textlink="">
      <xdr:nvSpPr>
        <xdr:cNvPr id="726" name="楕円 725">
          <a:extLst>
            <a:ext uri="{FF2B5EF4-FFF2-40B4-BE49-F238E27FC236}">
              <a16:creationId xmlns:a16="http://schemas.microsoft.com/office/drawing/2014/main" id="{00000000-0008-0000-0F00-0000D6020000}"/>
            </a:ext>
          </a:extLst>
        </xdr:cNvPr>
        <xdr:cNvSpPr/>
      </xdr:nvSpPr>
      <xdr:spPr>
        <a:xfrm>
          <a:off x="20383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146686</xdr:rowOff>
    </xdr:from>
    <xdr:to>
      <xdr:col>111</xdr:col>
      <xdr:colOff>177800</xdr:colOff>
      <xdr:row>85</xdr:row>
      <xdr:rowOff>148589</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flipV="1">
          <a:off x="20434300" y="1471993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99695</xdr:rowOff>
    </xdr:from>
    <xdr:to>
      <xdr:col>102</xdr:col>
      <xdr:colOff>165100</xdr:colOff>
      <xdr:row>86</xdr:row>
      <xdr:rowOff>29845</xdr:rowOff>
    </xdr:to>
    <xdr:sp macro="" textlink="">
      <xdr:nvSpPr>
        <xdr:cNvPr id="728" name="楕円 727">
          <a:extLst>
            <a:ext uri="{FF2B5EF4-FFF2-40B4-BE49-F238E27FC236}">
              <a16:creationId xmlns:a16="http://schemas.microsoft.com/office/drawing/2014/main" id="{00000000-0008-0000-0F00-0000D8020000}"/>
            </a:ext>
          </a:extLst>
        </xdr:cNvPr>
        <xdr:cNvSpPr/>
      </xdr:nvSpPr>
      <xdr:spPr>
        <a:xfrm>
          <a:off x="19494500" y="1467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148589</xdr:rowOff>
    </xdr:from>
    <xdr:to>
      <xdr:col>107</xdr:col>
      <xdr:colOff>50800</xdr:colOff>
      <xdr:row>85</xdr:row>
      <xdr:rowOff>150495</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flipV="1">
          <a:off x="19545300" y="1472183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101600</xdr:rowOff>
    </xdr:from>
    <xdr:to>
      <xdr:col>98</xdr:col>
      <xdr:colOff>38100</xdr:colOff>
      <xdr:row>86</xdr:row>
      <xdr:rowOff>31750</xdr:rowOff>
    </xdr:to>
    <xdr:sp macro="" textlink="">
      <xdr:nvSpPr>
        <xdr:cNvPr id="730" name="楕円 729">
          <a:extLst>
            <a:ext uri="{FF2B5EF4-FFF2-40B4-BE49-F238E27FC236}">
              <a16:creationId xmlns:a16="http://schemas.microsoft.com/office/drawing/2014/main" id="{00000000-0008-0000-0F00-0000DA020000}"/>
            </a:ext>
          </a:extLst>
        </xdr:cNvPr>
        <xdr:cNvSpPr/>
      </xdr:nvSpPr>
      <xdr:spPr>
        <a:xfrm>
          <a:off x="18605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150495</xdr:rowOff>
    </xdr:from>
    <xdr:to>
      <xdr:col>102</xdr:col>
      <xdr:colOff>114300</xdr:colOff>
      <xdr:row>85</xdr:row>
      <xdr:rowOff>152400</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flipV="1">
          <a:off x="18656300" y="147237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137813</xdr:rowOff>
    </xdr:from>
    <xdr:ext cx="469744" cy="259045"/>
    <xdr:sp macro="" textlink="">
      <xdr:nvSpPr>
        <xdr:cNvPr id="732" name="n_1aveValue【消防施設】&#10;一人当たり面積">
          <a:extLst>
            <a:ext uri="{FF2B5EF4-FFF2-40B4-BE49-F238E27FC236}">
              <a16:creationId xmlns:a16="http://schemas.microsoft.com/office/drawing/2014/main" id="{00000000-0008-0000-0F00-0000DC020000}"/>
            </a:ext>
          </a:extLst>
        </xdr:cNvPr>
        <xdr:cNvSpPr txBox="1"/>
      </xdr:nvSpPr>
      <xdr:spPr>
        <a:xfrm>
          <a:off x="21075727" y="1436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134002</xdr:rowOff>
    </xdr:from>
    <xdr:ext cx="469744" cy="259045"/>
    <xdr:sp macro="" textlink="">
      <xdr:nvSpPr>
        <xdr:cNvPr id="733" name="n_2aveValue【消防施設】&#10;一人当たり面積">
          <a:extLst>
            <a:ext uri="{FF2B5EF4-FFF2-40B4-BE49-F238E27FC236}">
              <a16:creationId xmlns:a16="http://schemas.microsoft.com/office/drawing/2014/main" id="{00000000-0008-0000-0F00-0000DD020000}"/>
            </a:ext>
          </a:extLst>
        </xdr:cNvPr>
        <xdr:cNvSpPr txBox="1"/>
      </xdr:nvSpPr>
      <xdr:spPr>
        <a:xfrm>
          <a:off x="20199427" y="1436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652</xdr:rowOff>
    </xdr:from>
    <xdr:ext cx="469744" cy="259045"/>
    <xdr:sp macro="" textlink="">
      <xdr:nvSpPr>
        <xdr:cNvPr id="734" name="n_3aveValue【消防施設】&#10;一人当たり面積">
          <a:extLst>
            <a:ext uri="{FF2B5EF4-FFF2-40B4-BE49-F238E27FC236}">
              <a16:creationId xmlns:a16="http://schemas.microsoft.com/office/drawing/2014/main" id="{00000000-0008-0000-0F00-0000DE020000}"/>
            </a:ext>
          </a:extLst>
        </xdr:cNvPr>
        <xdr:cNvSpPr txBox="1"/>
      </xdr:nvSpPr>
      <xdr:spPr>
        <a:xfrm>
          <a:off x="19310427" y="1423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6366</xdr:rowOff>
    </xdr:from>
    <xdr:ext cx="469744" cy="259045"/>
    <xdr:sp macro="" textlink="">
      <xdr:nvSpPr>
        <xdr:cNvPr id="735" name="n_4aveValue【消防施設】&#10;一人当たり面積">
          <a:extLst>
            <a:ext uri="{FF2B5EF4-FFF2-40B4-BE49-F238E27FC236}">
              <a16:creationId xmlns:a16="http://schemas.microsoft.com/office/drawing/2014/main" id="{00000000-0008-0000-0F00-0000DF020000}"/>
            </a:ext>
          </a:extLst>
        </xdr:cNvPr>
        <xdr:cNvSpPr txBox="1"/>
      </xdr:nvSpPr>
      <xdr:spPr>
        <a:xfrm>
          <a:off x="18421427" y="14236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17163</xdr:rowOff>
    </xdr:from>
    <xdr:ext cx="469744" cy="259045"/>
    <xdr:sp macro="" textlink="">
      <xdr:nvSpPr>
        <xdr:cNvPr id="736" name="n_1mainValue【消防施設】&#10;一人当たり面積">
          <a:extLst>
            <a:ext uri="{FF2B5EF4-FFF2-40B4-BE49-F238E27FC236}">
              <a16:creationId xmlns:a16="http://schemas.microsoft.com/office/drawing/2014/main" id="{00000000-0008-0000-0F00-0000E0020000}"/>
            </a:ext>
          </a:extLst>
        </xdr:cNvPr>
        <xdr:cNvSpPr txBox="1"/>
      </xdr:nvSpPr>
      <xdr:spPr>
        <a:xfrm>
          <a:off x="21075727" y="1476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19066</xdr:rowOff>
    </xdr:from>
    <xdr:ext cx="469744" cy="259045"/>
    <xdr:sp macro="" textlink="">
      <xdr:nvSpPr>
        <xdr:cNvPr id="737" name="n_2mainValue【消防施設】&#10;一人当たり面積">
          <a:extLst>
            <a:ext uri="{FF2B5EF4-FFF2-40B4-BE49-F238E27FC236}">
              <a16:creationId xmlns:a16="http://schemas.microsoft.com/office/drawing/2014/main" id="{00000000-0008-0000-0F00-0000E1020000}"/>
            </a:ext>
          </a:extLst>
        </xdr:cNvPr>
        <xdr:cNvSpPr txBox="1"/>
      </xdr:nvSpPr>
      <xdr:spPr>
        <a:xfrm>
          <a:off x="20199427"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20972</xdr:rowOff>
    </xdr:from>
    <xdr:ext cx="469744" cy="259045"/>
    <xdr:sp macro="" textlink="">
      <xdr:nvSpPr>
        <xdr:cNvPr id="738" name="n_3mainValue【消防施設】&#10;一人当たり面積">
          <a:extLst>
            <a:ext uri="{FF2B5EF4-FFF2-40B4-BE49-F238E27FC236}">
              <a16:creationId xmlns:a16="http://schemas.microsoft.com/office/drawing/2014/main" id="{00000000-0008-0000-0F00-0000E2020000}"/>
            </a:ext>
          </a:extLst>
        </xdr:cNvPr>
        <xdr:cNvSpPr txBox="1"/>
      </xdr:nvSpPr>
      <xdr:spPr>
        <a:xfrm>
          <a:off x="19310427" y="1476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22877</xdr:rowOff>
    </xdr:from>
    <xdr:ext cx="469744" cy="259045"/>
    <xdr:sp macro="" textlink="">
      <xdr:nvSpPr>
        <xdr:cNvPr id="739" name="n_4mainValue【消防施設】&#10;一人当たり面積">
          <a:extLst>
            <a:ext uri="{FF2B5EF4-FFF2-40B4-BE49-F238E27FC236}">
              <a16:creationId xmlns:a16="http://schemas.microsoft.com/office/drawing/2014/main" id="{00000000-0008-0000-0F00-0000E3020000}"/>
            </a:ext>
          </a:extLst>
        </xdr:cNvPr>
        <xdr:cNvSpPr txBox="1"/>
      </xdr:nvSpPr>
      <xdr:spPr>
        <a:xfrm>
          <a:off x="18421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F00-0000E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F00-0000E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0000000-0008-0000-0F00-0000EB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id="{00000000-0008-0000-0F00-0000FC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flipV="1">
          <a:off x="16318864" y="17149355"/>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庁舎】&#10;有形固定資産減価償却率最小値テキスト">
          <a:extLst>
            <a:ext uri="{FF2B5EF4-FFF2-40B4-BE49-F238E27FC236}">
              <a16:creationId xmlns:a16="http://schemas.microsoft.com/office/drawing/2014/main" id="{00000000-0008-0000-0F00-0000FE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768" name="【庁舎】&#10;有形固定資産減価償却率最大値テキスト">
          <a:extLst>
            <a:ext uri="{FF2B5EF4-FFF2-40B4-BE49-F238E27FC236}">
              <a16:creationId xmlns:a16="http://schemas.microsoft.com/office/drawing/2014/main" id="{00000000-0008-0000-0F00-000000030000}"/>
            </a:ext>
          </a:extLst>
        </xdr:cNvPr>
        <xdr:cNvSpPr txBox="1"/>
      </xdr:nvSpPr>
      <xdr:spPr>
        <a:xfrm>
          <a:off x="16357600" y="16924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40113</xdr:rowOff>
    </xdr:from>
    <xdr:ext cx="405111" cy="259045"/>
    <xdr:sp macro="" textlink="">
      <xdr:nvSpPr>
        <xdr:cNvPr id="770" name="【庁舎】&#10;有形固定資産減価償却率平均値テキスト">
          <a:extLst>
            <a:ext uri="{FF2B5EF4-FFF2-40B4-BE49-F238E27FC236}">
              <a16:creationId xmlns:a16="http://schemas.microsoft.com/office/drawing/2014/main" id="{00000000-0008-0000-0F00-000002030000}"/>
            </a:ext>
          </a:extLst>
        </xdr:cNvPr>
        <xdr:cNvSpPr txBox="1"/>
      </xdr:nvSpPr>
      <xdr:spPr>
        <a:xfrm>
          <a:off x="16357600" y="17699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771" name="フローチャート: 判断 770">
          <a:extLst>
            <a:ext uri="{FF2B5EF4-FFF2-40B4-BE49-F238E27FC236}">
              <a16:creationId xmlns:a16="http://schemas.microsoft.com/office/drawing/2014/main" id="{00000000-0008-0000-0F00-000003030000}"/>
            </a:ext>
          </a:extLst>
        </xdr:cNvPr>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772" name="フローチャート: 判断 771">
          <a:extLst>
            <a:ext uri="{FF2B5EF4-FFF2-40B4-BE49-F238E27FC236}">
              <a16:creationId xmlns:a16="http://schemas.microsoft.com/office/drawing/2014/main" id="{00000000-0008-0000-0F00-000004030000}"/>
            </a:ext>
          </a:extLst>
        </xdr:cNvPr>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773" name="フローチャート: 判断 772">
          <a:extLst>
            <a:ext uri="{FF2B5EF4-FFF2-40B4-BE49-F238E27FC236}">
              <a16:creationId xmlns:a16="http://schemas.microsoft.com/office/drawing/2014/main" id="{00000000-0008-0000-0F00-000005030000}"/>
            </a:ext>
          </a:extLst>
        </xdr:cNvPr>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41729</xdr:rowOff>
    </xdr:from>
    <xdr:to>
      <xdr:col>72</xdr:col>
      <xdr:colOff>38100</xdr:colOff>
      <xdr:row>104</xdr:row>
      <xdr:rowOff>143329</xdr:rowOff>
    </xdr:to>
    <xdr:sp macro="" textlink="">
      <xdr:nvSpPr>
        <xdr:cNvPr id="774" name="フローチャート: 判断 773">
          <a:extLst>
            <a:ext uri="{FF2B5EF4-FFF2-40B4-BE49-F238E27FC236}">
              <a16:creationId xmlns:a16="http://schemas.microsoft.com/office/drawing/2014/main" id="{00000000-0008-0000-0F00-000006030000}"/>
            </a:ext>
          </a:extLst>
        </xdr:cNvPr>
        <xdr:cNvSpPr/>
      </xdr:nvSpPr>
      <xdr:spPr>
        <a:xfrm>
          <a:off x="13652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80918</xdr:rowOff>
    </xdr:from>
    <xdr:to>
      <xdr:col>67</xdr:col>
      <xdr:colOff>101600</xdr:colOff>
      <xdr:row>105</xdr:row>
      <xdr:rowOff>11068</xdr:rowOff>
    </xdr:to>
    <xdr:sp macro="" textlink="">
      <xdr:nvSpPr>
        <xdr:cNvPr id="775" name="フローチャート: 判断 774">
          <a:extLst>
            <a:ext uri="{FF2B5EF4-FFF2-40B4-BE49-F238E27FC236}">
              <a16:creationId xmlns:a16="http://schemas.microsoft.com/office/drawing/2014/main" id="{00000000-0008-0000-0F00-000007030000}"/>
            </a:ext>
          </a:extLst>
        </xdr:cNvPr>
        <xdr:cNvSpPr/>
      </xdr:nvSpPr>
      <xdr:spPr>
        <a:xfrm>
          <a:off x="12763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F00-000009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F00-00000B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F00-00000C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2539</xdr:rowOff>
    </xdr:from>
    <xdr:to>
      <xdr:col>85</xdr:col>
      <xdr:colOff>177800</xdr:colOff>
      <xdr:row>106</xdr:row>
      <xdr:rowOff>104139</xdr:rowOff>
    </xdr:to>
    <xdr:sp macro="" textlink="">
      <xdr:nvSpPr>
        <xdr:cNvPr id="781" name="楕円 780">
          <a:extLst>
            <a:ext uri="{FF2B5EF4-FFF2-40B4-BE49-F238E27FC236}">
              <a16:creationId xmlns:a16="http://schemas.microsoft.com/office/drawing/2014/main" id="{00000000-0008-0000-0F00-00000D030000}"/>
            </a:ext>
          </a:extLst>
        </xdr:cNvPr>
        <xdr:cNvSpPr/>
      </xdr:nvSpPr>
      <xdr:spPr>
        <a:xfrm>
          <a:off x="162687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152416</xdr:rowOff>
    </xdr:from>
    <xdr:ext cx="405111" cy="259045"/>
    <xdr:sp macro="" textlink="">
      <xdr:nvSpPr>
        <xdr:cNvPr id="782" name="【庁舎】&#10;有形固定資産減価償却率該当値テキスト">
          <a:extLst>
            <a:ext uri="{FF2B5EF4-FFF2-40B4-BE49-F238E27FC236}">
              <a16:creationId xmlns:a16="http://schemas.microsoft.com/office/drawing/2014/main" id="{00000000-0008-0000-0F00-00000E030000}"/>
            </a:ext>
          </a:extLst>
        </xdr:cNvPr>
        <xdr:cNvSpPr txBox="1"/>
      </xdr:nvSpPr>
      <xdr:spPr>
        <a:xfrm>
          <a:off x="16357600"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147864</xdr:rowOff>
    </xdr:from>
    <xdr:to>
      <xdr:col>81</xdr:col>
      <xdr:colOff>101600</xdr:colOff>
      <xdr:row>106</xdr:row>
      <xdr:rowOff>78014</xdr:rowOff>
    </xdr:to>
    <xdr:sp macro="" textlink="">
      <xdr:nvSpPr>
        <xdr:cNvPr id="783" name="楕円 782">
          <a:extLst>
            <a:ext uri="{FF2B5EF4-FFF2-40B4-BE49-F238E27FC236}">
              <a16:creationId xmlns:a16="http://schemas.microsoft.com/office/drawing/2014/main" id="{00000000-0008-0000-0F00-00000F030000}"/>
            </a:ext>
          </a:extLst>
        </xdr:cNvPr>
        <xdr:cNvSpPr/>
      </xdr:nvSpPr>
      <xdr:spPr>
        <a:xfrm>
          <a:off x="15430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27214</xdr:rowOff>
    </xdr:from>
    <xdr:to>
      <xdr:col>85</xdr:col>
      <xdr:colOff>127000</xdr:colOff>
      <xdr:row>106</xdr:row>
      <xdr:rowOff>53339</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a:off x="15481300" y="18200914"/>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121738</xdr:rowOff>
    </xdr:from>
    <xdr:to>
      <xdr:col>76</xdr:col>
      <xdr:colOff>165100</xdr:colOff>
      <xdr:row>106</xdr:row>
      <xdr:rowOff>51888</xdr:rowOff>
    </xdr:to>
    <xdr:sp macro="" textlink="">
      <xdr:nvSpPr>
        <xdr:cNvPr id="785" name="楕円 784">
          <a:extLst>
            <a:ext uri="{FF2B5EF4-FFF2-40B4-BE49-F238E27FC236}">
              <a16:creationId xmlns:a16="http://schemas.microsoft.com/office/drawing/2014/main" id="{00000000-0008-0000-0F00-000011030000}"/>
            </a:ext>
          </a:extLst>
        </xdr:cNvPr>
        <xdr:cNvSpPr/>
      </xdr:nvSpPr>
      <xdr:spPr>
        <a:xfrm>
          <a:off x="14541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1088</xdr:rowOff>
    </xdr:from>
    <xdr:to>
      <xdr:col>81</xdr:col>
      <xdr:colOff>50800</xdr:colOff>
      <xdr:row>106</xdr:row>
      <xdr:rowOff>27214</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14592300" y="1817478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95613</xdr:rowOff>
    </xdr:from>
    <xdr:to>
      <xdr:col>72</xdr:col>
      <xdr:colOff>38100</xdr:colOff>
      <xdr:row>106</xdr:row>
      <xdr:rowOff>25763</xdr:rowOff>
    </xdr:to>
    <xdr:sp macro="" textlink="">
      <xdr:nvSpPr>
        <xdr:cNvPr id="787" name="楕円 786">
          <a:extLst>
            <a:ext uri="{FF2B5EF4-FFF2-40B4-BE49-F238E27FC236}">
              <a16:creationId xmlns:a16="http://schemas.microsoft.com/office/drawing/2014/main" id="{00000000-0008-0000-0F00-000013030000}"/>
            </a:ext>
          </a:extLst>
        </xdr:cNvPr>
        <xdr:cNvSpPr/>
      </xdr:nvSpPr>
      <xdr:spPr>
        <a:xfrm>
          <a:off x="136525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146413</xdr:rowOff>
    </xdr:from>
    <xdr:to>
      <xdr:col>76</xdr:col>
      <xdr:colOff>114300</xdr:colOff>
      <xdr:row>106</xdr:row>
      <xdr:rowOff>1088</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3703300" y="1814866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18869</xdr:rowOff>
    </xdr:from>
    <xdr:to>
      <xdr:col>67</xdr:col>
      <xdr:colOff>101600</xdr:colOff>
      <xdr:row>107</xdr:row>
      <xdr:rowOff>120469</xdr:rowOff>
    </xdr:to>
    <xdr:sp macro="" textlink="">
      <xdr:nvSpPr>
        <xdr:cNvPr id="789" name="楕円 788">
          <a:extLst>
            <a:ext uri="{FF2B5EF4-FFF2-40B4-BE49-F238E27FC236}">
              <a16:creationId xmlns:a16="http://schemas.microsoft.com/office/drawing/2014/main" id="{00000000-0008-0000-0F00-000015030000}"/>
            </a:ext>
          </a:extLst>
        </xdr:cNvPr>
        <xdr:cNvSpPr/>
      </xdr:nvSpPr>
      <xdr:spPr>
        <a:xfrm>
          <a:off x="12763500" y="183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146413</xdr:rowOff>
    </xdr:from>
    <xdr:to>
      <xdr:col>71</xdr:col>
      <xdr:colOff>177800</xdr:colOff>
      <xdr:row>107</xdr:row>
      <xdr:rowOff>69669</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flipV="1">
          <a:off x="12814300" y="18148663"/>
          <a:ext cx="889000" cy="26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120666</xdr:rowOff>
    </xdr:from>
    <xdr:ext cx="405111" cy="259045"/>
    <xdr:sp macro="" textlink="">
      <xdr:nvSpPr>
        <xdr:cNvPr id="791" name="n_1aveValue【庁舎】&#10;有形固定資産減価償却率">
          <a:extLst>
            <a:ext uri="{FF2B5EF4-FFF2-40B4-BE49-F238E27FC236}">
              <a16:creationId xmlns:a16="http://schemas.microsoft.com/office/drawing/2014/main" id="{00000000-0008-0000-0F00-000017030000}"/>
            </a:ext>
          </a:extLst>
        </xdr:cNvPr>
        <xdr:cNvSpPr txBox="1"/>
      </xdr:nvSpPr>
      <xdr:spPr>
        <a:xfrm>
          <a:off x="15266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122300</xdr:rowOff>
    </xdr:from>
    <xdr:ext cx="405111" cy="259045"/>
    <xdr:sp macro="" textlink="">
      <xdr:nvSpPr>
        <xdr:cNvPr id="792" name="n_2aveValue【庁舎】&#10;有形固定資産減価償却率">
          <a:extLst>
            <a:ext uri="{FF2B5EF4-FFF2-40B4-BE49-F238E27FC236}">
              <a16:creationId xmlns:a16="http://schemas.microsoft.com/office/drawing/2014/main" id="{00000000-0008-0000-0F00-000018030000}"/>
            </a:ext>
          </a:extLst>
        </xdr:cNvPr>
        <xdr:cNvSpPr txBox="1"/>
      </xdr:nvSpPr>
      <xdr:spPr>
        <a:xfrm>
          <a:off x="14389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159856</xdr:rowOff>
    </xdr:from>
    <xdr:ext cx="405111" cy="259045"/>
    <xdr:sp macro="" textlink="">
      <xdr:nvSpPr>
        <xdr:cNvPr id="793" name="n_3aveValue【庁舎】&#10;有形固定資産減価償却率">
          <a:extLst>
            <a:ext uri="{FF2B5EF4-FFF2-40B4-BE49-F238E27FC236}">
              <a16:creationId xmlns:a16="http://schemas.microsoft.com/office/drawing/2014/main" id="{00000000-0008-0000-0F00-000019030000}"/>
            </a:ext>
          </a:extLst>
        </xdr:cNvPr>
        <xdr:cNvSpPr txBox="1"/>
      </xdr:nvSpPr>
      <xdr:spPr>
        <a:xfrm>
          <a:off x="13500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27595</xdr:rowOff>
    </xdr:from>
    <xdr:ext cx="405111" cy="259045"/>
    <xdr:sp macro="" textlink="">
      <xdr:nvSpPr>
        <xdr:cNvPr id="794" name="n_4aveValue【庁舎】&#10;有形固定資産減価償却率">
          <a:extLst>
            <a:ext uri="{FF2B5EF4-FFF2-40B4-BE49-F238E27FC236}">
              <a16:creationId xmlns:a16="http://schemas.microsoft.com/office/drawing/2014/main" id="{00000000-0008-0000-0F00-00001A030000}"/>
            </a:ext>
          </a:extLst>
        </xdr:cNvPr>
        <xdr:cNvSpPr txBox="1"/>
      </xdr:nvSpPr>
      <xdr:spPr>
        <a:xfrm>
          <a:off x="12611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69141</xdr:rowOff>
    </xdr:from>
    <xdr:ext cx="405111" cy="259045"/>
    <xdr:sp macro="" textlink="">
      <xdr:nvSpPr>
        <xdr:cNvPr id="795" name="n_1mainValue【庁舎】&#10;有形固定資産減価償却率">
          <a:extLst>
            <a:ext uri="{FF2B5EF4-FFF2-40B4-BE49-F238E27FC236}">
              <a16:creationId xmlns:a16="http://schemas.microsoft.com/office/drawing/2014/main" id="{00000000-0008-0000-0F00-00001B030000}"/>
            </a:ext>
          </a:extLst>
        </xdr:cNvPr>
        <xdr:cNvSpPr txBox="1"/>
      </xdr:nvSpPr>
      <xdr:spPr>
        <a:xfrm>
          <a:off x="152660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43015</xdr:rowOff>
    </xdr:from>
    <xdr:ext cx="405111" cy="259045"/>
    <xdr:sp macro="" textlink="">
      <xdr:nvSpPr>
        <xdr:cNvPr id="796" name="n_2mainValue【庁舎】&#10;有形固定資産減価償却率">
          <a:extLst>
            <a:ext uri="{FF2B5EF4-FFF2-40B4-BE49-F238E27FC236}">
              <a16:creationId xmlns:a16="http://schemas.microsoft.com/office/drawing/2014/main" id="{00000000-0008-0000-0F00-00001C030000}"/>
            </a:ext>
          </a:extLst>
        </xdr:cNvPr>
        <xdr:cNvSpPr txBox="1"/>
      </xdr:nvSpPr>
      <xdr:spPr>
        <a:xfrm>
          <a:off x="14389744" y="1821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16890</xdr:rowOff>
    </xdr:from>
    <xdr:ext cx="405111" cy="259045"/>
    <xdr:sp macro="" textlink="">
      <xdr:nvSpPr>
        <xdr:cNvPr id="797" name="n_3mainValue【庁舎】&#10;有形固定資産減価償却率">
          <a:extLst>
            <a:ext uri="{FF2B5EF4-FFF2-40B4-BE49-F238E27FC236}">
              <a16:creationId xmlns:a16="http://schemas.microsoft.com/office/drawing/2014/main" id="{00000000-0008-0000-0F00-00001D030000}"/>
            </a:ext>
          </a:extLst>
        </xdr:cNvPr>
        <xdr:cNvSpPr txBox="1"/>
      </xdr:nvSpPr>
      <xdr:spPr>
        <a:xfrm>
          <a:off x="135007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111596</xdr:rowOff>
    </xdr:from>
    <xdr:ext cx="405111" cy="259045"/>
    <xdr:sp macro="" textlink="">
      <xdr:nvSpPr>
        <xdr:cNvPr id="798" name="n_4mainValue【庁舎】&#10;有形固定資産減価償却率">
          <a:extLst>
            <a:ext uri="{FF2B5EF4-FFF2-40B4-BE49-F238E27FC236}">
              <a16:creationId xmlns:a16="http://schemas.microsoft.com/office/drawing/2014/main" id="{00000000-0008-0000-0F00-00001E030000}"/>
            </a:ext>
          </a:extLst>
        </xdr:cNvPr>
        <xdr:cNvSpPr txBox="1"/>
      </xdr:nvSpPr>
      <xdr:spPr>
        <a:xfrm>
          <a:off x="12611744" y="1845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00000000-0008-0000-0F00-00001F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00000000-0008-0000-0F00-000020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00000000-0008-0000-0F00-000022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00000000-0008-0000-0F00-000023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00000000-0008-0000-0F00-000024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00000000-0008-0000-0F00-000025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00000000-0008-0000-0F00-000026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a:extLst>
            <a:ext uri="{FF2B5EF4-FFF2-40B4-BE49-F238E27FC236}">
              <a16:creationId xmlns:a16="http://schemas.microsoft.com/office/drawing/2014/main" id="{00000000-0008-0000-0F00-00002B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a:extLst>
            <a:ext uri="{FF2B5EF4-FFF2-40B4-BE49-F238E27FC236}">
              <a16:creationId xmlns:a16="http://schemas.microsoft.com/office/drawing/2014/main" id="{00000000-0008-0000-0F00-00002D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a:extLst>
            <a:ext uri="{FF2B5EF4-FFF2-40B4-BE49-F238E27FC236}">
              <a16:creationId xmlns:a16="http://schemas.microsoft.com/office/drawing/2014/main" id="{00000000-0008-0000-0F00-00002E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00000000-0008-0000-0F00-000035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id="{00000000-0008-0000-0F00-000036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庁舎】&#10;一人当たり面積グラフ枠">
          <a:extLst>
            <a:ext uri="{FF2B5EF4-FFF2-40B4-BE49-F238E27FC236}">
              <a16:creationId xmlns:a16="http://schemas.microsoft.com/office/drawing/2014/main" id="{00000000-0008-0000-0F00-000037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107</xdr:row>
      <xdr:rowOff>161108</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flipV="1">
          <a:off x="22160864" y="17084039"/>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825" name="【庁舎】&#10;一人当たり面積最小値テキスト">
          <a:extLst>
            <a:ext uri="{FF2B5EF4-FFF2-40B4-BE49-F238E27FC236}">
              <a16:creationId xmlns:a16="http://schemas.microsoft.com/office/drawing/2014/main" id="{00000000-0008-0000-0F00-000039030000}"/>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826" name="直線コネクタ 825">
          <a:extLst>
            <a:ext uri="{FF2B5EF4-FFF2-40B4-BE49-F238E27FC236}">
              <a16:creationId xmlns:a16="http://schemas.microsoft.com/office/drawing/2014/main" id="{00000000-0008-0000-0F00-00003A030000}"/>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827" name="【庁舎】&#10;一人当たり面積最大値テキスト">
          <a:extLst>
            <a:ext uri="{FF2B5EF4-FFF2-40B4-BE49-F238E27FC236}">
              <a16:creationId xmlns:a16="http://schemas.microsoft.com/office/drawing/2014/main" id="{00000000-0008-0000-0F00-00003B030000}"/>
            </a:ext>
          </a:extLst>
        </xdr:cNvPr>
        <xdr:cNvSpPr txBox="1"/>
      </xdr:nvSpPr>
      <xdr:spPr>
        <a:xfrm>
          <a:off x="22199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828" name="直線コネクタ 827">
          <a:extLst>
            <a:ext uri="{FF2B5EF4-FFF2-40B4-BE49-F238E27FC236}">
              <a16:creationId xmlns:a16="http://schemas.microsoft.com/office/drawing/2014/main" id="{00000000-0008-0000-0F00-00003C030000}"/>
            </a:ext>
          </a:extLst>
        </xdr:cNvPr>
        <xdr:cNvCxnSpPr/>
      </xdr:nvCxnSpPr>
      <xdr:spPr>
        <a:xfrm>
          <a:off x="22072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108329</xdr:rowOff>
    </xdr:from>
    <xdr:ext cx="469744" cy="259045"/>
    <xdr:sp macro="" textlink="">
      <xdr:nvSpPr>
        <xdr:cNvPr id="829" name="【庁舎】&#10;一人当たり面積平均値テキスト">
          <a:extLst>
            <a:ext uri="{FF2B5EF4-FFF2-40B4-BE49-F238E27FC236}">
              <a16:creationId xmlns:a16="http://schemas.microsoft.com/office/drawing/2014/main" id="{00000000-0008-0000-0F00-00003D030000}"/>
            </a:ext>
          </a:extLst>
        </xdr:cNvPr>
        <xdr:cNvSpPr txBox="1"/>
      </xdr:nvSpPr>
      <xdr:spPr>
        <a:xfrm>
          <a:off x="22199600" y="181105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830" name="フローチャート: 判断 829">
          <a:extLst>
            <a:ext uri="{FF2B5EF4-FFF2-40B4-BE49-F238E27FC236}">
              <a16:creationId xmlns:a16="http://schemas.microsoft.com/office/drawing/2014/main" id="{00000000-0008-0000-0F00-00003E030000}"/>
            </a:ext>
          </a:extLst>
        </xdr:cNvPr>
        <xdr:cNvSpPr/>
      </xdr:nvSpPr>
      <xdr:spPr>
        <a:xfrm>
          <a:off x="221107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118473</xdr:rowOff>
    </xdr:from>
    <xdr:to>
      <xdr:col>112</xdr:col>
      <xdr:colOff>38100</xdr:colOff>
      <xdr:row>106</xdr:row>
      <xdr:rowOff>48623</xdr:rowOff>
    </xdr:to>
    <xdr:sp macro="" textlink="">
      <xdr:nvSpPr>
        <xdr:cNvPr id="831" name="フローチャート: 判断 830">
          <a:extLst>
            <a:ext uri="{FF2B5EF4-FFF2-40B4-BE49-F238E27FC236}">
              <a16:creationId xmlns:a16="http://schemas.microsoft.com/office/drawing/2014/main" id="{00000000-0008-0000-0F00-00003F030000}"/>
            </a:ext>
          </a:extLst>
        </xdr:cNvPr>
        <xdr:cNvSpPr/>
      </xdr:nvSpPr>
      <xdr:spPr>
        <a:xfrm>
          <a:off x="2127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120106</xdr:rowOff>
    </xdr:from>
    <xdr:to>
      <xdr:col>107</xdr:col>
      <xdr:colOff>101600</xdr:colOff>
      <xdr:row>106</xdr:row>
      <xdr:rowOff>50256</xdr:rowOff>
    </xdr:to>
    <xdr:sp macro="" textlink="">
      <xdr:nvSpPr>
        <xdr:cNvPr id="832" name="フローチャート: 判断 831">
          <a:extLst>
            <a:ext uri="{FF2B5EF4-FFF2-40B4-BE49-F238E27FC236}">
              <a16:creationId xmlns:a16="http://schemas.microsoft.com/office/drawing/2014/main" id="{00000000-0008-0000-0F00-000040030000}"/>
            </a:ext>
          </a:extLst>
        </xdr:cNvPr>
        <xdr:cNvSpPr/>
      </xdr:nvSpPr>
      <xdr:spPr>
        <a:xfrm>
          <a:off x="203835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72752</xdr:rowOff>
    </xdr:from>
    <xdr:to>
      <xdr:col>102</xdr:col>
      <xdr:colOff>165100</xdr:colOff>
      <xdr:row>106</xdr:row>
      <xdr:rowOff>2902</xdr:rowOff>
    </xdr:to>
    <xdr:sp macro="" textlink="">
      <xdr:nvSpPr>
        <xdr:cNvPr id="833" name="フローチャート: 判断 832">
          <a:extLst>
            <a:ext uri="{FF2B5EF4-FFF2-40B4-BE49-F238E27FC236}">
              <a16:creationId xmlns:a16="http://schemas.microsoft.com/office/drawing/2014/main" id="{00000000-0008-0000-0F00-000041030000}"/>
            </a:ext>
          </a:extLst>
        </xdr:cNvPr>
        <xdr:cNvSpPr/>
      </xdr:nvSpPr>
      <xdr:spPr>
        <a:xfrm>
          <a:off x="19494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126637</xdr:rowOff>
    </xdr:from>
    <xdr:to>
      <xdr:col>98</xdr:col>
      <xdr:colOff>38100</xdr:colOff>
      <xdr:row>106</xdr:row>
      <xdr:rowOff>56787</xdr:rowOff>
    </xdr:to>
    <xdr:sp macro="" textlink="">
      <xdr:nvSpPr>
        <xdr:cNvPr id="834" name="フローチャート: 判断 833">
          <a:extLst>
            <a:ext uri="{FF2B5EF4-FFF2-40B4-BE49-F238E27FC236}">
              <a16:creationId xmlns:a16="http://schemas.microsoft.com/office/drawing/2014/main" id="{00000000-0008-0000-0F00-000042030000}"/>
            </a:ext>
          </a:extLst>
        </xdr:cNvPr>
        <xdr:cNvSpPr/>
      </xdr:nvSpPr>
      <xdr:spPr>
        <a:xfrm>
          <a:off x="18605500" y="1812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F00-000043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F00-000044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F00-000045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F00-000046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46627</xdr:rowOff>
    </xdr:from>
    <xdr:to>
      <xdr:col>116</xdr:col>
      <xdr:colOff>114300</xdr:colOff>
      <xdr:row>104</xdr:row>
      <xdr:rowOff>148227</xdr:rowOff>
    </xdr:to>
    <xdr:sp macro="" textlink="">
      <xdr:nvSpPr>
        <xdr:cNvPr id="840" name="楕円 839">
          <a:extLst>
            <a:ext uri="{FF2B5EF4-FFF2-40B4-BE49-F238E27FC236}">
              <a16:creationId xmlns:a16="http://schemas.microsoft.com/office/drawing/2014/main" id="{00000000-0008-0000-0F00-000048030000}"/>
            </a:ext>
          </a:extLst>
        </xdr:cNvPr>
        <xdr:cNvSpPr/>
      </xdr:nvSpPr>
      <xdr:spPr>
        <a:xfrm>
          <a:off x="22110700" y="1787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69504</xdr:rowOff>
    </xdr:from>
    <xdr:ext cx="469744" cy="259045"/>
    <xdr:sp macro="" textlink="">
      <xdr:nvSpPr>
        <xdr:cNvPr id="841" name="【庁舎】&#10;一人当たり面積該当値テキスト">
          <a:extLst>
            <a:ext uri="{FF2B5EF4-FFF2-40B4-BE49-F238E27FC236}">
              <a16:creationId xmlns:a16="http://schemas.microsoft.com/office/drawing/2014/main" id="{00000000-0008-0000-0F00-000049030000}"/>
            </a:ext>
          </a:extLst>
        </xdr:cNvPr>
        <xdr:cNvSpPr txBox="1"/>
      </xdr:nvSpPr>
      <xdr:spPr>
        <a:xfrm>
          <a:off x="22199600" y="1772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59689</xdr:rowOff>
    </xdr:from>
    <xdr:to>
      <xdr:col>112</xdr:col>
      <xdr:colOff>38100</xdr:colOff>
      <xdr:row>104</xdr:row>
      <xdr:rowOff>161289</xdr:rowOff>
    </xdr:to>
    <xdr:sp macro="" textlink="">
      <xdr:nvSpPr>
        <xdr:cNvPr id="842" name="楕円 841">
          <a:extLst>
            <a:ext uri="{FF2B5EF4-FFF2-40B4-BE49-F238E27FC236}">
              <a16:creationId xmlns:a16="http://schemas.microsoft.com/office/drawing/2014/main" id="{00000000-0008-0000-0F00-00004A030000}"/>
            </a:ext>
          </a:extLst>
        </xdr:cNvPr>
        <xdr:cNvSpPr/>
      </xdr:nvSpPr>
      <xdr:spPr>
        <a:xfrm>
          <a:off x="21272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97427</xdr:rowOff>
    </xdr:from>
    <xdr:to>
      <xdr:col>116</xdr:col>
      <xdr:colOff>63500</xdr:colOff>
      <xdr:row>104</xdr:row>
      <xdr:rowOff>110489</xdr:rowOff>
    </xdr:to>
    <xdr:cxnSp macro="">
      <xdr:nvCxnSpPr>
        <xdr:cNvPr id="843" name="直線コネクタ 842">
          <a:extLst>
            <a:ext uri="{FF2B5EF4-FFF2-40B4-BE49-F238E27FC236}">
              <a16:creationId xmlns:a16="http://schemas.microsoft.com/office/drawing/2014/main" id="{00000000-0008-0000-0F00-00004B030000}"/>
            </a:ext>
          </a:extLst>
        </xdr:cNvPr>
        <xdr:cNvCxnSpPr/>
      </xdr:nvCxnSpPr>
      <xdr:spPr>
        <a:xfrm flipV="1">
          <a:off x="21323300" y="17928227"/>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115207</xdr:rowOff>
    </xdr:from>
    <xdr:to>
      <xdr:col>107</xdr:col>
      <xdr:colOff>101600</xdr:colOff>
      <xdr:row>106</xdr:row>
      <xdr:rowOff>45357</xdr:rowOff>
    </xdr:to>
    <xdr:sp macro="" textlink="">
      <xdr:nvSpPr>
        <xdr:cNvPr id="844" name="楕円 843">
          <a:extLst>
            <a:ext uri="{FF2B5EF4-FFF2-40B4-BE49-F238E27FC236}">
              <a16:creationId xmlns:a16="http://schemas.microsoft.com/office/drawing/2014/main" id="{00000000-0008-0000-0F00-00004C030000}"/>
            </a:ext>
          </a:extLst>
        </xdr:cNvPr>
        <xdr:cNvSpPr/>
      </xdr:nvSpPr>
      <xdr:spPr>
        <a:xfrm>
          <a:off x="20383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110489</xdr:rowOff>
    </xdr:from>
    <xdr:to>
      <xdr:col>111</xdr:col>
      <xdr:colOff>177800</xdr:colOff>
      <xdr:row>105</xdr:row>
      <xdr:rowOff>166007</xdr:rowOff>
    </xdr:to>
    <xdr:cxnSp macro="">
      <xdr:nvCxnSpPr>
        <xdr:cNvPr id="845" name="直線コネクタ 844">
          <a:extLst>
            <a:ext uri="{FF2B5EF4-FFF2-40B4-BE49-F238E27FC236}">
              <a16:creationId xmlns:a16="http://schemas.microsoft.com/office/drawing/2014/main" id="{00000000-0008-0000-0F00-00004D030000}"/>
            </a:ext>
          </a:extLst>
        </xdr:cNvPr>
        <xdr:cNvCxnSpPr/>
      </xdr:nvCxnSpPr>
      <xdr:spPr>
        <a:xfrm flipV="1">
          <a:off x="20434300" y="17941289"/>
          <a:ext cx="889000" cy="22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15602</xdr:rowOff>
    </xdr:from>
    <xdr:to>
      <xdr:col>102</xdr:col>
      <xdr:colOff>165100</xdr:colOff>
      <xdr:row>106</xdr:row>
      <xdr:rowOff>117202</xdr:rowOff>
    </xdr:to>
    <xdr:sp macro="" textlink="">
      <xdr:nvSpPr>
        <xdr:cNvPr id="846" name="楕円 845">
          <a:extLst>
            <a:ext uri="{FF2B5EF4-FFF2-40B4-BE49-F238E27FC236}">
              <a16:creationId xmlns:a16="http://schemas.microsoft.com/office/drawing/2014/main" id="{00000000-0008-0000-0F00-00004E030000}"/>
            </a:ext>
          </a:extLst>
        </xdr:cNvPr>
        <xdr:cNvSpPr/>
      </xdr:nvSpPr>
      <xdr:spPr>
        <a:xfrm>
          <a:off x="194945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166007</xdr:rowOff>
    </xdr:from>
    <xdr:to>
      <xdr:col>107</xdr:col>
      <xdr:colOff>50800</xdr:colOff>
      <xdr:row>106</xdr:row>
      <xdr:rowOff>66402</xdr:rowOff>
    </xdr:to>
    <xdr:cxnSp macro="">
      <xdr:nvCxnSpPr>
        <xdr:cNvPr id="847" name="直線コネクタ 846">
          <a:extLst>
            <a:ext uri="{FF2B5EF4-FFF2-40B4-BE49-F238E27FC236}">
              <a16:creationId xmlns:a16="http://schemas.microsoft.com/office/drawing/2014/main" id="{00000000-0008-0000-0F00-00004F030000}"/>
            </a:ext>
          </a:extLst>
        </xdr:cNvPr>
        <xdr:cNvCxnSpPr/>
      </xdr:nvCxnSpPr>
      <xdr:spPr>
        <a:xfrm flipV="1">
          <a:off x="19545300" y="18168257"/>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22134</xdr:rowOff>
    </xdr:from>
    <xdr:to>
      <xdr:col>98</xdr:col>
      <xdr:colOff>38100</xdr:colOff>
      <xdr:row>106</xdr:row>
      <xdr:rowOff>123734</xdr:rowOff>
    </xdr:to>
    <xdr:sp macro="" textlink="">
      <xdr:nvSpPr>
        <xdr:cNvPr id="848" name="楕円 847">
          <a:extLst>
            <a:ext uri="{FF2B5EF4-FFF2-40B4-BE49-F238E27FC236}">
              <a16:creationId xmlns:a16="http://schemas.microsoft.com/office/drawing/2014/main" id="{00000000-0008-0000-0F00-000050030000}"/>
            </a:ext>
          </a:extLst>
        </xdr:cNvPr>
        <xdr:cNvSpPr/>
      </xdr:nvSpPr>
      <xdr:spPr>
        <a:xfrm>
          <a:off x="18605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66402</xdr:rowOff>
    </xdr:from>
    <xdr:to>
      <xdr:col>102</xdr:col>
      <xdr:colOff>114300</xdr:colOff>
      <xdr:row>106</xdr:row>
      <xdr:rowOff>72934</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flipV="1">
          <a:off x="18656300" y="1824010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39750</xdr:rowOff>
    </xdr:from>
    <xdr:ext cx="469744" cy="259045"/>
    <xdr:sp macro="" textlink="">
      <xdr:nvSpPr>
        <xdr:cNvPr id="850" name="n_1aveValue【庁舎】&#10;一人当たり面積">
          <a:extLst>
            <a:ext uri="{FF2B5EF4-FFF2-40B4-BE49-F238E27FC236}">
              <a16:creationId xmlns:a16="http://schemas.microsoft.com/office/drawing/2014/main" id="{00000000-0008-0000-0F00-000052030000}"/>
            </a:ext>
          </a:extLst>
        </xdr:cNvPr>
        <xdr:cNvSpPr txBox="1"/>
      </xdr:nvSpPr>
      <xdr:spPr>
        <a:xfrm>
          <a:off x="210757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41383</xdr:rowOff>
    </xdr:from>
    <xdr:ext cx="469744" cy="259045"/>
    <xdr:sp macro="" textlink="">
      <xdr:nvSpPr>
        <xdr:cNvPr id="851" name="n_2aveValue【庁舎】&#10;一人当たり面積">
          <a:extLst>
            <a:ext uri="{FF2B5EF4-FFF2-40B4-BE49-F238E27FC236}">
              <a16:creationId xmlns:a16="http://schemas.microsoft.com/office/drawing/2014/main" id="{00000000-0008-0000-0F00-000053030000}"/>
            </a:ext>
          </a:extLst>
        </xdr:cNvPr>
        <xdr:cNvSpPr txBox="1"/>
      </xdr:nvSpPr>
      <xdr:spPr>
        <a:xfrm>
          <a:off x="20199427" y="1821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19429</xdr:rowOff>
    </xdr:from>
    <xdr:ext cx="469744" cy="259045"/>
    <xdr:sp macro="" textlink="">
      <xdr:nvSpPr>
        <xdr:cNvPr id="852" name="n_3aveValue【庁舎】&#10;一人当たり面積">
          <a:extLst>
            <a:ext uri="{FF2B5EF4-FFF2-40B4-BE49-F238E27FC236}">
              <a16:creationId xmlns:a16="http://schemas.microsoft.com/office/drawing/2014/main" id="{00000000-0008-0000-0F00-000054030000}"/>
            </a:ext>
          </a:extLst>
        </xdr:cNvPr>
        <xdr:cNvSpPr txBox="1"/>
      </xdr:nvSpPr>
      <xdr:spPr>
        <a:xfrm>
          <a:off x="19310427" y="1785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73314</xdr:rowOff>
    </xdr:from>
    <xdr:ext cx="469744" cy="259045"/>
    <xdr:sp macro="" textlink="">
      <xdr:nvSpPr>
        <xdr:cNvPr id="853" name="n_4aveValue【庁舎】&#10;一人当たり面積">
          <a:extLst>
            <a:ext uri="{FF2B5EF4-FFF2-40B4-BE49-F238E27FC236}">
              <a16:creationId xmlns:a16="http://schemas.microsoft.com/office/drawing/2014/main" id="{00000000-0008-0000-0F00-000055030000}"/>
            </a:ext>
          </a:extLst>
        </xdr:cNvPr>
        <xdr:cNvSpPr txBox="1"/>
      </xdr:nvSpPr>
      <xdr:spPr>
        <a:xfrm>
          <a:off x="18421427" y="1790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6366</xdr:rowOff>
    </xdr:from>
    <xdr:ext cx="469744" cy="259045"/>
    <xdr:sp macro="" textlink="">
      <xdr:nvSpPr>
        <xdr:cNvPr id="854" name="n_1mainValue【庁舎】&#10;一人当たり面積">
          <a:extLst>
            <a:ext uri="{FF2B5EF4-FFF2-40B4-BE49-F238E27FC236}">
              <a16:creationId xmlns:a16="http://schemas.microsoft.com/office/drawing/2014/main" id="{00000000-0008-0000-0F00-000056030000}"/>
            </a:ext>
          </a:extLst>
        </xdr:cNvPr>
        <xdr:cNvSpPr txBox="1"/>
      </xdr:nvSpPr>
      <xdr:spPr>
        <a:xfrm>
          <a:off x="21075727" y="1766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61884</xdr:rowOff>
    </xdr:from>
    <xdr:ext cx="469744" cy="259045"/>
    <xdr:sp macro="" textlink="">
      <xdr:nvSpPr>
        <xdr:cNvPr id="855" name="n_2mainValue【庁舎】&#10;一人当たり面積">
          <a:extLst>
            <a:ext uri="{FF2B5EF4-FFF2-40B4-BE49-F238E27FC236}">
              <a16:creationId xmlns:a16="http://schemas.microsoft.com/office/drawing/2014/main" id="{00000000-0008-0000-0F00-000057030000}"/>
            </a:ext>
          </a:extLst>
        </xdr:cNvPr>
        <xdr:cNvSpPr txBox="1"/>
      </xdr:nvSpPr>
      <xdr:spPr>
        <a:xfrm>
          <a:off x="20199427" y="1789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108329</xdr:rowOff>
    </xdr:from>
    <xdr:ext cx="469744" cy="259045"/>
    <xdr:sp macro="" textlink="">
      <xdr:nvSpPr>
        <xdr:cNvPr id="856" name="n_3mainValue【庁舎】&#10;一人当たり面積">
          <a:extLst>
            <a:ext uri="{FF2B5EF4-FFF2-40B4-BE49-F238E27FC236}">
              <a16:creationId xmlns:a16="http://schemas.microsoft.com/office/drawing/2014/main" id="{00000000-0008-0000-0F00-000058030000}"/>
            </a:ext>
          </a:extLst>
        </xdr:cNvPr>
        <xdr:cNvSpPr txBox="1"/>
      </xdr:nvSpPr>
      <xdr:spPr>
        <a:xfrm>
          <a:off x="19310427" y="1828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114861</xdr:rowOff>
    </xdr:from>
    <xdr:ext cx="469744" cy="259045"/>
    <xdr:sp macro="" textlink="">
      <xdr:nvSpPr>
        <xdr:cNvPr id="857" name="n_4mainValue【庁舎】&#10;一人当たり面積">
          <a:extLst>
            <a:ext uri="{FF2B5EF4-FFF2-40B4-BE49-F238E27FC236}">
              <a16:creationId xmlns:a16="http://schemas.microsoft.com/office/drawing/2014/main" id="{00000000-0008-0000-0F00-000059030000}"/>
            </a:ext>
          </a:extLst>
        </xdr:cNvPr>
        <xdr:cNvSpPr txBox="1"/>
      </xdr:nvSpPr>
      <xdr:spPr>
        <a:xfrm>
          <a:off x="18421427" y="1828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00000000-0008-0000-0F00-00005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00000000-0008-0000-0F00-00005B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00000000-0008-0000-0F00-00005C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については、消防施設は、消防団施設の半数を新築建て替えしたため、低い水準となっているものの、その他の施設については、類似団体平均値並又は高い水準となっており、これらの施設についても老朽化対策が課題となっている。</a:t>
          </a:r>
          <a:endParaRPr lang="ja-JP" altLang="ja-JP" sz="1400">
            <a:effectLst/>
          </a:endParaRPr>
        </a:p>
        <a:p>
          <a:r>
            <a:rPr kumimoji="1" lang="ja-JP" altLang="ja-JP" sz="1100">
              <a:solidFill>
                <a:schemeClr val="dk1"/>
              </a:solidFill>
              <a:effectLst/>
              <a:latin typeface="+mn-lt"/>
              <a:ea typeface="+mn-ea"/>
              <a:cs typeface="+mn-cs"/>
            </a:rPr>
            <a:t>　その内、庁舎施設については、</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年度に旧学校施設を改修整備した実績はあるが、一方で、旧庁舎施設が、手つかずのまま残っており、今後の対応が必要である。</a:t>
          </a:r>
          <a:endParaRPr lang="ja-JP" altLang="ja-JP" sz="1400">
            <a:effectLst/>
          </a:endParaRPr>
        </a:p>
        <a:p>
          <a:r>
            <a:rPr kumimoji="1" lang="ja-JP" altLang="ja-JP" sz="1100">
              <a:solidFill>
                <a:schemeClr val="dk1"/>
              </a:solidFill>
              <a:effectLst/>
              <a:latin typeface="+mn-lt"/>
              <a:ea typeface="+mn-ea"/>
              <a:cs typeface="+mn-cs"/>
            </a:rPr>
            <a:t>　また、福祉施設については、老朽化が進むとともに一人当たり面積が他団体に比べ過大となっているため、施設の利用状況や利用者の利便性等を勘案しつつ、施設規模の適正化と併せた老朽化対策の検討に努める。</a:t>
          </a:r>
          <a:endParaRPr lang="ja-JP" altLang="ja-JP" sz="1400">
            <a:effectLst/>
          </a:endParaRPr>
        </a:p>
        <a:p>
          <a:r>
            <a:rPr kumimoji="1" lang="ja-JP" altLang="ja-JP" sz="1100">
              <a:solidFill>
                <a:schemeClr val="dk1"/>
              </a:solidFill>
              <a:effectLst/>
              <a:latin typeface="+mn-lt"/>
              <a:ea typeface="+mn-ea"/>
              <a:cs typeface="+mn-cs"/>
            </a:rPr>
            <a:t>　体育施設についても一人当たり面積が高い水準にあるものの、利用時のみ開放する施設も少なくないことから、施設数の割に維持管理コストは抑制されている。今後の大規模改修費用が財政負担となる懸念から、</a:t>
          </a:r>
          <a:endParaRPr lang="ja-JP" altLang="ja-JP" sz="1400">
            <a:effectLst/>
          </a:endParaRPr>
        </a:p>
        <a:p>
          <a:r>
            <a:rPr kumimoji="1" lang="ja-JP" altLang="ja-JP" sz="1100">
              <a:solidFill>
                <a:schemeClr val="dk1"/>
              </a:solidFill>
              <a:effectLst/>
              <a:latin typeface="+mn-lt"/>
              <a:ea typeface="+mn-ea"/>
              <a:cs typeface="+mn-cs"/>
            </a:rPr>
            <a:t>施設ごとの利用方針を定めることで、更新等に係る投資の選択と集中を実現するとともに、廃止施設について適時除却を行うなど、効率的な施設運営への転換が求められる。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fLocksText="0">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3200" b="1">
              <a:solidFill>
                <a:srgbClr val="000000"/>
              </a:solidFill>
              <a:latin typeface="ＭＳ Ｐゴシック" panose="020B0600070205080204" pitchFamily="50" charset="-128"/>
              <a:ea typeface="ＭＳ Ｐゴシック" panose="020B0600070205080204" pitchFamily="50" charset="-128"/>
            </a:rPr>
            <a:t>（</a:t>
          </a:r>
          <a:r>
            <a:rPr lang="en-US" altLang="ja-JP" sz="3200" b="1">
              <a:solidFill>
                <a:srgbClr val="000000"/>
              </a:solidFill>
              <a:latin typeface="ＭＳ Ｐゴシック" panose="020B0600070205080204" pitchFamily="50" charset="-128"/>
              <a:ea typeface="ＭＳ Ｐゴシック" panose="020B0600070205080204" pitchFamily="50" charset="-128"/>
            </a:rPr>
            <a:t>3</a:t>
          </a:r>
          <a:r>
            <a:rPr lang="ja-JP" altLang="en-US" sz="3200" b="1">
              <a:solidFill>
                <a:srgbClr val="000000"/>
              </a:solidFill>
              <a:latin typeface="ＭＳ Ｐゴシック" panose="020B0600070205080204" pitchFamily="50" charset="-128"/>
              <a:ea typeface="ＭＳ Ｐゴシック" panose="020B0600070205080204" pitchFamily="50" charset="-128"/>
            </a:rPr>
            <a:t>）市町村財政比較分析表</a:t>
          </a:r>
          <a:r>
            <a:rPr lang="en-US" altLang="ja-JP" sz="3200" b="1">
              <a:solidFill>
                <a:srgbClr val="000000"/>
              </a:solidFill>
              <a:latin typeface="ＭＳ Ｐゴシック" panose="020B0600070205080204" pitchFamily="50" charset="-128"/>
              <a:ea typeface="ＭＳ Ｐゴシック" panose="020B0600070205080204" pitchFamily="50" charset="-128"/>
            </a:rPr>
            <a:t>(</a:t>
          </a:r>
          <a:r>
            <a:rPr lang="ja-JP" altLang="en-US" sz="3200" b="1">
              <a:solidFill>
                <a:srgbClr val="000000"/>
              </a:solidFill>
              <a:latin typeface="ＭＳ Ｐゴシック" panose="020B0600070205080204" pitchFamily="50" charset="-128"/>
              <a:ea typeface="ＭＳ Ｐゴシック" panose="020B0600070205080204" pitchFamily="50" charset="-128"/>
            </a:rPr>
            <a:t>普通会計決算</a:t>
          </a:r>
          <a:r>
            <a:rPr lang="en-US" altLang="ja-JP" sz="3200" b="1">
              <a:solidFill>
                <a:srgbClr val="000000"/>
              </a:solidFill>
              <a:latin typeface="ＭＳ Ｐゴシック" panose="020B0600070205080204" pitchFamily="50" charset="-128"/>
              <a:ea typeface="ＭＳ Ｐゴシック" panose="020B0600070205080204" pitchFamily="50" charset="-128"/>
            </a:rPr>
            <a:t>)</a:t>
          </a:r>
          <a:endParaRPr lang="ja-JP" altLang="en-US" sz="3200" b="1">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fLocksText="0">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fLocksText="0">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fLocksText="0">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2000" b="1">
              <a:solidFill>
                <a:srgbClr val="FFFFFF"/>
              </a:solidFill>
              <a:latin typeface="ＭＳ ゴシック" panose="020B0609070205080204" pitchFamily="49" charset="-128"/>
              <a:ea typeface="ＭＳ ゴシック" panose="020B0609070205080204" pitchFamily="49" charset="-128"/>
            </a:rPr>
            <a:t>石川県中能登町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fLocksText="0">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fLocksText="0">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fLocksText="0">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2000" b="1">
              <a:solidFill>
                <a:srgbClr val="FFFFFF"/>
              </a:solidFill>
              <a:latin typeface="ＭＳ ゴシック" panose="020B0609070205080204" pitchFamily="49" charset="-128"/>
              <a:ea typeface="ＭＳ ゴシック" panose="020B0609070205080204" pitchFamily="49" charset="-128"/>
            </a:rPr>
            <a:t>令和</a:t>
          </a:r>
          <a:r>
            <a:rPr lang="en-US" altLang="ja-JP" sz="2000" b="1">
              <a:solidFill>
                <a:srgbClr val="FFFFFF"/>
              </a:solidFill>
              <a:latin typeface="ＭＳ ゴシック" panose="020B0609070205080204" pitchFamily="49" charset="-128"/>
              <a:ea typeface="ＭＳ ゴシック" panose="020B0609070205080204" pitchFamily="49" charset="-128"/>
            </a:rPr>
            <a:t>5</a:t>
          </a:r>
          <a:r>
            <a:rPr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fLocksText="0">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fLocksText="0">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fLocksText="0">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100" b="1">
              <a:solidFill>
                <a:srgbClr val="000000"/>
              </a:solidFill>
              <a:latin typeface="ＭＳ ゴシック" panose="020B0609070205080204" pitchFamily="49" charset="-128"/>
              <a:ea typeface="ＭＳ ゴシック" panose="020B0609070205080204" pitchFamily="49" charset="-128"/>
            </a:rPr>
            <a:t>16,821
16,648
89.45
11,918,260
10,958,515
674,083
6,507,173
10,917,845</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fLocksText="0">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1100" b="1">
              <a:solidFill>
                <a:srgbClr val="000000"/>
              </a:solidFill>
              <a:latin typeface="ＭＳ ゴシック" panose="020B0609070205080204" pitchFamily="49" charset="-128"/>
              <a:ea typeface="ＭＳ ゴシック" panose="020B0609070205080204" pitchFamily="49" charset="-128"/>
            </a:rPr>
            <a:t>人</a:t>
          </a:r>
          <a:r>
            <a:rPr lang="en-US" altLang="ja-JP" sz="1100" b="1">
              <a:solidFill>
                <a:srgbClr val="000000"/>
              </a:solidFill>
              <a:latin typeface="ＭＳ ゴシック" panose="020B0609070205080204" pitchFamily="49" charset="-128"/>
              <a:ea typeface="ＭＳ ゴシック" panose="020B0609070205080204" pitchFamily="49" charset="-128"/>
            </a:rPr>
            <a:t>(R6.1.1</a:t>
          </a:r>
          <a:r>
            <a:rPr lang="ja-JP" altLang="en-US" sz="1100" b="1">
              <a:solidFill>
                <a:srgbClr val="000000"/>
              </a:solidFill>
              <a:latin typeface="ＭＳ ゴシック" panose="020B0609070205080204" pitchFamily="49" charset="-128"/>
              <a:ea typeface="ＭＳ ゴシック" panose="020B0609070205080204" pitchFamily="49" charset="-128"/>
            </a:rPr>
            <a:t>現在</a:t>
          </a:r>
          <a:r>
            <a:rPr lang="en-US" altLang="ja-JP" sz="1100" b="1">
              <a:solidFill>
                <a:srgbClr val="000000"/>
              </a:solidFill>
              <a:latin typeface="ＭＳ ゴシック" panose="020B0609070205080204" pitchFamily="49" charset="-128"/>
              <a:ea typeface="ＭＳ ゴシック" panose="020B0609070205080204" pitchFamily="49" charset="-128"/>
            </a:rPr>
            <a:t>)
</a:t>
          </a:r>
          <a:r>
            <a:rPr lang="ja-JP" altLang="en-US" sz="1100" b="1">
              <a:solidFill>
                <a:srgbClr val="000000"/>
              </a:solidFill>
              <a:latin typeface="ＭＳ ゴシック" panose="020B0609070205080204" pitchFamily="49" charset="-128"/>
              <a:ea typeface="ＭＳ ゴシック" panose="020B0609070205080204" pitchFamily="49" charset="-128"/>
            </a:rPr>
            <a:t>人</a:t>
          </a:r>
          <a:r>
            <a:rPr lang="en-US" altLang="ja-JP" sz="1100" b="1">
              <a:solidFill>
                <a:srgbClr val="000000"/>
              </a:solidFill>
              <a:latin typeface="ＭＳ ゴシック" panose="020B0609070205080204" pitchFamily="49" charset="-128"/>
              <a:ea typeface="ＭＳ ゴシック" panose="020B0609070205080204" pitchFamily="49" charset="-128"/>
            </a:rPr>
            <a:t>(R6.1.1</a:t>
          </a:r>
          <a:r>
            <a:rPr lang="ja-JP" altLang="en-US" sz="1100" b="1">
              <a:solidFill>
                <a:srgbClr val="000000"/>
              </a:solidFill>
              <a:latin typeface="ＭＳ ゴシック" panose="020B0609070205080204" pitchFamily="49" charset="-128"/>
              <a:ea typeface="ＭＳ ゴシック" panose="020B0609070205080204" pitchFamily="49" charset="-128"/>
            </a:rPr>
            <a:t>現在</a:t>
          </a:r>
          <a:r>
            <a:rPr lang="en-US" altLang="ja-JP" sz="1100" b="1">
              <a:solidFill>
                <a:srgbClr val="000000"/>
              </a:solidFill>
              <a:latin typeface="ＭＳ ゴシック" panose="020B0609070205080204" pitchFamily="49" charset="-128"/>
              <a:ea typeface="ＭＳ ゴシック" panose="020B0609070205080204" pitchFamily="49" charset="-128"/>
            </a:rPr>
            <a:t>)
</a:t>
          </a:r>
          <a:r>
            <a:rPr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fLocksText="0">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fLocksText="0">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100" b="1">
              <a:solidFill>
                <a:srgbClr val="000000"/>
              </a:solidFill>
              <a:latin typeface="ＭＳ ゴシック" panose="020B0609070205080204" pitchFamily="49" charset="-128"/>
              <a:ea typeface="ＭＳ ゴシック" panose="020B0609070205080204" pitchFamily="49" charset="-128"/>
            </a:rPr>
            <a:t>-
-
15.2
27.3</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fLocksText="0">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fLocksText="0">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lang="en-US" altLang="ja-JP" sz="1100" b="1">
              <a:solidFill>
                <a:srgbClr val="000000"/>
              </a:solidFill>
              <a:latin typeface="ＭＳ ゴシック" panose="020B0609070205080204" pitchFamily="49" charset="-128"/>
              <a:ea typeface="ＭＳ ゴシック" panose="020B0609070205080204" pitchFamily="49" charset="-128"/>
            </a:rPr>
            <a:t>(</a:t>
          </a:r>
          <a:r>
            <a:rPr lang="ja-JP" altLang="en-US" sz="1100" b="1">
              <a:solidFill>
                <a:srgbClr val="000000"/>
              </a:solidFill>
              <a:latin typeface="ＭＳ ゴシック" panose="020B0609070205080204" pitchFamily="49" charset="-128"/>
              <a:ea typeface="ＭＳ ゴシック" panose="020B0609070205080204" pitchFamily="49" charset="-128"/>
            </a:rPr>
            <a:t>年度毎</a:t>
          </a:r>
          <a:r>
            <a:rPr lang="en-US" altLang="ja-JP" sz="1100" b="1">
              <a:solidFill>
                <a:srgbClr val="000000"/>
              </a:solidFill>
              <a:latin typeface="ＭＳ ゴシック" panose="020B0609070205080204" pitchFamily="49" charset="-128"/>
              <a:ea typeface="ＭＳ ゴシック" panose="020B0609070205080204" pitchFamily="49" charset="-128"/>
            </a:rPr>
            <a:t>)</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fLocksText="0">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en-US" altLang="ja-JP" sz="1100" b="1">
              <a:solidFill>
                <a:srgbClr val="000000"/>
              </a:solidFill>
              <a:latin typeface="ＭＳ ゴシック" panose="020B0609070205080204" pitchFamily="49" charset="-128"/>
              <a:ea typeface="ＭＳ ゴシック" panose="020B0609070205080204" pitchFamily="49" charset="-128"/>
            </a:rPr>
            <a:t>R01  Ⅳ</a:t>
          </a:r>
          <a:r>
            <a:rPr lang="ja-JP" altLang="en-US" sz="1100" b="1">
              <a:solidFill>
                <a:srgbClr val="000000"/>
              </a:solidFill>
              <a:latin typeface="ＭＳ ゴシック" panose="020B0609070205080204" pitchFamily="49" charset="-128"/>
              <a:ea typeface="ＭＳ ゴシック" panose="020B0609070205080204" pitchFamily="49" charset="-128"/>
            </a:rPr>
            <a:t>－１  </a:t>
          </a:r>
          <a:r>
            <a:rPr lang="en-US" altLang="ja-JP" sz="1100" b="1">
              <a:solidFill>
                <a:srgbClr val="000000"/>
              </a:solidFill>
              <a:latin typeface="ＭＳ ゴシック" panose="020B0609070205080204" pitchFamily="49" charset="-128"/>
              <a:ea typeface="ＭＳ ゴシック" panose="020B0609070205080204" pitchFamily="49" charset="-128"/>
            </a:rPr>
            <a:t>R02  Ⅳ</a:t>
          </a:r>
          <a:r>
            <a:rPr lang="ja-JP" altLang="en-US" sz="1100" b="1">
              <a:solidFill>
                <a:srgbClr val="000000"/>
              </a:solidFill>
              <a:latin typeface="ＭＳ ゴシック" panose="020B0609070205080204" pitchFamily="49" charset="-128"/>
              <a:ea typeface="ＭＳ ゴシック" panose="020B0609070205080204" pitchFamily="49" charset="-128"/>
            </a:rPr>
            <a:t>－１  </a:t>
          </a:r>
          <a:r>
            <a:rPr lang="en-US" altLang="ja-JP" sz="1100" b="1">
              <a:solidFill>
                <a:srgbClr val="000000"/>
              </a:solidFill>
              <a:latin typeface="ＭＳ ゴシック" panose="020B0609070205080204" pitchFamily="49" charset="-128"/>
              <a:ea typeface="ＭＳ ゴシック" panose="020B0609070205080204" pitchFamily="49" charset="-128"/>
            </a:rPr>
            <a:t>R03  Ⅳ</a:t>
          </a:r>
          <a:r>
            <a:rPr lang="ja-JP" altLang="en-US" sz="1100" b="1">
              <a:solidFill>
                <a:srgbClr val="000000"/>
              </a:solidFill>
              <a:latin typeface="ＭＳ ゴシック" panose="020B0609070205080204" pitchFamily="49" charset="-128"/>
              <a:ea typeface="ＭＳ ゴシック" panose="020B0609070205080204" pitchFamily="49" charset="-128"/>
            </a:rPr>
            <a:t>－２  
</a:t>
          </a:r>
          <a:r>
            <a:rPr lang="en-US" altLang="ja-JP" sz="1100" b="1">
              <a:solidFill>
                <a:srgbClr val="000000"/>
              </a:solidFill>
              <a:latin typeface="ＭＳ ゴシック" panose="020B0609070205080204" pitchFamily="49" charset="-128"/>
              <a:ea typeface="ＭＳ ゴシック" panose="020B0609070205080204" pitchFamily="49" charset="-128"/>
            </a:rPr>
            <a:t>R04  Ⅳ</a:t>
          </a:r>
          <a:r>
            <a:rPr lang="ja-JP" altLang="en-US" sz="1100" b="1">
              <a:solidFill>
                <a:srgbClr val="000000"/>
              </a:solidFill>
              <a:latin typeface="ＭＳ ゴシック" panose="020B0609070205080204" pitchFamily="49" charset="-128"/>
              <a:ea typeface="ＭＳ ゴシック" panose="020B0609070205080204" pitchFamily="49" charset="-128"/>
            </a:rPr>
            <a:t>－２  </a:t>
          </a:r>
          <a:r>
            <a:rPr lang="en-US" altLang="ja-JP" sz="1100" b="1">
              <a:solidFill>
                <a:srgbClr val="000000"/>
              </a:solidFill>
              <a:latin typeface="ＭＳ ゴシック" panose="020B0609070205080204" pitchFamily="49" charset="-128"/>
              <a:ea typeface="ＭＳ ゴシック" panose="020B0609070205080204" pitchFamily="49" charset="-128"/>
            </a:rPr>
            <a:t>R05  Ⅳ</a:t>
          </a:r>
          <a:r>
            <a:rPr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fLocksText="0">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fLocksText="0">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fLocksText="0">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fLocksText="0">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fLocksText="0">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fLocksText="0">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xdr:col>
      <xdr:colOff>133350</xdr:colOff>
      <xdr:row>17</xdr:row>
      <xdr:rowOff>95250</xdr:rowOff>
    </xdr:from>
    <xdr:ext cx="8810625" cy="25717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06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lang="en-US" altLang="ja-JP" sz="1000">
              <a:solidFill>
                <a:srgbClr val="000000"/>
              </a:solidFill>
              <a:latin typeface="ＭＳ Ｐゴシック" panose="020B0600070205080204" pitchFamily="50" charset="-128"/>
              <a:ea typeface="ＭＳ Ｐゴシック" panose="020B0600070205080204" pitchFamily="50" charset="-128"/>
            </a:rPr>
            <a:t>35</a:t>
          </a:r>
          <a:r>
            <a:rPr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9525</xdr:rowOff>
    </xdr:from>
    <xdr:ext cx="5762625" cy="25717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7075"/>
          <a:ext cx="57626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85725</xdr:rowOff>
    </xdr:from>
    <xdr:ext cx="8724900" cy="25717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4725"/>
          <a:ext cx="8724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2650" cy="25717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2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lang="en-US" altLang="ja-JP" sz="1000">
              <a:solidFill>
                <a:srgbClr val="000000"/>
              </a:solidFill>
              <a:latin typeface="ＭＳ Ｐゴシック" panose="020B0600070205080204" pitchFamily="50" charset="-128"/>
              <a:ea typeface="ＭＳ Ｐゴシック" panose="020B0600070205080204" pitchFamily="50" charset="-128"/>
            </a:rPr>
            <a:t>1</a:t>
          </a:r>
          <a:r>
            <a:rPr lang="ja-JP" altLang="en-US" sz="1000">
              <a:solidFill>
                <a:srgbClr val="000000"/>
              </a:solidFill>
              <a:latin typeface="ＭＳ Ｐゴシック" panose="020B0600070205080204" pitchFamily="50" charset="-128"/>
              <a:ea typeface="ＭＳ Ｐゴシック" panose="020B0600070205080204" pitchFamily="50" charset="-128"/>
            </a:rPr>
            <a:t>月</a:t>
          </a:r>
          <a:r>
            <a:rPr lang="en-US" altLang="ja-JP" sz="1000">
              <a:solidFill>
                <a:srgbClr val="000000"/>
              </a:solidFill>
              <a:latin typeface="ＭＳ Ｐゴシック" panose="020B0600070205080204" pitchFamily="50" charset="-128"/>
              <a:ea typeface="ＭＳ Ｐゴシック" panose="020B0600070205080204" pitchFamily="50" charset="-128"/>
            </a:rPr>
            <a:t>1</a:t>
          </a:r>
          <a:r>
            <a:rPr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85725</xdr:rowOff>
    </xdr:from>
    <xdr:ext cx="8143875" cy="25717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9075"/>
          <a:ext cx="81438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lang="en-US" altLang="ja-JP" sz="1000">
              <a:solidFill>
                <a:srgbClr val="000000"/>
              </a:solidFill>
              <a:latin typeface="ＭＳ Ｐゴシック" panose="020B0600070205080204" pitchFamily="50" charset="-128"/>
              <a:ea typeface="ＭＳ Ｐゴシック" panose="020B0600070205080204" pitchFamily="50" charset="-128"/>
            </a:rPr>
            <a:t>5</a:t>
          </a:r>
          <a:r>
            <a:rPr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161925</xdr:rowOff>
    </xdr:from>
    <xdr:ext cx="8763000" cy="42862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6725"/>
          <a:ext cx="8763000" cy="4286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lang="en-US" altLang="ja-JP" sz="1000">
              <a:solidFill>
                <a:srgbClr val="000000"/>
              </a:solidFill>
              <a:latin typeface="ＭＳ Ｐゴシック" panose="020B0600070205080204" pitchFamily="50" charset="-128"/>
              <a:ea typeface="ＭＳ Ｐゴシック" panose="020B0600070205080204" pitchFamily="50" charset="-128"/>
            </a:rPr>
            <a:t>1,000</a:t>
          </a:r>
          <a:r>
            <a:rPr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の</a:t>
          </a:r>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0975" cy="25717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09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endParaRPr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fLocksText="0">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95250</xdr:colOff>
      <xdr:row>31</xdr:row>
      <xdr:rowOff>66675</xdr:rowOff>
    </xdr:from>
    <xdr:ext cx="1276350" cy="30480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1650" y="5381625"/>
          <a:ext cx="127635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b">
          <a:noAutofit/>
        </a:bodyPr>
        <a:lstStyle/>
        <a:p>
          <a:pPr algn="ctr"/>
          <a:r>
            <a:rPr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28575</xdr:colOff>
      <xdr:row>31</xdr:row>
      <xdr:rowOff>38100</xdr:rowOff>
    </xdr:from>
    <xdr:ext cx="1647825" cy="361950"/>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1825" y="5353050"/>
          <a:ext cx="1647825" cy="3619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b">
          <a:spAutoFit/>
        </a:bodyPr>
        <a:lstStyle/>
        <a:p>
          <a:pPr algn="l"/>
          <a:r>
            <a:rPr lang="en-US" altLang="ja-JP" sz="1600" b="1">
              <a:solidFill>
                <a:srgbClr val="FF0000"/>
              </a:solidFill>
              <a:latin typeface="ＭＳ Ｐゴシック" panose="020B0600070205080204" pitchFamily="50" charset="-128"/>
              <a:ea typeface="ＭＳ Ｐゴシック" panose="020B0600070205080204" pitchFamily="50" charset="-128"/>
            </a:rPr>
            <a:t>[0.30]</a:t>
          </a:r>
          <a:r>
            <a:rPr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fLocksText="0">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fLocksText="0">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fLocksText="0">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fLocksText="0">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fLocksText="0">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fLocksText="0">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fLocksText="0">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fLocksText="0">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fLocksText="0">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bg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en-US" sz="1300" baseline="0">
              <a:latin typeface="ＭＳ Ｐゴシック" panose="020B0600070205080204" pitchFamily="50" charset="-128"/>
              <a:ea typeface="ＭＳ Ｐゴシック" panose="020B0600070205080204" pitchFamily="50" charset="-128"/>
            </a:rPr>
            <a:t>　 人口減少や町内産業の低迷による減収要因に効果的な対策を講じることができない一方、高齢化や公債費等の財政需要が抑制できず、財政力指数は類似団体平均を大きく下回っている。</a:t>
          </a:r>
        </a:p>
        <a:p>
          <a:r>
            <a:rPr lang="ja-JP" altLang="en-US" sz="1300" baseline="0">
              <a:latin typeface="ＭＳ Ｐゴシック" panose="020B0600070205080204" pitchFamily="50" charset="-128"/>
              <a:ea typeface="ＭＳ Ｐゴシック" panose="020B0600070205080204" pitchFamily="50" charset="-128"/>
            </a:rPr>
            <a:t>　人口減は町内企業の労働力確保にまで影響しており、商工業の衰退と相まった更なる深刻化が懸念される。また、財政需要については、社会ニーズに沿った新たな財政需要が増加傾向にあり、実質的な財政基盤の弱体化が加速している。</a:t>
          </a:r>
        </a:p>
        <a:p>
          <a:r>
            <a:rPr lang="ja-JP" altLang="en-US" sz="1300" baseline="0">
              <a:latin typeface="ＭＳ Ｐゴシック" panose="020B0600070205080204" pitchFamily="50" charset="-128"/>
              <a:ea typeface="ＭＳ Ｐゴシック" panose="020B0600070205080204" pitchFamily="50" charset="-128"/>
            </a:rPr>
            <a:t>　これらの現状の改善にあたっては、行政の効率化に引き続き努めるとともに、効果的な対策を模索し事業展開につなげることが必要である。</a:t>
          </a:r>
        </a:p>
        <a:p>
          <a:endParaRPr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161925</xdr:rowOff>
    </xdr:from>
    <xdr:ext cx="762000" cy="25717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57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161925</xdr:rowOff>
    </xdr:from>
    <xdr:ext cx="762000" cy="25717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628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0.30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152400</xdr:rowOff>
    </xdr:from>
    <xdr:ext cx="762000" cy="25717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0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0.60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152400</xdr:rowOff>
    </xdr:from>
    <xdr:ext cx="762000" cy="25717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67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0.90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152400</xdr:rowOff>
    </xdr:from>
    <xdr:ext cx="762000" cy="25717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46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1.20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152400</xdr:rowOff>
    </xdr:from>
    <xdr:ext cx="762000" cy="25717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17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152400</xdr:rowOff>
    </xdr:from>
    <xdr:ext cx="762000" cy="25717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88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1.80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fLocksText="0">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9525</xdr:colOff>
      <xdr:row>44</xdr:row>
      <xdr:rowOff>57150</xdr:rowOff>
    </xdr:from>
    <xdr:ext cx="762000" cy="25717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38725" y="76009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0.19</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9525</xdr:colOff>
      <xdr:row>34</xdr:row>
      <xdr:rowOff>19050</xdr:rowOff>
    </xdr:from>
    <xdr:ext cx="762000" cy="25717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38725" y="5848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1.52</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129722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02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9525</xdr:colOff>
      <xdr:row>41</xdr:row>
      <xdr:rowOff>9525</xdr:rowOff>
    </xdr:from>
    <xdr:ext cx="762000" cy="25717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38725" y="703897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0.52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fLocksText="0">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82550</xdr:colOff>
      <xdr:row>43</xdr:row>
      <xdr:rowOff>129722</xdr:rowOff>
    </xdr:from>
    <xdr:to>
      <xdr:col>19</xdr:col>
      <xdr:colOff>133350</xdr:colOff>
      <xdr:row>43</xdr:row>
      <xdr:rowOff>129722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fLocksText="0">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17</xdr:col>
      <xdr:colOff>171450</xdr:colOff>
      <xdr:row>40</xdr:row>
      <xdr:rowOff>104775</xdr:rowOff>
    </xdr:from>
    <xdr:ext cx="733425" cy="25717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962775"/>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0.52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129722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fLocksText="0">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114300</xdr:colOff>
      <xdr:row>40</xdr:row>
      <xdr:rowOff>95250</xdr:rowOff>
    </xdr:from>
    <xdr:ext cx="762000" cy="25717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38450" y="69532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0.53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141212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20562</xdr:rowOff>
    </xdr:from>
    <xdr:to>
      <xdr:col>11</xdr:col>
      <xdr:colOff>82550</xdr:colOff>
      <xdr:row>42</xdr:row>
      <xdr:rowOff>122162</xdr:rowOff>
    </xdr:to>
    <xdr:sp macro="" textlink="" fLocksText="0">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2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66675</xdr:colOff>
      <xdr:row>40</xdr:row>
      <xdr:rowOff>133350</xdr:rowOff>
    </xdr:from>
    <xdr:ext cx="762000" cy="25717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2625" y="6991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0.50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fLocksText="0">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5</xdr:col>
      <xdr:colOff>19050</xdr:colOff>
      <xdr:row>40</xdr:row>
      <xdr:rowOff>152400</xdr:rowOff>
    </xdr:from>
    <xdr:ext cx="762000" cy="25717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10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0.48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123825</xdr:colOff>
      <xdr:row>47</xdr:row>
      <xdr:rowOff>133350</xdr:rowOff>
    </xdr:from>
    <xdr:ext cx="762000" cy="25717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3925" y="8191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123825</xdr:colOff>
      <xdr:row>47</xdr:row>
      <xdr:rowOff>133350</xdr:rowOff>
    </xdr:from>
    <xdr:ext cx="762000" cy="25717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5725" y="8191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133350</xdr:rowOff>
    </xdr:from>
    <xdr:ext cx="762000" cy="25717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91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19050</xdr:colOff>
      <xdr:row>47</xdr:row>
      <xdr:rowOff>133350</xdr:rowOff>
    </xdr:from>
    <xdr:ext cx="762000" cy="25717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14550" y="8191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180975</xdr:colOff>
      <xdr:row>47</xdr:row>
      <xdr:rowOff>133350</xdr:rowOff>
    </xdr:from>
    <xdr:ext cx="762000" cy="25717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28725" y="8191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fLocksText="0">
      <xdr:nvSpPr>
        <xdr:cNvPr id="89" name="楕円 88">
          <a:extLst>
            <a:ext uri="{FF2B5EF4-FFF2-40B4-BE49-F238E27FC236}">
              <a16:creationId xmlns:a16="http://schemas.microsoft.com/office/drawing/2014/main" id="{00000000-0008-0000-0300-000059000000}"/>
            </a:ext>
          </a:extLst>
        </xdr:cNvPr>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24</xdr:col>
      <xdr:colOff>9525</xdr:colOff>
      <xdr:row>42</xdr:row>
      <xdr:rowOff>142875</xdr:rowOff>
    </xdr:from>
    <xdr:ext cx="762000" cy="25717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38725" y="73437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0.30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fLocksText="0">
      <xdr:nvSpPr>
        <xdr:cNvPr id="91" name="楕円 90">
          <a:extLst>
            <a:ext uri="{FF2B5EF4-FFF2-40B4-BE49-F238E27FC236}">
              <a16:creationId xmlns:a16="http://schemas.microsoft.com/office/drawing/2014/main" id="{00000000-0008-0000-0300-00005B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17</xdr:col>
      <xdr:colOff>171450</xdr:colOff>
      <xdr:row>43</xdr:row>
      <xdr:rowOff>161925</xdr:rowOff>
    </xdr:from>
    <xdr:ext cx="733425" cy="25717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34275"/>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0.30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fLocksText="0">
      <xdr:nvSpPr>
        <xdr:cNvPr id="93" name="楕円 92">
          <a:extLst>
            <a:ext uri="{FF2B5EF4-FFF2-40B4-BE49-F238E27FC236}">
              <a16:creationId xmlns:a16="http://schemas.microsoft.com/office/drawing/2014/main" id="{00000000-0008-0000-0300-00005D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114300</xdr:colOff>
      <xdr:row>43</xdr:row>
      <xdr:rowOff>161925</xdr:rowOff>
    </xdr:from>
    <xdr:ext cx="762000" cy="25717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38450" y="75342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0.30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fLocksText="0">
      <xdr:nvSpPr>
        <xdr:cNvPr id="95" name="楕円 94">
          <a:extLst>
            <a:ext uri="{FF2B5EF4-FFF2-40B4-BE49-F238E27FC236}">
              <a16:creationId xmlns:a16="http://schemas.microsoft.com/office/drawing/2014/main" id="{00000000-0008-0000-0300-00005F000000}"/>
            </a:ext>
          </a:extLst>
        </xdr:cNvPr>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66675</xdr:colOff>
      <xdr:row>43</xdr:row>
      <xdr:rowOff>161925</xdr:rowOff>
    </xdr:from>
    <xdr:ext cx="762000" cy="25717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2625" y="75342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0.30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90412</xdr:rowOff>
    </xdr:from>
    <xdr:to>
      <xdr:col>7</xdr:col>
      <xdr:colOff>31750</xdr:colOff>
      <xdr:row>44</xdr:row>
      <xdr:rowOff>20562</xdr:rowOff>
    </xdr:to>
    <xdr:sp macro="" textlink="" fLocksText="0">
      <xdr:nvSpPr>
        <xdr:cNvPr id="97" name="楕円 96">
          <a:extLst>
            <a:ext uri="{FF2B5EF4-FFF2-40B4-BE49-F238E27FC236}">
              <a16:creationId xmlns:a16="http://schemas.microsoft.com/office/drawing/2014/main" id="{00000000-0008-0000-0300-000061000000}"/>
            </a:ext>
          </a:extLst>
        </xdr:cNvPr>
        <xdr:cNvSpPr/>
      </xdr:nvSpPr>
      <xdr:spPr>
        <a:xfrm>
          <a:off x="1397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5</xdr:col>
      <xdr:colOff>19050</xdr:colOff>
      <xdr:row>44</xdr:row>
      <xdr:rowOff>9525</xdr:rowOff>
    </xdr:from>
    <xdr:ext cx="762000" cy="25717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53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0.29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fLocksText="0">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9525</xdr:colOff>
      <xdr:row>53</xdr:row>
      <xdr:rowOff>104775</xdr:rowOff>
    </xdr:from>
    <xdr:ext cx="1438275" cy="30480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85925" y="9191625"/>
          <a:ext cx="1438275"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b">
          <a:noAutofit/>
        </a:bodyPr>
        <a:lstStyle/>
        <a:p>
          <a:pPr algn="ctr"/>
          <a:r>
            <a:rPr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114300</xdr:colOff>
      <xdr:row>53</xdr:row>
      <xdr:rowOff>76200</xdr:rowOff>
    </xdr:from>
    <xdr:ext cx="1647825" cy="361950"/>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7550" y="9163050"/>
          <a:ext cx="1647825" cy="3619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b">
          <a:spAutoFit/>
        </a:bodyPr>
        <a:lstStyle/>
        <a:p>
          <a:pPr algn="l"/>
          <a:r>
            <a:rPr lang="en-US" altLang="ja-JP" sz="1600" b="1">
              <a:solidFill>
                <a:srgbClr val="FF0000"/>
              </a:solidFill>
              <a:latin typeface="ＭＳ Ｐゴシック" panose="020B0600070205080204" pitchFamily="50" charset="-128"/>
              <a:ea typeface="ＭＳ Ｐゴシック" panose="020B0600070205080204" pitchFamily="50" charset="-128"/>
            </a:rPr>
            <a:t>[93.1%]</a:t>
          </a:r>
          <a:r>
            <a:rPr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fLocksText="0">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fLocksText="0">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fLocksText="0">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fLocksText="0">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fLocksText="0">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fLocksText="0">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fLocksText="0">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fLocksText="0">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fLocksText="0">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bg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en-US" sz="1300">
              <a:latin typeface="ＭＳ Ｐゴシック" panose="020B0600070205080204" pitchFamily="50" charset="-128"/>
              <a:ea typeface="ＭＳ Ｐゴシック" panose="020B0600070205080204" pitchFamily="50" charset="-128"/>
            </a:rPr>
            <a:t>　義務的経費の増加や、基礎的な行政サービスを手厚く展開していることで、類似団体に比べ高い数値となっており、新たな事業展開が厳しい状況となっている。</a:t>
          </a:r>
        </a:p>
        <a:p>
          <a:r>
            <a:rPr lang="ja-JP" altLang="en-US" sz="1300">
              <a:latin typeface="ＭＳ Ｐゴシック" panose="020B0600070205080204" pitchFamily="50" charset="-128"/>
              <a:ea typeface="ＭＳ Ｐゴシック" panose="020B0600070205080204" pitchFamily="50" charset="-128"/>
            </a:rPr>
            <a:t>　義務的経費について、著しい減少は期待できず、むしろ今後も増加していくことが見込まれることから、経常的な事業についても、効率化のみならず、廃止を含めた検討が必要である。</a:t>
          </a:r>
        </a:p>
        <a:p>
          <a:r>
            <a:rPr lang="ja-JP" altLang="en-US" sz="1300">
              <a:latin typeface="ＭＳ Ｐゴシック" panose="020B0600070205080204" pitchFamily="50" charset="-128"/>
              <a:ea typeface="ＭＳ Ｐゴシック" panose="020B0600070205080204" pitchFamily="50" charset="-128"/>
            </a:rPr>
            <a:t>　行政サービスの充実は町の魅力にも寄与するものであるが、財政状況を鑑みれば、分野を絞った展開が求められる。</a:t>
          </a:r>
        </a:p>
        <a:p>
          <a:endParaRPr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142875</xdr:rowOff>
    </xdr:from>
    <xdr:ext cx="295275" cy="228600"/>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401175"/>
          <a:ext cx="29527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28575</xdr:rowOff>
    </xdr:from>
    <xdr:ext cx="762000" cy="25717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86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110.0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142875</xdr:rowOff>
    </xdr:from>
    <xdr:ext cx="762000" cy="25717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85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85725</xdr:rowOff>
    </xdr:from>
    <xdr:ext cx="762000" cy="25717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85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90.0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19050</xdr:rowOff>
    </xdr:from>
    <xdr:ext cx="762000" cy="25717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489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80.0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133350</xdr:rowOff>
    </xdr:from>
    <xdr:ext cx="762000" cy="25717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489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70.0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76200</xdr:rowOff>
    </xdr:from>
    <xdr:ext cx="762000" cy="25717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8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60.0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19050</xdr:rowOff>
    </xdr:from>
    <xdr:ext cx="762000" cy="25717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88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50.0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fLocksText="0">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23</xdr:col>
      <xdr:colOff>133350</xdr:colOff>
      <xdr:row>58</xdr:row>
      <xdr:rowOff>155152</xdr:rowOff>
    </xdr:from>
    <xdr:to>
      <xdr:col>23</xdr:col>
      <xdr:colOff>133350</xdr:colOff>
      <xdr:row>67</xdr:row>
      <xdr:rowOff>148379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99252"/>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9525</xdr:colOff>
      <xdr:row>67</xdr:row>
      <xdr:rowOff>123825</xdr:rowOff>
    </xdr:from>
    <xdr:ext cx="762000" cy="25717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38725" y="116109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100.9</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148379</xdr:rowOff>
    </xdr:from>
    <xdr:to>
      <xdr:col>24</xdr:col>
      <xdr:colOff>12700</xdr:colOff>
      <xdr:row>67</xdr:row>
      <xdr:rowOff>148379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9525</xdr:colOff>
      <xdr:row>57</xdr:row>
      <xdr:rowOff>66675</xdr:rowOff>
    </xdr:from>
    <xdr:ext cx="762000" cy="25717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38725" y="9839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62.7</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155152</xdr:rowOff>
    </xdr:from>
    <xdr:to>
      <xdr:col>24</xdr:col>
      <xdr:colOff>12700</xdr:colOff>
      <xdr:row>58</xdr:row>
      <xdr:rowOff>155152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6138</xdr:rowOff>
    </xdr:from>
    <xdr:to>
      <xdr:col>23</xdr:col>
      <xdr:colOff>133350</xdr:colOff>
      <xdr:row>66</xdr:row>
      <xdr:rowOff>78529</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1321838"/>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9525</xdr:colOff>
      <xdr:row>63</xdr:row>
      <xdr:rowOff>142875</xdr:rowOff>
    </xdr:from>
    <xdr:ext cx="762000" cy="25717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38725" y="1094422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88.8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fLocksText="0">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82550</xdr:colOff>
      <xdr:row>65</xdr:row>
      <xdr:rowOff>44873</xdr:rowOff>
    </xdr:from>
    <xdr:to>
      <xdr:col>19</xdr:col>
      <xdr:colOff>133350</xdr:colOff>
      <xdr:row>66</xdr:row>
      <xdr:rowOff>78529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1189123"/>
          <a:ext cx="889000" cy="20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101177</xdr:rowOff>
    </xdr:from>
    <xdr:to>
      <xdr:col>19</xdr:col>
      <xdr:colOff>184150</xdr:colOff>
      <xdr:row>65</xdr:row>
      <xdr:rowOff>31327</xdr:rowOff>
    </xdr:to>
    <xdr:sp macro="" textlink="" fLocksText="0">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17</xdr:col>
      <xdr:colOff>171450</xdr:colOff>
      <xdr:row>63</xdr:row>
      <xdr:rowOff>38100</xdr:rowOff>
    </xdr:from>
    <xdr:ext cx="733425" cy="25717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839450"/>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88.2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44873</xdr:rowOff>
    </xdr:from>
    <xdr:to>
      <xdr:col>15</xdr:col>
      <xdr:colOff>82550</xdr:colOff>
      <xdr:row>65</xdr:row>
      <xdr:rowOff>169545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1189123"/>
          <a:ext cx="889000" cy="12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fLocksText="0">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114300</xdr:colOff>
      <xdr:row>62</xdr:row>
      <xdr:rowOff>57150</xdr:rowOff>
    </xdr:from>
    <xdr:ext cx="762000" cy="25717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38450" y="106870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84.3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121285</xdr:rowOff>
    </xdr:from>
    <xdr:to>
      <xdr:col>11</xdr:col>
      <xdr:colOff>31750</xdr:colOff>
      <xdr:row>65</xdr:row>
      <xdr:rowOff>169545</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126553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52917</xdr:rowOff>
    </xdr:from>
    <xdr:to>
      <xdr:col>11</xdr:col>
      <xdr:colOff>82550</xdr:colOff>
      <xdr:row>64</xdr:row>
      <xdr:rowOff>154517</xdr:rowOff>
    </xdr:to>
    <xdr:sp macro="" textlink="" fLocksText="0">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66675</xdr:colOff>
      <xdr:row>62</xdr:row>
      <xdr:rowOff>161925</xdr:rowOff>
    </xdr:from>
    <xdr:ext cx="762000" cy="25717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2625" y="107918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87.0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85090</xdr:rowOff>
    </xdr:from>
    <xdr:to>
      <xdr:col>7</xdr:col>
      <xdr:colOff>31750</xdr:colOff>
      <xdr:row>65</xdr:row>
      <xdr:rowOff>15240</xdr:rowOff>
    </xdr:to>
    <xdr:sp macro="" textlink="" fLocksText="0">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5</xdr:col>
      <xdr:colOff>19050</xdr:colOff>
      <xdr:row>63</xdr:row>
      <xdr:rowOff>28575</xdr:rowOff>
    </xdr:from>
    <xdr:ext cx="762000" cy="25717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8299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87.8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123825</xdr:colOff>
      <xdr:row>69</xdr:row>
      <xdr:rowOff>171450</xdr:rowOff>
    </xdr:from>
    <xdr:ext cx="762000" cy="25717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3925" y="12001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123825</xdr:colOff>
      <xdr:row>69</xdr:row>
      <xdr:rowOff>171450</xdr:rowOff>
    </xdr:from>
    <xdr:ext cx="762000" cy="25717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5725" y="12001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171450</xdr:rowOff>
    </xdr:from>
    <xdr:ext cx="762000" cy="25717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2001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19050</xdr:colOff>
      <xdr:row>69</xdr:row>
      <xdr:rowOff>171450</xdr:rowOff>
    </xdr:from>
    <xdr:ext cx="762000" cy="25717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14550" y="12001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180975</xdr:colOff>
      <xdr:row>69</xdr:row>
      <xdr:rowOff>171450</xdr:rowOff>
    </xdr:from>
    <xdr:ext cx="762000" cy="25717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28725" y="12001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126788</xdr:rowOff>
    </xdr:from>
    <xdr:to>
      <xdr:col>23</xdr:col>
      <xdr:colOff>184150</xdr:colOff>
      <xdr:row>66</xdr:row>
      <xdr:rowOff>56938</xdr:rowOff>
    </xdr:to>
    <xdr:sp macro="" textlink="" fLocksText="0">
      <xdr:nvSpPr>
        <xdr:cNvPr id="152" name="楕円 151">
          <a:extLst>
            <a:ext uri="{FF2B5EF4-FFF2-40B4-BE49-F238E27FC236}">
              <a16:creationId xmlns:a16="http://schemas.microsoft.com/office/drawing/2014/main" id="{00000000-0008-0000-0300-000098000000}"/>
            </a:ext>
          </a:extLst>
        </xdr:cNvPr>
        <xdr:cNvSpPr/>
      </xdr:nvSpPr>
      <xdr:spPr>
        <a:xfrm>
          <a:off x="4902200" y="1127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24</xdr:col>
      <xdr:colOff>9525</xdr:colOff>
      <xdr:row>65</xdr:row>
      <xdr:rowOff>95250</xdr:rowOff>
    </xdr:from>
    <xdr:ext cx="762000" cy="25717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38725" y="11239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93.1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27729</xdr:rowOff>
    </xdr:from>
    <xdr:to>
      <xdr:col>19</xdr:col>
      <xdr:colOff>184150</xdr:colOff>
      <xdr:row>66</xdr:row>
      <xdr:rowOff>129329</xdr:rowOff>
    </xdr:to>
    <xdr:sp macro="" textlink="" fLocksText="0">
      <xdr:nvSpPr>
        <xdr:cNvPr id="154" name="楕円 153">
          <a:extLst>
            <a:ext uri="{FF2B5EF4-FFF2-40B4-BE49-F238E27FC236}">
              <a16:creationId xmlns:a16="http://schemas.microsoft.com/office/drawing/2014/main" id="{00000000-0008-0000-0300-00009A000000}"/>
            </a:ext>
          </a:extLst>
        </xdr:cNvPr>
        <xdr:cNvSpPr/>
      </xdr:nvSpPr>
      <xdr:spPr>
        <a:xfrm>
          <a:off x="4064000" y="1134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17</xdr:col>
      <xdr:colOff>171450</xdr:colOff>
      <xdr:row>66</xdr:row>
      <xdr:rowOff>114300</xdr:rowOff>
    </xdr:from>
    <xdr:ext cx="733425" cy="25717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430000"/>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94.9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165523</xdr:rowOff>
    </xdr:from>
    <xdr:to>
      <xdr:col>15</xdr:col>
      <xdr:colOff>133350</xdr:colOff>
      <xdr:row>65</xdr:row>
      <xdr:rowOff>95673</xdr:rowOff>
    </xdr:to>
    <xdr:sp macro="" textlink="" fLocksText="0">
      <xdr:nvSpPr>
        <xdr:cNvPr id="156" name="楕円 155">
          <a:extLst>
            <a:ext uri="{FF2B5EF4-FFF2-40B4-BE49-F238E27FC236}">
              <a16:creationId xmlns:a16="http://schemas.microsoft.com/office/drawing/2014/main" id="{00000000-0008-0000-0300-00009C000000}"/>
            </a:ext>
          </a:extLst>
        </xdr:cNvPr>
        <xdr:cNvSpPr/>
      </xdr:nvSpPr>
      <xdr:spPr>
        <a:xfrm>
          <a:off x="3175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114300</xdr:colOff>
      <xdr:row>65</xdr:row>
      <xdr:rowOff>76200</xdr:rowOff>
    </xdr:from>
    <xdr:ext cx="762000" cy="25717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38450" y="112204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89.8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118745</xdr:rowOff>
    </xdr:from>
    <xdr:to>
      <xdr:col>11</xdr:col>
      <xdr:colOff>82550</xdr:colOff>
      <xdr:row>66</xdr:row>
      <xdr:rowOff>48895</xdr:rowOff>
    </xdr:to>
    <xdr:sp macro="" textlink="" fLocksText="0">
      <xdr:nvSpPr>
        <xdr:cNvPr id="158" name="楕円 157">
          <a:extLst>
            <a:ext uri="{FF2B5EF4-FFF2-40B4-BE49-F238E27FC236}">
              <a16:creationId xmlns:a16="http://schemas.microsoft.com/office/drawing/2014/main" id="{00000000-0008-0000-0300-00009E000000}"/>
            </a:ext>
          </a:extLst>
        </xdr:cNvPr>
        <xdr:cNvSpPr/>
      </xdr:nvSpPr>
      <xdr:spPr>
        <a:xfrm>
          <a:off x="22860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66675</xdr:colOff>
      <xdr:row>66</xdr:row>
      <xdr:rowOff>38100</xdr:rowOff>
    </xdr:from>
    <xdr:ext cx="762000" cy="25717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2625" y="113538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92.9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70485</xdr:rowOff>
    </xdr:from>
    <xdr:to>
      <xdr:col>7</xdr:col>
      <xdr:colOff>31750</xdr:colOff>
      <xdr:row>66</xdr:row>
      <xdr:rowOff>635</xdr:rowOff>
    </xdr:to>
    <xdr:sp macro="" textlink="" fLocksText="0">
      <xdr:nvSpPr>
        <xdr:cNvPr id="160" name="楕円 159">
          <a:extLst>
            <a:ext uri="{FF2B5EF4-FFF2-40B4-BE49-F238E27FC236}">
              <a16:creationId xmlns:a16="http://schemas.microsoft.com/office/drawing/2014/main" id="{00000000-0008-0000-0300-0000A0000000}"/>
            </a:ext>
          </a:extLst>
        </xdr:cNvPr>
        <xdr:cNvSpPr/>
      </xdr:nvSpPr>
      <xdr:spPr>
        <a:xfrm>
          <a:off x="1397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5</xdr:col>
      <xdr:colOff>19050</xdr:colOff>
      <xdr:row>65</xdr:row>
      <xdr:rowOff>152400</xdr:rowOff>
    </xdr:from>
    <xdr:ext cx="762000" cy="25717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296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91.7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fLocksText="0">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171450</xdr:colOff>
      <xdr:row>75</xdr:row>
      <xdr:rowOff>142875</xdr:rowOff>
    </xdr:from>
    <xdr:ext cx="3219450" cy="304800"/>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0100" y="13001625"/>
          <a:ext cx="321945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b">
          <a:noAutofit/>
        </a:bodyPr>
        <a:lstStyle/>
        <a:p>
          <a:pPr algn="ctr"/>
          <a:r>
            <a:rPr lang="ja-JP" altLang="en-US" sz="1300" b="1">
              <a:latin typeface="ＭＳ Ｐゴシック" panose="020B0600070205080204" pitchFamily="50" charset="-128"/>
              <a:ea typeface="ＭＳ Ｐゴシック" panose="020B0600070205080204" pitchFamily="50" charset="-128"/>
            </a:rPr>
            <a:t>人口</a:t>
          </a:r>
          <a:r>
            <a:rPr lang="en-US" altLang="ja-JP" sz="1300" b="1">
              <a:latin typeface="ＭＳ Ｐゴシック" panose="020B0600070205080204" pitchFamily="50" charset="-128"/>
              <a:ea typeface="ＭＳ Ｐゴシック" panose="020B0600070205080204" pitchFamily="50" charset="-128"/>
            </a:rPr>
            <a:t>1</a:t>
          </a:r>
          <a:r>
            <a:rPr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161925</xdr:colOff>
      <xdr:row>75</xdr:row>
      <xdr:rowOff>114300</xdr:rowOff>
    </xdr:from>
    <xdr:ext cx="1647825" cy="361950"/>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3375" y="12973050"/>
          <a:ext cx="1647825" cy="3619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b">
          <a:spAutoFit/>
        </a:bodyPr>
        <a:lstStyle/>
        <a:p>
          <a:pPr algn="l"/>
          <a:r>
            <a:rPr lang="en-US" altLang="ja-JP" sz="1600" b="1">
              <a:solidFill>
                <a:srgbClr val="FF0000"/>
              </a:solidFill>
              <a:latin typeface="ＭＳ Ｐゴシック" panose="020B0600070205080204" pitchFamily="50" charset="-128"/>
              <a:ea typeface="ＭＳ Ｐゴシック" panose="020B0600070205080204" pitchFamily="50" charset="-128"/>
            </a:rPr>
            <a:t>[225,968</a:t>
          </a:r>
          <a:r>
            <a:rPr lang="ja-JP" altLang="en-US" sz="1600" b="1">
              <a:solidFill>
                <a:srgbClr val="FF0000"/>
              </a:solidFill>
              <a:latin typeface="ＭＳ Ｐゴシック" panose="020B0600070205080204" pitchFamily="50" charset="-128"/>
              <a:ea typeface="ＭＳ Ｐゴシック" panose="020B0600070205080204" pitchFamily="50" charset="-128"/>
            </a:rPr>
            <a:t>円</a:t>
          </a:r>
          <a:r>
            <a:rPr lang="en-US" altLang="ja-JP" sz="1600" b="1">
              <a:solidFill>
                <a:srgbClr val="FF0000"/>
              </a:solidFill>
              <a:latin typeface="ＭＳ Ｐゴシック" panose="020B0600070205080204" pitchFamily="50" charset="-128"/>
              <a:ea typeface="ＭＳ Ｐゴシック" panose="020B0600070205080204" pitchFamily="50" charset="-128"/>
            </a:rPr>
            <a:t>]</a:t>
          </a:r>
          <a:r>
            <a:rPr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fLocksText="0">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fLocksText="0">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fLocksText="0">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fLocksText="0">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fLocksText="0">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fLocksText="0">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155,316</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fLocksText="0">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fLocksText="0">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fLocksText="0">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lang="en-US" altLang="ja-JP" sz="1100" b="1" i="1">
              <a:solidFill>
                <a:srgbClr val="FF0000"/>
              </a:solidFill>
              <a:latin typeface="ＭＳ Ｐゴシック" panose="020B0600070205080204" pitchFamily="50" charset="-128"/>
              <a:ea typeface="ＭＳ Ｐゴシック" panose="020B0600070205080204" pitchFamily="50" charset="-128"/>
            </a:rPr>
            <a:t>1</a:t>
          </a:r>
          <a:r>
            <a:rPr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bg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en-US" sz="1300">
              <a:latin typeface="ＭＳ Ｐゴシック" panose="020B0600070205080204" pitchFamily="50" charset="-128"/>
              <a:ea typeface="ＭＳ Ｐゴシック" panose="020B0600070205080204" pitchFamily="50" charset="-128"/>
            </a:rPr>
            <a:t>　人件費の増加が主な要因となり、当該決算額についても前年度より増加している。人件費については、合併により職員が一時的に過剰となり、採用を抑制した期間があることから、年代に偏りが生じており、今後も一定期間は増加の一途をたどる想定である。</a:t>
          </a:r>
        </a:p>
        <a:p>
          <a:r>
            <a:rPr lang="ja-JP" altLang="en-US" sz="1300">
              <a:latin typeface="ＭＳ Ｐゴシック" panose="020B0600070205080204" pitchFamily="50" charset="-128"/>
              <a:ea typeface="ＭＳ Ｐゴシック" panose="020B0600070205080204" pitchFamily="50" charset="-128"/>
            </a:rPr>
            <a:t>　直営で運営している施設の民営化や、一部の公共施設の廃止により、コスト削減を図っていくことが急務である。</a:t>
          </a:r>
        </a:p>
        <a:p>
          <a:endParaRPr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9525</xdr:rowOff>
    </xdr:from>
    <xdr:ext cx="352425" cy="228600"/>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1117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66675</xdr:rowOff>
    </xdr:from>
    <xdr:ext cx="762000" cy="25717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86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500,000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95250</xdr:rowOff>
    </xdr:from>
    <xdr:ext cx="762000" cy="25717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1828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400,000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133350</xdr:rowOff>
    </xdr:from>
    <xdr:ext cx="762000" cy="25717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7066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300,000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161925</xdr:rowOff>
    </xdr:from>
    <xdr:ext cx="762000" cy="25717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208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19050</xdr:rowOff>
    </xdr:from>
    <xdr:ext cx="762000" cy="25717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7350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57150</xdr:rowOff>
    </xdr:from>
    <xdr:ext cx="762000" cy="25717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88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fLocksText="0">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36551"/>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9525</xdr:colOff>
      <xdr:row>87</xdr:row>
      <xdr:rowOff>133350</xdr:rowOff>
    </xdr:from>
    <xdr:ext cx="762000" cy="25717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38725" y="15049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347,852</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0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9525</xdr:colOff>
      <xdr:row>79</xdr:row>
      <xdr:rowOff>133350</xdr:rowOff>
    </xdr:from>
    <xdr:ext cx="762000" cy="25717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38725" y="136779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111,490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890</xdr:rowOff>
    </xdr:from>
    <xdr:to>
      <xdr:col>23</xdr:col>
      <xdr:colOff>133350</xdr:colOff>
      <xdr:row>84</xdr:row>
      <xdr:rowOff>87221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402690"/>
          <a:ext cx="838200" cy="8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9525</xdr:colOff>
      <xdr:row>82</xdr:row>
      <xdr:rowOff>76200</xdr:rowOff>
    </xdr:from>
    <xdr:ext cx="762000" cy="25717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38725" y="1413510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fLocksText="0">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8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82550</xdr:colOff>
      <xdr:row>83</xdr:row>
      <xdr:rowOff>70159</xdr:rowOff>
    </xdr:from>
    <xdr:to>
      <xdr:col>19</xdr:col>
      <xdr:colOff>133350</xdr:colOff>
      <xdr:row>84</xdr:row>
      <xdr:rowOff>890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300509"/>
          <a:ext cx="889000" cy="10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fLocksText="0">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7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17</xdr:col>
      <xdr:colOff>171450</xdr:colOff>
      <xdr:row>81</xdr:row>
      <xdr:rowOff>161925</xdr:rowOff>
    </xdr:from>
    <xdr:ext cx="733425" cy="25717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49375"/>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67751</xdr:rowOff>
    </xdr:from>
    <xdr:to>
      <xdr:col>15</xdr:col>
      <xdr:colOff>82550</xdr:colOff>
      <xdr:row>83</xdr:row>
      <xdr:rowOff>70159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298101"/>
          <a:ext cx="889000" cy="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fLocksText="0">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114300</xdr:colOff>
      <xdr:row>81</xdr:row>
      <xdr:rowOff>114300</xdr:rowOff>
    </xdr:from>
    <xdr:ext cx="762000" cy="25717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38450" y="140017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153143</xdr:rowOff>
    </xdr:from>
    <xdr:to>
      <xdr:col>11</xdr:col>
      <xdr:colOff>31750</xdr:colOff>
      <xdr:row>83</xdr:row>
      <xdr:rowOff>67751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212043"/>
          <a:ext cx="889000" cy="8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21110</xdr:rowOff>
    </xdr:from>
    <xdr:to>
      <xdr:col>11</xdr:col>
      <xdr:colOff>82550</xdr:colOff>
      <xdr:row>83</xdr:row>
      <xdr:rowOff>122710</xdr:rowOff>
    </xdr:to>
    <xdr:sp macro="" textlink="" fLocksText="0">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5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66675</xdr:colOff>
      <xdr:row>83</xdr:row>
      <xdr:rowOff>104775</xdr:rowOff>
    </xdr:from>
    <xdr:ext cx="762000" cy="25717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2625" y="143351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111161</xdr:rowOff>
    </xdr:from>
    <xdr:to>
      <xdr:col>7</xdr:col>
      <xdr:colOff>31750</xdr:colOff>
      <xdr:row>83</xdr:row>
      <xdr:rowOff>41311</xdr:rowOff>
    </xdr:to>
    <xdr:sp macro="" textlink="" fLocksText="0">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17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5</xdr:col>
      <xdr:colOff>19050</xdr:colOff>
      <xdr:row>83</xdr:row>
      <xdr:rowOff>28575</xdr:rowOff>
    </xdr:from>
    <xdr:ext cx="762000" cy="25717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2589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170,402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123825</xdr:colOff>
      <xdr:row>92</xdr:row>
      <xdr:rowOff>38100</xdr:rowOff>
    </xdr:from>
    <xdr:ext cx="762000" cy="25717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3925" y="15811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123825</xdr:colOff>
      <xdr:row>92</xdr:row>
      <xdr:rowOff>38100</xdr:rowOff>
    </xdr:from>
    <xdr:ext cx="762000" cy="25717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5725" y="15811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38100</xdr:rowOff>
    </xdr:from>
    <xdr:ext cx="762000" cy="25717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11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19050</xdr:colOff>
      <xdr:row>92</xdr:row>
      <xdr:rowOff>38100</xdr:rowOff>
    </xdr:from>
    <xdr:ext cx="762000" cy="25717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14550" y="15811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180975</xdr:colOff>
      <xdr:row>92</xdr:row>
      <xdr:rowOff>38100</xdr:rowOff>
    </xdr:from>
    <xdr:ext cx="762000" cy="25717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28725" y="15811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36421</xdr:rowOff>
    </xdr:from>
    <xdr:to>
      <xdr:col>23</xdr:col>
      <xdr:colOff>184150</xdr:colOff>
      <xdr:row>84</xdr:row>
      <xdr:rowOff>138021</xdr:rowOff>
    </xdr:to>
    <xdr:sp macro="" textlink="" fLocksText="0">
      <xdr:nvSpPr>
        <xdr:cNvPr id="213" name="楕円 212">
          <a:extLst>
            <a:ext uri="{FF2B5EF4-FFF2-40B4-BE49-F238E27FC236}">
              <a16:creationId xmlns:a16="http://schemas.microsoft.com/office/drawing/2014/main" id="{00000000-0008-0000-0300-0000D5000000}"/>
            </a:ext>
          </a:extLst>
        </xdr:cNvPr>
        <xdr:cNvSpPr/>
      </xdr:nvSpPr>
      <xdr:spPr>
        <a:xfrm>
          <a:off x="4902200" y="1443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24</xdr:col>
      <xdr:colOff>9525</xdr:colOff>
      <xdr:row>84</xdr:row>
      <xdr:rowOff>9525</xdr:rowOff>
    </xdr:from>
    <xdr:ext cx="762000" cy="25717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38725" y="14411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225,968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121540</xdr:rowOff>
    </xdr:from>
    <xdr:to>
      <xdr:col>19</xdr:col>
      <xdr:colOff>184150</xdr:colOff>
      <xdr:row>84</xdr:row>
      <xdr:rowOff>51690</xdr:rowOff>
    </xdr:to>
    <xdr:sp macro="" textlink="" fLocksText="0">
      <xdr:nvSpPr>
        <xdr:cNvPr id="215" name="楕円 214">
          <a:extLst>
            <a:ext uri="{FF2B5EF4-FFF2-40B4-BE49-F238E27FC236}">
              <a16:creationId xmlns:a16="http://schemas.microsoft.com/office/drawing/2014/main" id="{00000000-0008-0000-0300-0000D7000000}"/>
            </a:ext>
          </a:extLst>
        </xdr:cNvPr>
        <xdr:cNvSpPr/>
      </xdr:nvSpPr>
      <xdr:spPr>
        <a:xfrm>
          <a:off x="4064000" y="1435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17</xdr:col>
      <xdr:colOff>171450</xdr:colOff>
      <xdr:row>84</xdr:row>
      <xdr:rowOff>38100</xdr:rowOff>
    </xdr:from>
    <xdr:ext cx="733425" cy="25717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439900"/>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208,079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19359</xdr:rowOff>
    </xdr:from>
    <xdr:to>
      <xdr:col>15</xdr:col>
      <xdr:colOff>133350</xdr:colOff>
      <xdr:row>83</xdr:row>
      <xdr:rowOff>120959</xdr:rowOff>
    </xdr:to>
    <xdr:sp macro="" textlink="" fLocksText="0">
      <xdr:nvSpPr>
        <xdr:cNvPr id="217" name="楕円 216">
          <a:extLst>
            <a:ext uri="{FF2B5EF4-FFF2-40B4-BE49-F238E27FC236}">
              <a16:creationId xmlns:a16="http://schemas.microsoft.com/office/drawing/2014/main" id="{00000000-0008-0000-0300-0000D9000000}"/>
            </a:ext>
          </a:extLst>
        </xdr:cNvPr>
        <xdr:cNvSpPr/>
      </xdr:nvSpPr>
      <xdr:spPr>
        <a:xfrm>
          <a:off x="3175000" y="142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114300</xdr:colOff>
      <xdr:row>83</xdr:row>
      <xdr:rowOff>104775</xdr:rowOff>
    </xdr:from>
    <xdr:ext cx="762000" cy="25717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38450" y="143351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186,906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16951</xdr:rowOff>
    </xdr:from>
    <xdr:to>
      <xdr:col>11</xdr:col>
      <xdr:colOff>82550</xdr:colOff>
      <xdr:row>83</xdr:row>
      <xdr:rowOff>118551</xdr:rowOff>
    </xdr:to>
    <xdr:sp macro="" textlink="" fLocksText="0">
      <xdr:nvSpPr>
        <xdr:cNvPr id="219" name="楕円 218">
          <a:extLst>
            <a:ext uri="{FF2B5EF4-FFF2-40B4-BE49-F238E27FC236}">
              <a16:creationId xmlns:a16="http://schemas.microsoft.com/office/drawing/2014/main" id="{00000000-0008-0000-0300-0000DB000000}"/>
            </a:ext>
          </a:extLst>
        </xdr:cNvPr>
        <xdr:cNvSpPr/>
      </xdr:nvSpPr>
      <xdr:spPr>
        <a:xfrm>
          <a:off x="2286000" y="1424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66675</xdr:colOff>
      <xdr:row>81</xdr:row>
      <xdr:rowOff>133350</xdr:rowOff>
    </xdr:from>
    <xdr:ext cx="762000" cy="25717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2625" y="140208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186,407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102343</xdr:rowOff>
    </xdr:from>
    <xdr:to>
      <xdr:col>7</xdr:col>
      <xdr:colOff>31750</xdr:colOff>
      <xdr:row>83</xdr:row>
      <xdr:rowOff>32493</xdr:rowOff>
    </xdr:to>
    <xdr:sp macro="" textlink="" fLocksText="0">
      <xdr:nvSpPr>
        <xdr:cNvPr id="221" name="楕円 220">
          <a:extLst>
            <a:ext uri="{FF2B5EF4-FFF2-40B4-BE49-F238E27FC236}">
              <a16:creationId xmlns:a16="http://schemas.microsoft.com/office/drawing/2014/main" id="{00000000-0008-0000-0300-0000DD000000}"/>
            </a:ext>
          </a:extLst>
        </xdr:cNvPr>
        <xdr:cNvSpPr/>
      </xdr:nvSpPr>
      <xdr:spPr>
        <a:xfrm>
          <a:off x="1397000" y="1416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5</xdr:col>
      <xdr:colOff>19050</xdr:colOff>
      <xdr:row>81</xdr:row>
      <xdr:rowOff>38100</xdr:rowOff>
    </xdr:from>
    <xdr:ext cx="762000" cy="25717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9255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168,575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fLocksText="0">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28575</xdr:colOff>
      <xdr:row>75</xdr:row>
      <xdr:rowOff>142875</xdr:rowOff>
    </xdr:from>
    <xdr:ext cx="1657350" cy="304800"/>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49325" y="13001625"/>
          <a:ext cx="165735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b">
          <a:noAutofit/>
        </a:bodyPr>
        <a:lstStyle/>
        <a:p>
          <a:pPr algn="ctr"/>
          <a:r>
            <a:rPr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133350</xdr:colOff>
      <xdr:row>75</xdr:row>
      <xdr:rowOff>114300</xdr:rowOff>
    </xdr:from>
    <xdr:ext cx="1647825" cy="361950"/>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0500" y="12973050"/>
          <a:ext cx="1647825" cy="3619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b">
          <a:spAutoFit/>
        </a:bodyPr>
        <a:lstStyle/>
        <a:p>
          <a:pPr algn="l"/>
          <a:r>
            <a:rPr lang="en-US" altLang="ja-JP" sz="1600" b="1">
              <a:solidFill>
                <a:srgbClr val="FF0000"/>
              </a:solidFill>
              <a:latin typeface="ＭＳ Ｐゴシック" panose="020B0600070205080204" pitchFamily="50" charset="-128"/>
              <a:ea typeface="ＭＳ Ｐゴシック" panose="020B0600070205080204" pitchFamily="50" charset="-128"/>
            </a:rPr>
            <a:t>[90.5]</a:t>
          </a:r>
          <a:r>
            <a:rPr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fLocksText="0">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fLocksText="0">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fLocksText="0">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fLocksText="0">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fLocksText="0">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fLocksText="0">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fLocksText="0">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fLocksText="0">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fLocksText="0">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bg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en-US" sz="1300">
              <a:latin typeface="ＭＳ Ｐゴシック" panose="020B0600070205080204" pitchFamily="50" charset="-128"/>
              <a:ea typeface="ＭＳ Ｐゴシック" panose="020B0600070205080204" pitchFamily="50" charset="-128"/>
            </a:rPr>
            <a:t>　類似団体中、最低水準であり、今後も一層の給与の適正化に努める。</a:t>
          </a:r>
        </a:p>
        <a:p>
          <a:endParaRPr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91</xdr:row>
      <xdr:rowOff>66675</xdr:rowOff>
    </xdr:from>
    <xdr:ext cx="762000" cy="25717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58650" y="156686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89</xdr:row>
      <xdr:rowOff>9525</xdr:rowOff>
    </xdr:from>
    <xdr:ext cx="762000" cy="25717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58650" y="152685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102.0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86</xdr:row>
      <xdr:rowOff>123825</xdr:rowOff>
    </xdr:from>
    <xdr:ext cx="762000" cy="25717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58650" y="148685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99.0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84</xdr:row>
      <xdr:rowOff>57150</xdr:rowOff>
    </xdr:from>
    <xdr:ext cx="762000" cy="25717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58650" y="144589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96.0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82</xdr:row>
      <xdr:rowOff>0</xdr:rowOff>
    </xdr:from>
    <xdr:ext cx="762000" cy="25717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58650" y="140589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93.0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79</xdr:row>
      <xdr:rowOff>114300</xdr:rowOff>
    </xdr:from>
    <xdr:ext cx="762000" cy="25717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58650" y="136588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90.0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77</xdr:row>
      <xdr:rowOff>57150</xdr:rowOff>
    </xdr:from>
    <xdr:ext cx="762000" cy="25717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58650" y="132588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87.0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fLocksText="0">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81</xdr:col>
      <xdr:colOff>44450</xdr:colOff>
      <xdr:row>80</xdr:row>
      <xdr:rowOff>151695</xdr:rowOff>
    </xdr:from>
    <xdr:to>
      <xdr:col>81</xdr:col>
      <xdr:colOff>44450</xdr:colOff>
      <xdr:row>89</xdr:row>
      <xdr:rowOff>136878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6769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104775</xdr:rowOff>
    </xdr:from>
    <xdr:ext cx="762000" cy="25717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638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101.9</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66675</xdr:rowOff>
    </xdr:from>
    <xdr:ext cx="762000" cy="25717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11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90.5</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151695</xdr:rowOff>
    </xdr:from>
    <xdr:to>
      <xdr:col>81</xdr:col>
      <xdr:colOff>133350</xdr:colOff>
      <xdr:row>80</xdr:row>
      <xdr:rowOff>151695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151695</xdr:rowOff>
    </xdr:from>
    <xdr:to>
      <xdr:col>81</xdr:col>
      <xdr:colOff>44450</xdr:colOff>
      <xdr:row>81</xdr:row>
      <xdr:rowOff>100895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3867695"/>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57150</xdr:rowOff>
    </xdr:from>
    <xdr:ext cx="762000" cy="25717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63040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96.8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fLocksText="0">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72</xdr:col>
      <xdr:colOff>203200</xdr:colOff>
      <xdr:row>81</xdr:row>
      <xdr:rowOff>20461</xdr:rowOff>
    </xdr:from>
    <xdr:to>
      <xdr:col>77</xdr:col>
      <xdr:colOff>44450</xdr:colOff>
      <xdr:row>81</xdr:row>
      <xdr:rowOff>100895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390791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fLocksText="0">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76200</xdr:colOff>
      <xdr:row>86</xdr:row>
      <xdr:rowOff>19050</xdr:rowOff>
    </xdr:from>
    <xdr:ext cx="733425" cy="25717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2450" y="14763750"/>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96.9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20461</xdr:rowOff>
    </xdr:from>
    <xdr:to>
      <xdr:col>72</xdr:col>
      <xdr:colOff>203200</xdr:colOff>
      <xdr:row>81</xdr:row>
      <xdr:rowOff>47272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39079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fLocksText="0">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71</xdr:col>
      <xdr:colOff>28575</xdr:colOff>
      <xdr:row>86</xdr:row>
      <xdr:rowOff>0</xdr:rowOff>
    </xdr:from>
    <xdr:ext cx="762000" cy="25717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6625" y="147447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96.8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7055</xdr:rowOff>
    </xdr:from>
    <xdr:to>
      <xdr:col>68</xdr:col>
      <xdr:colOff>152400</xdr:colOff>
      <xdr:row>81</xdr:row>
      <xdr:rowOff>47272</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38945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fLocksText="0">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66</xdr:col>
      <xdr:colOff>190500</xdr:colOff>
      <xdr:row>85</xdr:row>
      <xdr:rowOff>152400</xdr:rowOff>
    </xdr:from>
    <xdr:ext cx="762000" cy="25717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5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96.6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fLocksText="0">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62</xdr:col>
      <xdr:colOff>133350</xdr:colOff>
      <xdr:row>85</xdr:row>
      <xdr:rowOff>152400</xdr:rowOff>
    </xdr:from>
    <xdr:ext cx="762000" cy="25717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25450" y="14725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96.6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38100</xdr:rowOff>
    </xdr:from>
    <xdr:ext cx="762000" cy="25717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11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38100</xdr:rowOff>
    </xdr:from>
    <xdr:ext cx="762000" cy="25717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11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190500</xdr:colOff>
      <xdr:row>92</xdr:row>
      <xdr:rowOff>38100</xdr:rowOff>
    </xdr:from>
    <xdr:ext cx="762000" cy="25717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68550" y="15811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142875</xdr:colOff>
      <xdr:row>92</xdr:row>
      <xdr:rowOff>38100</xdr:rowOff>
    </xdr:from>
    <xdr:ext cx="762000" cy="25717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2725" y="15811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38100</xdr:rowOff>
    </xdr:from>
    <xdr:ext cx="762000" cy="25717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11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100895</xdr:rowOff>
    </xdr:from>
    <xdr:to>
      <xdr:col>81</xdr:col>
      <xdr:colOff>95250</xdr:colOff>
      <xdr:row>81</xdr:row>
      <xdr:rowOff>31045</xdr:rowOff>
    </xdr:to>
    <xdr:sp macro="" textlink="" fLocksText="0">
      <xdr:nvSpPr>
        <xdr:cNvPr id="275" name="楕円 274">
          <a:extLst>
            <a:ext uri="{FF2B5EF4-FFF2-40B4-BE49-F238E27FC236}">
              <a16:creationId xmlns:a16="http://schemas.microsoft.com/office/drawing/2014/main" id="{00000000-0008-0000-0300-000013010000}"/>
            </a:ext>
          </a:extLst>
        </xdr:cNvPr>
        <xdr:cNvSpPr/>
      </xdr:nvSpPr>
      <xdr:spPr>
        <a:xfrm>
          <a:off x="16967200" y="1381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81</xdr:col>
      <xdr:colOff>133350</xdr:colOff>
      <xdr:row>80</xdr:row>
      <xdr:rowOff>19050</xdr:rowOff>
    </xdr:from>
    <xdr:ext cx="762000" cy="25717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37350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90.5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50095</xdr:rowOff>
    </xdr:from>
    <xdr:to>
      <xdr:col>77</xdr:col>
      <xdr:colOff>95250</xdr:colOff>
      <xdr:row>81</xdr:row>
      <xdr:rowOff>151695</xdr:rowOff>
    </xdr:to>
    <xdr:sp macro="" textlink="" fLocksText="0">
      <xdr:nvSpPr>
        <xdr:cNvPr id="277" name="楕円 276">
          <a:extLst>
            <a:ext uri="{FF2B5EF4-FFF2-40B4-BE49-F238E27FC236}">
              <a16:creationId xmlns:a16="http://schemas.microsoft.com/office/drawing/2014/main" id="{00000000-0008-0000-0300-000015010000}"/>
            </a:ext>
          </a:extLst>
        </xdr:cNvPr>
        <xdr:cNvSpPr/>
      </xdr:nvSpPr>
      <xdr:spPr>
        <a:xfrm>
          <a:off x="16129000" y="1393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76200</xdr:colOff>
      <xdr:row>79</xdr:row>
      <xdr:rowOff>161925</xdr:rowOff>
    </xdr:from>
    <xdr:ext cx="733425" cy="25717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2450" y="13706475"/>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91.4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141111</xdr:rowOff>
    </xdr:from>
    <xdr:to>
      <xdr:col>73</xdr:col>
      <xdr:colOff>44450</xdr:colOff>
      <xdr:row>81</xdr:row>
      <xdr:rowOff>71261</xdr:rowOff>
    </xdr:to>
    <xdr:sp macro="" textlink="" fLocksText="0">
      <xdr:nvSpPr>
        <xdr:cNvPr id="279" name="楕円 278">
          <a:extLst>
            <a:ext uri="{FF2B5EF4-FFF2-40B4-BE49-F238E27FC236}">
              <a16:creationId xmlns:a16="http://schemas.microsoft.com/office/drawing/2014/main" id="{00000000-0008-0000-0300-000017010000}"/>
            </a:ext>
          </a:extLst>
        </xdr:cNvPr>
        <xdr:cNvSpPr/>
      </xdr:nvSpPr>
      <xdr:spPr>
        <a:xfrm>
          <a:off x="15240000" y="1385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71</xdr:col>
      <xdr:colOff>28575</xdr:colOff>
      <xdr:row>79</xdr:row>
      <xdr:rowOff>85725</xdr:rowOff>
    </xdr:from>
    <xdr:ext cx="762000" cy="25717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6625" y="136302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90.8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167922</xdr:rowOff>
    </xdr:from>
    <xdr:to>
      <xdr:col>68</xdr:col>
      <xdr:colOff>203200</xdr:colOff>
      <xdr:row>81</xdr:row>
      <xdr:rowOff>98072</xdr:rowOff>
    </xdr:to>
    <xdr:sp macro="" textlink="" fLocksText="0">
      <xdr:nvSpPr>
        <xdr:cNvPr id="281" name="楕円 280">
          <a:extLst>
            <a:ext uri="{FF2B5EF4-FFF2-40B4-BE49-F238E27FC236}">
              <a16:creationId xmlns:a16="http://schemas.microsoft.com/office/drawing/2014/main" id="{00000000-0008-0000-0300-000019010000}"/>
            </a:ext>
          </a:extLst>
        </xdr:cNvPr>
        <xdr:cNvSpPr/>
      </xdr:nvSpPr>
      <xdr:spPr>
        <a:xfrm>
          <a:off x="14351000" y="1388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66</xdr:col>
      <xdr:colOff>190500</xdr:colOff>
      <xdr:row>79</xdr:row>
      <xdr:rowOff>104775</xdr:rowOff>
    </xdr:from>
    <xdr:ext cx="762000" cy="25717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3649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91.0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127705</xdr:rowOff>
    </xdr:from>
    <xdr:to>
      <xdr:col>64</xdr:col>
      <xdr:colOff>152400</xdr:colOff>
      <xdr:row>81</xdr:row>
      <xdr:rowOff>57855</xdr:rowOff>
    </xdr:to>
    <xdr:sp macro="" textlink="" fLocksText="0">
      <xdr:nvSpPr>
        <xdr:cNvPr id="283" name="楕円 282">
          <a:extLst>
            <a:ext uri="{FF2B5EF4-FFF2-40B4-BE49-F238E27FC236}">
              <a16:creationId xmlns:a16="http://schemas.microsoft.com/office/drawing/2014/main" id="{00000000-0008-0000-0300-00001B010000}"/>
            </a:ext>
          </a:extLst>
        </xdr:cNvPr>
        <xdr:cNvSpPr/>
      </xdr:nvSpPr>
      <xdr:spPr>
        <a:xfrm>
          <a:off x="13462000" y="1384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62</xdr:col>
      <xdr:colOff>133350</xdr:colOff>
      <xdr:row>79</xdr:row>
      <xdr:rowOff>66675</xdr:rowOff>
    </xdr:from>
    <xdr:ext cx="762000" cy="25717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25450" y="13611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90.7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fLocksText="0">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142875</xdr:colOff>
      <xdr:row>53</xdr:row>
      <xdr:rowOff>104775</xdr:rowOff>
    </xdr:from>
    <xdr:ext cx="2266950" cy="304800"/>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4525" y="9191625"/>
          <a:ext cx="226695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b">
          <a:noAutofit/>
        </a:bodyPr>
        <a:lstStyle/>
        <a:p>
          <a:pPr algn="ctr"/>
          <a:r>
            <a:rPr lang="ja-JP" altLang="en-US" sz="1300" b="1">
              <a:latin typeface="ＭＳ Ｐゴシック" panose="020B0600070205080204" pitchFamily="50" charset="-128"/>
              <a:ea typeface="ＭＳ Ｐゴシック" panose="020B0600070205080204" pitchFamily="50" charset="-128"/>
            </a:rPr>
            <a:t>人口</a:t>
          </a:r>
          <a:r>
            <a:rPr lang="en-US" altLang="ja-JP" sz="1300" b="1">
              <a:latin typeface="ＭＳ Ｐゴシック" panose="020B0600070205080204" pitchFamily="50" charset="-128"/>
              <a:ea typeface="ＭＳ Ｐゴシック" panose="020B0600070205080204" pitchFamily="50" charset="-128"/>
            </a:rPr>
            <a:t>1,000</a:t>
          </a:r>
          <a:r>
            <a:rPr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19050</xdr:colOff>
      <xdr:row>53</xdr:row>
      <xdr:rowOff>76200</xdr:rowOff>
    </xdr:from>
    <xdr:ext cx="1647825" cy="36195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5300" y="9163050"/>
          <a:ext cx="1647825" cy="3619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b">
          <a:spAutoFit/>
        </a:bodyPr>
        <a:lstStyle/>
        <a:p>
          <a:pPr algn="l"/>
          <a:r>
            <a:rPr lang="en-US" altLang="ja-JP" sz="1600" b="1">
              <a:solidFill>
                <a:srgbClr val="FF0000"/>
              </a:solidFill>
              <a:latin typeface="ＭＳ Ｐゴシック" panose="020B0600070205080204" pitchFamily="50" charset="-128"/>
              <a:ea typeface="ＭＳ Ｐゴシック" panose="020B0600070205080204" pitchFamily="50" charset="-128"/>
            </a:rPr>
            <a:t>[12.31</a:t>
          </a:r>
          <a:r>
            <a:rPr lang="ja-JP" altLang="en-US" sz="1600" b="1">
              <a:solidFill>
                <a:srgbClr val="FF0000"/>
              </a:solidFill>
              <a:latin typeface="ＭＳ Ｐゴシック" panose="020B0600070205080204" pitchFamily="50" charset="-128"/>
              <a:ea typeface="ＭＳ Ｐゴシック" panose="020B0600070205080204" pitchFamily="50" charset="-128"/>
            </a:rPr>
            <a:t>人</a:t>
          </a:r>
          <a:r>
            <a:rPr lang="en-US" altLang="ja-JP" sz="1600" b="1">
              <a:solidFill>
                <a:srgbClr val="FF0000"/>
              </a:solidFill>
              <a:latin typeface="ＭＳ Ｐゴシック" panose="020B0600070205080204" pitchFamily="50" charset="-128"/>
              <a:ea typeface="ＭＳ Ｐゴシック" panose="020B0600070205080204" pitchFamily="50" charset="-128"/>
            </a:rPr>
            <a:t>]</a:t>
          </a:r>
          <a:r>
            <a:rPr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fLocksText="0">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fLocksText="0">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fLocksText="0">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fLocksText="0">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fLocksText="0">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fLocksText="0">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fLocksText="0">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fLocksText="0">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fLocksText="0">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lang="en-US" altLang="ja-JP" sz="1100" b="1" i="1">
              <a:solidFill>
                <a:srgbClr val="FF0000"/>
              </a:solidFill>
              <a:latin typeface="ＭＳ Ｐゴシック" panose="020B0600070205080204" pitchFamily="50" charset="-128"/>
              <a:ea typeface="ＭＳ Ｐゴシック" panose="020B0600070205080204" pitchFamily="50" charset="-128"/>
            </a:rPr>
            <a:t>1,000</a:t>
          </a:r>
          <a:r>
            <a:rPr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bg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en-US" sz="1300">
              <a:latin typeface="ＭＳ Ｐゴシック" panose="020B0600070205080204" pitchFamily="50" charset="-128"/>
              <a:ea typeface="ＭＳ Ｐゴシック" panose="020B0600070205080204" pitchFamily="50" charset="-128"/>
            </a:rPr>
            <a:t>　保育園の民営化が検討段階であり、公営となっていることが要因となり、類似団体に比べ人口当たり職員数は多い。</a:t>
          </a:r>
        </a:p>
        <a:p>
          <a:r>
            <a:rPr lang="ja-JP" altLang="en-US" sz="1300">
              <a:latin typeface="ＭＳ Ｐゴシック" panose="020B0600070205080204" pitchFamily="50" charset="-128"/>
              <a:ea typeface="ＭＳ Ｐゴシック" panose="020B0600070205080204" pitchFamily="50" charset="-128"/>
            </a:rPr>
            <a:t>　当該検討を引き続き進めるとともに、事務事業の効率化や、見直しを図り、適切な定員管理に努める。</a:t>
          </a:r>
        </a:p>
        <a:p>
          <a:endParaRPr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0</xdr:colOff>
      <xdr:row>54</xdr:row>
      <xdr:rowOff>142875</xdr:rowOff>
    </xdr:from>
    <xdr:ext cx="352425" cy="228600"/>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2550" y="940117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人</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69</xdr:row>
      <xdr:rowOff>28575</xdr:rowOff>
    </xdr:from>
    <xdr:ext cx="762000" cy="25717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58650" y="118586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21.00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66</xdr:row>
      <xdr:rowOff>142875</xdr:rowOff>
    </xdr:from>
    <xdr:ext cx="762000" cy="25717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58650" y="114585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18.00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64</xdr:row>
      <xdr:rowOff>85725</xdr:rowOff>
    </xdr:from>
    <xdr:ext cx="762000" cy="25717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58650" y="110585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15.00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62</xdr:row>
      <xdr:rowOff>19050</xdr:rowOff>
    </xdr:from>
    <xdr:ext cx="762000" cy="25717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58650" y="106489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12.00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59</xdr:row>
      <xdr:rowOff>133350</xdr:rowOff>
    </xdr:from>
    <xdr:ext cx="762000" cy="25717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58650" y="102489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9.00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57</xdr:row>
      <xdr:rowOff>76200</xdr:rowOff>
    </xdr:from>
    <xdr:ext cx="762000" cy="25717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58650" y="98488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6.00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55</xdr:row>
      <xdr:rowOff>19050</xdr:rowOff>
    </xdr:from>
    <xdr:ext cx="762000" cy="25717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58650" y="94488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3.00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fLocksText="0">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11574"/>
          <a:ext cx="0" cy="159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161925</xdr:rowOff>
    </xdr:from>
    <xdr:ext cx="762000" cy="25717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776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17.28</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57150</xdr:rowOff>
    </xdr:from>
    <xdr:ext cx="762000" cy="25717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58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5.41</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1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29845</xdr:rowOff>
    </xdr:from>
    <xdr:to>
      <xdr:col>81</xdr:col>
      <xdr:colOff>44450</xdr:colOff>
      <xdr:row>63</xdr:row>
      <xdr:rowOff>35207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831195"/>
          <a:ext cx="8382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114300</xdr:rowOff>
    </xdr:from>
    <xdr:ext cx="762000" cy="25717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2985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9.30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fLocksText="0">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72</xdr:col>
      <xdr:colOff>203200</xdr:colOff>
      <xdr:row>63</xdr:row>
      <xdr:rowOff>353</xdr:rowOff>
    </xdr:from>
    <xdr:to>
      <xdr:col>77</xdr:col>
      <xdr:colOff>44450</xdr:colOff>
      <xdr:row>63</xdr:row>
      <xdr:rowOff>29845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801703"/>
          <a:ext cx="889000" cy="2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fLocksText="0">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76200</xdr:colOff>
      <xdr:row>59</xdr:row>
      <xdr:rowOff>38100</xdr:rowOff>
    </xdr:from>
    <xdr:ext cx="733425" cy="25717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2450" y="10153650"/>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9.29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146332</xdr:rowOff>
    </xdr:from>
    <xdr:to>
      <xdr:col>72</xdr:col>
      <xdr:colOff>203200</xdr:colOff>
      <xdr:row>63</xdr:row>
      <xdr:rowOff>353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776232"/>
          <a:ext cx="889000" cy="2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fLocksText="0">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71</xdr:col>
      <xdr:colOff>28575</xdr:colOff>
      <xdr:row>59</xdr:row>
      <xdr:rowOff>28575</xdr:rowOff>
    </xdr:from>
    <xdr:ext cx="762000" cy="25717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6625" y="101441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9.23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146332</xdr:rowOff>
    </xdr:from>
    <xdr:to>
      <xdr:col>68</xdr:col>
      <xdr:colOff>152400</xdr:colOff>
      <xdr:row>62</xdr:row>
      <xdr:rowOff>147673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0776232"/>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118039</xdr:rowOff>
    </xdr:from>
    <xdr:to>
      <xdr:col>68</xdr:col>
      <xdr:colOff>203200</xdr:colOff>
      <xdr:row>61</xdr:row>
      <xdr:rowOff>48189</xdr:rowOff>
    </xdr:to>
    <xdr:sp macro="" textlink="" fLocksText="0">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40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66</xdr:col>
      <xdr:colOff>190500</xdr:colOff>
      <xdr:row>59</xdr:row>
      <xdr:rowOff>57150</xdr:rowOff>
    </xdr:from>
    <xdr:ext cx="762000" cy="25717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727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9.47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144851</xdr:rowOff>
    </xdr:from>
    <xdr:to>
      <xdr:col>64</xdr:col>
      <xdr:colOff>152400</xdr:colOff>
      <xdr:row>61</xdr:row>
      <xdr:rowOff>75001</xdr:rowOff>
    </xdr:to>
    <xdr:sp macro="" textlink="" fLocksText="0">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43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62</xdr:col>
      <xdr:colOff>133350</xdr:colOff>
      <xdr:row>59</xdr:row>
      <xdr:rowOff>85725</xdr:rowOff>
    </xdr:from>
    <xdr:ext cx="762000" cy="25717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25450" y="102012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9.67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171450</xdr:rowOff>
    </xdr:from>
    <xdr:ext cx="762000" cy="25717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2001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171450</xdr:rowOff>
    </xdr:from>
    <xdr:ext cx="762000" cy="25717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2001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190500</xdr:colOff>
      <xdr:row>69</xdr:row>
      <xdr:rowOff>171450</xdr:rowOff>
    </xdr:from>
    <xdr:ext cx="762000" cy="25717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68550" y="12001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142875</xdr:colOff>
      <xdr:row>69</xdr:row>
      <xdr:rowOff>171450</xdr:rowOff>
    </xdr:from>
    <xdr:ext cx="762000" cy="25717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2725" y="12001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171450</xdr:rowOff>
    </xdr:from>
    <xdr:ext cx="762000" cy="25717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2001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155857</xdr:rowOff>
    </xdr:from>
    <xdr:to>
      <xdr:col>81</xdr:col>
      <xdr:colOff>95250</xdr:colOff>
      <xdr:row>63</xdr:row>
      <xdr:rowOff>86007</xdr:rowOff>
    </xdr:to>
    <xdr:sp macro="" textlink="" fLocksText="0">
      <xdr:nvSpPr>
        <xdr:cNvPr id="338" name="楕円 337">
          <a:extLst>
            <a:ext uri="{FF2B5EF4-FFF2-40B4-BE49-F238E27FC236}">
              <a16:creationId xmlns:a16="http://schemas.microsoft.com/office/drawing/2014/main" id="{00000000-0008-0000-0300-000052010000}"/>
            </a:ext>
          </a:extLst>
        </xdr:cNvPr>
        <xdr:cNvSpPr/>
      </xdr:nvSpPr>
      <xdr:spPr>
        <a:xfrm>
          <a:off x="16967200" y="1078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81</xdr:col>
      <xdr:colOff>133350</xdr:colOff>
      <xdr:row>62</xdr:row>
      <xdr:rowOff>123825</xdr:rowOff>
    </xdr:from>
    <xdr:ext cx="762000" cy="25717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7537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12.31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150495</xdr:rowOff>
    </xdr:from>
    <xdr:to>
      <xdr:col>77</xdr:col>
      <xdr:colOff>95250</xdr:colOff>
      <xdr:row>63</xdr:row>
      <xdr:rowOff>80645</xdr:rowOff>
    </xdr:to>
    <xdr:sp macro="" textlink="" fLocksText="0">
      <xdr:nvSpPr>
        <xdr:cNvPr id="340" name="楕円 339">
          <a:extLst>
            <a:ext uri="{FF2B5EF4-FFF2-40B4-BE49-F238E27FC236}">
              <a16:creationId xmlns:a16="http://schemas.microsoft.com/office/drawing/2014/main" id="{00000000-0008-0000-0300-000054010000}"/>
            </a:ext>
          </a:extLst>
        </xdr:cNvPr>
        <xdr:cNvSpPr/>
      </xdr:nvSpPr>
      <xdr:spPr>
        <a:xfrm>
          <a:off x="16129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76200</xdr:colOff>
      <xdr:row>63</xdr:row>
      <xdr:rowOff>66675</xdr:rowOff>
    </xdr:from>
    <xdr:ext cx="733425" cy="25717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2450" y="10868025"/>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12.27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121003</xdr:rowOff>
    </xdr:from>
    <xdr:to>
      <xdr:col>73</xdr:col>
      <xdr:colOff>44450</xdr:colOff>
      <xdr:row>63</xdr:row>
      <xdr:rowOff>51153</xdr:rowOff>
    </xdr:to>
    <xdr:sp macro="" textlink="" fLocksText="0">
      <xdr:nvSpPr>
        <xdr:cNvPr id="342" name="楕円 341">
          <a:extLst>
            <a:ext uri="{FF2B5EF4-FFF2-40B4-BE49-F238E27FC236}">
              <a16:creationId xmlns:a16="http://schemas.microsoft.com/office/drawing/2014/main" id="{00000000-0008-0000-0300-000056010000}"/>
            </a:ext>
          </a:extLst>
        </xdr:cNvPr>
        <xdr:cNvSpPr/>
      </xdr:nvSpPr>
      <xdr:spPr>
        <a:xfrm>
          <a:off x="15240000" y="1075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71</xdr:col>
      <xdr:colOff>28575</xdr:colOff>
      <xdr:row>63</xdr:row>
      <xdr:rowOff>38100</xdr:rowOff>
    </xdr:from>
    <xdr:ext cx="762000" cy="25717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6625" y="108394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12.05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95532</xdr:rowOff>
    </xdr:from>
    <xdr:to>
      <xdr:col>68</xdr:col>
      <xdr:colOff>203200</xdr:colOff>
      <xdr:row>63</xdr:row>
      <xdr:rowOff>25682</xdr:rowOff>
    </xdr:to>
    <xdr:sp macro="" textlink="" fLocksText="0">
      <xdr:nvSpPr>
        <xdr:cNvPr id="344" name="楕円 343">
          <a:extLst>
            <a:ext uri="{FF2B5EF4-FFF2-40B4-BE49-F238E27FC236}">
              <a16:creationId xmlns:a16="http://schemas.microsoft.com/office/drawing/2014/main" id="{00000000-0008-0000-0300-000058010000}"/>
            </a:ext>
          </a:extLst>
        </xdr:cNvPr>
        <xdr:cNvSpPr/>
      </xdr:nvSpPr>
      <xdr:spPr>
        <a:xfrm>
          <a:off x="14351000" y="1072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66</xdr:col>
      <xdr:colOff>190500</xdr:colOff>
      <xdr:row>63</xdr:row>
      <xdr:rowOff>9525</xdr:rowOff>
    </xdr:from>
    <xdr:ext cx="762000" cy="25717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8108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11.86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96873</xdr:rowOff>
    </xdr:from>
    <xdr:to>
      <xdr:col>64</xdr:col>
      <xdr:colOff>152400</xdr:colOff>
      <xdr:row>63</xdr:row>
      <xdr:rowOff>27023</xdr:rowOff>
    </xdr:to>
    <xdr:sp macro="" textlink="" fLocksText="0">
      <xdr:nvSpPr>
        <xdr:cNvPr id="346" name="楕円 345">
          <a:extLst>
            <a:ext uri="{FF2B5EF4-FFF2-40B4-BE49-F238E27FC236}">
              <a16:creationId xmlns:a16="http://schemas.microsoft.com/office/drawing/2014/main" id="{00000000-0008-0000-0300-00005A010000}"/>
            </a:ext>
          </a:extLst>
        </xdr:cNvPr>
        <xdr:cNvSpPr/>
      </xdr:nvSpPr>
      <xdr:spPr>
        <a:xfrm>
          <a:off x="13462000" y="1072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62</xdr:col>
      <xdr:colOff>133350</xdr:colOff>
      <xdr:row>63</xdr:row>
      <xdr:rowOff>9525</xdr:rowOff>
    </xdr:from>
    <xdr:ext cx="762000" cy="25717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25450" y="108108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11.87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fLocksText="0">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47625</xdr:colOff>
      <xdr:row>31</xdr:row>
      <xdr:rowOff>66675</xdr:rowOff>
    </xdr:from>
    <xdr:ext cx="1609725" cy="304800"/>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68375" y="5381625"/>
          <a:ext cx="1609725"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b">
          <a:noAutofit/>
        </a:bodyPr>
        <a:lstStyle/>
        <a:p>
          <a:pPr algn="ctr"/>
          <a:r>
            <a:rPr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104775</xdr:colOff>
      <xdr:row>31</xdr:row>
      <xdr:rowOff>38100</xdr:rowOff>
    </xdr:from>
    <xdr:ext cx="1647825" cy="36195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1925" y="5353050"/>
          <a:ext cx="1647825" cy="3619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b">
          <a:spAutoFit/>
        </a:bodyPr>
        <a:lstStyle/>
        <a:p>
          <a:pPr algn="l"/>
          <a:r>
            <a:rPr lang="en-US" altLang="ja-JP" sz="1600" b="1">
              <a:solidFill>
                <a:srgbClr val="FF0000"/>
              </a:solidFill>
              <a:latin typeface="ＭＳ Ｐゴシック" panose="020B0600070205080204" pitchFamily="50" charset="-128"/>
              <a:ea typeface="ＭＳ Ｐゴシック" panose="020B0600070205080204" pitchFamily="50" charset="-128"/>
            </a:rPr>
            <a:t>[15.2%]</a:t>
          </a:r>
          <a:r>
            <a:rPr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fLocksText="0">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fLocksText="0">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fLocksText="0">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fLocksText="0">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fLocksText="0">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fLocksText="0">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fLocksText="0">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fLocksText="0">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fLocksText="0">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bg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en-US" sz="1300">
              <a:latin typeface="ＭＳ Ｐゴシック" panose="020B0600070205080204" pitchFamily="50" charset="-128"/>
              <a:ea typeface="ＭＳ Ｐゴシック" panose="020B0600070205080204" pitchFamily="50" charset="-128"/>
            </a:rPr>
            <a:t>　公債費の償還額は減少しているものの、全体の償還額の内訳として、合併特例債などの交付税算入率の高い起債に対する償還額が減少し、公共事業等債などの交付税算入率の低い起債に対する償還額が増加しているために、実質公債費が増加した結果である。</a:t>
          </a:r>
        </a:p>
        <a:p>
          <a:r>
            <a:rPr lang="ja-JP" altLang="en-US" sz="1300">
              <a:latin typeface="ＭＳ Ｐゴシック" panose="020B0600070205080204" pitchFamily="50" charset="-128"/>
              <a:ea typeface="ＭＳ Ｐゴシック" panose="020B0600070205080204" pitchFamily="50" charset="-128"/>
            </a:rPr>
            <a:t>　類似団体比較でも数値が高いため、新規発行の抑制や、繰上げ償還について検討していく必要がある。</a:t>
          </a:r>
        </a:p>
        <a:p>
          <a:endParaRPr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0</xdr:colOff>
      <xdr:row>32</xdr:row>
      <xdr:rowOff>104775</xdr:rowOff>
    </xdr:from>
    <xdr:ext cx="295275" cy="228600"/>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2550" y="5591175"/>
          <a:ext cx="29527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46</xdr:row>
      <xdr:rowOff>161925</xdr:rowOff>
    </xdr:from>
    <xdr:ext cx="762000" cy="25717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58650" y="80486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44</xdr:row>
      <xdr:rowOff>104775</xdr:rowOff>
    </xdr:from>
    <xdr:ext cx="762000" cy="25717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58650" y="76485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42</xdr:row>
      <xdr:rowOff>47625</xdr:rowOff>
    </xdr:from>
    <xdr:ext cx="762000" cy="25717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58650" y="72485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39</xdr:row>
      <xdr:rowOff>152400</xdr:rowOff>
    </xdr:from>
    <xdr:ext cx="762000" cy="25717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58650" y="68389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37</xdr:row>
      <xdr:rowOff>95250</xdr:rowOff>
    </xdr:from>
    <xdr:ext cx="762000" cy="25717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58650" y="64389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fLocksText="0">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66675</xdr:rowOff>
    </xdr:from>
    <xdr:ext cx="762000" cy="25717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19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15.2</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28575</xdr:rowOff>
    </xdr:from>
    <xdr:ext cx="762000" cy="25717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2007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ja-JP" altLang="en-US" sz="1000" b="1">
              <a:latin typeface="ＭＳ Ｐゴシック" panose="020B0600070205080204" pitchFamily="50" charset="-128"/>
              <a:ea typeface="ＭＳ Ｐゴシック" panose="020B0600070205080204" pitchFamily="50" charset="-128"/>
            </a:rPr>
            <a:t>△ </a:t>
          </a:r>
          <a:r>
            <a:rPr lang="en-US" altLang="ja-JP" sz="1000" b="1">
              <a:latin typeface="ＭＳ Ｐゴシック" panose="020B0600070205080204" pitchFamily="50" charset="-128"/>
              <a:ea typeface="ＭＳ Ｐゴシック" panose="020B0600070205080204" pitchFamily="50" charset="-128"/>
            </a:rPr>
            <a:t>1.6</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92710</xdr:rowOff>
    </xdr:from>
    <xdr:to>
      <xdr:col>81</xdr:col>
      <xdr:colOff>44450</xdr:colOff>
      <xdr:row>45</xdr:row>
      <xdr:rowOff>90170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636510"/>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85725</xdr:rowOff>
    </xdr:from>
    <xdr:ext cx="762000" cy="25717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4372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7.0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fLocksText="0">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72</xdr:col>
      <xdr:colOff>203200</xdr:colOff>
      <xdr:row>43</xdr:row>
      <xdr:rowOff>119380</xdr:rowOff>
    </xdr:from>
    <xdr:to>
      <xdr:col>77</xdr:col>
      <xdr:colOff>44450</xdr:colOff>
      <xdr:row>44</xdr:row>
      <xdr:rowOff>92710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49173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fLocksText="0">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76200</xdr:colOff>
      <xdr:row>40</xdr:row>
      <xdr:rowOff>19050</xdr:rowOff>
    </xdr:from>
    <xdr:ext cx="733425" cy="25717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2450" y="6877050"/>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119380</xdr:rowOff>
    </xdr:from>
    <xdr:to>
      <xdr:col>72</xdr:col>
      <xdr:colOff>203200</xdr:colOff>
      <xdr:row>43</xdr:row>
      <xdr:rowOff>119380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491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fLocksText="0">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71</xdr:col>
      <xdr:colOff>28575</xdr:colOff>
      <xdr:row>40</xdr:row>
      <xdr:rowOff>19050</xdr:rowOff>
    </xdr:from>
    <xdr:ext cx="762000" cy="25717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6625" y="68770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119380</xdr:rowOff>
    </xdr:from>
    <xdr:to>
      <xdr:col>68</xdr:col>
      <xdr:colOff>152400</xdr:colOff>
      <xdr:row>44</xdr:row>
      <xdr:rowOff>52494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491730"/>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170180</xdr:rowOff>
    </xdr:from>
    <xdr:to>
      <xdr:col>68</xdr:col>
      <xdr:colOff>203200</xdr:colOff>
      <xdr:row>42</xdr:row>
      <xdr:rowOff>100330</xdr:rowOff>
    </xdr:to>
    <xdr:sp macro="" textlink="" fLocksText="0">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66</xdr:col>
      <xdr:colOff>190500</xdr:colOff>
      <xdr:row>40</xdr:row>
      <xdr:rowOff>114300</xdr:rowOff>
    </xdr:from>
    <xdr:ext cx="762000" cy="25717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9723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8.3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38946</xdr:rowOff>
    </xdr:from>
    <xdr:to>
      <xdr:col>64</xdr:col>
      <xdr:colOff>152400</xdr:colOff>
      <xdr:row>42</xdr:row>
      <xdr:rowOff>140546</xdr:rowOff>
    </xdr:to>
    <xdr:sp macro="" textlink="" fLocksText="0">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62</xdr:col>
      <xdr:colOff>133350</xdr:colOff>
      <xdr:row>40</xdr:row>
      <xdr:rowOff>152400</xdr:rowOff>
    </xdr:from>
    <xdr:ext cx="762000" cy="25717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25450" y="7010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8.8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133350</xdr:rowOff>
    </xdr:from>
    <xdr:ext cx="762000" cy="25717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91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133350</xdr:rowOff>
    </xdr:from>
    <xdr:ext cx="762000" cy="25717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91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190500</xdr:colOff>
      <xdr:row>47</xdr:row>
      <xdr:rowOff>133350</xdr:rowOff>
    </xdr:from>
    <xdr:ext cx="762000" cy="25717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68550" y="8191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142875</xdr:colOff>
      <xdr:row>47</xdr:row>
      <xdr:rowOff>133350</xdr:rowOff>
    </xdr:from>
    <xdr:ext cx="762000" cy="25717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2725" y="8191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133350</xdr:rowOff>
    </xdr:from>
    <xdr:ext cx="762000" cy="25717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91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45</xdr:row>
      <xdr:rowOff>39370</xdr:rowOff>
    </xdr:from>
    <xdr:to>
      <xdr:col>81</xdr:col>
      <xdr:colOff>95250</xdr:colOff>
      <xdr:row>45</xdr:row>
      <xdr:rowOff>140970</xdr:rowOff>
    </xdr:to>
    <xdr:sp macro="" textlink="" fLocksText="0">
      <xdr:nvSpPr>
        <xdr:cNvPr id="399" name="楕円 398">
          <a:extLst>
            <a:ext uri="{FF2B5EF4-FFF2-40B4-BE49-F238E27FC236}">
              <a16:creationId xmlns:a16="http://schemas.microsoft.com/office/drawing/2014/main" id="{00000000-0008-0000-0300-00008F010000}"/>
            </a:ext>
          </a:extLst>
        </xdr:cNvPr>
        <xdr:cNvSpPr/>
      </xdr:nvSpPr>
      <xdr:spPr>
        <a:xfrm>
          <a:off x="16967200" y="775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81</xdr:col>
      <xdr:colOff>133350</xdr:colOff>
      <xdr:row>44</xdr:row>
      <xdr:rowOff>104775</xdr:rowOff>
    </xdr:from>
    <xdr:ext cx="762000" cy="25717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6485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15.2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41910</xdr:rowOff>
    </xdr:from>
    <xdr:to>
      <xdr:col>77</xdr:col>
      <xdr:colOff>95250</xdr:colOff>
      <xdr:row>44</xdr:row>
      <xdr:rowOff>143510</xdr:rowOff>
    </xdr:to>
    <xdr:sp macro="" textlink="" fLocksText="0">
      <xdr:nvSpPr>
        <xdr:cNvPr id="401" name="楕円 400">
          <a:extLst>
            <a:ext uri="{FF2B5EF4-FFF2-40B4-BE49-F238E27FC236}">
              <a16:creationId xmlns:a16="http://schemas.microsoft.com/office/drawing/2014/main" id="{00000000-0008-0000-0300-000091010000}"/>
            </a:ext>
          </a:extLst>
        </xdr:cNvPr>
        <xdr:cNvSpPr/>
      </xdr:nvSpPr>
      <xdr:spPr>
        <a:xfrm>
          <a:off x="16129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76200</xdr:colOff>
      <xdr:row>44</xdr:row>
      <xdr:rowOff>123825</xdr:rowOff>
    </xdr:from>
    <xdr:ext cx="733425" cy="25717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2450" y="7667625"/>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13.1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68580</xdr:rowOff>
    </xdr:from>
    <xdr:to>
      <xdr:col>73</xdr:col>
      <xdr:colOff>44450</xdr:colOff>
      <xdr:row>43</xdr:row>
      <xdr:rowOff>170180</xdr:rowOff>
    </xdr:to>
    <xdr:sp macro="" textlink="" fLocksText="0">
      <xdr:nvSpPr>
        <xdr:cNvPr id="403" name="楕円 402">
          <a:extLst>
            <a:ext uri="{FF2B5EF4-FFF2-40B4-BE49-F238E27FC236}">
              <a16:creationId xmlns:a16="http://schemas.microsoft.com/office/drawing/2014/main" id="{00000000-0008-0000-0300-000093010000}"/>
            </a:ext>
          </a:extLst>
        </xdr:cNvPr>
        <xdr:cNvSpPr/>
      </xdr:nvSpPr>
      <xdr:spPr>
        <a:xfrm>
          <a:off x="15240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71</xdr:col>
      <xdr:colOff>28575</xdr:colOff>
      <xdr:row>43</xdr:row>
      <xdr:rowOff>152400</xdr:rowOff>
    </xdr:from>
    <xdr:ext cx="762000" cy="25717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6625" y="75247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11.3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68580</xdr:rowOff>
    </xdr:from>
    <xdr:to>
      <xdr:col>68</xdr:col>
      <xdr:colOff>203200</xdr:colOff>
      <xdr:row>43</xdr:row>
      <xdr:rowOff>170180</xdr:rowOff>
    </xdr:to>
    <xdr:sp macro="" textlink="" fLocksText="0">
      <xdr:nvSpPr>
        <xdr:cNvPr id="405" name="楕円 404">
          <a:extLst>
            <a:ext uri="{FF2B5EF4-FFF2-40B4-BE49-F238E27FC236}">
              <a16:creationId xmlns:a16="http://schemas.microsoft.com/office/drawing/2014/main" id="{00000000-0008-0000-0300-000095010000}"/>
            </a:ext>
          </a:extLst>
        </xdr:cNvPr>
        <xdr:cNvSpPr/>
      </xdr:nvSpPr>
      <xdr:spPr>
        <a:xfrm>
          <a:off x="14351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66</xdr:col>
      <xdr:colOff>190500</xdr:colOff>
      <xdr:row>43</xdr:row>
      <xdr:rowOff>152400</xdr:rowOff>
    </xdr:from>
    <xdr:ext cx="762000" cy="25717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5247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11.3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1694</xdr:rowOff>
    </xdr:from>
    <xdr:to>
      <xdr:col>64</xdr:col>
      <xdr:colOff>152400</xdr:colOff>
      <xdr:row>44</xdr:row>
      <xdr:rowOff>103294</xdr:rowOff>
    </xdr:to>
    <xdr:sp macro="" textlink="" fLocksText="0">
      <xdr:nvSpPr>
        <xdr:cNvPr id="407" name="楕円 406">
          <a:extLst>
            <a:ext uri="{FF2B5EF4-FFF2-40B4-BE49-F238E27FC236}">
              <a16:creationId xmlns:a16="http://schemas.microsoft.com/office/drawing/2014/main" id="{00000000-0008-0000-0300-000097010000}"/>
            </a:ext>
          </a:extLst>
        </xdr:cNvPr>
        <xdr:cNvSpPr/>
      </xdr:nvSpPr>
      <xdr:spPr>
        <a:xfrm>
          <a:off x="13462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62</xdr:col>
      <xdr:colOff>133350</xdr:colOff>
      <xdr:row>44</xdr:row>
      <xdr:rowOff>85725</xdr:rowOff>
    </xdr:from>
    <xdr:ext cx="762000" cy="25717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25450" y="76295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12.6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fLocksText="0">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133350</xdr:colOff>
      <xdr:row>9</xdr:row>
      <xdr:rowOff>28575</xdr:rowOff>
    </xdr:from>
    <xdr:ext cx="1438275" cy="304800"/>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4100" y="1571625"/>
          <a:ext cx="1438275"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b">
          <a:noAutofit/>
        </a:bodyPr>
        <a:lstStyle/>
        <a:p>
          <a:pPr algn="ctr"/>
          <a:r>
            <a:rPr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19050</xdr:colOff>
      <xdr:row>9</xdr:row>
      <xdr:rowOff>0</xdr:rowOff>
    </xdr:from>
    <xdr:ext cx="1647825" cy="361950"/>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16200" y="1543050"/>
          <a:ext cx="1647825" cy="3619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b">
          <a:spAutoFit/>
        </a:bodyPr>
        <a:lstStyle/>
        <a:p>
          <a:pPr algn="l"/>
          <a:r>
            <a:rPr lang="en-US" altLang="ja-JP" sz="1600" b="1">
              <a:solidFill>
                <a:srgbClr val="FF0000"/>
              </a:solidFill>
              <a:latin typeface="ＭＳ Ｐゴシック" panose="020B0600070205080204" pitchFamily="50" charset="-128"/>
              <a:ea typeface="ＭＳ Ｐゴシック" panose="020B0600070205080204" pitchFamily="50" charset="-128"/>
            </a:rPr>
            <a:t>[27.3%]</a:t>
          </a:r>
          <a:r>
            <a:rPr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fLocksText="0">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fLocksText="0">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fLocksText="0">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fLocksText="0">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fLocksText="0">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fLocksText="0">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fLocksText="0">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fLocksText="0">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fLocksText="0">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bg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en-US" sz="1300">
              <a:latin typeface="ＭＳ Ｐゴシック" panose="020B0600070205080204" pitchFamily="50" charset="-128"/>
              <a:ea typeface="ＭＳ Ｐゴシック" panose="020B0600070205080204" pitchFamily="50" charset="-128"/>
            </a:rPr>
            <a:t>　将来負担比率は前年度比で上昇し、類似団体よりも高い数値となっているものの、起債残高は減少に留めることができている。しかしながら、財政調整基金が取り崩しに転じており、標準財政規模からすれば、今後の急速な悪化も想定されるため、事業実施計画の見直しを含めた、より計画的な起債借入の運用が必要である。</a:t>
          </a:r>
        </a:p>
        <a:p>
          <a:endParaRPr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0</xdr:colOff>
      <xdr:row>10</xdr:row>
      <xdr:rowOff>66675</xdr:rowOff>
    </xdr:from>
    <xdr:ext cx="295275" cy="228600"/>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2550" y="1781175"/>
          <a:ext cx="29527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24</xdr:row>
      <xdr:rowOff>123825</xdr:rowOff>
    </xdr:from>
    <xdr:ext cx="762000" cy="25717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58650" y="42386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180.0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22</xdr:row>
      <xdr:rowOff>123825</xdr:rowOff>
    </xdr:from>
    <xdr:ext cx="762000" cy="25717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58650" y="38957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150.0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20</xdr:row>
      <xdr:rowOff>123825</xdr:rowOff>
    </xdr:from>
    <xdr:ext cx="762000" cy="25717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58650" y="35528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120.0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18</xdr:row>
      <xdr:rowOff>114300</xdr:rowOff>
    </xdr:from>
    <xdr:ext cx="762000" cy="25717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58650" y="3200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90.0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16</xdr:row>
      <xdr:rowOff>114300</xdr:rowOff>
    </xdr:from>
    <xdr:ext cx="762000" cy="25717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58650" y="2857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60.0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14</xdr:row>
      <xdr:rowOff>114300</xdr:rowOff>
    </xdr:from>
    <xdr:ext cx="762000" cy="25717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58650" y="25146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30.0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114300</xdr:colOff>
      <xdr:row>12</xdr:row>
      <xdr:rowOff>114300</xdr:rowOff>
    </xdr:from>
    <xdr:ext cx="762000" cy="25717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58650" y="21717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fLocksText="0">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81</xdr:col>
      <xdr:colOff>44450</xdr:colOff>
      <xdr:row>13</xdr:row>
      <xdr:rowOff>84364</xdr:rowOff>
    </xdr:from>
    <xdr:to>
      <xdr:col>81</xdr:col>
      <xdr:colOff>44450</xdr:colOff>
      <xdr:row>22</xdr:row>
      <xdr:rowOff>159173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17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133350</xdr:rowOff>
    </xdr:from>
    <xdr:ext cx="762000" cy="25717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052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140.8</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159173</xdr:rowOff>
    </xdr:from>
    <xdr:to>
      <xdr:col>81</xdr:col>
      <xdr:colOff>133350</xdr:colOff>
      <xdr:row>22</xdr:row>
      <xdr:rowOff>159173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123825</xdr:rowOff>
    </xdr:from>
    <xdr:ext cx="762000" cy="25717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97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0.0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149618</xdr:rowOff>
    </xdr:from>
    <xdr:to>
      <xdr:col>81</xdr:col>
      <xdr:colOff>44450</xdr:colOff>
      <xdr:row>15</xdr:row>
      <xdr:rowOff>55154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179800" y="2549918"/>
          <a:ext cx="838200" cy="7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66675</xdr:rowOff>
    </xdr:from>
    <xdr:ext cx="762000" cy="25717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2407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0.0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fLocksText="0">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72</xdr:col>
      <xdr:colOff>203200</xdr:colOff>
      <xdr:row>14</xdr:row>
      <xdr:rowOff>71483</xdr:rowOff>
    </xdr:from>
    <xdr:to>
      <xdr:col>77</xdr:col>
      <xdr:colOff>44450</xdr:colOff>
      <xdr:row>14</xdr:row>
      <xdr:rowOff>149618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5290800" y="2471783"/>
          <a:ext cx="889000" cy="7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fLocksText="0">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76200</xdr:colOff>
      <xdr:row>11</xdr:row>
      <xdr:rowOff>142875</xdr:rowOff>
    </xdr:from>
    <xdr:ext cx="733425" cy="25717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2450" y="2028825"/>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71483</xdr:rowOff>
    </xdr:from>
    <xdr:to>
      <xdr:col>72</xdr:col>
      <xdr:colOff>203200</xdr:colOff>
      <xdr:row>16</xdr:row>
      <xdr:rowOff>26186</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471783"/>
          <a:ext cx="889000" cy="29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fLocksText="0">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71</xdr:col>
      <xdr:colOff>28575</xdr:colOff>
      <xdr:row>11</xdr:row>
      <xdr:rowOff>142875</xdr:rowOff>
    </xdr:from>
    <xdr:ext cx="762000" cy="25717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6625" y="20288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26186</xdr:rowOff>
    </xdr:from>
    <xdr:to>
      <xdr:col>68</xdr:col>
      <xdr:colOff>152400</xdr:colOff>
      <xdr:row>18</xdr:row>
      <xdr:rowOff>33746</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769386"/>
          <a:ext cx="889000" cy="35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16087</xdr:rowOff>
    </xdr:from>
    <xdr:to>
      <xdr:col>68</xdr:col>
      <xdr:colOff>203200</xdr:colOff>
      <xdr:row>14</xdr:row>
      <xdr:rowOff>117687</xdr:rowOff>
    </xdr:to>
    <xdr:sp macro="" textlink="" fLocksText="0">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41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66</xdr:col>
      <xdr:colOff>190500</xdr:colOff>
      <xdr:row>12</xdr:row>
      <xdr:rowOff>123825</xdr:rowOff>
    </xdr:from>
    <xdr:ext cx="762000" cy="25717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81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97427</xdr:rowOff>
    </xdr:from>
    <xdr:to>
      <xdr:col>64</xdr:col>
      <xdr:colOff>152400</xdr:colOff>
      <xdr:row>16</xdr:row>
      <xdr:rowOff>27577</xdr:rowOff>
    </xdr:to>
    <xdr:sp macro="" textlink="" fLocksText="0">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66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62</xdr:col>
      <xdr:colOff>133350</xdr:colOff>
      <xdr:row>14</xdr:row>
      <xdr:rowOff>38100</xdr:rowOff>
    </xdr:from>
    <xdr:ext cx="762000" cy="25717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25450" y="2438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35.4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95250</xdr:rowOff>
    </xdr:from>
    <xdr:ext cx="762000" cy="25717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81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95250</xdr:rowOff>
    </xdr:from>
    <xdr:ext cx="762000" cy="25717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81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190500</xdr:colOff>
      <xdr:row>25</xdr:row>
      <xdr:rowOff>95250</xdr:rowOff>
    </xdr:from>
    <xdr:ext cx="762000" cy="25717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68550" y="4381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142875</xdr:colOff>
      <xdr:row>25</xdr:row>
      <xdr:rowOff>95250</xdr:rowOff>
    </xdr:from>
    <xdr:ext cx="762000" cy="25717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2725" y="4381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95250</xdr:rowOff>
    </xdr:from>
    <xdr:ext cx="762000" cy="25717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81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4354</xdr:rowOff>
    </xdr:from>
    <xdr:to>
      <xdr:col>81</xdr:col>
      <xdr:colOff>95250</xdr:colOff>
      <xdr:row>15</xdr:row>
      <xdr:rowOff>105954</xdr:rowOff>
    </xdr:to>
    <xdr:sp macro="" textlink="" fLocksText="0">
      <xdr:nvSpPr>
        <xdr:cNvPr id="463" name="楕円 462">
          <a:extLst>
            <a:ext uri="{FF2B5EF4-FFF2-40B4-BE49-F238E27FC236}">
              <a16:creationId xmlns:a16="http://schemas.microsoft.com/office/drawing/2014/main" id="{00000000-0008-0000-0300-0000CF010000}"/>
            </a:ext>
          </a:extLst>
        </xdr:cNvPr>
        <xdr:cNvSpPr/>
      </xdr:nvSpPr>
      <xdr:spPr>
        <a:xfrm>
          <a:off x="16967200" y="257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81</xdr:col>
      <xdr:colOff>133350</xdr:colOff>
      <xdr:row>14</xdr:row>
      <xdr:rowOff>152400</xdr:rowOff>
    </xdr:from>
    <xdr:ext cx="762000" cy="25717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5527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27.3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98818</xdr:rowOff>
    </xdr:from>
    <xdr:to>
      <xdr:col>77</xdr:col>
      <xdr:colOff>95250</xdr:colOff>
      <xdr:row>15</xdr:row>
      <xdr:rowOff>28968</xdr:rowOff>
    </xdr:to>
    <xdr:sp macro="" textlink="" fLocksText="0">
      <xdr:nvSpPr>
        <xdr:cNvPr id="465" name="楕円 464">
          <a:extLst>
            <a:ext uri="{FF2B5EF4-FFF2-40B4-BE49-F238E27FC236}">
              <a16:creationId xmlns:a16="http://schemas.microsoft.com/office/drawing/2014/main" id="{00000000-0008-0000-0300-0000D1010000}"/>
            </a:ext>
          </a:extLst>
        </xdr:cNvPr>
        <xdr:cNvSpPr/>
      </xdr:nvSpPr>
      <xdr:spPr>
        <a:xfrm>
          <a:off x="16129000" y="249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76200</xdr:colOff>
      <xdr:row>15</xdr:row>
      <xdr:rowOff>9525</xdr:rowOff>
    </xdr:from>
    <xdr:ext cx="733425" cy="25717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2450" y="2581275"/>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20.6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20683</xdr:rowOff>
    </xdr:from>
    <xdr:to>
      <xdr:col>73</xdr:col>
      <xdr:colOff>44450</xdr:colOff>
      <xdr:row>14</xdr:row>
      <xdr:rowOff>122283</xdr:rowOff>
    </xdr:to>
    <xdr:sp macro="" textlink="" fLocksText="0">
      <xdr:nvSpPr>
        <xdr:cNvPr id="467" name="楕円 466">
          <a:extLst>
            <a:ext uri="{FF2B5EF4-FFF2-40B4-BE49-F238E27FC236}">
              <a16:creationId xmlns:a16="http://schemas.microsoft.com/office/drawing/2014/main" id="{00000000-0008-0000-0300-0000D3010000}"/>
            </a:ext>
          </a:extLst>
        </xdr:cNvPr>
        <xdr:cNvSpPr/>
      </xdr:nvSpPr>
      <xdr:spPr>
        <a:xfrm>
          <a:off x="15240000" y="242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71</xdr:col>
      <xdr:colOff>28575</xdr:colOff>
      <xdr:row>14</xdr:row>
      <xdr:rowOff>104775</xdr:rowOff>
    </xdr:from>
    <xdr:ext cx="762000" cy="25717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6625" y="25050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13.8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146836</xdr:rowOff>
    </xdr:from>
    <xdr:to>
      <xdr:col>68</xdr:col>
      <xdr:colOff>203200</xdr:colOff>
      <xdr:row>16</xdr:row>
      <xdr:rowOff>76986</xdr:rowOff>
    </xdr:to>
    <xdr:sp macro="" textlink="" fLocksText="0">
      <xdr:nvSpPr>
        <xdr:cNvPr id="469" name="楕円 468">
          <a:extLst>
            <a:ext uri="{FF2B5EF4-FFF2-40B4-BE49-F238E27FC236}">
              <a16:creationId xmlns:a16="http://schemas.microsoft.com/office/drawing/2014/main" id="{00000000-0008-0000-0300-0000D5010000}"/>
            </a:ext>
          </a:extLst>
        </xdr:cNvPr>
        <xdr:cNvSpPr/>
      </xdr:nvSpPr>
      <xdr:spPr>
        <a:xfrm>
          <a:off x="14351000" y="271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66</xdr:col>
      <xdr:colOff>190500</xdr:colOff>
      <xdr:row>16</xdr:row>
      <xdr:rowOff>57150</xdr:rowOff>
    </xdr:from>
    <xdr:ext cx="762000" cy="25717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800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39.7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154396</xdr:rowOff>
    </xdr:from>
    <xdr:to>
      <xdr:col>64</xdr:col>
      <xdr:colOff>152400</xdr:colOff>
      <xdr:row>18</xdr:row>
      <xdr:rowOff>84546</xdr:rowOff>
    </xdr:to>
    <xdr:sp macro="" textlink="" fLocksText="0">
      <xdr:nvSpPr>
        <xdr:cNvPr id="471" name="楕円 470">
          <a:extLst>
            <a:ext uri="{FF2B5EF4-FFF2-40B4-BE49-F238E27FC236}">
              <a16:creationId xmlns:a16="http://schemas.microsoft.com/office/drawing/2014/main" id="{00000000-0008-0000-0300-0000D7010000}"/>
            </a:ext>
          </a:extLst>
        </xdr:cNvPr>
        <xdr:cNvSpPr/>
      </xdr:nvSpPr>
      <xdr:spPr>
        <a:xfrm>
          <a:off x="13462000" y="306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62</xdr:col>
      <xdr:colOff>133350</xdr:colOff>
      <xdr:row>18</xdr:row>
      <xdr:rowOff>66675</xdr:rowOff>
    </xdr:from>
    <xdr:ext cx="762000" cy="25717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25450" y="31527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70.2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fLocksText="0">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3200" b="1">
              <a:solidFill>
                <a:srgbClr val="000000"/>
              </a:solidFill>
              <a:latin typeface="ＭＳ Ｐゴシック" panose="020B0600070205080204" pitchFamily="50" charset="-128"/>
              <a:ea typeface="ＭＳ Ｐゴシック" panose="020B0600070205080204" pitchFamily="50" charset="-128"/>
            </a:rPr>
            <a:t>（</a:t>
          </a:r>
          <a:r>
            <a:rPr lang="en-US" altLang="ja-JP" sz="3200" b="1">
              <a:solidFill>
                <a:srgbClr val="000000"/>
              </a:solidFill>
              <a:latin typeface="ＭＳ Ｐゴシック" panose="020B0600070205080204" pitchFamily="50" charset="-128"/>
              <a:ea typeface="ＭＳ Ｐゴシック" panose="020B0600070205080204" pitchFamily="50" charset="-128"/>
            </a:rPr>
            <a:t>4</a:t>
          </a:r>
          <a:r>
            <a:rPr lang="ja-JP" altLang="en-US" sz="3200" b="1">
              <a:solidFill>
                <a:srgbClr val="000000"/>
              </a:solidFill>
              <a:latin typeface="ＭＳ Ｐゴシック" panose="020B0600070205080204" pitchFamily="50" charset="-128"/>
              <a:ea typeface="ＭＳ Ｐゴシック" panose="020B0600070205080204" pitchFamily="50" charset="-128"/>
            </a:rPr>
            <a:t>）</a:t>
          </a:r>
          <a:r>
            <a:rPr lang="en-US" altLang="ja-JP" sz="3200" b="1">
              <a:solidFill>
                <a:srgbClr val="000000"/>
              </a:solidFill>
              <a:latin typeface="ＭＳ Ｐゴシック" panose="020B0600070205080204" pitchFamily="50" charset="-128"/>
              <a:ea typeface="ＭＳ Ｐゴシック" panose="020B0600070205080204" pitchFamily="50" charset="-128"/>
            </a:rPr>
            <a:t>-1 </a:t>
          </a:r>
          <a:r>
            <a:rPr lang="ja-JP" altLang="en-US" sz="3200" b="1">
              <a:solidFill>
                <a:srgbClr val="000000"/>
              </a:solidFill>
              <a:latin typeface="ＭＳ Ｐゴシック" panose="020B0600070205080204" pitchFamily="50" charset="-128"/>
              <a:ea typeface="ＭＳ Ｐゴシック" panose="020B0600070205080204" pitchFamily="50" charset="-128"/>
            </a:rPr>
            <a:t>市町村経常経費分析表</a:t>
          </a:r>
          <a:r>
            <a:rPr lang="en-US" altLang="ja-JP" sz="3200" b="1">
              <a:solidFill>
                <a:srgbClr val="000000"/>
              </a:solidFill>
              <a:latin typeface="ＭＳ Ｐゴシック" panose="020B0600070205080204" pitchFamily="50" charset="-128"/>
              <a:ea typeface="ＭＳ Ｐゴシック" panose="020B0600070205080204" pitchFamily="50" charset="-128"/>
            </a:rPr>
            <a:t>(</a:t>
          </a:r>
          <a:r>
            <a:rPr lang="ja-JP" altLang="en-US" sz="3200" b="1">
              <a:solidFill>
                <a:srgbClr val="000000"/>
              </a:solidFill>
              <a:latin typeface="ＭＳ Ｐゴシック" panose="020B0600070205080204" pitchFamily="50" charset="-128"/>
              <a:ea typeface="ＭＳ Ｐゴシック" panose="020B0600070205080204" pitchFamily="50" charset="-128"/>
            </a:rPr>
            <a:t>普通会計決算</a:t>
          </a:r>
          <a:r>
            <a:rPr lang="en-US" altLang="ja-JP" sz="3200" b="1">
              <a:solidFill>
                <a:srgbClr val="000000"/>
              </a:solidFill>
              <a:latin typeface="ＭＳ Ｐゴシック" panose="020B0600070205080204" pitchFamily="50" charset="-128"/>
              <a:ea typeface="ＭＳ Ｐゴシック" panose="020B0600070205080204" pitchFamily="50" charset="-128"/>
            </a:rPr>
            <a:t>)</a:t>
          </a:r>
          <a:endParaRPr lang="ja-JP" altLang="en-US" sz="3200" b="1">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fLocksText="0">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fLocksText="0">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fLocksText="0">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2000" b="1">
              <a:solidFill>
                <a:srgbClr val="FFFFFF"/>
              </a:solidFill>
              <a:latin typeface="ＭＳ ゴシック" panose="020B0609070205080204" pitchFamily="49" charset="-128"/>
              <a:ea typeface="ＭＳ ゴシック" panose="020B0609070205080204" pitchFamily="49" charset="-128"/>
            </a:rPr>
            <a:t>石川県中能登町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fLocksText="0">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fLocksText="0">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fLocksText="0">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2000" b="1">
              <a:solidFill>
                <a:srgbClr val="FFFFFF"/>
              </a:solidFill>
              <a:latin typeface="ＭＳ ゴシック" panose="020B0609070205080204" pitchFamily="49" charset="-128"/>
              <a:ea typeface="ＭＳ ゴシック" panose="020B0609070205080204" pitchFamily="49" charset="-128"/>
            </a:rPr>
            <a:t>令和</a:t>
          </a:r>
          <a:r>
            <a:rPr lang="en-US" altLang="ja-JP" sz="2000" b="1">
              <a:solidFill>
                <a:srgbClr val="FFFFFF"/>
              </a:solidFill>
              <a:latin typeface="ＭＳ ゴシック" panose="020B0609070205080204" pitchFamily="49" charset="-128"/>
              <a:ea typeface="ＭＳ ゴシック" panose="020B0609070205080204" pitchFamily="49" charset="-128"/>
            </a:rPr>
            <a:t>5</a:t>
          </a:r>
          <a:r>
            <a:rPr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fLocksText="0">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2400" b="1">
              <a:solidFill>
                <a:srgbClr val="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fLocksText="0">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fLocksText="0">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fLocksText="0">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100" b="1">
              <a:solidFill>
                <a:srgbClr val="000000"/>
              </a:solidFill>
              <a:latin typeface="ＭＳ ゴシック" panose="020B0609070205080204" pitchFamily="49" charset="-128"/>
              <a:ea typeface="ＭＳ ゴシック" panose="020B0609070205080204" pitchFamily="49" charset="-128"/>
            </a:rPr>
            <a:t>16,821
16,648
89.45
11,918,260
10,958,515
674,083
6,507,173
10,917,845</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fLocksText="0">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1100" b="1">
              <a:solidFill>
                <a:srgbClr val="000000"/>
              </a:solidFill>
              <a:latin typeface="ＭＳ ゴシック" panose="020B0609070205080204" pitchFamily="49" charset="-128"/>
              <a:ea typeface="ＭＳ ゴシック" panose="020B0609070205080204" pitchFamily="49" charset="-128"/>
            </a:rPr>
            <a:t>人</a:t>
          </a:r>
          <a:r>
            <a:rPr lang="en-US" altLang="ja-JP" sz="1100" b="1">
              <a:solidFill>
                <a:srgbClr val="000000"/>
              </a:solidFill>
              <a:latin typeface="ＭＳ ゴシック" panose="020B0609070205080204" pitchFamily="49" charset="-128"/>
              <a:ea typeface="ＭＳ ゴシック" panose="020B0609070205080204" pitchFamily="49" charset="-128"/>
            </a:rPr>
            <a:t>(R6.1.1</a:t>
          </a:r>
          <a:r>
            <a:rPr lang="ja-JP" altLang="en-US" sz="1100" b="1">
              <a:solidFill>
                <a:srgbClr val="000000"/>
              </a:solidFill>
              <a:latin typeface="ＭＳ ゴシック" panose="020B0609070205080204" pitchFamily="49" charset="-128"/>
              <a:ea typeface="ＭＳ ゴシック" panose="020B0609070205080204" pitchFamily="49" charset="-128"/>
            </a:rPr>
            <a:t>現在</a:t>
          </a:r>
          <a:r>
            <a:rPr lang="en-US" altLang="ja-JP" sz="1100" b="1">
              <a:solidFill>
                <a:srgbClr val="000000"/>
              </a:solidFill>
              <a:latin typeface="ＭＳ ゴシック" panose="020B0609070205080204" pitchFamily="49" charset="-128"/>
              <a:ea typeface="ＭＳ ゴシック" panose="020B0609070205080204" pitchFamily="49" charset="-128"/>
            </a:rPr>
            <a:t>)
</a:t>
          </a:r>
          <a:r>
            <a:rPr lang="ja-JP" altLang="en-US" sz="1100" b="1">
              <a:solidFill>
                <a:srgbClr val="000000"/>
              </a:solidFill>
              <a:latin typeface="ＭＳ ゴシック" panose="020B0609070205080204" pitchFamily="49" charset="-128"/>
              <a:ea typeface="ＭＳ ゴシック" panose="020B0609070205080204" pitchFamily="49" charset="-128"/>
            </a:rPr>
            <a:t>人</a:t>
          </a:r>
          <a:r>
            <a:rPr lang="en-US" altLang="ja-JP" sz="1100" b="1">
              <a:solidFill>
                <a:srgbClr val="000000"/>
              </a:solidFill>
              <a:latin typeface="ＭＳ ゴシック" panose="020B0609070205080204" pitchFamily="49" charset="-128"/>
              <a:ea typeface="ＭＳ ゴシック" panose="020B0609070205080204" pitchFamily="49" charset="-128"/>
            </a:rPr>
            <a:t>(R6.1.1</a:t>
          </a:r>
          <a:r>
            <a:rPr lang="ja-JP" altLang="en-US" sz="1100" b="1">
              <a:solidFill>
                <a:srgbClr val="000000"/>
              </a:solidFill>
              <a:latin typeface="ＭＳ ゴシック" panose="020B0609070205080204" pitchFamily="49" charset="-128"/>
              <a:ea typeface="ＭＳ ゴシック" panose="020B0609070205080204" pitchFamily="49" charset="-128"/>
            </a:rPr>
            <a:t>現在</a:t>
          </a:r>
          <a:r>
            <a:rPr lang="en-US" altLang="ja-JP" sz="1100" b="1">
              <a:solidFill>
                <a:srgbClr val="000000"/>
              </a:solidFill>
              <a:latin typeface="ＭＳ ゴシック" panose="020B0609070205080204" pitchFamily="49" charset="-128"/>
              <a:ea typeface="ＭＳ ゴシック" panose="020B0609070205080204" pitchFamily="49" charset="-128"/>
            </a:rPr>
            <a:t>)
</a:t>
          </a:r>
          <a:r>
            <a:rPr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fLocksText="0">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fLocksText="0">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100" b="1">
              <a:solidFill>
                <a:srgbClr val="000000"/>
              </a:solidFill>
              <a:latin typeface="ＭＳ ゴシック" panose="020B0609070205080204" pitchFamily="49" charset="-128"/>
              <a:ea typeface="ＭＳ ゴシック" panose="020B0609070205080204" pitchFamily="49" charset="-128"/>
            </a:rPr>
            <a:t>-
-
15.2
27.3</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fLocksText="0">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fLocksText="0">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lang="en-US" altLang="ja-JP" sz="1100" b="1">
              <a:solidFill>
                <a:srgbClr val="000000"/>
              </a:solidFill>
              <a:latin typeface="ＭＳ ゴシック" panose="020B0609070205080204" pitchFamily="49" charset="-128"/>
              <a:ea typeface="ＭＳ ゴシック" panose="020B0609070205080204" pitchFamily="49" charset="-128"/>
            </a:rPr>
            <a:t>(</a:t>
          </a:r>
          <a:r>
            <a:rPr lang="ja-JP" altLang="en-US" sz="1100" b="1">
              <a:solidFill>
                <a:srgbClr val="000000"/>
              </a:solidFill>
              <a:latin typeface="ＭＳ ゴシック" panose="020B0609070205080204" pitchFamily="49" charset="-128"/>
              <a:ea typeface="ＭＳ ゴシック" panose="020B0609070205080204" pitchFamily="49" charset="-128"/>
            </a:rPr>
            <a:t>年度毎</a:t>
          </a:r>
          <a:r>
            <a:rPr lang="en-US" altLang="ja-JP" sz="1100" b="1">
              <a:solidFill>
                <a:srgbClr val="000000"/>
              </a:solidFill>
              <a:latin typeface="ＭＳ ゴシック" panose="020B0609070205080204" pitchFamily="49" charset="-128"/>
              <a:ea typeface="ＭＳ ゴシック" panose="020B0609070205080204" pitchFamily="49" charset="-128"/>
            </a:rPr>
            <a:t>)</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fLocksText="0">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en-US" altLang="ja-JP" sz="1100" b="1">
              <a:solidFill>
                <a:srgbClr val="000000"/>
              </a:solidFill>
              <a:latin typeface="ＭＳ ゴシック" panose="020B0609070205080204" pitchFamily="49" charset="-128"/>
              <a:ea typeface="ＭＳ ゴシック" panose="020B0609070205080204" pitchFamily="49" charset="-128"/>
            </a:rPr>
            <a:t>R01  Ⅳ</a:t>
          </a:r>
          <a:r>
            <a:rPr lang="ja-JP" altLang="en-US" sz="1100" b="1">
              <a:solidFill>
                <a:srgbClr val="000000"/>
              </a:solidFill>
              <a:latin typeface="ＭＳ ゴシック" panose="020B0609070205080204" pitchFamily="49" charset="-128"/>
              <a:ea typeface="ＭＳ ゴシック" panose="020B0609070205080204" pitchFamily="49" charset="-128"/>
            </a:rPr>
            <a:t>－１  </a:t>
          </a:r>
          <a:r>
            <a:rPr lang="en-US" altLang="ja-JP" sz="1100" b="1">
              <a:solidFill>
                <a:srgbClr val="000000"/>
              </a:solidFill>
              <a:latin typeface="ＭＳ ゴシック" panose="020B0609070205080204" pitchFamily="49" charset="-128"/>
              <a:ea typeface="ＭＳ ゴシック" panose="020B0609070205080204" pitchFamily="49" charset="-128"/>
            </a:rPr>
            <a:t>R02  Ⅳ</a:t>
          </a:r>
          <a:r>
            <a:rPr lang="ja-JP" altLang="en-US" sz="1100" b="1">
              <a:solidFill>
                <a:srgbClr val="000000"/>
              </a:solidFill>
              <a:latin typeface="ＭＳ ゴシック" panose="020B0609070205080204" pitchFamily="49" charset="-128"/>
              <a:ea typeface="ＭＳ ゴシック" panose="020B0609070205080204" pitchFamily="49" charset="-128"/>
            </a:rPr>
            <a:t>－１  </a:t>
          </a:r>
          <a:r>
            <a:rPr lang="en-US" altLang="ja-JP" sz="1100" b="1">
              <a:solidFill>
                <a:srgbClr val="000000"/>
              </a:solidFill>
              <a:latin typeface="ＭＳ ゴシック" panose="020B0609070205080204" pitchFamily="49" charset="-128"/>
              <a:ea typeface="ＭＳ ゴシック" panose="020B0609070205080204" pitchFamily="49" charset="-128"/>
            </a:rPr>
            <a:t>R03  Ⅳ</a:t>
          </a:r>
          <a:r>
            <a:rPr lang="ja-JP" altLang="en-US" sz="1100" b="1">
              <a:solidFill>
                <a:srgbClr val="000000"/>
              </a:solidFill>
              <a:latin typeface="ＭＳ ゴシック" panose="020B0609070205080204" pitchFamily="49" charset="-128"/>
              <a:ea typeface="ＭＳ ゴシック" panose="020B0609070205080204" pitchFamily="49" charset="-128"/>
            </a:rPr>
            <a:t>－２  
</a:t>
          </a:r>
          <a:r>
            <a:rPr lang="en-US" altLang="ja-JP" sz="1100" b="1">
              <a:solidFill>
                <a:srgbClr val="000000"/>
              </a:solidFill>
              <a:latin typeface="ＭＳ ゴシック" panose="020B0609070205080204" pitchFamily="49" charset="-128"/>
              <a:ea typeface="ＭＳ ゴシック" panose="020B0609070205080204" pitchFamily="49" charset="-128"/>
            </a:rPr>
            <a:t>R04  Ⅳ</a:t>
          </a:r>
          <a:r>
            <a:rPr lang="ja-JP" altLang="en-US" sz="1100" b="1">
              <a:solidFill>
                <a:srgbClr val="000000"/>
              </a:solidFill>
              <a:latin typeface="ＭＳ ゴシック" panose="020B0609070205080204" pitchFamily="49" charset="-128"/>
              <a:ea typeface="ＭＳ ゴシック" panose="020B0609070205080204" pitchFamily="49" charset="-128"/>
            </a:rPr>
            <a:t>－２  </a:t>
          </a:r>
          <a:r>
            <a:rPr lang="en-US" altLang="ja-JP" sz="1100" b="1">
              <a:solidFill>
                <a:srgbClr val="000000"/>
              </a:solidFill>
              <a:latin typeface="ＭＳ ゴシック" panose="020B0609070205080204" pitchFamily="49" charset="-128"/>
              <a:ea typeface="ＭＳ ゴシック" panose="020B0609070205080204" pitchFamily="49" charset="-128"/>
            </a:rPr>
            <a:t>R05  Ⅳ</a:t>
          </a:r>
          <a:r>
            <a:rPr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fLocksText="0">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fLocksText="0">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fLocksText="0">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fLocksText="0">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fLocksText="0">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fLocksText="0">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95250</xdr:colOff>
      <xdr:row>20</xdr:row>
      <xdr:rowOff>66675</xdr:rowOff>
    </xdr:from>
    <xdr:ext cx="8896350" cy="25717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5325" y="3495675"/>
          <a:ext cx="88963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lang="en-US" altLang="ja-JP" sz="1000">
              <a:solidFill>
                <a:srgbClr val="000000"/>
              </a:solidFill>
              <a:latin typeface="ＭＳ Ｐゴシック" panose="020B0600070205080204" pitchFamily="50" charset="-128"/>
              <a:ea typeface="ＭＳ Ｐゴシック" panose="020B0600070205080204" pitchFamily="50" charset="-128"/>
            </a:rPr>
            <a:t>35</a:t>
          </a:r>
          <a:r>
            <a:rPr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95250</xdr:colOff>
      <xdr:row>21</xdr:row>
      <xdr:rowOff>142875</xdr:rowOff>
    </xdr:from>
    <xdr:ext cx="6048375" cy="25717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5325" y="3743325"/>
          <a:ext cx="60483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lang="en-US" altLang="ja-JP" sz="1000">
              <a:solidFill>
                <a:srgbClr val="000000"/>
              </a:solidFill>
              <a:latin typeface="ＭＳ Ｐゴシック" panose="020B0600070205080204" pitchFamily="50" charset="-128"/>
              <a:ea typeface="ＭＳ Ｐゴシック" panose="020B0600070205080204" pitchFamily="50" charset="-128"/>
            </a:rPr>
            <a:t>1</a:t>
          </a:r>
          <a:r>
            <a:rPr lang="ja-JP" altLang="en-US" sz="1000">
              <a:solidFill>
                <a:srgbClr val="000000"/>
              </a:solidFill>
              <a:latin typeface="ＭＳ Ｐゴシック" panose="020B0600070205080204" pitchFamily="50" charset="-128"/>
              <a:ea typeface="ＭＳ Ｐゴシック" panose="020B0600070205080204" pitchFamily="50" charset="-128"/>
            </a:rPr>
            <a:t>月</a:t>
          </a:r>
          <a:r>
            <a:rPr lang="en-US" altLang="ja-JP" sz="1000">
              <a:solidFill>
                <a:srgbClr val="000000"/>
              </a:solidFill>
              <a:latin typeface="ＭＳ Ｐゴシック" panose="020B0600070205080204" pitchFamily="50" charset="-128"/>
              <a:ea typeface="ＭＳ Ｐゴシック" panose="020B0600070205080204" pitchFamily="50" charset="-128"/>
            </a:rPr>
            <a:t>1</a:t>
          </a:r>
          <a:r>
            <a:rPr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95250</xdr:colOff>
      <xdr:row>23</xdr:row>
      <xdr:rowOff>57150</xdr:rowOff>
    </xdr:from>
    <xdr:ext cx="8229600" cy="25717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5325" y="4000500"/>
          <a:ext cx="8229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lang="en-US" altLang="ja-JP" sz="1000">
              <a:solidFill>
                <a:srgbClr val="000000"/>
              </a:solidFill>
              <a:latin typeface="ＭＳ Ｐゴシック" panose="020B0600070205080204" pitchFamily="50" charset="-128"/>
              <a:ea typeface="ＭＳ Ｐゴシック" panose="020B0600070205080204" pitchFamily="50" charset="-128"/>
            </a:rPr>
            <a:t>5</a:t>
          </a:r>
          <a:r>
            <a:rPr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95250</xdr:colOff>
      <xdr:row>24</xdr:row>
      <xdr:rowOff>142875</xdr:rowOff>
    </xdr:from>
    <xdr:ext cx="180975" cy="25717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5325" y="4257675"/>
          <a:ext cx="1809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endParaRPr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fLocksText="0">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fLocksText="0">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fLocksText="0">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fLocksText="0">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fLocksText="0">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fLocksText="0">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fLocksText="0">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fLocksText="0">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fLocksText="0">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fLocksText="0">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bg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en-US" sz="1300">
              <a:latin typeface="ＭＳ Ｐゴシック" panose="020B0600070205080204" pitchFamily="50" charset="-128"/>
              <a:ea typeface="ＭＳ Ｐゴシック" panose="020B0600070205080204" pitchFamily="50" charset="-128"/>
            </a:rPr>
            <a:t>　前年度比で概ね横ばいではあるが、令和</a:t>
          </a:r>
          <a:r>
            <a:rPr lang="en-US" altLang="ja-JP" sz="1300">
              <a:latin typeface="ＭＳ Ｐゴシック" panose="020B0600070205080204" pitchFamily="50" charset="-128"/>
              <a:ea typeface="ＭＳ Ｐゴシック" panose="020B0600070205080204" pitchFamily="50" charset="-128"/>
            </a:rPr>
            <a:t>3</a:t>
          </a:r>
          <a:r>
            <a:rPr lang="ja-JP" altLang="en-US" sz="1300">
              <a:latin typeface="ＭＳ Ｐゴシック" panose="020B0600070205080204" pitchFamily="50" charset="-128"/>
              <a:ea typeface="ＭＳ Ｐゴシック" panose="020B0600070205080204" pitchFamily="50" charset="-128"/>
            </a:rPr>
            <a:t>年度以前との対比では、増加傾向が窺える。</a:t>
          </a:r>
          <a:endParaRPr lang="en-US" altLang="ja-JP" sz="1300">
            <a:latin typeface="ＭＳ Ｐゴシック" panose="020B0600070205080204" pitchFamily="50" charset="-128"/>
            <a:ea typeface="ＭＳ Ｐゴシック" panose="020B0600070205080204" pitchFamily="50" charset="-128"/>
          </a:endParaRPr>
        </a:p>
        <a:p>
          <a:r>
            <a:rPr lang="ja-JP" altLang="en-US" sz="1300">
              <a:latin typeface="ＭＳ Ｐゴシック" panose="020B0600070205080204" pitchFamily="50" charset="-128"/>
              <a:ea typeface="ＭＳ Ｐゴシック" panose="020B0600070205080204" pitchFamily="50" charset="-128"/>
            </a:rPr>
            <a:t>　人件費全体では増加傾向にあるうえ、職員の給与費については、年齢構成の偏りにより、適正化とは別に今後の増大が想定されるため、事務の効率化等に合わせた定員管理の適正化に努める必要がある。</a:t>
          </a:r>
        </a:p>
        <a:p>
          <a:endParaRPr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104775</xdr:rowOff>
    </xdr:from>
    <xdr:ext cx="295275" cy="228600"/>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76825"/>
          <a:ext cx="29527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43</xdr:row>
      <xdr:rowOff>38100</xdr:rowOff>
    </xdr:from>
    <xdr:ext cx="504825" cy="25717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47650" y="74104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40.0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41</xdr:row>
      <xdr:rowOff>0</xdr:rowOff>
    </xdr:from>
    <xdr:ext cx="504825" cy="25717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47650" y="70294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35.0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38</xdr:row>
      <xdr:rowOff>133350</xdr:rowOff>
    </xdr:from>
    <xdr:ext cx="504825" cy="25717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47650" y="66484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30.0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36</xdr:row>
      <xdr:rowOff>95250</xdr:rowOff>
    </xdr:from>
    <xdr:ext cx="504825" cy="25717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47650" y="62674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34</xdr:row>
      <xdr:rowOff>57150</xdr:rowOff>
    </xdr:from>
    <xdr:ext cx="504825" cy="25717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47650" y="58864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32</xdr:row>
      <xdr:rowOff>19050</xdr:rowOff>
    </xdr:from>
    <xdr:ext cx="504825" cy="25717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47650" y="55054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29</xdr:row>
      <xdr:rowOff>152400</xdr:rowOff>
    </xdr:from>
    <xdr:ext cx="504825" cy="25717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47650" y="51244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fLocksText="0">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72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0</xdr:rowOff>
    </xdr:from>
    <xdr:ext cx="762000" cy="25717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94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33.5</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133350</xdr:rowOff>
    </xdr:from>
    <xdr:ext cx="762000" cy="25717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197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17.9</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36</xdr:row>
      <xdr:rowOff>81280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458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85725</xdr:rowOff>
    </xdr:from>
    <xdr:ext cx="762000" cy="25717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792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24.0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fLocksText="0">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98425</xdr:colOff>
      <xdr:row>35</xdr:row>
      <xdr:rowOff>77470</xdr:rowOff>
    </xdr:from>
    <xdr:to>
      <xdr:col>19</xdr:col>
      <xdr:colOff>187325</xdr:colOff>
      <xdr:row>36</xdr:row>
      <xdr:rowOff>73660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7822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fLocksText="0">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0</xdr:colOff>
      <xdr:row>37</xdr:row>
      <xdr:rowOff>9525</xdr:rowOff>
    </xdr:from>
    <xdr:ext cx="733425" cy="25717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0450" y="6353175"/>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23.8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77470</xdr:rowOff>
    </xdr:from>
    <xdr:to>
      <xdr:col>15</xdr:col>
      <xdr:colOff>98425</xdr:colOff>
      <xdr:row>35</xdr:row>
      <xdr:rowOff>100330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78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fLocksText="0">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114300</xdr:colOff>
      <xdr:row>36</xdr:row>
      <xdr:rowOff>142875</xdr:rowOff>
    </xdr:from>
    <xdr:ext cx="762000" cy="25717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4625" y="63150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23.3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157480</xdr:rowOff>
    </xdr:from>
    <xdr:to>
      <xdr:col>11</xdr:col>
      <xdr:colOff>9525</xdr:colOff>
      <xdr:row>35</xdr:row>
      <xdr:rowOff>100330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9867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fLocksText="0">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28575</xdr:colOff>
      <xdr:row>36</xdr:row>
      <xdr:rowOff>142875</xdr:rowOff>
    </xdr:from>
    <xdr:ext cx="762000" cy="25717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50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23.2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fLocksText="0">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133350</xdr:colOff>
      <xdr:row>36</xdr:row>
      <xdr:rowOff>76200</xdr:rowOff>
    </xdr:from>
    <xdr:ext cx="762000" cy="25717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3450" y="6248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22.4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9525</xdr:rowOff>
    </xdr:from>
    <xdr:ext cx="762000" cy="25717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9525</xdr:rowOff>
    </xdr:from>
    <xdr:ext cx="762000" cy="25717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44</xdr:row>
      <xdr:rowOff>9525</xdr:rowOff>
    </xdr:from>
    <xdr:ext cx="762000" cy="25717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76550" y="7553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190500</xdr:colOff>
      <xdr:row>44</xdr:row>
      <xdr:rowOff>9525</xdr:rowOff>
    </xdr:from>
    <xdr:ext cx="762000" cy="25717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0725" y="7553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9525</xdr:rowOff>
    </xdr:from>
    <xdr:ext cx="762000" cy="25717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30480</xdr:rowOff>
    </xdr:from>
    <xdr:to>
      <xdr:col>24</xdr:col>
      <xdr:colOff>76200</xdr:colOff>
      <xdr:row>36</xdr:row>
      <xdr:rowOff>132080</xdr:rowOff>
    </xdr:to>
    <xdr:sp macro="" textlink="" fLocksText="0">
      <xdr:nvSpPr>
        <xdr:cNvPr id="85" name="楕円 84">
          <a:extLst>
            <a:ext uri="{FF2B5EF4-FFF2-40B4-BE49-F238E27FC236}">
              <a16:creationId xmlns:a16="http://schemas.microsoft.com/office/drawing/2014/main" id="{00000000-0008-0000-0400-000055000000}"/>
            </a:ext>
          </a:extLst>
        </xdr:cNvPr>
        <xdr:cNvSpPr/>
      </xdr:nvSpPr>
      <xdr:spPr>
        <a:xfrm>
          <a:off x="4775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24</xdr:col>
      <xdr:colOff>114300</xdr:colOff>
      <xdr:row>35</xdr:row>
      <xdr:rowOff>47625</xdr:rowOff>
    </xdr:from>
    <xdr:ext cx="762000" cy="25717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483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22.9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22860</xdr:rowOff>
    </xdr:from>
    <xdr:to>
      <xdr:col>20</xdr:col>
      <xdr:colOff>38100</xdr:colOff>
      <xdr:row>36</xdr:row>
      <xdr:rowOff>124460</xdr:rowOff>
    </xdr:to>
    <xdr:sp macro="" textlink="" fLocksText="0">
      <xdr:nvSpPr>
        <xdr:cNvPr id="87" name="楕円 86">
          <a:extLst>
            <a:ext uri="{FF2B5EF4-FFF2-40B4-BE49-F238E27FC236}">
              <a16:creationId xmlns:a16="http://schemas.microsoft.com/office/drawing/2014/main" id="{00000000-0008-0000-0400-000057000000}"/>
            </a:ext>
          </a:extLst>
        </xdr:cNvPr>
        <xdr:cNvSpPr/>
      </xdr:nvSpPr>
      <xdr:spPr>
        <a:xfrm>
          <a:off x="3937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0</xdr:colOff>
      <xdr:row>34</xdr:row>
      <xdr:rowOff>133350</xdr:rowOff>
    </xdr:from>
    <xdr:ext cx="733425" cy="25717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0450" y="5962650"/>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22.8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26670</xdr:rowOff>
    </xdr:from>
    <xdr:to>
      <xdr:col>15</xdr:col>
      <xdr:colOff>149225</xdr:colOff>
      <xdr:row>35</xdr:row>
      <xdr:rowOff>128270</xdr:rowOff>
    </xdr:to>
    <xdr:sp macro="" textlink="" fLocksText="0">
      <xdr:nvSpPr>
        <xdr:cNvPr id="89" name="楕円 88">
          <a:extLst>
            <a:ext uri="{FF2B5EF4-FFF2-40B4-BE49-F238E27FC236}">
              <a16:creationId xmlns:a16="http://schemas.microsoft.com/office/drawing/2014/main" id="{00000000-0008-0000-0400-000059000000}"/>
            </a:ext>
          </a:extLst>
        </xdr:cNvPr>
        <xdr:cNvSpPr/>
      </xdr:nvSpPr>
      <xdr:spPr>
        <a:xfrm>
          <a:off x="3048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114300</xdr:colOff>
      <xdr:row>33</xdr:row>
      <xdr:rowOff>142875</xdr:rowOff>
    </xdr:from>
    <xdr:ext cx="762000" cy="25717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4625" y="58007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20.6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49530</xdr:rowOff>
    </xdr:from>
    <xdr:to>
      <xdr:col>11</xdr:col>
      <xdr:colOff>60325</xdr:colOff>
      <xdr:row>35</xdr:row>
      <xdr:rowOff>151130</xdr:rowOff>
    </xdr:to>
    <xdr:sp macro="" textlink="" fLocksText="0">
      <xdr:nvSpPr>
        <xdr:cNvPr id="91" name="楕円 90">
          <a:extLst>
            <a:ext uri="{FF2B5EF4-FFF2-40B4-BE49-F238E27FC236}">
              <a16:creationId xmlns:a16="http://schemas.microsoft.com/office/drawing/2014/main" id="{00000000-0008-0000-0400-00005B000000}"/>
            </a:ext>
          </a:extLst>
        </xdr:cNvPr>
        <xdr:cNvSpPr/>
      </xdr:nvSpPr>
      <xdr:spPr>
        <a:xfrm>
          <a:off x="2159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28575</xdr:colOff>
      <xdr:row>33</xdr:row>
      <xdr:rowOff>161925</xdr:rowOff>
    </xdr:from>
    <xdr:ext cx="762000" cy="25717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197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20.9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106680</xdr:rowOff>
    </xdr:from>
    <xdr:to>
      <xdr:col>6</xdr:col>
      <xdr:colOff>171450</xdr:colOff>
      <xdr:row>35</xdr:row>
      <xdr:rowOff>36830</xdr:rowOff>
    </xdr:to>
    <xdr:sp macro="" textlink="" fLocksText="0">
      <xdr:nvSpPr>
        <xdr:cNvPr id="93" name="楕円 92">
          <a:extLst>
            <a:ext uri="{FF2B5EF4-FFF2-40B4-BE49-F238E27FC236}">
              <a16:creationId xmlns:a16="http://schemas.microsoft.com/office/drawing/2014/main" id="{00000000-0008-0000-0400-00005D000000}"/>
            </a:ext>
          </a:extLst>
        </xdr:cNvPr>
        <xdr:cNvSpPr/>
      </xdr:nvSpPr>
      <xdr:spPr>
        <a:xfrm>
          <a:off x="1270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133350</xdr:colOff>
      <xdr:row>33</xdr:row>
      <xdr:rowOff>47625</xdr:rowOff>
    </xdr:from>
    <xdr:ext cx="762000" cy="25717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3450" y="57054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19.4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fLocksText="0">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fLocksText="0">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fLocksText="0">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fLocksText="0">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fLocksText="0">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fLocksText="0">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fLocksText="0">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fLocksText="0">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fLocksText="0">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fLocksText="0">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bg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en-US" sz="1300">
              <a:latin typeface="ＭＳ Ｐゴシック" panose="020B0600070205080204" pitchFamily="50" charset="-128"/>
              <a:ea typeface="ＭＳ Ｐゴシック" panose="020B0600070205080204" pitchFamily="50" charset="-128"/>
            </a:rPr>
            <a:t>　事業事務においては、各種システムの導入により効率化に努めているが、委託料やシステムを運営する上での手数料等が増加傾向にある。</a:t>
          </a:r>
        </a:p>
        <a:p>
          <a:r>
            <a:rPr lang="ja-JP" altLang="en-US" sz="1300">
              <a:latin typeface="ＭＳ Ｐゴシック" panose="020B0600070205080204" pitchFamily="50" charset="-128"/>
              <a:ea typeface="ＭＳ Ｐゴシック" panose="020B0600070205080204" pitchFamily="50" charset="-128"/>
            </a:rPr>
            <a:t>　キャッシュレス対応など、今後もシステム化を要する社会ニーズは増えて来るところと想定しており、統括的な管理体制による効率化の検討が必要である。</a:t>
          </a:r>
        </a:p>
        <a:p>
          <a:endParaRPr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0</xdr:colOff>
      <xdr:row>9</xdr:row>
      <xdr:rowOff>104775</xdr:rowOff>
    </xdr:from>
    <xdr:ext cx="295275" cy="228600"/>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1550" y="1647825"/>
          <a:ext cx="29527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23</xdr:row>
      <xdr:rowOff>38100</xdr:rowOff>
    </xdr:from>
    <xdr:ext cx="504825" cy="25717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4825" y="39814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30.0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20</xdr:row>
      <xdr:rowOff>95250</xdr:rowOff>
    </xdr:from>
    <xdr:ext cx="504825" cy="25717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4825" y="35242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17</xdr:row>
      <xdr:rowOff>152400</xdr:rowOff>
    </xdr:from>
    <xdr:ext cx="504825" cy="25717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4825" y="30670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15</xdr:row>
      <xdr:rowOff>38100</xdr:rowOff>
    </xdr:from>
    <xdr:ext cx="504825" cy="25717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4825" y="26098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12</xdr:row>
      <xdr:rowOff>95250</xdr:rowOff>
    </xdr:from>
    <xdr:ext cx="504825" cy="25717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4825" y="21526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9</xdr:row>
      <xdr:rowOff>152400</xdr:rowOff>
    </xdr:from>
    <xdr:ext cx="504825" cy="25717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4825" y="16954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fLocksText="0">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82</xdr:col>
      <xdr:colOff>107950</xdr:colOff>
      <xdr:row>12</xdr:row>
      <xdr:rowOff>104140</xdr:rowOff>
    </xdr:from>
    <xdr:to>
      <xdr:col>82</xdr:col>
      <xdr:colOff>107950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61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190500</xdr:colOff>
      <xdr:row>21</xdr:row>
      <xdr:rowOff>28575</xdr:rowOff>
    </xdr:from>
    <xdr:ext cx="762000" cy="25717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2550" y="36290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24.9</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190500</xdr:colOff>
      <xdr:row>11</xdr:row>
      <xdr:rowOff>19050</xdr:rowOff>
    </xdr:from>
    <xdr:ext cx="762000" cy="25717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2550" y="1905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8.5</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xdr:rowOff>
    </xdr:from>
    <xdr:to>
      <xdr:col>82</xdr:col>
      <xdr:colOff>107950</xdr:colOff>
      <xdr:row>16</xdr:row>
      <xdr:rowOff>104140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46756"/>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190500</xdr:colOff>
      <xdr:row>14</xdr:row>
      <xdr:rowOff>104775</xdr:rowOff>
    </xdr:from>
    <xdr:ext cx="762000" cy="25717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2550" y="250507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14.5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fLocksText="0">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73</xdr:col>
      <xdr:colOff>180975</xdr:colOff>
      <xdr:row>15</xdr:row>
      <xdr:rowOff>138430</xdr:rowOff>
    </xdr:from>
    <xdr:to>
      <xdr:col>78</xdr:col>
      <xdr:colOff>69850</xdr:colOff>
      <xdr:row>16</xdr:row>
      <xdr:rowOff>3556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101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96774</xdr:rowOff>
    </xdr:from>
    <xdr:to>
      <xdr:col>78</xdr:col>
      <xdr:colOff>120650</xdr:colOff>
      <xdr:row>16</xdr:row>
      <xdr:rowOff>26924</xdr:rowOff>
    </xdr:to>
    <xdr:sp macro="" textlink="" fLocksText="0">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76</xdr:col>
      <xdr:colOff>85725</xdr:colOff>
      <xdr:row>14</xdr:row>
      <xdr:rowOff>38100</xdr:rowOff>
    </xdr:from>
    <xdr:ext cx="733425" cy="25717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87625" y="2438400"/>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14.6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138430</xdr:rowOff>
    </xdr:from>
    <xdr:to>
      <xdr:col>73</xdr:col>
      <xdr:colOff>180975</xdr:colOff>
      <xdr:row>16</xdr:row>
      <xdr:rowOff>21844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7101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158496</xdr:rowOff>
    </xdr:from>
    <xdr:to>
      <xdr:col>74</xdr:col>
      <xdr:colOff>31750</xdr:colOff>
      <xdr:row>15</xdr:row>
      <xdr:rowOff>88646</xdr:rowOff>
    </xdr:to>
    <xdr:sp macro="" textlink="" fLocksText="0">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72</xdr:col>
      <xdr:colOff>0</xdr:colOff>
      <xdr:row>13</xdr:row>
      <xdr:rowOff>95250</xdr:rowOff>
    </xdr:from>
    <xdr:ext cx="762000" cy="25717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241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21844</xdr:rowOff>
    </xdr:from>
    <xdr:to>
      <xdr:col>69</xdr:col>
      <xdr:colOff>92075</xdr:colOff>
      <xdr:row>16</xdr:row>
      <xdr:rowOff>76708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650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5334</xdr:rowOff>
    </xdr:from>
    <xdr:to>
      <xdr:col>69</xdr:col>
      <xdr:colOff>142875</xdr:colOff>
      <xdr:row>15</xdr:row>
      <xdr:rowOff>106934</xdr:rowOff>
    </xdr:to>
    <xdr:sp macro="" textlink="" fLocksText="0">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7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67</xdr:col>
      <xdr:colOff>104775</xdr:colOff>
      <xdr:row>13</xdr:row>
      <xdr:rowOff>114300</xdr:rowOff>
    </xdr:from>
    <xdr:ext cx="762000" cy="25717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06450" y="2343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14478</xdr:rowOff>
    </xdr:from>
    <xdr:to>
      <xdr:col>65</xdr:col>
      <xdr:colOff>53975</xdr:colOff>
      <xdr:row>15</xdr:row>
      <xdr:rowOff>116078</xdr:rowOff>
    </xdr:to>
    <xdr:sp macro="" textlink="" fLocksText="0">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8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63</xdr:col>
      <xdr:colOff>19050</xdr:colOff>
      <xdr:row>13</xdr:row>
      <xdr:rowOff>123825</xdr:rowOff>
    </xdr:from>
    <xdr:ext cx="762000" cy="25717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0625" y="23526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85725</xdr:colOff>
      <xdr:row>24</xdr:row>
      <xdr:rowOff>9525</xdr:rowOff>
    </xdr:from>
    <xdr:ext cx="762000" cy="25717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87750" y="4124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47625</xdr:colOff>
      <xdr:row>24</xdr:row>
      <xdr:rowOff>9525</xdr:rowOff>
    </xdr:from>
    <xdr:ext cx="762000" cy="25717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49550" y="4124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161925</xdr:colOff>
      <xdr:row>24</xdr:row>
      <xdr:rowOff>9525</xdr:rowOff>
    </xdr:from>
    <xdr:ext cx="762000" cy="25717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3725" y="4124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9525</xdr:rowOff>
    </xdr:from>
    <xdr:ext cx="762000" cy="25717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180975</xdr:colOff>
      <xdr:row>24</xdr:row>
      <xdr:rowOff>9525</xdr:rowOff>
    </xdr:from>
    <xdr:ext cx="762000" cy="25717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2550" y="4124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fLocksText="0">
      <xdr:nvSpPr>
        <xdr:cNvPr id="144" name="楕円 143">
          <a:extLst>
            <a:ext uri="{FF2B5EF4-FFF2-40B4-BE49-F238E27FC236}">
              <a16:creationId xmlns:a16="http://schemas.microsoft.com/office/drawing/2014/main" id="{00000000-0008-0000-0400-000090000000}"/>
            </a:ext>
          </a:extLst>
        </xdr:cNvPr>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82</xdr:col>
      <xdr:colOff>190500</xdr:colOff>
      <xdr:row>16</xdr:row>
      <xdr:rowOff>28575</xdr:rowOff>
    </xdr:from>
    <xdr:ext cx="762000" cy="25717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2550" y="27717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16.0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124206</xdr:rowOff>
    </xdr:from>
    <xdr:to>
      <xdr:col>78</xdr:col>
      <xdr:colOff>120650</xdr:colOff>
      <xdr:row>16</xdr:row>
      <xdr:rowOff>54356</xdr:rowOff>
    </xdr:to>
    <xdr:sp macro="" textlink="" fLocksText="0">
      <xdr:nvSpPr>
        <xdr:cNvPr id="146" name="楕円 145">
          <a:extLst>
            <a:ext uri="{FF2B5EF4-FFF2-40B4-BE49-F238E27FC236}">
              <a16:creationId xmlns:a16="http://schemas.microsoft.com/office/drawing/2014/main" id="{00000000-0008-0000-0400-000092000000}"/>
            </a:ext>
          </a:extLst>
        </xdr:cNvPr>
        <xdr:cNvSpPr/>
      </xdr:nvSpPr>
      <xdr:spPr>
        <a:xfrm>
          <a:off x="15621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76</xdr:col>
      <xdr:colOff>85725</xdr:colOff>
      <xdr:row>16</xdr:row>
      <xdr:rowOff>38100</xdr:rowOff>
    </xdr:from>
    <xdr:ext cx="733425" cy="25717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87625" y="2781300"/>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14.9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87630</xdr:rowOff>
    </xdr:from>
    <xdr:to>
      <xdr:col>74</xdr:col>
      <xdr:colOff>31750</xdr:colOff>
      <xdr:row>16</xdr:row>
      <xdr:rowOff>17780</xdr:rowOff>
    </xdr:to>
    <xdr:sp macro="" textlink="" fLocksText="0">
      <xdr:nvSpPr>
        <xdr:cNvPr id="148" name="楕円 147">
          <a:extLst>
            <a:ext uri="{FF2B5EF4-FFF2-40B4-BE49-F238E27FC236}">
              <a16:creationId xmlns:a16="http://schemas.microsoft.com/office/drawing/2014/main" id="{00000000-0008-0000-0400-000094000000}"/>
            </a:ext>
          </a:extLst>
        </xdr:cNvPr>
        <xdr:cNvSpPr/>
      </xdr:nvSpPr>
      <xdr:spPr>
        <a:xfrm>
          <a:off x="14732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72</xdr:col>
      <xdr:colOff>0</xdr:colOff>
      <xdr:row>16</xdr:row>
      <xdr:rowOff>0</xdr:rowOff>
    </xdr:from>
    <xdr:ext cx="762000" cy="25717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7432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14.5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142494</xdr:rowOff>
    </xdr:from>
    <xdr:to>
      <xdr:col>69</xdr:col>
      <xdr:colOff>142875</xdr:colOff>
      <xdr:row>16</xdr:row>
      <xdr:rowOff>72644</xdr:rowOff>
    </xdr:to>
    <xdr:sp macro="" textlink="" fLocksText="0">
      <xdr:nvSpPr>
        <xdr:cNvPr id="150" name="楕円 149">
          <a:extLst>
            <a:ext uri="{FF2B5EF4-FFF2-40B4-BE49-F238E27FC236}">
              <a16:creationId xmlns:a16="http://schemas.microsoft.com/office/drawing/2014/main" id="{00000000-0008-0000-0400-000096000000}"/>
            </a:ext>
          </a:extLst>
        </xdr:cNvPr>
        <xdr:cNvSpPr/>
      </xdr:nvSpPr>
      <xdr:spPr>
        <a:xfrm>
          <a:off x="13843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67</xdr:col>
      <xdr:colOff>104775</xdr:colOff>
      <xdr:row>16</xdr:row>
      <xdr:rowOff>57150</xdr:rowOff>
    </xdr:from>
    <xdr:ext cx="762000" cy="25717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06450" y="2800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15.1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25908</xdr:rowOff>
    </xdr:from>
    <xdr:to>
      <xdr:col>65</xdr:col>
      <xdr:colOff>53975</xdr:colOff>
      <xdr:row>16</xdr:row>
      <xdr:rowOff>127508</xdr:rowOff>
    </xdr:to>
    <xdr:sp macro="" textlink="" fLocksText="0">
      <xdr:nvSpPr>
        <xdr:cNvPr id="152" name="楕円 151">
          <a:extLst>
            <a:ext uri="{FF2B5EF4-FFF2-40B4-BE49-F238E27FC236}">
              <a16:creationId xmlns:a16="http://schemas.microsoft.com/office/drawing/2014/main" id="{00000000-0008-0000-0400-000098000000}"/>
            </a:ext>
          </a:extLst>
        </xdr:cNvPr>
        <xdr:cNvSpPr/>
      </xdr:nvSpPr>
      <xdr:spPr>
        <a:xfrm>
          <a:off x="12954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63</xdr:col>
      <xdr:colOff>19050</xdr:colOff>
      <xdr:row>16</xdr:row>
      <xdr:rowOff>114300</xdr:rowOff>
    </xdr:from>
    <xdr:ext cx="762000" cy="25717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0625" y="2857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15.7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fLocksText="0">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fLocksText="0">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fLocksText="0">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fLocksText="0">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fLocksText="0">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fLocksText="0">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fLocksText="0">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fLocksText="0">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fLocksText="0">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fLocksText="0">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bg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en-US" sz="1300">
              <a:latin typeface="ＭＳ Ｐゴシック" panose="020B0600070205080204" pitchFamily="50" charset="-128"/>
              <a:ea typeface="ＭＳ Ｐゴシック" panose="020B0600070205080204" pitchFamily="50" charset="-128"/>
            </a:rPr>
            <a:t>　対前年度比で減とはなっているが、社会福祉費及び老人福祉費に係る経費が増加しており、高齢化進行に伴い社会保障関係経費の増加は今後も続くことが見込まれるため、財源の確保が課題である。</a:t>
          </a:r>
        </a:p>
        <a:p>
          <a:endParaRPr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104775</xdr:rowOff>
    </xdr:from>
    <xdr:ext cx="295275" cy="228600"/>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5825"/>
          <a:ext cx="29527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63</xdr:row>
      <xdr:rowOff>38100</xdr:rowOff>
    </xdr:from>
    <xdr:ext cx="504825" cy="25717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47650" y="108394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14.0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61</xdr:row>
      <xdr:rowOff>57150</xdr:rowOff>
    </xdr:from>
    <xdr:ext cx="504825" cy="25717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47650" y="1051560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12.0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59</xdr:row>
      <xdr:rowOff>76200</xdr:rowOff>
    </xdr:from>
    <xdr:ext cx="504825" cy="25717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47650" y="101917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57</xdr:row>
      <xdr:rowOff>95250</xdr:rowOff>
    </xdr:from>
    <xdr:ext cx="504825" cy="25717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47650" y="986790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8.0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55</xdr:row>
      <xdr:rowOff>104775</xdr:rowOff>
    </xdr:from>
    <xdr:ext cx="504825" cy="25717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47650" y="953452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6.0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53</xdr:row>
      <xdr:rowOff>123825</xdr:rowOff>
    </xdr:from>
    <xdr:ext cx="504825" cy="25717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47650" y="921067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4.0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51</xdr:row>
      <xdr:rowOff>142875</xdr:rowOff>
    </xdr:from>
    <xdr:ext cx="504825" cy="25717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47650" y="888682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49</xdr:row>
      <xdr:rowOff>152400</xdr:rowOff>
    </xdr:from>
    <xdr:ext cx="504825" cy="25717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47650" y="85534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fLocksText="0">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0</xdr:rowOff>
    </xdr:from>
    <xdr:ext cx="762000" cy="25717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299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12.0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142875</xdr:rowOff>
    </xdr:from>
    <xdr:ext cx="762000" cy="25717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68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2.7</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61685</xdr:rowOff>
    </xdr:from>
    <xdr:to>
      <xdr:col>24</xdr:col>
      <xdr:colOff>25400</xdr:colOff>
      <xdr:row>57</xdr:row>
      <xdr:rowOff>4535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66288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142875</xdr:rowOff>
    </xdr:from>
    <xdr:ext cx="762000" cy="25717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4407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6.9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fLocksText="0">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98425</xdr:colOff>
      <xdr:row>56</xdr:row>
      <xdr:rowOff>61685</xdr:rowOff>
    </xdr:from>
    <xdr:to>
      <xdr:col>19</xdr:col>
      <xdr:colOff>187325</xdr:colOff>
      <xdr:row>57</xdr:row>
      <xdr:rowOff>4535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628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fLocksText="0">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0</xdr:colOff>
      <xdr:row>55</xdr:row>
      <xdr:rowOff>47625</xdr:rowOff>
    </xdr:from>
    <xdr:ext cx="733425" cy="25717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0450" y="9477375"/>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61685</xdr:rowOff>
    </xdr:from>
    <xdr:to>
      <xdr:col>15</xdr:col>
      <xdr:colOff>98425</xdr:colOff>
      <xdr:row>56</xdr:row>
      <xdr:rowOff>78015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628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fLocksText="0">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114300</xdr:colOff>
      <xdr:row>56</xdr:row>
      <xdr:rowOff>133350</xdr:rowOff>
    </xdr:from>
    <xdr:ext cx="762000" cy="25717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4625" y="97345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78015</xdr:rowOff>
    </xdr:from>
    <xdr:to>
      <xdr:col>11</xdr:col>
      <xdr:colOff>9525</xdr:colOff>
      <xdr:row>56</xdr:row>
      <xdr:rowOff>143328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792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117022</xdr:rowOff>
    </xdr:from>
    <xdr:to>
      <xdr:col>11</xdr:col>
      <xdr:colOff>60325</xdr:colOff>
      <xdr:row>56</xdr:row>
      <xdr:rowOff>47172</xdr:rowOff>
    </xdr:to>
    <xdr:sp macro="" textlink="" fLocksText="0">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28575</xdr:colOff>
      <xdr:row>54</xdr:row>
      <xdr:rowOff>57150</xdr:rowOff>
    </xdr:from>
    <xdr:ext cx="762000" cy="25717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154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fLocksText="0">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133350</xdr:colOff>
      <xdr:row>54</xdr:row>
      <xdr:rowOff>152400</xdr:rowOff>
    </xdr:from>
    <xdr:ext cx="762000" cy="25717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3450" y="94107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9525</xdr:rowOff>
    </xdr:from>
    <xdr:ext cx="762000" cy="25717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9525</xdr:rowOff>
    </xdr:from>
    <xdr:ext cx="762000" cy="25717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64</xdr:row>
      <xdr:rowOff>9525</xdr:rowOff>
    </xdr:from>
    <xdr:ext cx="762000" cy="25717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76550" y="10982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190500</xdr:colOff>
      <xdr:row>64</xdr:row>
      <xdr:rowOff>9525</xdr:rowOff>
    </xdr:from>
    <xdr:ext cx="762000" cy="25717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0725" y="10982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9525</xdr:rowOff>
    </xdr:from>
    <xdr:ext cx="762000" cy="25717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xdr:rowOff>
    </xdr:from>
    <xdr:to>
      <xdr:col>24</xdr:col>
      <xdr:colOff>76200</xdr:colOff>
      <xdr:row>56</xdr:row>
      <xdr:rowOff>112485</xdr:rowOff>
    </xdr:to>
    <xdr:sp macro="" textlink="" fLocksText="0">
      <xdr:nvSpPr>
        <xdr:cNvPr id="207" name="楕円 206">
          <a:extLst>
            <a:ext uri="{FF2B5EF4-FFF2-40B4-BE49-F238E27FC236}">
              <a16:creationId xmlns:a16="http://schemas.microsoft.com/office/drawing/2014/main" id="{00000000-0008-0000-0400-0000CF000000}"/>
            </a:ext>
          </a:extLst>
        </xdr:cNvPr>
        <xdr:cNvSpPr/>
      </xdr:nvSpPr>
      <xdr:spPr>
        <a:xfrm>
          <a:off x="47752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24</xdr:col>
      <xdr:colOff>114300</xdr:colOff>
      <xdr:row>55</xdr:row>
      <xdr:rowOff>28575</xdr:rowOff>
    </xdr:from>
    <xdr:ext cx="762000" cy="25717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58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5.9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125185</xdr:rowOff>
    </xdr:from>
    <xdr:to>
      <xdr:col>20</xdr:col>
      <xdr:colOff>38100</xdr:colOff>
      <xdr:row>57</xdr:row>
      <xdr:rowOff>55335</xdr:rowOff>
    </xdr:to>
    <xdr:sp macro="" textlink="" fLocksText="0">
      <xdr:nvSpPr>
        <xdr:cNvPr id="209" name="楕円 208">
          <a:extLst>
            <a:ext uri="{FF2B5EF4-FFF2-40B4-BE49-F238E27FC236}">
              <a16:creationId xmlns:a16="http://schemas.microsoft.com/office/drawing/2014/main" id="{00000000-0008-0000-0400-0000D1000000}"/>
            </a:ext>
          </a:extLst>
        </xdr:cNvPr>
        <xdr:cNvSpPr/>
      </xdr:nvSpPr>
      <xdr:spPr>
        <a:xfrm>
          <a:off x="3937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0</xdr:colOff>
      <xdr:row>57</xdr:row>
      <xdr:rowOff>38100</xdr:rowOff>
    </xdr:from>
    <xdr:ext cx="733425" cy="25717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0450" y="9810750"/>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6.6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10885</xdr:rowOff>
    </xdr:from>
    <xdr:to>
      <xdr:col>15</xdr:col>
      <xdr:colOff>149225</xdr:colOff>
      <xdr:row>56</xdr:row>
      <xdr:rowOff>112485</xdr:rowOff>
    </xdr:to>
    <xdr:sp macro="" textlink="" fLocksText="0">
      <xdr:nvSpPr>
        <xdr:cNvPr id="211" name="楕円 210">
          <a:extLst>
            <a:ext uri="{FF2B5EF4-FFF2-40B4-BE49-F238E27FC236}">
              <a16:creationId xmlns:a16="http://schemas.microsoft.com/office/drawing/2014/main" id="{00000000-0008-0000-0400-0000D3000000}"/>
            </a:ext>
          </a:extLst>
        </xdr:cNvPr>
        <xdr:cNvSpPr/>
      </xdr:nvSpPr>
      <xdr:spPr>
        <a:xfrm>
          <a:off x="3048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114300</xdr:colOff>
      <xdr:row>54</xdr:row>
      <xdr:rowOff>123825</xdr:rowOff>
    </xdr:from>
    <xdr:ext cx="762000" cy="25717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4625" y="93821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27215</xdr:rowOff>
    </xdr:from>
    <xdr:to>
      <xdr:col>11</xdr:col>
      <xdr:colOff>60325</xdr:colOff>
      <xdr:row>56</xdr:row>
      <xdr:rowOff>128815</xdr:rowOff>
    </xdr:to>
    <xdr:sp macro="" textlink="" fLocksText="0">
      <xdr:nvSpPr>
        <xdr:cNvPr id="213" name="楕円 212">
          <a:extLst>
            <a:ext uri="{FF2B5EF4-FFF2-40B4-BE49-F238E27FC236}">
              <a16:creationId xmlns:a16="http://schemas.microsoft.com/office/drawing/2014/main" id="{00000000-0008-0000-0400-0000D5000000}"/>
            </a:ext>
          </a:extLst>
        </xdr:cNvPr>
        <xdr:cNvSpPr/>
      </xdr:nvSpPr>
      <xdr:spPr>
        <a:xfrm>
          <a:off x="2159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28575</xdr:colOff>
      <xdr:row>56</xdr:row>
      <xdr:rowOff>114300</xdr:rowOff>
    </xdr:from>
    <xdr:ext cx="762000" cy="25717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15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6.0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fLocksText="0">
      <xdr:nvSpPr>
        <xdr:cNvPr id="215" name="楕円 214">
          <a:extLst>
            <a:ext uri="{FF2B5EF4-FFF2-40B4-BE49-F238E27FC236}">
              <a16:creationId xmlns:a16="http://schemas.microsoft.com/office/drawing/2014/main" id="{00000000-0008-0000-0400-0000D7000000}"/>
            </a:ext>
          </a:extLst>
        </xdr:cNvPr>
        <xdr:cNvSpPr/>
      </xdr:nvSpPr>
      <xdr:spPr>
        <a:xfrm>
          <a:off x="1270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133350</xdr:colOff>
      <xdr:row>57</xdr:row>
      <xdr:rowOff>9525</xdr:rowOff>
    </xdr:from>
    <xdr:ext cx="762000" cy="25717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3450" y="97821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6.4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fLocksText="0">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fLocksText="0">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fLocksText="0">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fLocksText="0">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fLocksText="0">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fLocksText="0">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fLocksText="0">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fLocksText="0">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fLocksText="0">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fLocksText="0">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bg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en-US" sz="1300">
              <a:latin typeface="ＭＳ Ｐゴシック" panose="020B0600070205080204" pitchFamily="50" charset="-128"/>
              <a:ea typeface="ＭＳ Ｐゴシック" panose="020B0600070205080204" pitchFamily="50" charset="-128"/>
            </a:rPr>
            <a:t>　特別会計に対する繰出金が増加となっており、比率の上昇に表れている。これについては、高齢化の進行による対象者数の増が挙げられる。</a:t>
          </a:r>
          <a:endParaRPr lang="en-US" altLang="ja-JP" sz="1300">
            <a:latin typeface="ＭＳ Ｐゴシック" panose="020B0600070205080204" pitchFamily="50" charset="-128"/>
            <a:ea typeface="ＭＳ Ｐゴシック" panose="020B0600070205080204" pitchFamily="50" charset="-128"/>
          </a:endParaRPr>
        </a:p>
        <a:p>
          <a:r>
            <a:rPr lang="ja-JP" altLang="en-US" sz="1300">
              <a:latin typeface="ＭＳ Ｐゴシック" panose="020B0600070205080204" pitchFamily="50" charset="-128"/>
              <a:ea typeface="ＭＳ Ｐゴシック" panose="020B0600070205080204" pitchFamily="50" charset="-128"/>
            </a:rPr>
            <a:t>　維持補修費については、前年度対比で減となっているものの、耐用年数が迫っている又は超える公共施設が多数あり、今後増加することを想定している。施設の必要性や長期的な財政状況を踏まえた保有施設量のスリム化を検討しつつ、必要な施設については、大規模な施設改修による長寿命化を順次図っていく。</a:t>
          </a:r>
        </a:p>
        <a:p>
          <a:endParaRPr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0</xdr:colOff>
      <xdr:row>49</xdr:row>
      <xdr:rowOff>104775</xdr:rowOff>
    </xdr:from>
    <xdr:ext cx="295275" cy="228600"/>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1550" y="8505825"/>
          <a:ext cx="29527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63</xdr:row>
      <xdr:rowOff>38100</xdr:rowOff>
    </xdr:from>
    <xdr:ext cx="504825" cy="25717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4825" y="108394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30.0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61</xdr:row>
      <xdr:rowOff>0</xdr:rowOff>
    </xdr:from>
    <xdr:ext cx="504825" cy="25717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4825" y="104584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58</xdr:row>
      <xdr:rowOff>133350</xdr:rowOff>
    </xdr:from>
    <xdr:ext cx="504825" cy="25717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4825" y="100774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56</xdr:row>
      <xdr:rowOff>95250</xdr:rowOff>
    </xdr:from>
    <xdr:ext cx="504825" cy="25717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4825" y="96964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54</xdr:row>
      <xdr:rowOff>57150</xdr:rowOff>
    </xdr:from>
    <xdr:ext cx="504825" cy="25717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4825" y="93154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52</xdr:row>
      <xdr:rowOff>19050</xdr:rowOff>
    </xdr:from>
    <xdr:ext cx="504825" cy="25717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4825" y="89344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49</xdr:row>
      <xdr:rowOff>152400</xdr:rowOff>
    </xdr:from>
    <xdr:ext cx="504825" cy="25717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4825" y="85534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fLocksText="0">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490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190500</xdr:colOff>
      <xdr:row>61</xdr:row>
      <xdr:rowOff>161925</xdr:rowOff>
    </xdr:from>
    <xdr:ext cx="762000" cy="25717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2550" y="106203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25.6</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190500</xdr:colOff>
      <xdr:row>51</xdr:row>
      <xdr:rowOff>152400</xdr:rowOff>
    </xdr:from>
    <xdr:ext cx="762000" cy="25717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2550" y="8896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5.9</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168910</xdr:rowOff>
    </xdr:from>
    <xdr:to>
      <xdr:col>82</xdr:col>
      <xdr:colOff>107950</xdr:colOff>
      <xdr:row>56</xdr:row>
      <xdr:rowOff>27940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5986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190500</xdr:colOff>
      <xdr:row>56</xdr:row>
      <xdr:rowOff>66675</xdr:rowOff>
    </xdr:from>
    <xdr:ext cx="762000" cy="25717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2550" y="966787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13.7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fLocksText="0">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73</xdr:col>
      <xdr:colOff>180975</xdr:colOff>
      <xdr:row>55</xdr:row>
      <xdr:rowOff>92710</xdr:rowOff>
    </xdr:from>
    <xdr:to>
      <xdr:col>78</xdr:col>
      <xdr:colOff>69850</xdr:colOff>
      <xdr:row>55</xdr:row>
      <xdr:rowOff>168910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5224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fLocksText="0">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76</xdr:col>
      <xdr:colOff>85725</xdr:colOff>
      <xdr:row>56</xdr:row>
      <xdr:rowOff>161925</xdr:rowOff>
    </xdr:from>
    <xdr:ext cx="733425" cy="25717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87625" y="9763125"/>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92710</xdr:rowOff>
    </xdr:from>
    <xdr:to>
      <xdr:col>73</xdr:col>
      <xdr:colOff>180975</xdr:colOff>
      <xdr:row>55</xdr:row>
      <xdr:rowOff>161290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5224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fLocksText="0">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72</xdr:col>
      <xdr:colOff>0</xdr:colOff>
      <xdr:row>56</xdr:row>
      <xdr:rowOff>161925</xdr:rowOff>
    </xdr:from>
    <xdr:ext cx="762000" cy="25717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631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123190</xdr:rowOff>
    </xdr:from>
    <xdr:to>
      <xdr:col>69</xdr:col>
      <xdr:colOff>92075</xdr:colOff>
      <xdr:row>55</xdr:row>
      <xdr:rowOff>161290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5529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fLocksText="0">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67</xdr:col>
      <xdr:colOff>104775</xdr:colOff>
      <xdr:row>57</xdr:row>
      <xdr:rowOff>28575</xdr:rowOff>
    </xdr:from>
    <xdr:ext cx="762000" cy="25717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06450" y="9801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14.0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fLocksText="0">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63</xdr:col>
      <xdr:colOff>19050</xdr:colOff>
      <xdr:row>57</xdr:row>
      <xdr:rowOff>76200</xdr:rowOff>
    </xdr:from>
    <xdr:ext cx="762000" cy="25717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0625" y="98488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14.6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85725</xdr:colOff>
      <xdr:row>64</xdr:row>
      <xdr:rowOff>9525</xdr:rowOff>
    </xdr:from>
    <xdr:ext cx="762000" cy="25717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87750" y="10982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47625</xdr:colOff>
      <xdr:row>64</xdr:row>
      <xdr:rowOff>9525</xdr:rowOff>
    </xdr:from>
    <xdr:ext cx="762000" cy="25717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49550" y="10982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161925</xdr:colOff>
      <xdr:row>64</xdr:row>
      <xdr:rowOff>9525</xdr:rowOff>
    </xdr:from>
    <xdr:ext cx="762000" cy="25717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3725" y="10982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9525</xdr:rowOff>
    </xdr:from>
    <xdr:ext cx="762000" cy="25717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180975</xdr:colOff>
      <xdr:row>64</xdr:row>
      <xdr:rowOff>9525</xdr:rowOff>
    </xdr:from>
    <xdr:ext cx="762000" cy="25717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2550" y="10982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fLocksText="0">
      <xdr:nvSpPr>
        <xdr:cNvPr id="268" name="楕円 267">
          <a:extLst>
            <a:ext uri="{FF2B5EF4-FFF2-40B4-BE49-F238E27FC236}">
              <a16:creationId xmlns:a16="http://schemas.microsoft.com/office/drawing/2014/main" id="{00000000-0008-0000-0400-00000C010000}"/>
            </a:ext>
          </a:extLst>
        </xdr:cNvPr>
        <xdr:cNvSpPr/>
      </xdr:nvSpPr>
      <xdr:spPr>
        <a:xfrm>
          <a:off x="164592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82</xdr:col>
      <xdr:colOff>190500</xdr:colOff>
      <xdr:row>54</xdr:row>
      <xdr:rowOff>161925</xdr:rowOff>
    </xdr:from>
    <xdr:ext cx="762000" cy="25717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2550" y="9420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12.2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118110</xdr:rowOff>
    </xdr:from>
    <xdr:to>
      <xdr:col>78</xdr:col>
      <xdr:colOff>120650</xdr:colOff>
      <xdr:row>56</xdr:row>
      <xdr:rowOff>48260</xdr:rowOff>
    </xdr:to>
    <xdr:sp macro="" textlink="" fLocksText="0">
      <xdr:nvSpPr>
        <xdr:cNvPr id="270" name="楕円 269">
          <a:extLst>
            <a:ext uri="{FF2B5EF4-FFF2-40B4-BE49-F238E27FC236}">
              <a16:creationId xmlns:a16="http://schemas.microsoft.com/office/drawing/2014/main" id="{00000000-0008-0000-0400-00000E010000}"/>
            </a:ext>
          </a:extLst>
        </xdr:cNvPr>
        <xdr:cNvSpPr/>
      </xdr:nvSpPr>
      <xdr:spPr>
        <a:xfrm>
          <a:off x="15621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76</xdr:col>
      <xdr:colOff>85725</xdr:colOff>
      <xdr:row>54</xdr:row>
      <xdr:rowOff>57150</xdr:rowOff>
    </xdr:from>
    <xdr:ext cx="733425" cy="25717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87625" y="9315450"/>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11.8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41910</xdr:rowOff>
    </xdr:from>
    <xdr:to>
      <xdr:col>74</xdr:col>
      <xdr:colOff>31750</xdr:colOff>
      <xdr:row>55</xdr:row>
      <xdr:rowOff>143510</xdr:rowOff>
    </xdr:to>
    <xdr:sp macro="" textlink="" fLocksText="0">
      <xdr:nvSpPr>
        <xdr:cNvPr id="272" name="楕円 271">
          <a:extLst>
            <a:ext uri="{FF2B5EF4-FFF2-40B4-BE49-F238E27FC236}">
              <a16:creationId xmlns:a16="http://schemas.microsoft.com/office/drawing/2014/main" id="{00000000-0008-0000-0400-000010010000}"/>
            </a:ext>
          </a:extLst>
        </xdr:cNvPr>
        <xdr:cNvSpPr/>
      </xdr:nvSpPr>
      <xdr:spPr>
        <a:xfrm>
          <a:off x="14732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72</xdr:col>
      <xdr:colOff>0</xdr:colOff>
      <xdr:row>53</xdr:row>
      <xdr:rowOff>152400</xdr:rowOff>
    </xdr:from>
    <xdr:ext cx="762000" cy="25717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2392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10.8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110490</xdr:rowOff>
    </xdr:from>
    <xdr:to>
      <xdr:col>69</xdr:col>
      <xdr:colOff>142875</xdr:colOff>
      <xdr:row>56</xdr:row>
      <xdr:rowOff>40640</xdr:rowOff>
    </xdr:to>
    <xdr:sp macro="" textlink="" fLocksText="0">
      <xdr:nvSpPr>
        <xdr:cNvPr id="274" name="楕円 273">
          <a:extLst>
            <a:ext uri="{FF2B5EF4-FFF2-40B4-BE49-F238E27FC236}">
              <a16:creationId xmlns:a16="http://schemas.microsoft.com/office/drawing/2014/main" id="{00000000-0008-0000-0400-000012010000}"/>
            </a:ext>
          </a:extLst>
        </xdr:cNvPr>
        <xdr:cNvSpPr/>
      </xdr:nvSpPr>
      <xdr:spPr>
        <a:xfrm>
          <a:off x="13843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67</xdr:col>
      <xdr:colOff>104775</xdr:colOff>
      <xdr:row>54</xdr:row>
      <xdr:rowOff>47625</xdr:rowOff>
    </xdr:from>
    <xdr:ext cx="762000" cy="25717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06450" y="93059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11.7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72390</xdr:rowOff>
    </xdr:from>
    <xdr:to>
      <xdr:col>65</xdr:col>
      <xdr:colOff>53975</xdr:colOff>
      <xdr:row>56</xdr:row>
      <xdr:rowOff>2540</xdr:rowOff>
    </xdr:to>
    <xdr:sp macro="" textlink="" fLocksText="0">
      <xdr:nvSpPr>
        <xdr:cNvPr id="276" name="楕円 275">
          <a:extLst>
            <a:ext uri="{FF2B5EF4-FFF2-40B4-BE49-F238E27FC236}">
              <a16:creationId xmlns:a16="http://schemas.microsoft.com/office/drawing/2014/main" id="{00000000-0008-0000-0400-000014010000}"/>
            </a:ext>
          </a:extLst>
        </xdr:cNvPr>
        <xdr:cNvSpPr/>
      </xdr:nvSpPr>
      <xdr:spPr>
        <a:xfrm>
          <a:off x="12954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63</xdr:col>
      <xdr:colOff>19050</xdr:colOff>
      <xdr:row>54</xdr:row>
      <xdr:rowOff>9525</xdr:rowOff>
    </xdr:from>
    <xdr:ext cx="762000" cy="25717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0625" y="92678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11.2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fLocksText="0">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fLocksText="0">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fLocksText="0">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fLocksText="0">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fLocksText="0">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fLocksText="0">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fLocksText="0">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fLocksText="0">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fLocksText="0">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fLocksText="0">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bg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en-US" sz="1300">
              <a:latin typeface="ＭＳ Ｐゴシック" panose="020B0600070205080204" pitchFamily="50" charset="-128"/>
              <a:ea typeface="ＭＳ Ｐゴシック" panose="020B0600070205080204" pitchFamily="50" charset="-128"/>
            </a:rPr>
            <a:t>　下水道事業会計への繰出金の減少による数値が改善した。</a:t>
          </a:r>
          <a:endParaRPr lang="en-US" altLang="ja-JP" sz="1300">
            <a:latin typeface="ＭＳ Ｐゴシック" panose="020B0600070205080204" pitchFamily="50" charset="-128"/>
            <a:ea typeface="ＭＳ Ｐゴシック" panose="020B0600070205080204" pitchFamily="50" charset="-128"/>
          </a:endParaRPr>
        </a:p>
        <a:p>
          <a:r>
            <a:rPr lang="ja-JP" altLang="en-US" sz="1300">
              <a:latin typeface="ＭＳ Ｐゴシック" panose="020B0600070205080204" pitchFamily="50" charset="-128"/>
              <a:ea typeface="ＭＳ Ｐゴシック" panose="020B0600070205080204" pitchFamily="50" charset="-128"/>
            </a:rPr>
            <a:t>　下水道事業会計への繰出金については、同会計における地方債償還額がピークを越え減少したことによるものである。今後も一定期間は減少していくことと見込んでいるが、営業収入の減少や、インフラ設備の必要な更新などの課題も残されおり、引き続き料金体系を含めた経営状況の改善を図る必要がある。</a:t>
          </a:r>
        </a:p>
        <a:p>
          <a:endParaRPr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0</xdr:colOff>
      <xdr:row>29</xdr:row>
      <xdr:rowOff>104775</xdr:rowOff>
    </xdr:from>
    <xdr:ext cx="295275" cy="228600"/>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1550" y="5076825"/>
          <a:ext cx="29527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43</xdr:row>
      <xdr:rowOff>38100</xdr:rowOff>
    </xdr:from>
    <xdr:ext cx="504825" cy="25717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4825" y="74104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35.0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41</xdr:row>
      <xdr:rowOff>57150</xdr:rowOff>
    </xdr:from>
    <xdr:ext cx="504825" cy="25717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4825" y="708660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30.0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39</xdr:row>
      <xdr:rowOff>76200</xdr:rowOff>
    </xdr:from>
    <xdr:ext cx="504825" cy="25717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4825" y="67627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37</xdr:row>
      <xdr:rowOff>95250</xdr:rowOff>
    </xdr:from>
    <xdr:ext cx="504825" cy="25717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4825" y="643890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35</xdr:row>
      <xdr:rowOff>104775</xdr:rowOff>
    </xdr:from>
    <xdr:ext cx="504825" cy="25717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4825" y="610552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33</xdr:row>
      <xdr:rowOff>123825</xdr:rowOff>
    </xdr:from>
    <xdr:ext cx="504825" cy="25717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4825" y="578167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31</xdr:row>
      <xdr:rowOff>142875</xdr:rowOff>
    </xdr:from>
    <xdr:ext cx="504825" cy="25717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4825" y="5457825"/>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5.0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29</xdr:row>
      <xdr:rowOff>152400</xdr:rowOff>
    </xdr:from>
    <xdr:ext cx="504825" cy="25717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4825" y="51244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fLocksText="0">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82</xdr:col>
      <xdr:colOff>107950</xdr:colOff>
      <xdr:row>33</xdr:row>
      <xdr:rowOff>115570</xdr:rowOff>
    </xdr:from>
    <xdr:to>
      <xdr:col>82</xdr:col>
      <xdr:colOff>107950</xdr:colOff>
      <xdr:row>41</xdr:row>
      <xdr:rowOff>43724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7342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190500</xdr:colOff>
      <xdr:row>41</xdr:row>
      <xdr:rowOff>19050</xdr:rowOff>
    </xdr:from>
    <xdr:ext cx="762000" cy="25717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2550" y="7048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27.6</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43724</xdr:rowOff>
    </xdr:from>
    <xdr:to>
      <xdr:col>82</xdr:col>
      <xdr:colOff>196850</xdr:colOff>
      <xdr:row>41</xdr:row>
      <xdr:rowOff>43724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7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190500</xdr:colOff>
      <xdr:row>32</xdr:row>
      <xdr:rowOff>28575</xdr:rowOff>
    </xdr:from>
    <xdr:ext cx="762000" cy="25717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2550" y="55149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7.7</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162923</xdr:rowOff>
    </xdr:from>
    <xdr:to>
      <xdr:col>82</xdr:col>
      <xdr:colOff>107950</xdr:colOff>
      <xdr:row>37</xdr:row>
      <xdr:rowOff>95976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335123"/>
          <a:ext cx="8382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190500</xdr:colOff>
      <xdr:row>35</xdr:row>
      <xdr:rowOff>66675</xdr:rowOff>
    </xdr:from>
    <xdr:ext cx="762000" cy="25717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2550" y="606742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15.3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fLocksText="0">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73</xdr:col>
      <xdr:colOff>180975</xdr:colOff>
      <xdr:row>37</xdr:row>
      <xdr:rowOff>95976</xdr:rowOff>
    </xdr:from>
    <xdr:to>
      <xdr:col>78</xdr:col>
      <xdr:colOff>69850</xdr:colOff>
      <xdr:row>37</xdr:row>
      <xdr:rowOff>115570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43962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xdr:rowOff>
    </xdr:from>
    <xdr:to>
      <xdr:col>78</xdr:col>
      <xdr:colOff>120650</xdr:colOff>
      <xdr:row>36</xdr:row>
      <xdr:rowOff>115751</xdr:rowOff>
    </xdr:to>
    <xdr:sp macro="" textlink="" fLocksText="0">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76</xdr:col>
      <xdr:colOff>85725</xdr:colOff>
      <xdr:row>34</xdr:row>
      <xdr:rowOff>123825</xdr:rowOff>
    </xdr:from>
    <xdr:ext cx="733425" cy="25717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87625" y="5953125"/>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14.8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115570</xdr:rowOff>
    </xdr:from>
    <xdr:to>
      <xdr:col>73</xdr:col>
      <xdr:colOff>180975</xdr:colOff>
      <xdr:row>37</xdr:row>
      <xdr:rowOff>128633</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45922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113756</xdr:rowOff>
    </xdr:from>
    <xdr:to>
      <xdr:col>74</xdr:col>
      <xdr:colOff>31750</xdr:colOff>
      <xdr:row>36</xdr:row>
      <xdr:rowOff>43906</xdr:rowOff>
    </xdr:to>
    <xdr:sp macro="" textlink="" fLocksText="0">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72</xdr:col>
      <xdr:colOff>0</xdr:colOff>
      <xdr:row>34</xdr:row>
      <xdr:rowOff>57150</xdr:rowOff>
    </xdr:from>
    <xdr:ext cx="762000" cy="25717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864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128633</xdr:rowOff>
    </xdr:from>
    <xdr:to>
      <xdr:col>69</xdr:col>
      <xdr:colOff>92075</xdr:colOff>
      <xdr:row>37</xdr:row>
      <xdr:rowOff>148227</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47228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14151</xdr:rowOff>
    </xdr:from>
    <xdr:to>
      <xdr:col>69</xdr:col>
      <xdr:colOff>142875</xdr:colOff>
      <xdr:row>36</xdr:row>
      <xdr:rowOff>115751</xdr:rowOff>
    </xdr:to>
    <xdr:sp macro="" textlink="" fLocksText="0">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67</xdr:col>
      <xdr:colOff>104775</xdr:colOff>
      <xdr:row>34</xdr:row>
      <xdr:rowOff>123825</xdr:rowOff>
    </xdr:from>
    <xdr:ext cx="762000" cy="25717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06450" y="59531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14.8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1089</xdr:rowOff>
    </xdr:from>
    <xdr:to>
      <xdr:col>65</xdr:col>
      <xdr:colOff>53975</xdr:colOff>
      <xdr:row>36</xdr:row>
      <xdr:rowOff>102689</xdr:rowOff>
    </xdr:to>
    <xdr:sp macro="" textlink="" fLocksText="0">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63</xdr:col>
      <xdr:colOff>19050</xdr:colOff>
      <xdr:row>34</xdr:row>
      <xdr:rowOff>114300</xdr:rowOff>
    </xdr:from>
    <xdr:ext cx="762000" cy="25717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0625" y="59436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14.6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85725</xdr:colOff>
      <xdr:row>44</xdr:row>
      <xdr:rowOff>9525</xdr:rowOff>
    </xdr:from>
    <xdr:ext cx="762000" cy="25717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87750" y="7553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47625</xdr:colOff>
      <xdr:row>44</xdr:row>
      <xdr:rowOff>9525</xdr:rowOff>
    </xdr:from>
    <xdr:ext cx="762000" cy="25717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49550" y="7553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161925</xdr:colOff>
      <xdr:row>44</xdr:row>
      <xdr:rowOff>9525</xdr:rowOff>
    </xdr:from>
    <xdr:ext cx="762000" cy="25717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3725" y="7553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9525</xdr:rowOff>
    </xdr:from>
    <xdr:ext cx="762000" cy="25717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180975</xdr:colOff>
      <xdr:row>44</xdr:row>
      <xdr:rowOff>9525</xdr:rowOff>
    </xdr:from>
    <xdr:ext cx="762000" cy="25717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2550" y="7553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112123</xdr:rowOff>
    </xdr:from>
    <xdr:to>
      <xdr:col>82</xdr:col>
      <xdr:colOff>158750</xdr:colOff>
      <xdr:row>37</xdr:row>
      <xdr:rowOff>42273</xdr:rowOff>
    </xdr:to>
    <xdr:sp macro="" textlink="" fLocksText="0">
      <xdr:nvSpPr>
        <xdr:cNvPr id="331" name="楕円 330">
          <a:extLst>
            <a:ext uri="{FF2B5EF4-FFF2-40B4-BE49-F238E27FC236}">
              <a16:creationId xmlns:a16="http://schemas.microsoft.com/office/drawing/2014/main" id="{00000000-0008-0000-0400-00004B010000}"/>
            </a:ext>
          </a:extLst>
        </xdr:cNvPr>
        <xdr:cNvSpPr/>
      </xdr:nvSpPr>
      <xdr:spPr>
        <a:xfrm>
          <a:off x="16459200" y="628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82</xdr:col>
      <xdr:colOff>190500</xdr:colOff>
      <xdr:row>36</xdr:row>
      <xdr:rowOff>85725</xdr:rowOff>
    </xdr:from>
    <xdr:ext cx="762000" cy="25717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2550" y="62579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16.3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45176</xdr:rowOff>
    </xdr:from>
    <xdr:to>
      <xdr:col>78</xdr:col>
      <xdr:colOff>120650</xdr:colOff>
      <xdr:row>37</xdr:row>
      <xdr:rowOff>146776</xdr:rowOff>
    </xdr:to>
    <xdr:sp macro="" textlink="" fLocksText="0">
      <xdr:nvSpPr>
        <xdr:cNvPr id="333" name="楕円 332">
          <a:extLst>
            <a:ext uri="{FF2B5EF4-FFF2-40B4-BE49-F238E27FC236}">
              <a16:creationId xmlns:a16="http://schemas.microsoft.com/office/drawing/2014/main" id="{00000000-0008-0000-0400-00004D010000}"/>
            </a:ext>
          </a:extLst>
        </xdr:cNvPr>
        <xdr:cNvSpPr/>
      </xdr:nvSpPr>
      <xdr:spPr>
        <a:xfrm>
          <a:off x="15621000" y="638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76</xdr:col>
      <xdr:colOff>85725</xdr:colOff>
      <xdr:row>37</xdr:row>
      <xdr:rowOff>133350</xdr:rowOff>
    </xdr:from>
    <xdr:ext cx="733425" cy="25717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87625" y="6477000"/>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17.9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64770</xdr:rowOff>
    </xdr:from>
    <xdr:to>
      <xdr:col>74</xdr:col>
      <xdr:colOff>31750</xdr:colOff>
      <xdr:row>37</xdr:row>
      <xdr:rowOff>166370</xdr:rowOff>
    </xdr:to>
    <xdr:sp macro="" textlink="" fLocksText="0">
      <xdr:nvSpPr>
        <xdr:cNvPr id="335" name="楕円 334">
          <a:extLst>
            <a:ext uri="{FF2B5EF4-FFF2-40B4-BE49-F238E27FC236}">
              <a16:creationId xmlns:a16="http://schemas.microsoft.com/office/drawing/2014/main" id="{00000000-0008-0000-0400-00004F010000}"/>
            </a:ext>
          </a:extLst>
        </xdr:cNvPr>
        <xdr:cNvSpPr/>
      </xdr:nvSpPr>
      <xdr:spPr>
        <a:xfrm>
          <a:off x="14732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72</xdr:col>
      <xdr:colOff>0</xdr:colOff>
      <xdr:row>37</xdr:row>
      <xdr:rowOff>152400</xdr:rowOff>
    </xdr:from>
    <xdr:ext cx="762000" cy="25717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4960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18.2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77833</xdr:rowOff>
    </xdr:from>
    <xdr:to>
      <xdr:col>69</xdr:col>
      <xdr:colOff>142875</xdr:colOff>
      <xdr:row>38</xdr:row>
      <xdr:rowOff>7982</xdr:rowOff>
    </xdr:to>
    <xdr:sp macro="" textlink="" fLocksText="0">
      <xdr:nvSpPr>
        <xdr:cNvPr id="337" name="楕円 336">
          <a:extLst>
            <a:ext uri="{FF2B5EF4-FFF2-40B4-BE49-F238E27FC236}">
              <a16:creationId xmlns:a16="http://schemas.microsoft.com/office/drawing/2014/main" id="{00000000-0008-0000-0400-000051010000}"/>
            </a:ext>
          </a:extLst>
        </xdr:cNvPr>
        <xdr:cNvSpPr/>
      </xdr:nvSpPr>
      <xdr:spPr>
        <a:xfrm>
          <a:off x="13843000" y="64214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67</xdr:col>
      <xdr:colOff>104775</xdr:colOff>
      <xdr:row>37</xdr:row>
      <xdr:rowOff>161925</xdr:rowOff>
    </xdr:from>
    <xdr:ext cx="762000" cy="25717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06450" y="65055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18.4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97427</xdr:rowOff>
    </xdr:from>
    <xdr:to>
      <xdr:col>65</xdr:col>
      <xdr:colOff>53975</xdr:colOff>
      <xdr:row>38</xdr:row>
      <xdr:rowOff>27577</xdr:rowOff>
    </xdr:to>
    <xdr:sp macro="" textlink="" fLocksText="0">
      <xdr:nvSpPr>
        <xdr:cNvPr id="339" name="楕円 338">
          <a:extLst>
            <a:ext uri="{FF2B5EF4-FFF2-40B4-BE49-F238E27FC236}">
              <a16:creationId xmlns:a16="http://schemas.microsoft.com/office/drawing/2014/main" id="{00000000-0008-0000-0400-000053010000}"/>
            </a:ext>
          </a:extLst>
        </xdr:cNvPr>
        <xdr:cNvSpPr/>
      </xdr:nvSpPr>
      <xdr:spPr>
        <a:xfrm>
          <a:off x="12954000" y="644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63</xdr:col>
      <xdr:colOff>19050</xdr:colOff>
      <xdr:row>38</xdr:row>
      <xdr:rowOff>9525</xdr:rowOff>
    </xdr:from>
    <xdr:ext cx="762000" cy="25717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0625" y="65246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18.7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fLocksText="0">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fLocksText="0">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fLocksText="0">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fLocksText="0">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fLocksText="0">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fLocksText="0">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fLocksText="0">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fLocksText="0">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fLocksText="0">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fLocksText="0">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bg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en-US" sz="1300">
              <a:latin typeface="ＭＳ Ｐゴシック" panose="020B0600070205080204" pitchFamily="50" charset="-128"/>
              <a:ea typeface="ＭＳ Ｐゴシック" panose="020B0600070205080204" pitchFamily="50" charset="-128"/>
            </a:rPr>
            <a:t>　元利償還額については減少しており、今後も新規発行を抑制し公債費の縮減に努める。ただし、類似団体平均を大きく上回ることから、繰上償還などの検討が必要である。</a:t>
          </a:r>
        </a:p>
        <a:p>
          <a:endParaRPr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104775</xdr:rowOff>
    </xdr:from>
    <xdr:ext cx="295275" cy="228600"/>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4825"/>
          <a:ext cx="29527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83</xdr:row>
      <xdr:rowOff>38100</xdr:rowOff>
    </xdr:from>
    <xdr:ext cx="504825" cy="25717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47650" y="142684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40.0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80</xdr:row>
      <xdr:rowOff>95250</xdr:rowOff>
    </xdr:from>
    <xdr:ext cx="504825" cy="25717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47650" y="138112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30.0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77</xdr:row>
      <xdr:rowOff>152400</xdr:rowOff>
    </xdr:from>
    <xdr:ext cx="504825" cy="25717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47650" y="133540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75</xdr:row>
      <xdr:rowOff>38100</xdr:rowOff>
    </xdr:from>
    <xdr:ext cx="504825" cy="25717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47650" y="128968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47625</xdr:colOff>
      <xdr:row>72</xdr:row>
      <xdr:rowOff>95250</xdr:rowOff>
    </xdr:from>
    <xdr:ext cx="504825" cy="25717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47650" y="124396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fLocksText="0">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0000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66675</xdr:rowOff>
    </xdr:from>
    <xdr:ext cx="762000" cy="25717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826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26.8</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95250</xdr:rowOff>
    </xdr:from>
    <xdr:ext cx="762000" cy="25717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39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2.5</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117856</xdr:rowOff>
    </xdr:from>
    <xdr:to>
      <xdr:col>24</xdr:col>
      <xdr:colOff>25400</xdr:colOff>
      <xdr:row>78</xdr:row>
      <xdr:rowOff>168148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49095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9525</xdr:rowOff>
    </xdr:from>
    <xdr:ext cx="762000" cy="25717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3972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14.4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fLocksText="0">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98425</xdr:colOff>
      <xdr:row>78</xdr:row>
      <xdr:rowOff>117856</xdr:rowOff>
    </xdr:from>
    <xdr:to>
      <xdr:col>19</xdr:col>
      <xdr:colOff>187325</xdr:colOff>
      <xdr:row>78</xdr:row>
      <xdr:rowOff>168148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4909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fLocksText="0">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0</xdr:colOff>
      <xdr:row>75</xdr:row>
      <xdr:rowOff>133350</xdr:rowOff>
    </xdr:from>
    <xdr:ext cx="733425" cy="25717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0450" y="12992100"/>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15.0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117856</xdr:rowOff>
    </xdr:from>
    <xdr:to>
      <xdr:col>15</xdr:col>
      <xdr:colOff>98425</xdr:colOff>
      <xdr:row>78</xdr:row>
      <xdr:rowOff>163576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4909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fLocksText="0">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114300</xdr:colOff>
      <xdr:row>75</xdr:row>
      <xdr:rowOff>95250</xdr:rowOff>
    </xdr:from>
    <xdr:ext cx="762000" cy="25717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4625" y="12954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14.3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140715</xdr:rowOff>
    </xdr:from>
    <xdr:to>
      <xdr:col>11</xdr:col>
      <xdr:colOff>9525</xdr:colOff>
      <xdr:row>78</xdr:row>
      <xdr:rowOff>163576</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51381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60198</xdr:rowOff>
    </xdr:from>
    <xdr:to>
      <xdr:col>11</xdr:col>
      <xdr:colOff>60325</xdr:colOff>
      <xdr:row>77</xdr:row>
      <xdr:rowOff>161798</xdr:rowOff>
    </xdr:to>
    <xdr:sp macro="" textlink="" fLocksText="0">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28575</xdr:colOff>
      <xdr:row>76</xdr:row>
      <xdr:rowOff>0</xdr:rowOff>
    </xdr:from>
    <xdr:ext cx="762000" cy="25717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302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15.9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83058</xdr:rowOff>
    </xdr:from>
    <xdr:to>
      <xdr:col>6</xdr:col>
      <xdr:colOff>171450</xdr:colOff>
      <xdr:row>78</xdr:row>
      <xdr:rowOff>13208</xdr:rowOff>
    </xdr:to>
    <xdr:sp macro="" textlink="" fLocksText="0">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133350</xdr:colOff>
      <xdr:row>76</xdr:row>
      <xdr:rowOff>19050</xdr:rowOff>
    </xdr:from>
    <xdr:ext cx="762000" cy="25717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3450" y="130492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16.4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9525</xdr:rowOff>
    </xdr:from>
    <xdr:ext cx="762000" cy="25717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9525</xdr:rowOff>
    </xdr:from>
    <xdr:ext cx="762000" cy="25717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84</xdr:row>
      <xdr:rowOff>9525</xdr:rowOff>
    </xdr:from>
    <xdr:ext cx="762000" cy="25717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76550" y="14411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190500</xdr:colOff>
      <xdr:row>84</xdr:row>
      <xdr:rowOff>9525</xdr:rowOff>
    </xdr:from>
    <xdr:ext cx="762000" cy="25717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0725" y="14411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9525</xdr:rowOff>
    </xdr:from>
    <xdr:ext cx="762000" cy="25717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67056</xdr:rowOff>
    </xdr:from>
    <xdr:to>
      <xdr:col>24</xdr:col>
      <xdr:colOff>76200</xdr:colOff>
      <xdr:row>78</xdr:row>
      <xdr:rowOff>168656</xdr:rowOff>
    </xdr:to>
    <xdr:sp macro="" textlink="" fLocksText="0">
      <xdr:nvSpPr>
        <xdr:cNvPr id="389" name="楕円 388">
          <a:extLst>
            <a:ext uri="{FF2B5EF4-FFF2-40B4-BE49-F238E27FC236}">
              <a16:creationId xmlns:a16="http://schemas.microsoft.com/office/drawing/2014/main" id="{00000000-0008-0000-0400-000085010000}"/>
            </a:ext>
          </a:extLst>
        </xdr:cNvPr>
        <xdr:cNvSpPr/>
      </xdr:nvSpPr>
      <xdr:spPr>
        <a:xfrm>
          <a:off x="47752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24</xdr:col>
      <xdr:colOff>114300</xdr:colOff>
      <xdr:row>78</xdr:row>
      <xdr:rowOff>38100</xdr:rowOff>
    </xdr:from>
    <xdr:ext cx="762000" cy="25717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4112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19.8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117348</xdr:rowOff>
    </xdr:from>
    <xdr:to>
      <xdr:col>20</xdr:col>
      <xdr:colOff>38100</xdr:colOff>
      <xdr:row>79</xdr:row>
      <xdr:rowOff>47498</xdr:rowOff>
    </xdr:to>
    <xdr:sp macro="" textlink="" fLocksText="0">
      <xdr:nvSpPr>
        <xdr:cNvPr id="391" name="楕円 390">
          <a:extLst>
            <a:ext uri="{FF2B5EF4-FFF2-40B4-BE49-F238E27FC236}">
              <a16:creationId xmlns:a16="http://schemas.microsoft.com/office/drawing/2014/main" id="{00000000-0008-0000-0400-000087010000}"/>
            </a:ext>
          </a:extLst>
        </xdr:cNvPr>
        <xdr:cNvSpPr/>
      </xdr:nvSpPr>
      <xdr:spPr>
        <a:xfrm>
          <a:off x="3937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0</xdr:colOff>
      <xdr:row>79</xdr:row>
      <xdr:rowOff>28575</xdr:rowOff>
    </xdr:from>
    <xdr:ext cx="733425" cy="25717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0450" y="13573125"/>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20.9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67056</xdr:rowOff>
    </xdr:from>
    <xdr:to>
      <xdr:col>15</xdr:col>
      <xdr:colOff>149225</xdr:colOff>
      <xdr:row>78</xdr:row>
      <xdr:rowOff>168656</xdr:rowOff>
    </xdr:to>
    <xdr:sp macro="" textlink="" fLocksText="0">
      <xdr:nvSpPr>
        <xdr:cNvPr id="393" name="楕円 392">
          <a:extLst>
            <a:ext uri="{FF2B5EF4-FFF2-40B4-BE49-F238E27FC236}">
              <a16:creationId xmlns:a16="http://schemas.microsoft.com/office/drawing/2014/main" id="{00000000-0008-0000-0400-000089010000}"/>
            </a:ext>
          </a:extLst>
        </xdr:cNvPr>
        <xdr:cNvSpPr/>
      </xdr:nvSpPr>
      <xdr:spPr>
        <a:xfrm>
          <a:off x="3048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114300</xdr:colOff>
      <xdr:row>78</xdr:row>
      <xdr:rowOff>152400</xdr:rowOff>
    </xdr:from>
    <xdr:ext cx="762000" cy="25717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4625" y="13525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19.8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112776</xdr:rowOff>
    </xdr:from>
    <xdr:to>
      <xdr:col>11</xdr:col>
      <xdr:colOff>60325</xdr:colOff>
      <xdr:row>79</xdr:row>
      <xdr:rowOff>42926</xdr:rowOff>
    </xdr:to>
    <xdr:sp macro="" textlink="" fLocksText="0">
      <xdr:nvSpPr>
        <xdr:cNvPr id="395" name="楕円 394">
          <a:extLst>
            <a:ext uri="{FF2B5EF4-FFF2-40B4-BE49-F238E27FC236}">
              <a16:creationId xmlns:a16="http://schemas.microsoft.com/office/drawing/2014/main" id="{00000000-0008-0000-0400-00008B010000}"/>
            </a:ext>
          </a:extLst>
        </xdr:cNvPr>
        <xdr:cNvSpPr/>
      </xdr:nvSpPr>
      <xdr:spPr>
        <a:xfrm>
          <a:off x="2159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28575</xdr:colOff>
      <xdr:row>79</xdr:row>
      <xdr:rowOff>28575</xdr:rowOff>
    </xdr:from>
    <xdr:ext cx="762000" cy="25717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5731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20.8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89915</xdr:rowOff>
    </xdr:from>
    <xdr:to>
      <xdr:col>6</xdr:col>
      <xdr:colOff>171450</xdr:colOff>
      <xdr:row>79</xdr:row>
      <xdr:rowOff>20065</xdr:rowOff>
    </xdr:to>
    <xdr:sp macro="" textlink="" fLocksText="0">
      <xdr:nvSpPr>
        <xdr:cNvPr id="397" name="楕円 396">
          <a:extLst>
            <a:ext uri="{FF2B5EF4-FFF2-40B4-BE49-F238E27FC236}">
              <a16:creationId xmlns:a16="http://schemas.microsoft.com/office/drawing/2014/main" id="{00000000-0008-0000-0400-00008D010000}"/>
            </a:ext>
          </a:extLst>
        </xdr:cNvPr>
        <xdr:cNvSpPr/>
      </xdr:nvSpPr>
      <xdr:spPr>
        <a:xfrm>
          <a:off x="1270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133350</xdr:colOff>
      <xdr:row>79</xdr:row>
      <xdr:rowOff>9525</xdr:rowOff>
    </xdr:from>
    <xdr:ext cx="762000" cy="25717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3450" y="135540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20.3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fLocksText="0">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fLocksText="0">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fLocksText="0">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fLocksText="0">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fLocksText="0">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fLocksText="0">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fLocksText="0">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fLocksText="0">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fLocksText="0">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fLocksText="0">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bg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en-US" sz="1300">
              <a:latin typeface="ＭＳ Ｐゴシック" panose="020B0600070205080204" pitchFamily="50" charset="-128"/>
              <a:ea typeface="ＭＳ Ｐゴシック" panose="020B0600070205080204" pitchFamily="50" charset="-128"/>
            </a:rPr>
            <a:t>　経常収支比率全体でみれば類似団体平均を上回るのに対し、公債費以外とした場合は、類似団体平均を下回る。</a:t>
          </a:r>
        </a:p>
        <a:p>
          <a:r>
            <a:rPr lang="ja-JP" altLang="en-US" sz="1300">
              <a:latin typeface="ＭＳ Ｐゴシック" panose="020B0600070205080204" pitchFamily="50" charset="-128"/>
              <a:ea typeface="ＭＳ Ｐゴシック" panose="020B0600070205080204" pitchFamily="50" charset="-128"/>
            </a:rPr>
            <a:t>　当町における公債費に係る支出が負担となっている状況が表れているため、繰上げ償還などによる公債費の適正管理に努める。</a:t>
          </a:r>
        </a:p>
        <a:p>
          <a:r>
            <a:rPr lang="ja-JP" altLang="en-US" sz="1300">
              <a:latin typeface="ＭＳ Ｐゴシック" panose="020B0600070205080204" pitchFamily="50" charset="-128"/>
              <a:ea typeface="ＭＳ Ｐゴシック" panose="020B0600070205080204" pitchFamily="50" charset="-128"/>
            </a:rPr>
            <a:t>　また、それ以外の支出についても、多様化する行政課題に対応するため、既存事業の不断の見直し、効率化を図るとともに、自主財源の確保に努める。</a:t>
          </a:r>
        </a:p>
        <a:p>
          <a:endParaRPr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0</xdr:colOff>
      <xdr:row>69</xdr:row>
      <xdr:rowOff>104775</xdr:rowOff>
    </xdr:from>
    <xdr:ext cx="295275" cy="228600"/>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1550" y="11934825"/>
          <a:ext cx="29527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83</xdr:row>
      <xdr:rowOff>38100</xdr:rowOff>
    </xdr:from>
    <xdr:ext cx="504825" cy="25717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4825" y="142684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80</xdr:row>
      <xdr:rowOff>95250</xdr:rowOff>
    </xdr:from>
    <xdr:ext cx="504825" cy="25717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4825" y="138112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90.0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77</xdr:row>
      <xdr:rowOff>152400</xdr:rowOff>
    </xdr:from>
    <xdr:ext cx="504825" cy="25717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4825" y="133540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80.0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75</xdr:row>
      <xdr:rowOff>38100</xdr:rowOff>
    </xdr:from>
    <xdr:ext cx="504825" cy="25717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4825" y="128968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70.0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72</xdr:row>
      <xdr:rowOff>95250</xdr:rowOff>
    </xdr:from>
    <xdr:ext cx="504825" cy="25717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4825" y="124396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60.0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133350</xdr:colOff>
      <xdr:row>69</xdr:row>
      <xdr:rowOff>152400</xdr:rowOff>
    </xdr:from>
    <xdr:ext cx="504825" cy="25717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4825" y="11982450"/>
          <a:ext cx="504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50.0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fLocksText="0">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82</xdr:col>
      <xdr:colOff>107950</xdr:colOff>
      <xdr:row>73</xdr:row>
      <xdr:rowOff>78994</xdr:rowOff>
    </xdr:from>
    <xdr:to>
      <xdr:col>82</xdr:col>
      <xdr:colOff>107950</xdr:colOff>
      <xdr:row>81</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4844"/>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190500</xdr:colOff>
      <xdr:row>81</xdr:row>
      <xdr:rowOff>0</xdr:rowOff>
    </xdr:from>
    <xdr:ext cx="762000" cy="25717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2550" y="138874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89.1</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190500</xdr:colOff>
      <xdr:row>71</xdr:row>
      <xdr:rowOff>161925</xdr:rowOff>
    </xdr:from>
    <xdr:ext cx="762000" cy="25717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2550" y="123348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60.2</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78994</xdr:rowOff>
    </xdr:from>
    <xdr:to>
      <xdr:col>82</xdr:col>
      <xdr:colOff>196850</xdr:colOff>
      <xdr:row>73</xdr:row>
      <xdr:rowOff>78994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163576</xdr:rowOff>
    </xdr:from>
    <xdr:to>
      <xdr:col>82</xdr:col>
      <xdr:colOff>107950</xdr:colOff>
      <xdr:row>77</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19377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190500</xdr:colOff>
      <xdr:row>76</xdr:row>
      <xdr:rowOff>133350</xdr:rowOff>
    </xdr:from>
    <xdr:ext cx="762000" cy="25717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2550" y="1316355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74.4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fLocksText="0">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73</xdr:col>
      <xdr:colOff>180975</xdr:colOff>
      <xdr:row>76</xdr:row>
      <xdr:rowOff>12700</xdr:rowOff>
    </xdr:from>
    <xdr:to>
      <xdr:col>78</xdr:col>
      <xdr:colOff>69850</xdr:colOff>
      <xdr:row>77</xdr:row>
      <xdr:rowOff>24130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0429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108204</xdr:rowOff>
    </xdr:from>
    <xdr:to>
      <xdr:col>78</xdr:col>
      <xdr:colOff>120650</xdr:colOff>
      <xdr:row>77</xdr:row>
      <xdr:rowOff>38354</xdr:rowOff>
    </xdr:to>
    <xdr:sp macro="" textlink="" fLocksText="0">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76</xdr:col>
      <xdr:colOff>85725</xdr:colOff>
      <xdr:row>75</xdr:row>
      <xdr:rowOff>47625</xdr:rowOff>
    </xdr:from>
    <xdr:ext cx="733425" cy="25717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87625" y="12906375"/>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73.2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xdr:rowOff>
    </xdr:from>
    <xdr:to>
      <xdr:col>73</xdr:col>
      <xdr:colOff>180975</xdr:colOff>
      <xdr:row>76</xdr:row>
      <xdr:rowOff>108713</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042900"/>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fLocksText="0">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72</xdr:col>
      <xdr:colOff>0</xdr:colOff>
      <xdr:row>74</xdr:row>
      <xdr:rowOff>76200</xdr:rowOff>
    </xdr:from>
    <xdr:ext cx="762000" cy="25717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763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70.0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76708</xdr:rowOff>
    </xdr:from>
    <xdr:to>
      <xdr:col>69</xdr:col>
      <xdr:colOff>92075</xdr:colOff>
      <xdr:row>76</xdr:row>
      <xdr:rowOff>108713</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106908"/>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xdr:rowOff>
    </xdr:from>
    <xdr:to>
      <xdr:col>69</xdr:col>
      <xdr:colOff>142875</xdr:colOff>
      <xdr:row>76</xdr:row>
      <xdr:rowOff>113792</xdr:rowOff>
    </xdr:to>
    <xdr:sp macro="" textlink="" fLocksText="0">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0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67</xdr:col>
      <xdr:colOff>104775</xdr:colOff>
      <xdr:row>74</xdr:row>
      <xdr:rowOff>123825</xdr:rowOff>
    </xdr:from>
    <xdr:ext cx="762000" cy="25717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06450" y="128111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71.1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25908</xdr:rowOff>
    </xdr:from>
    <xdr:to>
      <xdr:col>65</xdr:col>
      <xdr:colOff>53975</xdr:colOff>
      <xdr:row>76</xdr:row>
      <xdr:rowOff>127508</xdr:rowOff>
    </xdr:to>
    <xdr:sp macro="" textlink="" fLocksText="0">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63</xdr:col>
      <xdr:colOff>19050</xdr:colOff>
      <xdr:row>74</xdr:row>
      <xdr:rowOff>133350</xdr:rowOff>
    </xdr:from>
    <xdr:ext cx="762000" cy="25717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0625" y="12820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71.4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85725</xdr:colOff>
      <xdr:row>84</xdr:row>
      <xdr:rowOff>9525</xdr:rowOff>
    </xdr:from>
    <xdr:ext cx="762000" cy="25717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87750" y="14411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47625</xdr:colOff>
      <xdr:row>84</xdr:row>
      <xdr:rowOff>9525</xdr:rowOff>
    </xdr:from>
    <xdr:ext cx="762000" cy="25717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49550" y="14411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161925</xdr:colOff>
      <xdr:row>84</xdr:row>
      <xdr:rowOff>9525</xdr:rowOff>
    </xdr:from>
    <xdr:ext cx="762000" cy="25717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3725" y="14411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9525</xdr:rowOff>
    </xdr:from>
    <xdr:ext cx="762000" cy="25717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180975</xdr:colOff>
      <xdr:row>84</xdr:row>
      <xdr:rowOff>9525</xdr:rowOff>
    </xdr:from>
    <xdr:ext cx="762000" cy="25717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2550" y="14411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fLocksText="0">
      <xdr:nvSpPr>
        <xdr:cNvPr id="448" name="楕円 447">
          <a:extLst>
            <a:ext uri="{FF2B5EF4-FFF2-40B4-BE49-F238E27FC236}">
              <a16:creationId xmlns:a16="http://schemas.microsoft.com/office/drawing/2014/main" id="{00000000-0008-0000-0400-0000C0010000}"/>
            </a:ext>
          </a:extLst>
        </xdr:cNvPr>
        <xdr:cNvSpPr/>
      </xdr:nvSpPr>
      <xdr:spPr>
        <a:xfrm>
          <a:off x="164592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82</xdr:col>
      <xdr:colOff>190500</xdr:colOff>
      <xdr:row>75</xdr:row>
      <xdr:rowOff>133350</xdr:rowOff>
    </xdr:from>
    <xdr:ext cx="762000" cy="25717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2550" y="129921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73.3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144780</xdr:rowOff>
    </xdr:from>
    <xdr:to>
      <xdr:col>78</xdr:col>
      <xdr:colOff>120650</xdr:colOff>
      <xdr:row>77</xdr:row>
      <xdr:rowOff>74930</xdr:rowOff>
    </xdr:to>
    <xdr:sp macro="" textlink="" fLocksText="0">
      <xdr:nvSpPr>
        <xdr:cNvPr id="450" name="楕円 449">
          <a:extLst>
            <a:ext uri="{FF2B5EF4-FFF2-40B4-BE49-F238E27FC236}">
              <a16:creationId xmlns:a16="http://schemas.microsoft.com/office/drawing/2014/main" id="{00000000-0008-0000-0400-0000C2010000}"/>
            </a:ext>
          </a:extLst>
        </xdr:cNvPr>
        <xdr:cNvSpPr/>
      </xdr:nvSpPr>
      <xdr:spPr>
        <a:xfrm>
          <a:off x="15621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76</xdr:col>
      <xdr:colOff>85725</xdr:colOff>
      <xdr:row>77</xdr:row>
      <xdr:rowOff>57150</xdr:rowOff>
    </xdr:from>
    <xdr:ext cx="733425" cy="25717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87625" y="13258800"/>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74.0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133350</xdr:rowOff>
    </xdr:from>
    <xdr:to>
      <xdr:col>74</xdr:col>
      <xdr:colOff>31750</xdr:colOff>
      <xdr:row>76</xdr:row>
      <xdr:rowOff>63500</xdr:rowOff>
    </xdr:to>
    <xdr:sp macro="" textlink="" fLocksText="0">
      <xdr:nvSpPr>
        <xdr:cNvPr id="452" name="楕円 451">
          <a:extLst>
            <a:ext uri="{FF2B5EF4-FFF2-40B4-BE49-F238E27FC236}">
              <a16:creationId xmlns:a16="http://schemas.microsoft.com/office/drawing/2014/main" id="{00000000-0008-0000-0400-0000C4010000}"/>
            </a:ext>
          </a:extLst>
        </xdr:cNvPr>
        <xdr:cNvSpPr/>
      </xdr:nvSpPr>
      <xdr:spPr>
        <a:xfrm>
          <a:off x="14732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72</xdr:col>
      <xdr:colOff>0</xdr:colOff>
      <xdr:row>76</xdr:row>
      <xdr:rowOff>47625</xdr:rowOff>
    </xdr:from>
    <xdr:ext cx="762000" cy="25717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0778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70.0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57913</xdr:rowOff>
    </xdr:from>
    <xdr:to>
      <xdr:col>69</xdr:col>
      <xdr:colOff>142875</xdr:colOff>
      <xdr:row>76</xdr:row>
      <xdr:rowOff>159513</xdr:rowOff>
    </xdr:to>
    <xdr:sp macro="" textlink="" fLocksText="0">
      <xdr:nvSpPr>
        <xdr:cNvPr id="454" name="楕円 453">
          <a:extLst>
            <a:ext uri="{FF2B5EF4-FFF2-40B4-BE49-F238E27FC236}">
              <a16:creationId xmlns:a16="http://schemas.microsoft.com/office/drawing/2014/main" id="{00000000-0008-0000-0400-0000C6010000}"/>
            </a:ext>
          </a:extLst>
        </xdr:cNvPr>
        <xdr:cNvSpPr/>
      </xdr:nvSpPr>
      <xdr:spPr>
        <a:xfrm>
          <a:off x="13843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67</xdr:col>
      <xdr:colOff>104775</xdr:colOff>
      <xdr:row>76</xdr:row>
      <xdr:rowOff>142875</xdr:rowOff>
    </xdr:from>
    <xdr:ext cx="762000" cy="25717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06450" y="131730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72.1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25908</xdr:rowOff>
    </xdr:from>
    <xdr:to>
      <xdr:col>65</xdr:col>
      <xdr:colOff>53975</xdr:colOff>
      <xdr:row>76</xdr:row>
      <xdr:rowOff>127508</xdr:rowOff>
    </xdr:to>
    <xdr:sp macro="" textlink="" fLocksText="0">
      <xdr:nvSpPr>
        <xdr:cNvPr id="456" name="楕円 455">
          <a:extLst>
            <a:ext uri="{FF2B5EF4-FFF2-40B4-BE49-F238E27FC236}">
              <a16:creationId xmlns:a16="http://schemas.microsoft.com/office/drawing/2014/main" id="{00000000-0008-0000-0400-0000C8010000}"/>
            </a:ext>
          </a:extLst>
        </xdr:cNvPr>
        <xdr:cNvSpPr/>
      </xdr:nvSpPr>
      <xdr:spPr>
        <a:xfrm>
          <a:off x="12954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63</xdr:col>
      <xdr:colOff>19050</xdr:colOff>
      <xdr:row>76</xdr:row>
      <xdr:rowOff>114300</xdr:rowOff>
    </xdr:from>
    <xdr:ext cx="762000" cy="25717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0625" y="13144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71.4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fLocksText="0">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anchor="ctr" upright="1"/>
        <a:lstStyle/>
        <a:p>
          <a:pPr algn="l"/>
          <a:r>
            <a:rPr lang="ja-JP" altLang="en-US" sz="2500" b="1">
              <a:latin typeface="ＭＳ Ｐゴシック" panose="020B0600070205080204" pitchFamily="50" charset="-128"/>
              <a:ea typeface="ＭＳ Ｐゴシック" panose="020B0600070205080204" pitchFamily="50" charset="-128"/>
            </a:rPr>
            <a:t>（</a:t>
          </a:r>
          <a:r>
            <a:rPr lang="en-US" altLang="ja-JP" sz="2500" b="1">
              <a:latin typeface="ＭＳ Ｐゴシック" panose="020B0600070205080204" pitchFamily="50" charset="-128"/>
              <a:ea typeface="ＭＳ Ｐゴシック" panose="020B0600070205080204" pitchFamily="50" charset="-128"/>
            </a:rPr>
            <a:t>4</a:t>
          </a:r>
          <a:r>
            <a:rPr lang="ja-JP" altLang="en-US" sz="2500" b="1">
              <a:latin typeface="ＭＳ Ｐゴシック" panose="020B0600070205080204" pitchFamily="50" charset="-128"/>
              <a:ea typeface="ＭＳ Ｐゴシック" panose="020B0600070205080204" pitchFamily="50" charset="-128"/>
            </a:rPr>
            <a:t>）</a:t>
          </a:r>
          <a:r>
            <a:rPr lang="en-US" altLang="ja-JP" sz="2500" b="1">
              <a:latin typeface="ＭＳ Ｐゴシック" panose="020B0600070205080204" pitchFamily="50" charset="-128"/>
              <a:ea typeface="ＭＳ Ｐゴシック" panose="020B0600070205080204" pitchFamily="50" charset="-128"/>
            </a:rPr>
            <a:t>-2 </a:t>
          </a:r>
          <a:r>
            <a:rPr lang="ja-JP" altLang="en-US" sz="2500" b="1">
              <a:latin typeface="ＭＳ Ｐゴシック" panose="020B0600070205080204" pitchFamily="50" charset="-128"/>
              <a:ea typeface="ＭＳ Ｐゴシック" panose="020B0600070205080204" pitchFamily="50" charset="-128"/>
            </a:rPr>
            <a:t>市町村経常経費分析表</a:t>
          </a:r>
          <a:r>
            <a:rPr lang="en-US" altLang="ja-JP" sz="2500" b="1">
              <a:latin typeface="ＭＳ Ｐゴシック" panose="020B0600070205080204" pitchFamily="50" charset="-128"/>
              <a:ea typeface="ＭＳ Ｐゴシック" panose="020B0600070205080204" pitchFamily="50" charset="-128"/>
            </a:rPr>
            <a:t>(</a:t>
          </a:r>
          <a:r>
            <a:rPr lang="ja-JP" altLang="en-US" sz="2500" b="1">
              <a:latin typeface="ＭＳ Ｐゴシック" panose="020B0600070205080204" pitchFamily="50" charset="-128"/>
              <a:ea typeface="ＭＳ Ｐゴシック" panose="020B0600070205080204" pitchFamily="50" charset="-128"/>
            </a:rPr>
            <a:t>普通会計決算</a:t>
          </a:r>
          <a:r>
            <a:rPr lang="en-US" altLang="ja-JP" sz="2500" b="1">
              <a:latin typeface="ＭＳ Ｐゴシック" panose="020B0600070205080204" pitchFamily="50" charset="-128"/>
              <a:ea typeface="ＭＳ Ｐゴシック" panose="020B0600070205080204" pitchFamily="50" charset="-128"/>
            </a:rPr>
            <a:t>)</a:t>
          </a:r>
          <a:endParaRPr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fLocksText="0">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fLocksText="0">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fLocksText="0">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anchor="ctr" upright="1"/>
        <a:lstStyle/>
        <a:p>
          <a:pPr algn="ctr"/>
          <a:r>
            <a:rPr lang="ja-JP" altLang="en-US" sz="1250" b="1">
              <a:solidFill>
                <a:srgbClr val="FFFFFF"/>
              </a:solidFill>
              <a:latin typeface="ＭＳ ゴシック" panose="020B0609070205080204" pitchFamily="49" charset="-128"/>
              <a:ea typeface="ＭＳ ゴシック" panose="020B0609070205080204" pitchFamily="49" charset="-128"/>
            </a:rPr>
            <a:t>石川県中能登町</a:t>
          </a:r>
        </a:p>
      </xdr:txBody>
    </xdr:sp>
    <xdr:clientData/>
  </xdr:twoCellAnchor>
  <xdr:twoCellAnchor>
    <xdr:from>
      <xdr:col>39</xdr:col>
      <xdr:colOff>1066800</xdr:colOff>
      <xdr:row>0</xdr:row>
      <xdr:rowOff>0</xdr:rowOff>
    </xdr:from>
    <xdr:to>
      <xdr:col>41</xdr:col>
      <xdr:colOff>501650</xdr:colOff>
      <xdr:row>2</xdr:row>
      <xdr:rowOff>38100</xdr:rowOff>
    </xdr:to>
    <xdr:sp macro="" textlink="" fLocksText="0">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fLocksText="0">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fLocksText="0">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anchor="ctr" upright="1"/>
        <a:lstStyle/>
        <a:p>
          <a:pPr algn="ctr"/>
          <a:r>
            <a:rPr lang="ja-JP" altLang="en-US" sz="1250" b="1">
              <a:solidFill>
                <a:srgbClr val="FFFFFF"/>
              </a:solidFill>
              <a:latin typeface="ＭＳ ゴシック" panose="020B0609070205080204" pitchFamily="49" charset="-128"/>
              <a:ea typeface="ＭＳ ゴシック" panose="020B0609070205080204" pitchFamily="49" charset="-128"/>
            </a:rPr>
            <a:t>令和</a:t>
          </a:r>
          <a:r>
            <a:rPr lang="en-US" altLang="ja-JP" sz="1250" b="1">
              <a:solidFill>
                <a:srgbClr val="FFFFFF"/>
              </a:solidFill>
              <a:latin typeface="ＭＳ ゴシック" panose="020B0609070205080204" pitchFamily="49" charset="-128"/>
              <a:ea typeface="ＭＳ ゴシック" panose="020B0609070205080204" pitchFamily="49" charset="-128"/>
            </a:rPr>
            <a:t>5</a:t>
          </a:r>
          <a:r>
            <a:rPr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fLocksText="0">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anchor="t" upright="1"/>
        <a:lstStyle/>
        <a:p>
          <a:pPr algn="l"/>
          <a:endParaRPr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fLocksText="0">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anchor="t" upright="1"/>
        <a:lstStyle/>
        <a:p>
          <a:pPr algn="l"/>
          <a:r>
            <a:rPr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fLocksText="0">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fLocksText="0">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fLocksText="0">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anchor="t" upright="1"/>
        <a:lstStyle/>
        <a:p>
          <a:pPr algn="l"/>
          <a:r>
            <a:rPr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fLocksText="0">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anchor="ctr" upright="1"/>
        <a:lstStyle/>
        <a:p>
          <a:pPr algn="ctr"/>
          <a:r>
            <a:rPr lang="ja-JP" altLang="en-US" sz="1100">
              <a:latin typeface="ＭＳ Ｐゴシック" panose="020B0600070205080204" pitchFamily="50" charset="-128"/>
              <a:ea typeface="ＭＳ Ｐゴシック" panose="020B0600070205080204" pitchFamily="50" charset="-128"/>
            </a:rPr>
            <a:t>人口</a:t>
          </a:r>
          <a:r>
            <a:rPr lang="en-US" altLang="ja-JP" sz="1100">
              <a:latin typeface="ＭＳ Ｐゴシック" panose="020B0600070205080204" pitchFamily="50" charset="-128"/>
              <a:ea typeface="ＭＳ Ｐゴシック" panose="020B0600070205080204" pitchFamily="50" charset="-128"/>
            </a:rPr>
            <a:t>1</a:t>
          </a:r>
          <a:r>
            <a:rPr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fLocksText="0">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anchor="t" upright="1"/>
        <a:lstStyle/>
        <a:p>
          <a:pPr algn="l"/>
          <a:endParaRPr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fLocksText="0">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anchor="t" upright="1"/>
        <a:lstStyle/>
        <a:p>
          <a:pPr algn="l"/>
          <a:r>
            <a:rPr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fLocksText="0">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anchor="t" upright="1"/>
        <a:lstStyle/>
        <a:p>
          <a:pPr algn="l"/>
          <a:r>
            <a:rPr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fLocksText="0">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anchor="t" upright="1"/>
        <a:lstStyle/>
        <a:p>
          <a:pPr algn="l"/>
          <a:r>
            <a:rPr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fLocksText="0">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fLocksText="0">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fLocksText="0">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anchor="t" upright="1"/>
        <a:lstStyle/>
        <a:p>
          <a:pPr algn="l"/>
          <a:endParaRPr lang="ja-JP" altLang="en-US" sz="1100"/>
        </a:p>
      </xdr:txBody>
    </xdr:sp>
    <xdr:clientData/>
  </xdr:twoCellAnchor>
  <xdr:oneCellAnchor>
    <xdr:from>
      <xdr:col>8</xdr:col>
      <xdr:colOff>152400</xdr:colOff>
      <xdr:row>7</xdr:row>
      <xdr:rowOff>19050</xdr:rowOff>
    </xdr:from>
    <xdr:ext cx="409575" cy="27622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66825"/>
          <a:ext cx="409575" cy="2762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1100">
              <a:latin typeface="ＭＳ Ｐゴシック" panose="020B0600070205080204" pitchFamily="50" charset="-128"/>
              <a:ea typeface="ＭＳ Ｐゴシック" panose="020B0600070205080204" pitchFamily="50" charset="-128"/>
            </a:rPr>
            <a:t>(</a:t>
          </a:r>
          <a:r>
            <a:rPr lang="ja-JP" altLang="en-US" sz="1100">
              <a:latin typeface="ＭＳ Ｐゴシック" panose="020B0600070205080204" pitchFamily="50" charset="-128"/>
              <a:ea typeface="ＭＳ Ｐゴシック" panose="020B0600070205080204" pitchFamily="50" charset="-128"/>
            </a:rPr>
            <a:t>円</a:t>
          </a:r>
          <a:r>
            <a:rPr lang="en-US" altLang="ja-JP" sz="1100">
              <a:latin typeface="ＭＳ Ｐゴシック" panose="020B0600070205080204" pitchFamily="50" charset="-128"/>
              <a:ea typeface="ＭＳ Ｐゴシック" panose="020B0600070205080204" pitchFamily="50" charset="-128"/>
            </a:rPr>
            <a:t>)</a:t>
          </a:r>
          <a:endParaRPr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47625</xdr:colOff>
      <xdr:row>21</xdr:row>
      <xdr:rowOff>142875</xdr:rowOff>
    </xdr:from>
    <xdr:ext cx="762000" cy="25717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1125" y="37909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30,000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47625</xdr:colOff>
      <xdr:row>19</xdr:row>
      <xdr:rowOff>104775</xdr:rowOff>
    </xdr:from>
    <xdr:ext cx="762000" cy="25717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1125" y="34099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47625</xdr:colOff>
      <xdr:row>17</xdr:row>
      <xdr:rowOff>66675</xdr:rowOff>
    </xdr:from>
    <xdr:ext cx="762000" cy="25717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1125" y="30289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90,000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47625</xdr:colOff>
      <xdr:row>15</xdr:row>
      <xdr:rowOff>28575</xdr:rowOff>
    </xdr:from>
    <xdr:ext cx="762000" cy="25717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1125" y="26479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47625</xdr:colOff>
      <xdr:row>12</xdr:row>
      <xdr:rowOff>161925</xdr:rowOff>
    </xdr:from>
    <xdr:ext cx="762000" cy="25717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1125" y="22669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47625</xdr:colOff>
      <xdr:row>10</xdr:row>
      <xdr:rowOff>123825</xdr:rowOff>
    </xdr:from>
    <xdr:ext cx="762000" cy="25717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1125" y="18859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180,000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47625</xdr:colOff>
      <xdr:row>8</xdr:row>
      <xdr:rowOff>85725</xdr:rowOff>
    </xdr:from>
    <xdr:ext cx="762000" cy="25717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1125" y="15049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210,000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fLocksText="0">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anchor="t" upright="1"/>
        <a:lstStyle/>
        <a:p>
          <a:pPr algn="l"/>
          <a:endParaRPr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9206"/>
          <a:ext cx="0" cy="14764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19050</xdr:colOff>
      <xdr:row>20</xdr:row>
      <xdr:rowOff>47625</xdr:rowOff>
    </xdr:from>
    <xdr:ext cx="762000" cy="25717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34050" y="35242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60,026</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5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19050</xdr:colOff>
      <xdr:row>10</xdr:row>
      <xdr:rowOff>57150</xdr:rowOff>
    </xdr:from>
    <xdr:ext cx="762000" cy="25717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34050" y="18192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176,283</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92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160477</xdr:rowOff>
    </xdr:from>
    <xdr:to>
      <xdr:col>29</xdr:col>
      <xdr:colOff>127000</xdr:colOff>
      <xdr:row>18</xdr:row>
      <xdr:rowOff>59779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22752"/>
          <a:ext cx="647700" cy="707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19050</xdr:colOff>
      <xdr:row>15</xdr:row>
      <xdr:rowOff>133350</xdr:rowOff>
    </xdr:from>
    <xdr:ext cx="762000" cy="25717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34050" y="275272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fLocksText="0">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22</xdr:col>
      <xdr:colOff>114300</xdr:colOff>
      <xdr:row>18</xdr:row>
      <xdr:rowOff>59779</xdr:rowOff>
    </xdr:from>
    <xdr:to>
      <xdr:col>26</xdr:col>
      <xdr:colOff>50800</xdr:colOff>
      <xdr:row>18</xdr:row>
      <xdr:rowOff>93155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93504"/>
          <a:ext cx="698500" cy="33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fLocksText="0">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24</xdr:col>
      <xdr:colOff>47625</xdr:colOff>
      <xdr:row>15</xdr:row>
      <xdr:rowOff>95250</xdr:rowOff>
    </xdr:from>
    <xdr:ext cx="733425" cy="25717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19625" y="2714625"/>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93155</xdr:rowOff>
    </xdr:from>
    <xdr:to>
      <xdr:col>22</xdr:col>
      <xdr:colOff>114300</xdr:colOff>
      <xdr:row>18</xdr:row>
      <xdr:rowOff>153251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26880"/>
          <a:ext cx="698500" cy="600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fLocksText="0">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20</xdr:col>
      <xdr:colOff>114300</xdr:colOff>
      <xdr:row>15</xdr:row>
      <xdr:rowOff>114300</xdr:rowOff>
    </xdr:from>
    <xdr:ext cx="762000" cy="25717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36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153251</xdr:rowOff>
    </xdr:from>
    <xdr:to>
      <xdr:col>18</xdr:col>
      <xdr:colOff>177800</xdr:colOff>
      <xdr:row>19</xdr:row>
      <xdr:rowOff>28626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86976"/>
          <a:ext cx="698500" cy="46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161417</xdr:rowOff>
    </xdr:from>
    <xdr:to>
      <xdr:col>19</xdr:col>
      <xdr:colOff>38100</xdr:colOff>
      <xdr:row>17</xdr:row>
      <xdr:rowOff>91567</xdr:rowOff>
    </xdr:to>
    <xdr:sp macro="" textlink="" fLocksText="0">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16</xdr:col>
      <xdr:colOff>171450</xdr:colOff>
      <xdr:row>15</xdr:row>
      <xdr:rowOff>104775</xdr:rowOff>
    </xdr:from>
    <xdr:ext cx="762000" cy="25717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19450" y="2724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167932</xdr:rowOff>
    </xdr:from>
    <xdr:to>
      <xdr:col>15</xdr:col>
      <xdr:colOff>101600</xdr:colOff>
      <xdr:row>17</xdr:row>
      <xdr:rowOff>98082</xdr:rowOff>
    </xdr:to>
    <xdr:sp macro="" textlink="" fLocksText="0">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587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13</xdr:col>
      <xdr:colOff>47625</xdr:colOff>
      <xdr:row>15</xdr:row>
      <xdr:rowOff>104775</xdr:rowOff>
    </xdr:from>
    <xdr:ext cx="762000" cy="25717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4125" y="2724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103,027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133350</xdr:colOff>
      <xdr:row>22</xdr:row>
      <xdr:rowOff>142875</xdr:rowOff>
    </xdr:from>
    <xdr:ext cx="762000" cy="25717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67350" y="3962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57150</xdr:colOff>
      <xdr:row>22</xdr:row>
      <xdr:rowOff>142875</xdr:rowOff>
    </xdr:from>
    <xdr:ext cx="762000" cy="25717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19650" y="3962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123825</xdr:colOff>
      <xdr:row>22</xdr:row>
      <xdr:rowOff>142875</xdr:rowOff>
    </xdr:from>
    <xdr:ext cx="762000" cy="25717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4325" y="3962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142875</xdr:rowOff>
    </xdr:from>
    <xdr:ext cx="762000" cy="25717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62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57150</xdr:colOff>
      <xdr:row>22</xdr:row>
      <xdr:rowOff>142875</xdr:rowOff>
    </xdr:from>
    <xdr:ext cx="762000" cy="25717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24150" y="3962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109677</xdr:rowOff>
    </xdr:from>
    <xdr:to>
      <xdr:col>29</xdr:col>
      <xdr:colOff>177800</xdr:colOff>
      <xdr:row>18</xdr:row>
      <xdr:rowOff>39827</xdr:rowOff>
    </xdr:to>
    <xdr:sp macro="" textlink="" fLocksText="0">
      <xdr:nvSpPr>
        <xdr:cNvPr id="69" name="楕円 68">
          <a:extLst>
            <a:ext uri="{FF2B5EF4-FFF2-40B4-BE49-F238E27FC236}">
              <a16:creationId xmlns:a16="http://schemas.microsoft.com/office/drawing/2014/main" id="{00000000-0008-0000-0500-000045000000}"/>
            </a:ext>
          </a:extLst>
        </xdr:cNvPr>
        <xdr:cNvSpPr/>
      </xdr:nvSpPr>
      <xdr:spPr bwMode="auto">
        <a:xfrm>
          <a:off x="5600700" y="3071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30</xdr:col>
      <xdr:colOff>19050</xdr:colOff>
      <xdr:row>17</xdr:row>
      <xdr:rowOff>85725</xdr:rowOff>
    </xdr:from>
    <xdr:ext cx="762000" cy="25717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34050" y="3048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94,114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8979</xdr:rowOff>
    </xdr:from>
    <xdr:to>
      <xdr:col>26</xdr:col>
      <xdr:colOff>101600</xdr:colOff>
      <xdr:row>18</xdr:row>
      <xdr:rowOff>110579</xdr:rowOff>
    </xdr:to>
    <xdr:sp macro="" textlink="" fLocksText="0">
      <xdr:nvSpPr>
        <xdr:cNvPr id="71" name="楕円 70">
          <a:extLst>
            <a:ext uri="{FF2B5EF4-FFF2-40B4-BE49-F238E27FC236}">
              <a16:creationId xmlns:a16="http://schemas.microsoft.com/office/drawing/2014/main" id="{00000000-0008-0000-0500-000047000000}"/>
            </a:ext>
          </a:extLst>
        </xdr:cNvPr>
        <xdr:cNvSpPr/>
      </xdr:nvSpPr>
      <xdr:spPr bwMode="auto">
        <a:xfrm>
          <a:off x="4953000" y="3142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24</xdr:col>
      <xdr:colOff>47625</xdr:colOff>
      <xdr:row>18</xdr:row>
      <xdr:rowOff>95250</xdr:rowOff>
    </xdr:from>
    <xdr:ext cx="733425" cy="25717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19625" y="3228975"/>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88,543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42355</xdr:rowOff>
    </xdr:from>
    <xdr:to>
      <xdr:col>22</xdr:col>
      <xdr:colOff>165100</xdr:colOff>
      <xdr:row>18</xdr:row>
      <xdr:rowOff>143955</xdr:rowOff>
    </xdr:to>
    <xdr:sp macro="" textlink="" fLocksText="0">
      <xdr:nvSpPr>
        <xdr:cNvPr id="73" name="楕円 72">
          <a:extLst>
            <a:ext uri="{FF2B5EF4-FFF2-40B4-BE49-F238E27FC236}">
              <a16:creationId xmlns:a16="http://schemas.microsoft.com/office/drawing/2014/main" id="{00000000-0008-0000-0500-000049000000}"/>
            </a:ext>
          </a:extLst>
        </xdr:cNvPr>
        <xdr:cNvSpPr/>
      </xdr:nvSpPr>
      <xdr:spPr bwMode="auto">
        <a:xfrm>
          <a:off x="4254500" y="3176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20</xdr:col>
      <xdr:colOff>114300</xdr:colOff>
      <xdr:row>18</xdr:row>
      <xdr:rowOff>133350</xdr:rowOff>
    </xdr:from>
    <xdr:ext cx="762000" cy="25717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670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85,915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102451</xdr:rowOff>
    </xdr:from>
    <xdr:to>
      <xdr:col>19</xdr:col>
      <xdr:colOff>38100</xdr:colOff>
      <xdr:row>19</xdr:row>
      <xdr:rowOff>32601</xdr:rowOff>
    </xdr:to>
    <xdr:sp macro="" textlink="" fLocksText="0">
      <xdr:nvSpPr>
        <xdr:cNvPr id="75" name="楕円 74">
          <a:extLst>
            <a:ext uri="{FF2B5EF4-FFF2-40B4-BE49-F238E27FC236}">
              <a16:creationId xmlns:a16="http://schemas.microsoft.com/office/drawing/2014/main" id="{00000000-0008-0000-0500-00004B000000}"/>
            </a:ext>
          </a:extLst>
        </xdr:cNvPr>
        <xdr:cNvSpPr/>
      </xdr:nvSpPr>
      <xdr:spPr bwMode="auto">
        <a:xfrm>
          <a:off x="3556000" y="3236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16</xdr:col>
      <xdr:colOff>171450</xdr:colOff>
      <xdr:row>19</xdr:row>
      <xdr:rowOff>19050</xdr:rowOff>
    </xdr:from>
    <xdr:ext cx="762000" cy="25717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19450" y="33242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81,183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149276</xdr:rowOff>
    </xdr:from>
    <xdr:to>
      <xdr:col>15</xdr:col>
      <xdr:colOff>101600</xdr:colOff>
      <xdr:row>19</xdr:row>
      <xdr:rowOff>79426</xdr:rowOff>
    </xdr:to>
    <xdr:sp macro="" textlink="" fLocksText="0">
      <xdr:nvSpPr>
        <xdr:cNvPr id="77" name="楕円 76">
          <a:extLst>
            <a:ext uri="{FF2B5EF4-FFF2-40B4-BE49-F238E27FC236}">
              <a16:creationId xmlns:a16="http://schemas.microsoft.com/office/drawing/2014/main" id="{00000000-0008-0000-0500-00004D000000}"/>
            </a:ext>
          </a:extLst>
        </xdr:cNvPr>
        <xdr:cNvSpPr/>
      </xdr:nvSpPr>
      <xdr:spPr bwMode="auto">
        <a:xfrm>
          <a:off x="2857500" y="3283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13</xdr:col>
      <xdr:colOff>47625</xdr:colOff>
      <xdr:row>19</xdr:row>
      <xdr:rowOff>66675</xdr:rowOff>
    </xdr:from>
    <xdr:ext cx="762000" cy="25717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4125" y="33718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77,496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fLocksText="0">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anchor="ctr" upright="1"/>
        <a:lstStyle/>
        <a:p>
          <a:pPr algn="ctr"/>
          <a:r>
            <a:rPr lang="ja-JP" altLang="en-US" sz="1100">
              <a:latin typeface="ＭＳ Ｐゴシック" panose="020B0600070205080204" pitchFamily="50" charset="-128"/>
              <a:ea typeface="ＭＳ Ｐゴシック" panose="020B0600070205080204" pitchFamily="50" charset="-128"/>
            </a:rPr>
            <a:t>人口</a:t>
          </a:r>
          <a:r>
            <a:rPr lang="en-US" altLang="ja-JP" sz="1100">
              <a:latin typeface="ＭＳ Ｐゴシック" panose="020B0600070205080204" pitchFamily="50" charset="-128"/>
              <a:ea typeface="ＭＳ Ｐゴシック" panose="020B0600070205080204" pitchFamily="50" charset="-128"/>
            </a:rPr>
            <a:t>1</a:t>
          </a:r>
          <a:r>
            <a:rPr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fLocksText="0">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anchor="t" upright="1"/>
        <a:lstStyle/>
        <a:p>
          <a:pPr algn="l"/>
          <a:endParaRPr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fLocksText="0">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anchor="t" upright="1"/>
        <a:lstStyle/>
        <a:p>
          <a:pPr algn="l"/>
          <a:r>
            <a:rPr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fLocksText="0">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anchor="t" upright="1"/>
        <a:lstStyle/>
        <a:p>
          <a:pPr algn="l"/>
          <a:r>
            <a:rPr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fLocksText="0">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anchor="t" upright="1"/>
        <a:lstStyle/>
        <a:p>
          <a:pPr algn="l"/>
          <a:r>
            <a:rPr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fLocksText="0">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fLocksText="0">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fLocksText="0">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anchor="t" upright="1"/>
        <a:lstStyle/>
        <a:p>
          <a:pPr algn="l"/>
          <a:endParaRPr lang="ja-JP" altLang="en-US" sz="1100"/>
        </a:p>
      </xdr:txBody>
    </xdr:sp>
    <xdr:clientData/>
  </xdr:twoCellAnchor>
  <xdr:oneCellAnchor>
    <xdr:from>
      <xdr:col>8</xdr:col>
      <xdr:colOff>152400</xdr:colOff>
      <xdr:row>30</xdr:row>
      <xdr:rowOff>28575</xdr:rowOff>
    </xdr:from>
    <xdr:ext cx="409575" cy="27622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67325"/>
          <a:ext cx="409575" cy="2762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1100">
              <a:latin typeface="ＭＳ Ｐゴシック" panose="020B0600070205080204" pitchFamily="50" charset="-128"/>
              <a:ea typeface="ＭＳ Ｐゴシック" panose="020B0600070205080204" pitchFamily="50" charset="-128"/>
            </a:rPr>
            <a:t>(</a:t>
          </a:r>
          <a:r>
            <a:rPr lang="ja-JP" altLang="en-US" sz="1100">
              <a:latin typeface="ＭＳ Ｐゴシック" panose="020B0600070205080204" pitchFamily="50" charset="-128"/>
              <a:ea typeface="ＭＳ Ｐゴシック" panose="020B0600070205080204" pitchFamily="50" charset="-128"/>
            </a:rPr>
            <a:t>円</a:t>
          </a:r>
          <a:r>
            <a:rPr lang="en-US" altLang="ja-JP" sz="1100">
              <a:latin typeface="ＭＳ Ｐゴシック" panose="020B0600070205080204" pitchFamily="50" charset="-128"/>
              <a:ea typeface="ＭＳ Ｐゴシック" panose="020B0600070205080204" pitchFamily="50" charset="-128"/>
            </a:rPr>
            <a:t>)</a:t>
          </a:r>
          <a:endParaRPr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47625</xdr:colOff>
      <xdr:row>37</xdr:row>
      <xdr:rowOff>209550</xdr:rowOff>
    </xdr:from>
    <xdr:ext cx="762000" cy="25717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1125" y="73342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47625</xdr:colOff>
      <xdr:row>35</xdr:row>
      <xdr:rowOff>266700</xdr:rowOff>
    </xdr:from>
    <xdr:ext cx="762000" cy="25717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1125" y="68770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47625</xdr:colOff>
      <xdr:row>34</xdr:row>
      <xdr:rowOff>152400</xdr:rowOff>
    </xdr:from>
    <xdr:ext cx="762000" cy="25717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1125" y="64198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40,000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47625</xdr:colOff>
      <xdr:row>33</xdr:row>
      <xdr:rowOff>38100</xdr:rowOff>
    </xdr:from>
    <xdr:ext cx="762000" cy="25717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1125" y="5962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47625</xdr:colOff>
      <xdr:row>31</xdr:row>
      <xdr:rowOff>95250</xdr:rowOff>
    </xdr:from>
    <xdr:ext cx="762000" cy="25717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1125" y="55054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r"/>
          <a:r>
            <a:rPr lang="en-US" altLang="ja-JP" sz="1000">
              <a:latin typeface="ＭＳ Ｐゴシック" panose="020B0600070205080204" pitchFamily="50" charset="-128"/>
              <a:ea typeface="ＭＳ Ｐゴシック" panose="020B0600070205080204" pitchFamily="50" charset="-128"/>
            </a:rPr>
            <a:t>80,000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fLocksText="0">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anchor="t" upright="1"/>
        <a:lstStyle/>
        <a:p>
          <a:pPr algn="l"/>
          <a:endParaRPr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00221"/>
          <a:ext cx="0" cy="12667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19050</xdr:colOff>
      <xdr:row>38</xdr:row>
      <xdr:rowOff>66675</xdr:rowOff>
    </xdr:from>
    <xdr:ext cx="762000" cy="25717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34050" y="75342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-3,790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66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19050</xdr:colOff>
      <xdr:row>33</xdr:row>
      <xdr:rowOff>123825</xdr:rowOff>
    </xdr:from>
    <xdr:ext cx="762000" cy="25717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34050" y="60483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latin typeface="ＭＳ Ｐゴシック" panose="020B0600070205080204" pitchFamily="50" charset="-128"/>
              <a:ea typeface="ＭＳ Ｐゴシック" panose="020B0600070205080204" pitchFamily="50" charset="-128"/>
            </a:rPr>
            <a:t>51,622</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002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73896</xdr:rowOff>
    </xdr:from>
    <xdr:to>
      <xdr:col>29</xdr:col>
      <xdr:colOff>127000</xdr:colOff>
      <xdr:row>34</xdr:row>
      <xdr:rowOff>88001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341346"/>
          <a:ext cx="647700" cy="14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19050</xdr:colOff>
      <xdr:row>35</xdr:row>
      <xdr:rowOff>323850</xdr:rowOff>
    </xdr:from>
    <xdr:ext cx="762000" cy="25717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34050" y="693420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fLocksText="0">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58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22</xdr:col>
      <xdr:colOff>114300</xdr:colOff>
      <xdr:row>34</xdr:row>
      <xdr:rowOff>88001</xdr:rowOff>
    </xdr:from>
    <xdr:to>
      <xdr:col>26</xdr:col>
      <xdr:colOff>50800</xdr:colOff>
      <xdr:row>34</xdr:row>
      <xdr:rowOff>238099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355451"/>
          <a:ext cx="698500" cy="1500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fLocksText="0">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24</xdr:col>
      <xdr:colOff>47625</xdr:colOff>
      <xdr:row>36</xdr:row>
      <xdr:rowOff>85725</xdr:rowOff>
    </xdr:from>
    <xdr:ext cx="733425" cy="25717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19625" y="7038975"/>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238099</xdr:rowOff>
    </xdr:from>
    <xdr:to>
      <xdr:col>22</xdr:col>
      <xdr:colOff>114300</xdr:colOff>
      <xdr:row>35</xdr:row>
      <xdr:rowOff>243884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505549"/>
          <a:ext cx="698500" cy="348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fLocksText="0">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20</xdr:col>
      <xdr:colOff>114300</xdr:colOff>
      <xdr:row>36</xdr:row>
      <xdr:rowOff>114300</xdr:rowOff>
    </xdr:from>
    <xdr:ext cx="762000" cy="25717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675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185156</xdr:rowOff>
    </xdr:from>
    <xdr:to>
      <xdr:col>18</xdr:col>
      <xdr:colOff>177800</xdr:colOff>
      <xdr:row>35</xdr:row>
      <xdr:rowOff>243884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795506"/>
          <a:ext cx="698500" cy="58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302765</xdr:rowOff>
    </xdr:from>
    <xdr:to>
      <xdr:col>19</xdr:col>
      <xdr:colOff>38100</xdr:colOff>
      <xdr:row>36</xdr:row>
      <xdr:rowOff>61465</xdr:rowOff>
    </xdr:to>
    <xdr:sp macro="" textlink="" fLocksText="0">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131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16</xdr:col>
      <xdr:colOff>171450</xdr:colOff>
      <xdr:row>36</xdr:row>
      <xdr:rowOff>47625</xdr:rowOff>
    </xdr:from>
    <xdr:ext cx="762000" cy="25717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19450" y="70008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22,589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296570</xdr:rowOff>
    </xdr:from>
    <xdr:to>
      <xdr:col>15</xdr:col>
      <xdr:colOff>101600</xdr:colOff>
      <xdr:row>36</xdr:row>
      <xdr:rowOff>55270</xdr:rowOff>
    </xdr:to>
    <xdr:sp macro="" textlink="" fLocksText="0">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06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13</xdr:col>
      <xdr:colOff>47625</xdr:colOff>
      <xdr:row>36</xdr:row>
      <xdr:rowOff>38100</xdr:rowOff>
    </xdr:from>
    <xdr:ext cx="762000" cy="25717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4125" y="6991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22,860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133350</xdr:colOff>
      <xdr:row>39</xdr:row>
      <xdr:rowOff>323850</xdr:rowOff>
    </xdr:from>
    <xdr:ext cx="762000" cy="25717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67350" y="79629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57150</xdr:colOff>
      <xdr:row>39</xdr:row>
      <xdr:rowOff>323850</xdr:rowOff>
    </xdr:from>
    <xdr:ext cx="762000" cy="25717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19650" y="79629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123825</xdr:colOff>
      <xdr:row>39</xdr:row>
      <xdr:rowOff>323850</xdr:rowOff>
    </xdr:from>
    <xdr:ext cx="762000" cy="25717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4325" y="79629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323850</xdr:rowOff>
    </xdr:from>
    <xdr:ext cx="762000" cy="25717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29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57150</xdr:colOff>
      <xdr:row>39</xdr:row>
      <xdr:rowOff>323850</xdr:rowOff>
    </xdr:from>
    <xdr:ext cx="762000" cy="25717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24150" y="79629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23096</xdr:rowOff>
    </xdr:from>
    <xdr:to>
      <xdr:col>29</xdr:col>
      <xdr:colOff>177800</xdr:colOff>
      <xdr:row>34</xdr:row>
      <xdr:rowOff>124696</xdr:rowOff>
    </xdr:to>
    <xdr:sp macro="" textlink="" fLocksText="0">
      <xdr:nvSpPr>
        <xdr:cNvPr id="129" name="楕円 128">
          <a:extLst>
            <a:ext uri="{FF2B5EF4-FFF2-40B4-BE49-F238E27FC236}">
              <a16:creationId xmlns:a16="http://schemas.microsoft.com/office/drawing/2014/main" id="{00000000-0008-0000-0500-000081000000}"/>
            </a:ext>
          </a:extLst>
        </xdr:cNvPr>
        <xdr:cNvSpPr/>
      </xdr:nvSpPr>
      <xdr:spPr bwMode="auto">
        <a:xfrm>
          <a:off x="5600700" y="6290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30</xdr:col>
      <xdr:colOff>19050</xdr:colOff>
      <xdr:row>33</xdr:row>
      <xdr:rowOff>276225</xdr:rowOff>
    </xdr:from>
    <xdr:ext cx="762000" cy="25717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34050" y="62007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49,823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37201</xdr:rowOff>
    </xdr:from>
    <xdr:to>
      <xdr:col>26</xdr:col>
      <xdr:colOff>101600</xdr:colOff>
      <xdr:row>34</xdr:row>
      <xdr:rowOff>138801</xdr:rowOff>
    </xdr:to>
    <xdr:sp macro="" textlink="" fLocksText="0">
      <xdr:nvSpPr>
        <xdr:cNvPr id="131" name="楕円 130">
          <a:extLst>
            <a:ext uri="{FF2B5EF4-FFF2-40B4-BE49-F238E27FC236}">
              <a16:creationId xmlns:a16="http://schemas.microsoft.com/office/drawing/2014/main" id="{00000000-0008-0000-0500-000083000000}"/>
            </a:ext>
          </a:extLst>
        </xdr:cNvPr>
        <xdr:cNvSpPr/>
      </xdr:nvSpPr>
      <xdr:spPr bwMode="auto">
        <a:xfrm>
          <a:off x="4953000" y="6304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24</xdr:col>
      <xdr:colOff>47625</xdr:colOff>
      <xdr:row>33</xdr:row>
      <xdr:rowOff>152400</xdr:rowOff>
    </xdr:from>
    <xdr:ext cx="733425" cy="25717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19625" y="6076950"/>
          <a:ext cx="7334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49,206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187299</xdr:rowOff>
    </xdr:from>
    <xdr:to>
      <xdr:col>22</xdr:col>
      <xdr:colOff>165100</xdr:colOff>
      <xdr:row>34</xdr:row>
      <xdr:rowOff>288899</xdr:rowOff>
    </xdr:to>
    <xdr:sp macro="" textlink="" fLocksText="0">
      <xdr:nvSpPr>
        <xdr:cNvPr id="133" name="楕円 132">
          <a:extLst>
            <a:ext uri="{FF2B5EF4-FFF2-40B4-BE49-F238E27FC236}">
              <a16:creationId xmlns:a16="http://schemas.microsoft.com/office/drawing/2014/main" id="{00000000-0008-0000-0500-000085000000}"/>
            </a:ext>
          </a:extLst>
        </xdr:cNvPr>
        <xdr:cNvSpPr/>
      </xdr:nvSpPr>
      <xdr:spPr bwMode="auto">
        <a:xfrm>
          <a:off x="4254500" y="6454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20</xdr:col>
      <xdr:colOff>114300</xdr:colOff>
      <xdr:row>33</xdr:row>
      <xdr:rowOff>295275</xdr:rowOff>
    </xdr:from>
    <xdr:ext cx="762000" cy="25717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2198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42,640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193084</xdr:rowOff>
    </xdr:from>
    <xdr:to>
      <xdr:col>19</xdr:col>
      <xdr:colOff>38100</xdr:colOff>
      <xdr:row>35</xdr:row>
      <xdr:rowOff>294684</xdr:rowOff>
    </xdr:to>
    <xdr:sp macro="" textlink="" fLocksText="0">
      <xdr:nvSpPr>
        <xdr:cNvPr id="135" name="楕円 134">
          <a:extLst>
            <a:ext uri="{FF2B5EF4-FFF2-40B4-BE49-F238E27FC236}">
              <a16:creationId xmlns:a16="http://schemas.microsoft.com/office/drawing/2014/main" id="{00000000-0008-0000-0500-000087000000}"/>
            </a:ext>
          </a:extLst>
        </xdr:cNvPr>
        <xdr:cNvSpPr/>
      </xdr:nvSpPr>
      <xdr:spPr bwMode="auto">
        <a:xfrm>
          <a:off x="3556000" y="6803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16</xdr:col>
      <xdr:colOff>171450</xdr:colOff>
      <xdr:row>34</xdr:row>
      <xdr:rowOff>304800</xdr:rowOff>
    </xdr:from>
    <xdr:ext cx="762000" cy="25717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19450" y="65722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27,387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134356</xdr:rowOff>
    </xdr:from>
    <xdr:to>
      <xdr:col>15</xdr:col>
      <xdr:colOff>101600</xdr:colOff>
      <xdr:row>35</xdr:row>
      <xdr:rowOff>235956</xdr:rowOff>
    </xdr:to>
    <xdr:sp macro="" textlink="" fLocksText="0">
      <xdr:nvSpPr>
        <xdr:cNvPr id="137" name="楕円 136">
          <a:extLst>
            <a:ext uri="{FF2B5EF4-FFF2-40B4-BE49-F238E27FC236}">
              <a16:creationId xmlns:a16="http://schemas.microsoft.com/office/drawing/2014/main" id="{00000000-0008-0000-0500-000089000000}"/>
            </a:ext>
          </a:extLst>
        </xdr:cNvPr>
        <xdr:cNvSpPr/>
      </xdr:nvSpPr>
      <xdr:spPr bwMode="auto">
        <a:xfrm>
          <a:off x="2857500" y="6744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oneCellAnchor>
    <xdr:from>
      <xdr:col>13</xdr:col>
      <xdr:colOff>47625</xdr:colOff>
      <xdr:row>34</xdr:row>
      <xdr:rowOff>247650</xdr:rowOff>
    </xdr:from>
    <xdr:ext cx="762000" cy="25717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4125" y="65151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29,956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0.98075</cdr:x>
      <cdr:y>0.11375</cdr:y>
    </cdr:to>
    <cdr:sp macro="" textlink="" fLocksText="0">
      <cdr:nvSpPr>
        <cdr:cNvPr id="117761" name="Rectangle 1"/>
        <cdr:cNvSpPr>
          <a:spLocks xmlns:a="http://schemas.openxmlformats.org/drawingml/2006/main" noChangeArrowheads="1"/>
        </cdr:cNvSpPr>
      </cdr:nvSpPr>
      <cdr:spPr bwMode="auto">
        <a:xfrm xmlns:a="http://schemas.openxmlformats.org/drawingml/2006/main">
          <a:off x="914400" y="66675"/>
          <a:ext cx="4257675" cy="247650"/>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baseline="0">
              <a:solidFill>
                <a:srgbClr val="000000"/>
              </a:solidFill>
              <a:latin typeface="ＭＳ Ｐゴシック"/>
              <a:ea typeface="ＭＳ Ｐゴシック"/>
            </a:rPr>
            <a:t>人口</a:t>
          </a:r>
          <a:r>
            <a:rPr lang="en-US" altLang="ja-JP" sz="1100" b="0" i="0" u="none" baseline="0">
              <a:solidFill>
                <a:srgbClr val="000000"/>
              </a:solidFill>
              <a:latin typeface="ＭＳ Ｐゴシック"/>
              <a:ea typeface="ＭＳ Ｐゴシック"/>
            </a:rPr>
            <a:t>1</a:t>
          </a:r>
          <a:r>
            <a:rPr lang="ja-JP" altLang="en-US" sz="1100" b="0" i="0" u="non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fLocksText="0">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3200" b="1">
              <a:solidFill>
                <a:srgbClr val="000000"/>
              </a:solidFill>
              <a:latin typeface="ＭＳ Ｐゴシック" panose="020B0600070205080204" pitchFamily="50" charset="-128"/>
              <a:ea typeface="ＭＳ Ｐゴシック" panose="020B0600070205080204" pitchFamily="50" charset="-128"/>
            </a:rPr>
            <a:t>（</a:t>
          </a:r>
          <a:r>
            <a:rPr lang="en-US" altLang="ja-JP" sz="3200" b="1">
              <a:solidFill>
                <a:srgbClr val="000000"/>
              </a:solidFill>
              <a:latin typeface="ＭＳ Ｐゴシック" panose="020B0600070205080204" pitchFamily="50" charset="-128"/>
              <a:ea typeface="ＭＳ Ｐゴシック" panose="020B0600070205080204" pitchFamily="50" charset="-128"/>
            </a:rPr>
            <a:t>5</a:t>
          </a:r>
          <a:r>
            <a:rPr lang="ja-JP" altLang="en-US" sz="3200" b="1">
              <a:solidFill>
                <a:srgbClr val="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fLocksText="0">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fLocksText="0">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fLocksText="0">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2000" b="1">
              <a:solidFill>
                <a:srgbClr val="FFFFFF"/>
              </a:solidFill>
              <a:latin typeface="ＭＳ ゴシック" panose="020B0609070205080204" pitchFamily="49" charset="-128"/>
              <a:ea typeface="ＭＳ ゴシック" panose="020B0609070205080204" pitchFamily="49" charset="-128"/>
            </a:rPr>
            <a:t>石川県中能登町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fLocksText="0">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fLocksText="0">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fLocksText="0">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2000" b="1">
              <a:solidFill>
                <a:srgbClr val="FFFFFF"/>
              </a:solidFill>
              <a:latin typeface="ＭＳ ゴシック" panose="020B0609070205080204" pitchFamily="49" charset="-128"/>
              <a:ea typeface="ＭＳ ゴシック" panose="020B0609070205080204" pitchFamily="49" charset="-128"/>
            </a:rPr>
            <a:t>令和</a:t>
          </a:r>
          <a:r>
            <a:rPr lang="en-US" altLang="ja-JP" sz="2000" b="1">
              <a:solidFill>
                <a:srgbClr val="FFFFFF"/>
              </a:solidFill>
              <a:latin typeface="ＭＳ ゴシック" panose="020B0609070205080204" pitchFamily="49" charset="-128"/>
              <a:ea typeface="ＭＳ ゴシック" panose="020B0609070205080204" pitchFamily="49" charset="-128"/>
            </a:rPr>
            <a:t>5</a:t>
          </a:r>
          <a:r>
            <a:rPr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fLocksText="0">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fLocksText="0">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fLocksText="0">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100" b="1">
              <a:solidFill>
                <a:srgbClr val="000000"/>
              </a:solidFill>
              <a:latin typeface="ＭＳ ゴシック" panose="020B0609070205080204" pitchFamily="49" charset="-128"/>
              <a:ea typeface="ＭＳ ゴシック" panose="020B0609070205080204" pitchFamily="49" charset="-128"/>
            </a:rPr>
            <a:t>16,821
16,648
89.45
11,918,260
10,958,515
674,083
6,507,173
10,917,845</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fLocksText="0">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1100" b="1">
              <a:solidFill>
                <a:srgbClr val="000000"/>
              </a:solidFill>
              <a:latin typeface="ＭＳ ゴシック" panose="020B0609070205080204" pitchFamily="49" charset="-128"/>
              <a:ea typeface="ＭＳ ゴシック" panose="020B0609070205080204" pitchFamily="49" charset="-128"/>
            </a:rPr>
            <a:t>人</a:t>
          </a:r>
          <a:r>
            <a:rPr lang="en-US" altLang="ja-JP" sz="1100" b="1">
              <a:solidFill>
                <a:srgbClr val="000000"/>
              </a:solidFill>
              <a:latin typeface="ＭＳ ゴシック" panose="020B0609070205080204" pitchFamily="49" charset="-128"/>
              <a:ea typeface="ＭＳ ゴシック" panose="020B0609070205080204" pitchFamily="49" charset="-128"/>
            </a:rPr>
            <a:t>(R6.1.1</a:t>
          </a:r>
          <a:r>
            <a:rPr lang="ja-JP" altLang="en-US" sz="1100" b="1">
              <a:solidFill>
                <a:srgbClr val="000000"/>
              </a:solidFill>
              <a:latin typeface="ＭＳ ゴシック" panose="020B0609070205080204" pitchFamily="49" charset="-128"/>
              <a:ea typeface="ＭＳ ゴシック" panose="020B0609070205080204" pitchFamily="49" charset="-128"/>
            </a:rPr>
            <a:t>現在</a:t>
          </a:r>
          <a:r>
            <a:rPr lang="en-US" altLang="ja-JP" sz="1100" b="1">
              <a:solidFill>
                <a:srgbClr val="000000"/>
              </a:solidFill>
              <a:latin typeface="ＭＳ ゴシック" panose="020B0609070205080204" pitchFamily="49" charset="-128"/>
              <a:ea typeface="ＭＳ ゴシック" panose="020B0609070205080204" pitchFamily="49" charset="-128"/>
            </a:rPr>
            <a:t>)
</a:t>
          </a:r>
          <a:r>
            <a:rPr lang="ja-JP" altLang="en-US" sz="1100" b="1">
              <a:solidFill>
                <a:srgbClr val="000000"/>
              </a:solidFill>
              <a:latin typeface="ＭＳ ゴシック" panose="020B0609070205080204" pitchFamily="49" charset="-128"/>
              <a:ea typeface="ＭＳ ゴシック" panose="020B0609070205080204" pitchFamily="49" charset="-128"/>
            </a:rPr>
            <a:t>人</a:t>
          </a:r>
          <a:r>
            <a:rPr lang="en-US" altLang="ja-JP" sz="1100" b="1">
              <a:solidFill>
                <a:srgbClr val="000000"/>
              </a:solidFill>
              <a:latin typeface="ＭＳ ゴシック" panose="020B0609070205080204" pitchFamily="49" charset="-128"/>
              <a:ea typeface="ＭＳ ゴシック" panose="020B0609070205080204" pitchFamily="49" charset="-128"/>
            </a:rPr>
            <a:t>(R6.1.1</a:t>
          </a:r>
          <a:r>
            <a:rPr lang="ja-JP" altLang="en-US" sz="1100" b="1">
              <a:solidFill>
                <a:srgbClr val="000000"/>
              </a:solidFill>
              <a:latin typeface="ＭＳ ゴシック" panose="020B0609070205080204" pitchFamily="49" charset="-128"/>
              <a:ea typeface="ＭＳ ゴシック" panose="020B0609070205080204" pitchFamily="49" charset="-128"/>
            </a:rPr>
            <a:t>現在</a:t>
          </a:r>
          <a:r>
            <a:rPr lang="en-US" altLang="ja-JP" sz="1100" b="1">
              <a:solidFill>
                <a:srgbClr val="000000"/>
              </a:solidFill>
              <a:latin typeface="ＭＳ ゴシック" panose="020B0609070205080204" pitchFamily="49" charset="-128"/>
              <a:ea typeface="ＭＳ ゴシック" panose="020B0609070205080204" pitchFamily="49" charset="-128"/>
            </a:rPr>
            <a:t>)
</a:t>
          </a:r>
          <a:r>
            <a:rPr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fLocksText="0">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fLocksText="0">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100" b="1">
              <a:solidFill>
                <a:srgbClr val="000000"/>
              </a:solidFill>
              <a:latin typeface="ＭＳ ゴシック" panose="020B0609070205080204" pitchFamily="49" charset="-128"/>
              <a:ea typeface="ＭＳ ゴシック" panose="020B0609070205080204" pitchFamily="49" charset="-128"/>
            </a:rPr>
            <a:t>-
-
15.2
27.3</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fLocksText="0">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fLocksText="0">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lang="en-US" altLang="ja-JP" sz="1100" b="1">
              <a:solidFill>
                <a:srgbClr val="000000"/>
              </a:solidFill>
              <a:latin typeface="ＭＳ ゴシック" panose="020B0609070205080204" pitchFamily="49" charset="-128"/>
              <a:ea typeface="ＭＳ ゴシック" panose="020B0609070205080204" pitchFamily="49" charset="-128"/>
            </a:rPr>
            <a:t>(</a:t>
          </a:r>
          <a:r>
            <a:rPr lang="ja-JP" altLang="en-US" sz="1100" b="1">
              <a:solidFill>
                <a:srgbClr val="000000"/>
              </a:solidFill>
              <a:latin typeface="ＭＳ ゴシック" panose="020B0609070205080204" pitchFamily="49" charset="-128"/>
              <a:ea typeface="ＭＳ ゴシック" panose="020B0609070205080204" pitchFamily="49" charset="-128"/>
            </a:rPr>
            <a:t>年度毎</a:t>
          </a:r>
          <a:r>
            <a:rPr lang="en-US" altLang="ja-JP" sz="1100" b="1">
              <a:solidFill>
                <a:srgbClr val="000000"/>
              </a:solidFill>
              <a:latin typeface="ＭＳ ゴシック" panose="020B0609070205080204" pitchFamily="49" charset="-128"/>
              <a:ea typeface="ＭＳ ゴシック" panose="020B0609070205080204" pitchFamily="49" charset="-128"/>
            </a:rPr>
            <a:t>)</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fLocksText="0">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en-US" altLang="ja-JP" sz="1100" b="1">
              <a:solidFill>
                <a:srgbClr val="000000"/>
              </a:solidFill>
              <a:latin typeface="ＭＳ ゴシック" panose="020B0609070205080204" pitchFamily="49" charset="-128"/>
              <a:ea typeface="ＭＳ ゴシック" panose="020B0609070205080204" pitchFamily="49" charset="-128"/>
            </a:rPr>
            <a:t>R01  Ⅳ</a:t>
          </a:r>
          <a:r>
            <a:rPr lang="ja-JP" altLang="en-US" sz="1100" b="1">
              <a:solidFill>
                <a:srgbClr val="000000"/>
              </a:solidFill>
              <a:latin typeface="ＭＳ ゴシック" panose="020B0609070205080204" pitchFamily="49" charset="-128"/>
              <a:ea typeface="ＭＳ ゴシック" panose="020B0609070205080204" pitchFamily="49" charset="-128"/>
            </a:rPr>
            <a:t>－１    </a:t>
          </a:r>
          <a:r>
            <a:rPr lang="en-US" altLang="ja-JP" sz="1100" b="1">
              <a:solidFill>
                <a:srgbClr val="000000"/>
              </a:solidFill>
              <a:latin typeface="ＭＳ ゴシック" panose="020B0609070205080204" pitchFamily="49" charset="-128"/>
              <a:ea typeface="ＭＳ ゴシック" panose="020B0609070205080204" pitchFamily="49" charset="-128"/>
            </a:rPr>
            <a:t>R02  Ⅳ</a:t>
          </a:r>
          <a:r>
            <a:rPr lang="ja-JP" altLang="en-US" sz="1100" b="1">
              <a:solidFill>
                <a:srgbClr val="000000"/>
              </a:solidFill>
              <a:latin typeface="ＭＳ ゴシック" panose="020B0609070205080204" pitchFamily="49" charset="-128"/>
              <a:ea typeface="ＭＳ ゴシック" panose="020B0609070205080204" pitchFamily="49" charset="-128"/>
            </a:rPr>
            <a:t>－１    </a:t>
          </a:r>
          <a:r>
            <a:rPr lang="en-US" altLang="ja-JP" sz="1100" b="1">
              <a:solidFill>
                <a:srgbClr val="000000"/>
              </a:solidFill>
              <a:latin typeface="ＭＳ ゴシック" panose="020B0609070205080204" pitchFamily="49" charset="-128"/>
              <a:ea typeface="ＭＳ ゴシック" panose="020B0609070205080204" pitchFamily="49" charset="-128"/>
            </a:rPr>
            <a:t>R03  Ⅳ</a:t>
          </a:r>
          <a:r>
            <a:rPr lang="ja-JP" altLang="en-US" sz="1100" b="1">
              <a:solidFill>
                <a:srgbClr val="000000"/>
              </a:solidFill>
              <a:latin typeface="ＭＳ ゴシック" panose="020B0609070205080204" pitchFamily="49" charset="-128"/>
              <a:ea typeface="ＭＳ ゴシック" panose="020B0609070205080204" pitchFamily="49" charset="-128"/>
            </a:rPr>
            <a:t>－２    
</a:t>
          </a:r>
          <a:r>
            <a:rPr lang="en-US" altLang="ja-JP" sz="1100" b="1">
              <a:solidFill>
                <a:srgbClr val="000000"/>
              </a:solidFill>
              <a:latin typeface="ＭＳ ゴシック" panose="020B0609070205080204" pitchFamily="49" charset="-128"/>
              <a:ea typeface="ＭＳ ゴシック" panose="020B0609070205080204" pitchFamily="49" charset="-128"/>
            </a:rPr>
            <a:t>R04  Ⅳ</a:t>
          </a:r>
          <a:r>
            <a:rPr lang="ja-JP" altLang="en-US" sz="1100" b="1">
              <a:solidFill>
                <a:srgbClr val="000000"/>
              </a:solidFill>
              <a:latin typeface="ＭＳ ゴシック" panose="020B0609070205080204" pitchFamily="49" charset="-128"/>
              <a:ea typeface="ＭＳ ゴシック" panose="020B0609070205080204" pitchFamily="49" charset="-128"/>
            </a:rPr>
            <a:t>－２    </a:t>
          </a:r>
          <a:r>
            <a:rPr lang="en-US" altLang="ja-JP" sz="1100" b="1">
              <a:solidFill>
                <a:srgbClr val="000000"/>
              </a:solidFill>
              <a:latin typeface="ＭＳ ゴシック" panose="020B0609070205080204" pitchFamily="49" charset="-128"/>
              <a:ea typeface="ＭＳ ゴシック" panose="020B0609070205080204" pitchFamily="49" charset="-128"/>
            </a:rPr>
            <a:t>R05  Ⅳ</a:t>
          </a:r>
          <a:r>
            <a:rPr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fLocksText="0">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fLocksText="0">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fLocksText="0">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fLocksText="0">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fLocksText="0">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fLocksText="0">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123825</xdr:colOff>
      <xdr:row>16</xdr:row>
      <xdr:rowOff>114300</xdr:rowOff>
    </xdr:from>
    <xdr:ext cx="8896350" cy="25717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5325" y="2857500"/>
          <a:ext cx="88963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lang="en-US" altLang="ja-JP" sz="1000">
              <a:solidFill>
                <a:srgbClr val="000000"/>
              </a:solidFill>
              <a:latin typeface="ＭＳ Ｐゴシック" panose="020B0600070205080204" pitchFamily="50" charset="-128"/>
              <a:ea typeface="ＭＳ Ｐゴシック" panose="020B0600070205080204" pitchFamily="50" charset="-128"/>
            </a:rPr>
            <a:t>35</a:t>
          </a:r>
          <a:r>
            <a:rPr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123825</xdr:colOff>
      <xdr:row>18</xdr:row>
      <xdr:rowOff>85725</xdr:rowOff>
    </xdr:from>
    <xdr:ext cx="6048375" cy="25717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5325" y="3171825"/>
          <a:ext cx="60483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lang="en-US" altLang="ja-JP" sz="1000">
              <a:solidFill>
                <a:srgbClr val="000000"/>
              </a:solidFill>
              <a:latin typeface="ＭＳ Ｐゴシック" panose="020B0600070205080204" pitchFamily="50" charset="-128"/>
              <a:ea typeface="ＭＳ Ｐゴシック" panose="020B0600070205080204" pitchFamily="50" charset="-128"/>
            </a:rPr>
            <a:t>1</a:t>
          </a:r>
          <a:r>
            <a:rPr lang="ja-JP" altLang="en-US" sz="1000">
              <a:solidFill>
                <a:srgbClr val="000000"/>
              </a:solidFill>
              <a:latin typeface="ＭＳ Ｐゴシック" panose="020B0600070205080204" pitchFamily="50" charset="-128"/>
              <a:ea typeface="ＭＳ Ｐゴシック" panose="020B0600070205080204" pitchFamily="50" charset="-128"/>
            </a:rPr>
            <a:t>月</a:t>
          </a:r>
          <a:r>
            <a:rPr lang="en-US" altLang="ja-JP" sz="1000">
              <a:solidFill>
                <a:srgbClr val="000000"/>
              </a:solidFill>
              <a:latin typeface="ＭＳ Ｐゴシック" panose="020B0600070205080204" pitchFamily="50" charset="-128"/>
              <a:ea typeface="ＭＳ Ｐゴシック" panose="020B0600070205080204" pitchFamily="50" charset="-128"/>
            </a:rPr>
            <a:t>1</a:t>
          </a:r>
          <a:r>
            <a:rPr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123825</xdr:colOff>
      <xdr:row>20</xdr:row>
      <xdr:rowOff>66675</xdr:rowOff>
    </xdr:from>
    <xdr:ext cx="8229600" cy="25717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5325" y="3495675"/>
          <a:ext cx="8229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lang="en-US" altLang="ja-JP" sz="1000">
              <a:solidFill>
                <a:srgbClr val="000000"/>
              </a:solidFill>
              <a:latin typeface="ＭＳ Ｐゴシック" panose="020B0600070205080204" pitchFamily="50" charset="-128"/>
              <a:ea typeface="ＭＳ Ｐゴシック" panose="020B0600070205080204" pitchFamily="50" charset="-128"/>
            </a:rPr>
            <a:t>5</a:t>
          </a:r>
          <a:r>
            <a:rPr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fLocksText="0">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fLocksText="0">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fLocksText="0">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fLocksText="0">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fLocksText="0">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fLocksText="0">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fLocksText="0">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69,601</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fLocksText="0">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xdr:col>
      <xdr:colOff>152400</xdr:colOff>
      <xdr:row>27</xdr:row>
      <xdr:rowOff>9525</xdr:rowOff>
    </xdr:from>
    <xdr:ext cx="352425" cy="22860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867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40</xdr:row>
      <xdr:rowOff>114300</xdr:rowOff>
    </xdr:from>
    <xdr:ext cx="533400" cy="25717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28600" y="69723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37</xdr:row>
      <xdr:rowOff>171450</xdr:rowOff>
    </xdr:from>
    <xdr:ext cx="533400" cy="25717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28600" y="65151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35</xdr:row>
      <xdr:rowOff>57150</xdr:rowOff>
    </xdr:from>
    <xdr:ext cx="533400" cy="25717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28600" y="60579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90,000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32</xdr:row>
      <xdr:rowOff>114300</xdr:rowOff>
    </xdr:from>
    <xdr:ext cx="600075" cy="25717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1925" y="56007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29</xdr:row>
      <xdr:rowOff>171450</xdr:rowOff>
    </xdr:from>
    <xdr:ext cx="600075" cy="25717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1925" y="51435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27</xdr:row>
      <xdr:rowOff>57150</xdr:rowOff>
    </xdr:from>
    <xdr:ext cx="600075" cy="25717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1925" y="46863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180,000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fLocksText="0">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61595</xdr:colOff>
      <xdr:row>30</xdr:row>
      <xdr:rowOff>52268</xdr:rowOff>
    </xdr:from>
    <xdr:to>
      <xdr:col>24</xdr:col>
      <xdr:colOff>62865</xdr:colOff>
      <xdr:row>39</xdr:row>
      <xdr:rowOff>56139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95768"/>
          <a:ext cx="1270" cy="1546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57150</xdr:rowOff>
    </xdr:from>
    <xdr:ext cx="533400" cy="25717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37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54,233</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56139</xdr:rowOff>
    </xdr:from>
    <xdr:to>
      <xdr:col>24</xdr:col>
      <xdr:colOff>152400</xdr:colOff>
      <xdr:row>39</xdr:row>
      <xdr:rowOff>56139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171450</xdr:rowOff>
    </xdr:from>
    <xdr:ext cx="600075" cy="25717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720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155,737</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52268</xdr:rowOff>
    </xdr:from>
    <xdr:to>
      <xdr:col>24</xdr:col>
      <xdr:colOff>152400</xdr:colOff>
      <xdr:row>30</xdr:row>
      <xdr:rowOff>52268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22230</xdr:rowOff>
    </xdr:from>
    <xdr:to>
      <xdr:col>24</xdr:col>
      <xdr:colOff>63500</xdr:colOff>
      <xdr:row>35</xdr:row>
      <xdr:rowOff>108107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022980"/>
          <a:ext cx="838200" cy="8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66675</xdr:rowOff>
    </xdr:from>
    <xdr:ext cx="533400" cy="25717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7425"/>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85974</xdr:rowOff>
    </xdr:from>
    <xdr:to>
      <xdr:col>24</xdr:col>
      <xdr:colOff>114300</xdr:colOff>
      <xdr:row>36</xdr:row>
      <xdr:rowOff>16124</xdr:rowOff>
    </xdr:to>
    <xdr:sp macro="" textlink="" fLocksText="0">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8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50800</xdr:colOff>
      <xdr:row>35</xdr:row>
      <xdr:rowOff>108107</xdr:rowOff>
    </xdr:from>
    <xdr:to>
      <xdr:col>19</xdr:col>
      <xdr:colOff>177800</xdr:colOff>
      <xdr:row>35</xdr:row>
      <xdr:rowOff>147031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108857"/>
          <a:ext cx="889000" cy="38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115707</xdr:rowOff>
    </xdr:from>
    <xdr:to>
      <xdr:col>20</xdr:col>
      <xdr:colOff>38100</xdr:colOff>
      <xdr:row>36</xdr:row>
      <xdr:rowOff>45857</xdr:rowOff>
    </xdr:to>
    <xdr:sp macro="" textlink="" fLocksText="0">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1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95250</xdr:colOff>
      <xdr:row>36</xdr:row>
      <xdr:rowOff>38100</xdr:rowOff>
    </xdr:from>
    <xdr:ext cx="533400" cy="25717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24250" y="62103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147031</xdr:rowOff>
    </xdr:from>
    <xdr:to>
      <xdr:col>15</xdr:col>
      <xdr:colOff>50800</xdr:colOff>
      <xdr:row>36</xdr:row>
      <xdr:rowOff>46005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147781"/>
          <a:ext cx="889000" cy="7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117094</xdr:rowOff>
    </xdr:from>
    <xdr:to>
      <xdr:col>15</xdr:col>
      <xdr:colOff>101600</xdr:colOff>
      <xdr:row>36</xdr:row>
      <xdr:rowOff>47244</xdr:rowOff>
    </xdr:to>
    <xdr:sp macro="" textlink="" fLocksText="0">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161925</xdr:colOff>
      <xdr:row>36</xdr:row>
      <xdr:rowOff>38100</xdr:rowOff>
    </xdr:from>
    <xdr:ext cx="533400" cy="25717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38425" y="62103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46005</xdr:rowOff>
    </xdr:from>
    <xdr:to>
      <xdr:col>10</xdr:col>
      <xdr:colOff>114300</xdr:colOff>
      <xdr:row>36</xdr:row>
      <xdr:rowOff>133299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218205"/>
          <a:ext cx="889000" cy="8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111166</xdr:rowOff>
    </xdr:from>
    <xdr:to>
      <xdr:col>10</xdr:col>
      <xdr:colOff>165100</xdr:colOff>
      <xdr:row>36</xdr:row>
      <xdr:rowOff>41316</xdr:rowOff>
    </xdr:to>
    <xdr:sp macro="" textlink="" fLocksText="0">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11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28575</xdr:colOff>
      <xdr:row>34</xdr:row>
      <xdr:rowOff>57150</xdr:rowOff>
    </xdr:from>
    <xdr:ext cx="533400" cy="25717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43075" y="58864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81692</xdr:rowOff>
    </xdr:from>
    <xdr:to>
      <xdr:col>6</xdr:col>
      <xdr:colOff>38100</xdr:colOff>
      <xdr:row>37</xdr:row>
      <xdr:rowOff>11842</xdr:rowOff>
    </xdr:to>
    <xdr:sp macro="" textlink="" fLocksText="0">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53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95250</xdr:colOff>
      <xdr:row>35</xdr:row>
      <xdr:rowOff>28575</xdr:rowOff>
    </xdr:from>
    <xdr:ext cx="533400" cy="25717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57250" y="60293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82,973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57150</xdr:colOff>
      <xdr:row>41</xdr:row>
      <xdr:rowOff>76200</xdr:rowOff>
    </xdr:from>
    <xdr:ext cx="762000" cy="25717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38650" y="7105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41</xdr:row>
      <xdr:rowOff>76200</xdr:rowOff>
    </xdr:from>
    <xdr:ext cx="762000" cy="25717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0450" y="7105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47625</xdr:colOff>
      <xdr:row>41</xdr:row>
      <xdr:rowOff>76200</xdr:rowOff>
    </xdr:from>
    <xdr:ext cx="762000" cy="25717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4625" y="7105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76200</xdr:rowOff>
    </xdr:from>
    <xdr:ext cx="762000" cy="25717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5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171450</xdr:colOff>
      <xdr:row>41</xdr:row>
      <xdr:rowOff>76200</xdr:rowOff>
    </xdr:from>
    <xdr:ext cx="762000" cy="25717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3450" y="7105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142880</xdr:rowOff>
    </xdr:from>
    <xdr:to>
      <xdr:col>24</xdr:col>
      <xdr:colOff>114300</xdr:colOff>
      <xdr:row>35</xdr:row>
      <xdr:rowOff>73030</xdr:rowOff>
    </xdr:to>
    <xdr:sp macro="" textlink="" fLocksText="0">
      <xdr:nvSpPr>
        <xdr:cNvPr id="78" name="楕円 77">
          <a:extLst>
            <a:ext uri="{FF2B5EF4-FFF2-40B4-BE49-F238E27FC236}">
              <a16:creationId xmlns:a16="http://schemas.microsoft.com/office/drawing/2014/main" id="{00000000-0008-0000-0600-00004E000000}"/>
            </a:ext>
          </a:extLst>
        </xdr:cNvPr>
        <xdr:cNvSpPr/>
      </xdr:nvSpPr>
      <xdr:spPr>
        <a:xfrm>
          <a:off x="4584700" y="597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24</xdr:col>
      <xdr:colOff>114300</xdr:colOff>
      <xdr:row>33</xdr:row>
      <xdr:rowOff>161925</xdr:rowOff>
    </xdr:from>
    <xdr:ext cx="600075" cy="25717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81977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101,458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57307</xdr:rowOff>
    </xdr:from>
    <xdr:to>
      <xdr:col>20</xdr:col>
      <xdr:colOff>38100</xdr:colOff>
      <xdr:row>35</xdr:row>
      <xdr:rowOff>158907</xdr:rowOff>
    </xdr:to>
    <xdr:sp macro="" textlink="" fLocksText="0">
      <xdr:nvSpPr>
        <xdr:cNvPr id="80" name="楕円 79">
          <a:extLst>
            <a:ext uri="{FF2B5EF4-FFF2-40B4-BE49-F238E27FC236}">
              <a16:creationId xmlns:a16="http://schemas.microsoft.com/office/drawing/2014/main" id="{00000000-0008-0000-0600-000050000000}"/>
            </a:ext>
          </a:extLst>
        </xdr:cNvPr>
        <xdr:cNvSpPr/>
      </xdr:nvSpPr>
      <xdr:spPr>
        <a:xfrm>
          <a:off x="3746500" y="605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95250</xdr:colOff>
      <xdr:row>34</xdr:row>
      <xdr:rowOff>0</xdr:rowOff>
    </xdr:from>
    <xdr:ext cx="533400" cy="25717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24250" y="58293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95,823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96231</xdr:rowOff>
    </xdr:from>
    <xdr:to>
      <xdr:col>15</xdr:col>
      <xdr:colOff>101600</xdr:colOff>
      <xdr:row>36</xdr:row>
      <xdr:rowOff>26381</xdr:rowOff>
    </xdr:to>
    <xdr:sp macro="" textlink="" fLocksText="0">
      <xdr:nvSpPr>
        <xdr:cNvPr id="82" name="楕円 81">
          <a:extLst>
            <a:ext uri="{FF2B5EF4-FFF2-40B4-BE49-F238E27FC236}">
              <a16:creationId xmlns:a16="http://schemas.microsoft.com/office/drawing/2014/main" id="{00000000-0008-0000-0600-000052000000}"/>
            </a:ext>
          </a:extLst>
        </xdr:cNvPr>
        <xdr:cNvSpPr/>
      </xdr:nvSpPr>
      <xdr:spPr>
        <a:xfrm>
          <a:off x="2857500" y="609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161925</xdr:colOff>
      <xdr:row>34</xdr:row>
      <xdr:rowOff>47625</xdr:rowOff>
    </xdr:from>
    <xdr:ext cx="533400" cy="25717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38425" y="58769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93,269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166655</xdr:rowOff>
    </xdr:from>
    <xdr:to>
      <xdr:col>10</xdr:col>
      <xdr:colOff>165100</xdr:colOff>
      <xdr:row>36</xdr:row>
      <xdr:rowOff>96805</xdr:rowOff>
    </xdr:to>
    <xdr:sp macro="" textlink="" fLocksText="0">
      <xdr:nvSpPr>
        <xdr:cNvPr id="84" name="楕円 83">
          <a:extLst>
            <a:ext uri="{FF2B5EF4-FFF2-40B4-BE49-F238E27FC236}">
              <a16:creationId xmlns:a16="http://schemas.microsoft.com/office/drawing/2014/main" id="{00000000-0008-0000-0600-000054000000}"/>
            </a:ext>
          </a:extLst>
        </xdr:cNvPr>
        <xdr:cNvSpPr/>
      </xdr:nvSpPr>
      <xdr:spPr>
        <a:xfrm>
          <a:off x="1968500" y="616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28575</xdr:colOff>
      <xdr:row>36</xdr:row>
      <xdr:rowOff>85725</xdr:rowOff>
    </xdr:from>
    <xdr:ext cx="533400" cy="25717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43075" y="62579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88,648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82499</xdr:rowOff>
    </xdr:from>
    <xdr:to>
      <xdr:col>6</xdr:col>
      <xdr:colOff>38100</xdr:colOff>
      <xdr:row>37</xdr:row>
      <xdr:rowOff>12649</xdr:rowOff>
    </xdr:to>
    <xdr:sp macro="" textlink="" fLocksText="0">
      <xdr:nvSpPr>
        <xdr:cNvPr id="86" name="楕円 85">
          <a:extLst>
            <a:ext uri="{FF2B5EF4-FFF2-40B4-BE49-F238E27FC236}">
              <a16:creationId xmlns:a16="http://schemas.microsoft.com/office/drawing/2014/main" id="{00000000-0008-0000-0600-000056000000}"/>
            </a:ext>
          </a:extLst>
        </xdr:cNvPr>
        <xdr:cNvSpPr/>
      </xdr:nvSpPr>
      <xdr:spPr>
        <a:xfrm>
          <a:off x="1079500" y="625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95250</xdr:colOff>
      <xdr:row>37</xdr:row>
      <xdr:rowOff>0</xdr:rowOff>
    </xdr:from>
    <xdr:ext cx="533400" cy="25717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57250" y="63436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82,920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fLocksText="0">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fLocksText="0">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fLocksText="0">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fLocksText="0">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fLocksText="0">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fLocksText="0">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fLocksText="0">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82,480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fLocksText="0">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xdr:col>
      <xdr:colOff>152400</xdr:colOff>
      <xdr:row>47</xdr:row>
      <xdr:rowOff>9525</xdr:rowOff>
    </xdr:from>
    <xdr:ext cx="352425" cy="228600"/>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767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123825</xdr:colOff>
      <xdr:row>60</xdr:row>
      <xdr:rowOff>114300</xdr:rowOff>
    </xdr:from>
    <xdr:ext cx="247650" cy="25717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04825" y="1040130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57</xdr:row>
      <xdr:rowOff>171450</xdr:rowOff>
    </xdr:from>
    <xdr:ext cx="533400" cy="25717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28600" y="99441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55</xdr:row>
      <xdr:rowOff>57150</xdr:rowOff>
    </xdr:from>
    <xdr:ext cx="600075" cy="25717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1925" y="94869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52</xdr:row>
      <xdr:rowOff>114300</xdr:rowOff>
    </xdr:from>
    <xdr:ext cx="600075" cy="25717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1925" y="90297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49</xdr:row>
      <xdr:rowOff>171450</xdr:rowOff>
    </xdr:from>
    <xdr:ext cx="600075" cy="25717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1925" y="85725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47</xdr:row>
      <xdr:rowOff>57150</xdr:rowOff>
    </xdr:from>
    <xdr:ext cx="600075" cy="25717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1925" y="81153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fLocksText="0">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152400</xdr:rowOff>
    </xdr:from>
    <xdr:ext cx="533400" cy="25717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965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48,971</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9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123825</xdr:rowOff>
    </xdr:from>
    <xdr:ext cx="600075" cy="25717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5342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214,872</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5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15397</xdr:rowOff>
    </xdr:from>
    <xdr:to>
      <xdr:col>24</xdr:col>
      <xdr:colOff>63500</xdr:colOff>
      <xdr:row>55</xdr:row>
      <xdr:rowOff>136408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445147"/>
          <a:ext cx="838200" cy="12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161925</xdr:rowOff>
    </xdr:from>
    <xdr:ext cx="533400" cy="25717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91675"/>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fLocksText="0">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50800</xdr:colOff>
      <xdr:row>55</xdr:row>
      <xdr:rowOff>136408</xdr:rowOff>
    </xdr:from>
    <xdr:to>
      <xdr:col>19</xdr:col>
      <xdr:colOff>177800</xdr:colOff>
      <xdr:row>56</xdr:row>
      <xdr:rowOff>117489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566158"/>
          <a:ext cx="889000" cy="15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fLocksText="0">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0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95250</xdr:colOff>
      <xdr:row>56</xdr:row>
      <xdr:rowOff>95250</xdr:rowOff>
    </xdr:from>
    <xdr:ext cx="533400" cy="25717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24250" y="96964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70389</xdr:rowOff>
    </xdr:from>
    <xdr:to>
      <xdr:col>15</xdr:col>
      <xdr:colOff>50800</xdr:colOff>
      <xdr:row>56</xdr:row>
      <xdr:rowOff>117489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671589"/>
          <a:ext cx="889000" cy="4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fLocksText="0">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161925</xdr:colOff>
      <xdr:row>56</xdr:row>
      <xdr:rowOff>171450</xdr:rowOff>
    </xdr:from>
    <xdr:ext cx="533400" cy="25717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38425" y="97726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70389</xdr:rowOff>
    </xdr:from>
    <xdr:to>
      <xdr:col>10</xdr:col>
      <xdr:colOff>114300</xdr:colOff>
      <xdr:row>56</xdr:row>
      <xdr:rowOff>150801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671589"/>
          <a:ext cx="889000" cy="8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63964</xdr:rowOff>
    </xdr:from>
    <xdr:to>
      <xdr:col>10</xdr:col>
      <xdr:colOff>165100</xdr:colOff>
      <xdr:row>56</xdr:row>
      <xdr:rowOff>165564</xdr:rowOff>
    </xdr:to>
    <xdr:sp macro="" textlink="" fLocksText="0">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6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28575</xdr:colOff>
      <xdr:row>56</xdr:row>
      <xdr:rowOff>152400</xdr:rowOff>
    </xdr:from>
    <xdr:ext cx="533400" cy="25717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43075" y="97536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95164</xdr:rowOff>
    </xdr:from>
    <xdr:to>
      <xdr:col>6</xdr:col>
      <xdr:colOff>38100</xdr:colOff>
      <xdr:row>57</xdr:row>
      <xdr:rowOff>25314</xdr:rowOff>
    </xdr:to>
    <xdr:sp macro="" textlink="" fLocksText="0">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9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95250</xdr:colOff>
      <xdr:row>55</xdr:row>
      <xdr:rowOff>38100</xdr:rowOff>
    </xdr:from>
    <xdr:ext cx="533400" cy="25717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57250" y="94678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86,815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57150</xdr:colOff>
      <xdr:row>61</xdr:row>
      <xdr:rowOff>76200</xdr:rowOff>
    </xdr:from>
    <xdr:ext cx="762000" cy="25717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38650" y="1053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61</xdr:row>
      <xdr:rowOff>76200</xdr:rowOff>
    </xdr:from>
    <xdr:ext cx="762000" cy="25717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0450" y="1053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47625</xdr:colOff>
      <xdr:row>61</xdr:row>
      <xdr:rowOff>76200</xdr:rowOff>
    </xdr:from>
    <xdr:ext cx="762000" cy="25717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4625" y="1053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76200</xdr:rowOff>
    </xdr:from>
    <xdr:ext cx="762000" cy="25717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171450</xdr:colOff>
      <xdr:row>61</xdr:row>
      <xdr:rowOff>76200</xdr:rowOff>
    </xdr:from>
    <xdr:ext cx="762000" cy="25717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3450" y="1053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136047</xdr:rowOff>
    </xdr:from>
    <xdr:to>
      <xdr:col>24</xdr:col>
      <xdr:colOff>114300</xdr:colOff>
      <xdr:row>55</xdr:row>
      <xdr:rowOff>66197</xdr:rowOff>
    </xdr:to>
    <xdr:sp macro="" textlink="" fLocksText="0">
      <xdr:nvSpPr>
        <xdr:cNvPr id="134" name="楕円 133">
          <a:extLst>
            <a:ext uri="{FF2B5EF4-FFF2-40B4-BE49-F238E27FC236}">
              <a16:creationId xmlns:a16="http://schemas.microsoft.com/office/drawing/2014/main" id="{00000000-0008-0000-0600-000086000000}"/>
            </a:ext>
          </a:extLst>
        </xdr:cNvPr>
        <xdr:cNvSpPr/>
      </xdr:nvSpPr>
      <xdr:spPr>
        <a:xfrm>
          <a:off x="4584700" y="939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24</xdr:col>
      <xdr:colOff>114300</xdr:colOff>
      <xdr:row>53</xdr:row>
      <xdr:rowOff>161925</xdr:rowOff>
    </xdr:from>
    <xdr:ext cx="600075" cy="25717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24877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119,844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85608</xdr:rowOff>
    </xdr:from>
    <xdr:to>
      <xdr:col>20</xdr:col>
      <xdr:colOff>38100</xdr:colOff>
      <xdr:row>56</xdr:row>
      <xdr:rowOff>15758</xdr:rowOff>
    </xdr:to>
    <xdr:sp macro="" textlink="" fLocksText="0">
      <xdr:nvSpPr>
        <xdr:cNvPr id="136" name="楕円 135">
          <a:extLst>
            <a:ext uri="{FF2B5EF4-FFF2-40B4-BE49-F238E27FC236}">
              <a16:creationId xmlns:a16="http://schemas.microsoft.com/office/drawing/2014/main" id="{00000000-0008-0000-0600-000088000000}"/>
            </a:ext>
          </a:extLst>
        </xdr:cNvPr>
        <xdr:cNvSpPr/>
      </xdr:nvSpPr>
      <xdr:spPr>
        <a:xfrm>
          <a:off x="3746500" y="951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66675</xdr:colOff>
      <xdr:row>54</xdr:row>
      <xdr:rowOff>28575</xdr:rowOff>
    </xdr:from>
    <xdr:ext cx="600075" cy="25717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5675" y="928687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106,610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66689</xdr:rowOff>
    </xdr:from>
    <xdr:to>
      <xdr:col>15</xdr:col>
      <xdr:colOff>101600</xdr:colOff>
      <xdr:row>56</xdr:row>
      <xdr:rowOff>168289</xdr:rowOff>
    </xdr:to>
    <xdr:sp macro="" textlink="" fLocksText="0">
      <xdr:nvSpPr>
        <xdr:cNvPr id="138" name="楕円 137">
          <a:extLst>
            <a:ext uri="{FF2B5EF4-FFF2-40B4-BE49-F238E27FC236}">
              <a16:creationId xmlns:a16="http://schemas.microsoft.com/office/drawing/2014/main" id="{00000000-0008-0000-0600-00008A000000}"/>
            </a:ext>
          </a:extLst>
        </xdr:cNvPr>
        <xdr:cNvSpPr/>
      </xdr:nvSpPr>
      <xdr:spPr>
        <a:xfrm>
          <a:off x="2857500" y="96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161925</xdr:colOff>
      <xdr:row>55</xdr:row>
      <xdr:rowOff>9525</xdr:rowOff>
    </xdr:from>
    <xdr:ext cx="533400" cy="25717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38425" y="94392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89,929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19589</xdr:rowOff>
    </xdr:from>
    <xdr:to>
      <xdr:col>10</xdr:col>
      <xdr:colOff>165100</xdr:colOff>
      <xdr:row>56</xdr:row>
      <xdr:rowOff>121189</xdr:rowOff>
    </xdr:to>
    <xdr:sp macro="" textlink="" fLocksText="0">
      <xdr:nvSpPr>
        <xdr:cNvPr id="140" name="楕円 139">
          <a:extLst>
            <a:ext uri="{FF2B5EF4-FFF2-40B4-BE49-F238E27FC236}">
              <a16:creationId xmlns:a16="http://schemas.microsoft.com/office/drawing/2014/main" id="{00000000-0008-0000-0600-00008C000000}"/>
            </a:ext>
          </a:extLst>
        </xdr:cNvPr>
        <xdr:cNvSpPr/>
      </xdr:nvSpPr>
      <xdr:spPr>
        <a:xfrm>
          <a:off x="1968500" y="962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28575</xdr:colOff>
      <xdr:row>54</xdr:row>
      <xdr:rowOff>133350</xdr:rowOff>
    </xdr:from>
    <xdr:ext cx="533400" cy="25717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43075" y="93916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95,080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100001</xdr:rowOff>
    </xdr:from>
    <xdr:to>
      <xdr:col>6</xdr:col>
      <xdr:colOff>38100</xdr:colOff>
      <xdr:row>57</xdr:row>
      <xdr:rowOff>30151</xdr:rowOff>
    </xdr:to>
    <xdr:sp macro="" textlink="" fLocksText="0">
      <xdr:nvSpPr>
        <xdr:cNvPr id="142" name="楕円 141">
          <a:extLst>
            <a:ext uri="{FF2B5EF4-FFF2-40B4-BE49-F238E27FC236}">
              <a16:creationId xmlns:a16="http://schemas.microsoft.com/office/drawing/2014/main" id="{00000000-0008-0000-0600-00008E000000}"/>
            </a:ext>
          </a:extLst>
        </xdr:cNvPr>
        <xdr:cNvSpPr/>
      </xdr:nvSpPr>
      <xdr:spPr>
        <a:xfrm>
          <a:off x="1079500" y="970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95250</xdr:colOff>
      <xdr:row>57</xdr:row>
      <xdr:rowOff>19050</xdr:rowOff>
    </xdr:from>
    <xdr:ext cx="533400" cy="25717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57250" y="97917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86,286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fLocksText="0">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fLocksText="0">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fLocksText="0">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fLocksText="0">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fLocksText="0">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fLocksText="0">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fLocksText="0">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5,395</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fLocksText="0">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xdr:col>
      <xdr:colOff>152400</xdr:colOff>
      <xdr:row>67</xdr:row>
      <xdr:rowOff>9525</xdr:rowOff>
    </xdr:from>
    <xdr:ext cx="352425" cy="228600"/>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667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123825</xdr:colOff>
      <xdr:row>77</xdr:row>
      <xdr:rowOff>171450</xdr:rowOff>
    </xdr:from>
    <xdr:ext cx="247650" cy="25717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04825" y="1337310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75</xdr:row>
      <xdr:rowOff>57150</xdr:rowOff>
    </xdr:from>
    <xdr:ext cx="533400" cy="25717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28600" y="129159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72</xdr:row>
      <xdr:rowOff>114300</xdr:rowOff>
    </xdr:from>
    <xdr:ext cx="533400" cy="25717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28600" y="124587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69</xdr:row>
      <xdr:rowOff>171450</xdr:rowOff>
    </xdr:from>
    <xdr:ext cx="533400" cy="25717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28600" y="120015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67</xdr:row>
      <xdr:rowOff>57150</xdr:rowOff>
    </xdr:from>
    <xdr:ext cx="533400" cy="25717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28600" y="115443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80,000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fLocksText="0">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0112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142875</xdr:rowOff>
    </xdr:from>
    <xdr:ext cx="247650" cy="25717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59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47625</xdr:rowOff>
    </xdr:from>
    <xdr:ext cx="533400" cy="25717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776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61,753</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165943</xdr:rowOff>
    </xdr:from>
    <xdr:to>
      <xdr:col>24</xdr:col>
      <xdr:colOff>63500</xdr:colOff>
      <xdr:row>77</xdr:row>
      <xdr:rowOff>12712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196143"/>
          <a:ext cx="838200" cy="1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38100</xdr:rowOff>
    </xdr:from>
    <xdr:ext cx="466725" cy="25717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239750"/>
          <a:ext cx="4667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8,733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fLocksText="0">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50800</xdr:colOff>
      <xdr:row>76</xdr:row>
      <xdr:rowOff>165943</xdr:rowOff>
    </xdr:from>
    <xdr:to>
      <xdr:col>19</xdr:col>
      <xdr:colOff>177800</xdr:colOff>
      <xdr:row>77</xdr:row>
      <xdr:rowOff>40190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196143"/>
          <a:ext cx="889000" cy="4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fLocksText="0">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133350</xdr:colOff>
      <xdr:row>77</xdr:row>
      <xdr:rowOff>161925</xdr:rowOff>
    </xdr:from>
    <xdr:ext cx="466725" cy="25717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350" y="133635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8,542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40190</xdr:rowOff>
    </xdr:from>
    <xdr:to>
      <xdr:col>15</xdr:col>
      <xdr:colOff>50800</xdr:colOff>
      <xdr:row>77</xdr:row>
      <xdr:rowOff>77589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241840"/>
          <a:ext cx="889000" cy="3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fLocksText="0">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14</xdr:col>
      <xdr:colOff>0</xdr:colOff>
      <xdr:row>77</xdr:row>
      <xdr:rowOff>152400</xdr:rowOff>
    </xdr:from>
    <xdr:ext cx="466725" cy="25717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67000" y="1335405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8,608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77589</xdr:rowOff>
    </xdr:from>
    <xdr:to>
      <xdr:col>10</xdr:col>
      <xdr:colOff>114300</xdr:colOff>
      <xdr:row>77</xdr:row>
      <xdr:rowOff>160480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279239"/>
          <a:ext cx="889000" cy="8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44186</xdr:rowOff>
    </xdr:from>
    <xdr:to>
      <xdr:col>10</xdr:col>
      <xdr:colOff>165100</xdr:colOff>
      <xdr:row>77</xdr:row>
      <xdr:rowOff>145786</xdr:rowOff>
    </xdr:to>
    <xdr:sp macro="" textlink="" fLocksText="0">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45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66675</xdr:colOff>
      <xdr:row>77</xdr:row>
      <xdr:rowOff>133350</xdr:rowOff>
    </xdr:from>
    <xdr:ext cx="466725" cy="25717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1175" y="133350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9,456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116811</xdr:rowOff>
    </xdr:from>
    <xdr:to>
      <xdr:col>6</xdr:col>
      <xdr:colOff>38100</xdr:colOff>
      <xdr:row>78</xdr:row>
      <xdr:rowOff>46961</xdr:rowOff>
    </xdr:to>
    <xdr:sp macro="" textlink="" fLocksText="0">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1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133350</xdr:colOff>
      <xdr:row>78</xdr:row>
      <xdr:rowOff>38100</xdr:rowOff>
    </xdr:from>
    <xdr:ext cx="466725" cy="25717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350" y="134112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6,279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57150</xdr:colOff>
      <xdr:row>81</xdr:row>
      <xdr:rowOff>76200</xdr:rowOff>
    </xdr:from>
    <xdr:ext cx="762000" cy="25717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38650" y="13963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81</xdr:row>
      <xdr:rowOff>76200</xdr:rowOff>
    </xdr:from>
    <xdr:ext cx="762000" cy="25717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0450" y="13963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47625</xdr:colOff>
      <xdr:row>81</xdr:row>
      <xdr:rowOff>76200</xdr:rowOff>
    </xdr:from>
    <xdr:ext cx="762000" cy="25717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4625" y="13963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76200</xdr:rowOff>
    </xdr:from>
    <xdr:ext cx="762000" cy="25717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3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171450</xdr:colOff>
      <xdr:row>81</xdr:row>
      <xdr:rowOff>76200</xdr:rowOff>
    </xdr:from>
    <xdr:ext cx="762000" cy="25717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3450" y="13963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133362</xdr:rowOff>
    </xdr:from>
    <xdr:to>
      <xdr:col>24</xdr:col>
      <xdr:colOff>114300</xdr:colOff>
      <xdr:row>77</xdr:row>
      <xdr:rowOff>63512</xdr:rowOff>
    </xdr:to>
    <xdr:sp macro="" textlink="" fLocksText="0">
      <xdr:nvSpPr>
        <xdr:cNvPr id="189" name="楕円 188">
          <a:extLst>
            <a:ext uri="{FF2B5EF4-FFF2-40B4-BE49-F238E27FC236}">
              <a16:creationId xmlns:a16="http://schemas.microsoft.com/office/drawing/2014/main" id="{00000000-0008-0000-0600-0000BD000000}"/>
            </a:ext>
          </a:extLst>
        </xdr:cNvPr>
        <xdr:cNvSpPr/>
      </xdr:nvSpPr>
      <xdr:spPr>
        <a:xfrm>
          <a:off x="4584700" y="1316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24</xdr:col>
      <xdr:colOff>114300</xdr:colOff>
      <xdr:row>75</xdr:row>
      <xdr:rowOff>152400</xdr:rowOff>
    </xdr:from>
    <xdr:ext cx="533400" cy="25717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0111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13,055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115143</xdr:rowOff>
    </xdr:from>
    <xdr:to>
      <xdr:col>20</xdr:col>
      <xdr:colOff>38100</xdr:colOff>
      <xdr:row>77</xdr:row>
      <xdr:rowOff>45293</xdr:rowOff>
    </xdr:to>
    <xdr:sp macro="" textlink="" fLocksText="0">
      <xdr:nvSpPr>
        <xdr:cNvPr id="191" name="楕円 190">
          <a:extLst>
            <a:ext uri="{FF2B5EF4-FFF2-40B4-BE49-F238E27FC236}">
              <a16:creationId xmlns:a16="http://schemas.microsoft.com/office/drawing/2014/main" id="{00000000-0008-0000-0600-0000BF000000}"/>
            </a:ext>
          </a:extLst>
        </xdr:cNvPr>
        <xdr:cNvSpPr/>
      </xdr:nvSpPr>
      <xdr:spPr>
        <a:xfrm>
          <a:off x="3746500" y="1314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95250</xdr:colOff>
      <xdr:row>75</xdr:row>
      <xdr:rowOff>57150</xdr:rowOff>
    </xdr:from>
    <xdr:ext cx="533400" cy="25717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24250" y="129159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13,852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160840</xdr:rowOff>
    </xdr:from>
    <xdr:to>
      <xdr:col>15</xdr:col>
      <xdr:colOff>101600</xdr:colOff>
      <xdr:row>77</xdr:row>
      <xdr:rowOff>90990</xdr:rowOff>
    </xdr:to>
    <xdr:sp macro="" textlink="" fLocksText="0">
      <xdr:nvSpPr>
        <xdr:cNvPr id="193" name="楕円 192">
          <a:extLst>
            <a:ext uri="{FF2B5EF4-FFF2-40B4-BE49-F238E27FC236}">
              <a16:creationId xmlns:a16="http://schemas.microsoft.com/office/drawing/2014/main" id="{00000000-0008-0000-0600-0000C1000000}"/>
            </a:ext>
          </a:extLst>
        </xdr:cNvPr>
        <xdr:cNvSpPr/>
      </xdr:nvSpPr>
      <xdr:spPr>
        <a:xfrm>
          <a:off x="2857500" y="1319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161925</xdr:colOff>
      <xdr:row>75</xdr:row>
      <xdr:rowOff>104775</xdr:rowOff>
    </xdr:from>
    <xdr:ext cx="533400" cy="25717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38425" y="129635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11,853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26789</xdr:rowOff>
    </xdr:from>
    <xdr:to>
      <xdr:col>10</xdr:col>
      <xdr:colOff>165100</xdr:colOff>
      <xdr:row>77</xdr:row>
      <xdr:rowOff>128389</xdr:rowOff>
    </xdr:to>
    <xdr:sp macro="" textlink="" fLocksText="0">
      <xdr:nvSpPr>
        <xdr:cNvPr id="195" name="楕円 194">
          <a:extLst>
            <a:ext uri="{FF2B5EF4-FFF2-40B4-BE49-F238E27FC236}">
              <a16:creationId xmlns:a16="http://schemas.microsoft.com/office/drawing/2014/main" id="{00000000-0008-0000-0600-0000C3000000}"/>
            </a:ext>
          </a:extLst>
        </xdr:cNvPr>
        <xdr:cNvSpPr/>
      </xdr:nvSpPr>
      <xdr:spPr>
        <a:xfrm>
          <a:off x="1968500" y="1322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28575</xdr:colOff>
      <xdr:row>75</xdr:row>
      <xdr:rowOff>142875</xdr:rowOff>
    </xdr:from>
    <xdr:ext cx="533400" cy="25717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43075" y="130016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10,217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109680</xdr:rowOff>
    </xdr:from>
    <xdr:to>
      <xdr:col>6</xdr:col>
      <xdr:colOff>38100</xdr:colOff>
      <xdr:row>78</xdr:row>
      <xdr:rowOff>39830</xdr:rowOff>
    </xdr:to>
    <xdr:sp macro="" textlink="" fLocksText="0">
      <xdr:nvSpPr>
        <xdr:cNvPr id="197" name="楕円 196">
          <a:extLst>
            <a:ext uri="{FF2B5EF4-FFF2-40B4-BE49-F238E27FC236}">
              <a16:creationId xmlns:a16="http://schemas.microsoft.com/office/drawing/2014/main" id="{00000000-0008-0000-0600-0000C5000000}"/>
            </a:ext>
          </a:extLst>
        </xdr:cNvPr>
        <xdr:cNvSpPr/>
      </xdr:nvSpPr>
      <xdr:spPr>
        <a:xfrm>
          <a:off x="1079500" y="1331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133350</xdr:colOff>
      <xdr:row>76</xdr:row>
      <xdr:rowOff>57150</xdr:rowOff>
    </xdr:from>
    <xdr:ext cx="466725" cy="25717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350" y="1308735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6,591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fLocksText="0">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fLocksText="0">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fLocksText="0">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fLocksText="0">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fLocksText="0">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fLocksText="0">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fLocksText="0">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117,547</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fLocksText="0">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xdr:col>
      <xdr:colOff>152400</xdr:colOff>
      <xdr:row>87</xdr:row>
      <xdr:rowOff>9525</xdr:rowOff>
    </xdr:from>
    <xdr:ext cx="352425" cy="228600"/>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567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123825</xdr:colOff>
      <xdr:row>100</xdr:row>
      <xdr:rowOff>114300</xdr:rowOff>
    </xdr:from>
    <xdr:ext cx="247650" cy="25717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04825" y="1725930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98</xdr:row>
      <xdr:rowOff>123825</xdr:rowOff>
    </xdr:from>
    <xdr:ext cx="533400" cy="25717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28600" y="169259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96</xdr:row>
      <xdr:rowOff>142875</xdr:rowOff>
    </xdr:from>
    <xdr:ext cx="533400" cy="25717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28600" y="166020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94</xdr:row>
      <xdr:rowOff>161925</xdr:rowOff>
    </xdr:from>
    <xdr:ext cx="533400" cy="25717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28600" y="162782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90,000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93</xdr:row>
      <xdr:rowOff>9525</xdr:rowOff>
    </xdr:from>
    <xdr:ext cx="600075" cy="25717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1925" y="1595437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91</xdr:row>
      <xdr:rowOff>19050</xdr:rowOff>
    </xdr:from>
    <xdr:ext cx="600075" cy="25717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1925" y="156210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89</xdr:row>
      <xdr:rowOff>38100</xdr:rowOff>
    </xdr:from>
    <xdr:ext cx="600075" cy="25717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1925" y="152971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180,000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87</xdr:row>
      <xdr:rowOff>57150</xdr:rowOff>
    </xdr:from>
    <xdr:ext cx="600075" cy="25717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1925" y="149733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210,000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fLocksText="0">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89359"/>
          <a:ext cx="1270" cy="138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0</xdr:rowOff>
    </xdr:from>
    <xdr:ext cx="533400" cy="25717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735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39,409</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104775</xdr:rowOff>
    </xdr:from>
    <xdr:ext cx="600075" cy="25717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6382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166,240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8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133561</xdr:rowOff>
    </xdr:from>
    <xdr:to>
      <xdr:col>24</xdr:col>
      <xdr:colOff>63500</xdr:colOff>
      <xdr:row>96</xdr:row>
      <xdr:rowOff>152381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92761"/>
          <a:ext cx="838200" cy="18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47625</xdr:rowOff>
    </xdr:from>
    <xdr:ext cx="533400" cy="25717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63925"/>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fLocksText="0">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50800</xdr:colOff>
      <xdr:row>96</xdr:row>
      <xdr:rowOff>21492</xdr:rowOff>
    </xdr:from>
    <xdr:to>
      <xdr:col>19</xdr:col>
      <xdr:colOff>177800</xdr:colOff>
      <xdr:row>96</xdr:row>
      <xdr:rowOff>152381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480692"/>
          <a:ext cx="889000" cy="13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fLocksText="0">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95250</xdr:colOff>
      <xdr:row>94</xdr:row>
      <xdr:rowOff>66675</xdr:rowOff>
    </xdr:from>
    <xdr:ext cx="533400" cy="25717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24250" y="161829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21492</xdr:rowOff>
    </xdr:from>
    <xdr:to>
      <xdr:col>15</xdr:col>
      <xdr:colOff>50800</xdr:colOff>
      <xdr:row>97</xdr:row>
      <xdr:rowOff>129913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480692"/>
          <a:ext cx="889000" cy="27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fLocksText="0">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161925</xdr:colOff>
      <xdr:row>93</xdr:row>
      <xdr:rowOff>133350</xdr:rowOff>
    </xdr:from>
    <xdr:ext cx="533400" cy="25717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38425" y="160782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129913</xdr:rowOff>
    </xdr:from>
    <xdr:to>
      <xdr:col>10</xdr:col>
      <xdr:colOff>114300</xdr:colOff>
      <xdr:row>97</xdr:row>
      <xdr:rowOff>144783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760563"/>
          <a:ext cx="889000" cy="1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41002</xdr:rowOff>
    </xdr:from>
    <xdr:to>
      <xdr:col>10</xdr:col>
      <xdr:colOff>165100</xdr:colOff>
      <xdr:row>97</xdr:row>
      <xdr:rowOff>142602</xdr:rowOff>
    </xdr:to>
    <xdr:sp macro="" textlink="" fLocksText="0">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7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28575</xdr:colOff>
      <xdr:row>95</xdr:row>
      <xdr:rowOff>161925</xdr:rowOff>
    </xdr:from>
    <xdr:ext cx="533400" cy="25717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43075" y="164496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47665</xdr:rowOff>
    </xdr:from>
    <xdr:to>
      <xdr:col>6</xdr:col>
      <xdr:colOff>38100</xdr:colOff>
      <xdr:row>97</xdr:row>
      <xdr:rowOff>149265</xdr:rowOff>
    </xdr:to>
    <xdr:sp macro="" textlink="" fLocksText="0">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7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95250</xdr:colOff>
      <xdr:row>95</xdr:row>
      <xdr:rowOff>161925</xdr:rowOff>
    </xdr:from>
    <xdr:ext cx="533400" cy="25717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57250" y="164496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61,538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57150</xdr:colOff>
      <xdr:row>101</xdr:row>
      <xdr:rowOff>76200</xdr:rowOff>
    </xdr:from>
    <xdr:ext cx="762000" cy="25717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38650" y="17392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101</xdr:row>
      <xdr:rowOff>76200</xdr:rowOff>
    </xdr:from>
    <xdr:ext cx="762000" cy="25717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0450" y="17392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47625</xdr:colOff>
      <xdr:row>101</xdr:row>
      <xdr:rowOff>76200</xdr:rowOff>
    </xdr:from>
    <xdr:ext cx="762000" cy="25717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4625" y="17392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76200</xdr:rowOff>
    </xdr:from>
    <xdr:ext cx="762000" cy="25717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2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171450</xdr:colOff>
      <xdr:row>101</xdr:row>
      <xdr:rowOff>76200</xdr:rowOff>
    </xdr:from>
    <xdr:ext cx="762000" cy="25717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3450" y="17392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82761</xdr:rowOff>
    </xdr:from>
    <xdr:to>
      <xdr:col>24</xdr:col>
      <xdr:colOff>114300</xdr:colOff>
      <xdr:row>97</xdr:row>
      <xdr:rowOff>12911</xdr:rowOff>
    </xdr:to>
    <xdr:sp macro="" textlink="" fLocksText="0">
      <xdr:nvSpPr>
        <xdr:cNvPr id="249" name="楕円 248">
          <a:extLst>
            <a:ext uri="{FF2B5EF4-FFF2-40B4-BE49-F238E27FC236}">
              <a16:creationId xmlns:a16="http://schemas.microsoft.com/office/drawing/2014/main" id="{00000000-0008-0000-0600-0000F9000000}"/>
            </a:ext>
          </a:extLst>
        </xdr:cNvPr>
        <xdr:cNvSpPr/>
      </xdr:nvSpPr>
      <xdr:spPr>
        <a:xfrm>
          <a:off x="4584700" y="1654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24</xdr:col>
      <xdr:colOff>114300</xdr:colOff>
      <xdr:row>96</xdr:row>
      <xdr:rowOff>57150</xdr:rowOff>
    </xdr:from>
    <xdr:ext cx="533400" cy="25717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5163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74,064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101581</xdr:rowOff>
    </xdr:from>
    <xdr:to>
      <xdr:col>20</xdr:col>
      <xdr:colOff>38100</xdr:colOff>
      <xdr:row>97</xdr:row>
      <xdr:rowOff>31731</xdr:rowOff>
    </xdr:to>
    <xdr:sp macro="" textlink="" fLocksText="0">
      <xdr:nvSpPr>
        <xdr:cNvPr id="251" name="楕円 250">
          <a:extLst>
            <a:ext uri="{FF2B5EF4-FFF2-40B4-BE49-F238E27FC236}">
              <a16:creationId xmlns:a16="http://schemas.microsoft.com/office/drawing/2014/main" id="{00000000-0008-0000-0600-0000FB000000}"/>
            </a:ext>
          </a:extLst>
        </xdr:cNvPr>
        <xdr:cNvSpPr/>
      </xdr:nvSpPr>
      <xdr:spPr>
        <a:xfrm>
          <a:off x="3746500" y="1656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95250</xdr:colOff>
      <xdr:row>97</xdr:row>
      <xdr:rowOff>19050</xdr:rowOff>
    </xdr:from>
    <xdr:ext cx="533400" cy="25717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24250" y="166497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72,335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142142</xdr:rowOff>
    </xdr:from>
    <xdr:to>
      <xdr:col>15</xdr:col>
      <xdr:colOff>101600</xdr:colOff>
      <xdr:row>96</xdr:row>
      <xdr:rowOff>72292</xdr:rowOff>
    </xdr:to>
    <xdr:sp macro="" textlink="" fLocksText="0">
      <xdr:nvSpPr>
        <xdr:cNvPr id="253" name="楕円 252">
          <a:extLst>
            <a:ext uri="{FF2B5EF4-FFF2-40B4-BE49-F238E27FC236}">
              <a16:creationId xmlns:a16="http://schemas.microsoft.com/office/drawing/2014/main" id="{00000000-0008-0000-0600-0000FD000000}"/>
            </a:ext>
          </a:extLst>
        </xdr:cNvPr>
        <xdr:cNvSpPr/>
      </xdr:nvSpPr>
      <xdr:spPr>
        <a:xfrm>
          <a:off x="2857500" y="1642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161925</xdr:colOff>
      <xdr:row>96</xdr:row>
      <xdr:rowOff>66675</xdr:rowOff>
    </xdr:from>
    <xdr:ext cx="533400" cy="25717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38425" y="165258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84,359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79113</xdr:rowOff>
    </xdr:from>
    <xdr:to>
      <xdr:col>10</xdr:col>
      <xdr:colOff>165100</xdr:colOff>
      <xdr:row>98</xdr:row>
      <xdr:rowOff>9263</xdr:rowOff>
    </xdr:to>
    <xdr:sp macro="" textlink="" fLocksText="0">
      <xdr:nvSpPr>
        <xdr:cNvPr id="255" name="楕円 254">
          <a:extLst>
            <a:ext uri="{FF2B5EF4-FFF2-40B4-BE49-F238E27FC236}">
              <a16:creationId xmlns:a16="http://schemas.microsoft.com/office/drawing/2014/main" id="{00000000-0008-0000-0600-0000FF000000}"/>
            </a:ext>
          </a:extLst>
        </xdr:cNvPr>
        <xdr:cNvSpPr/>
      </xdr:nvSpPr>
      <xdr:spPr>
        <a:xfrm>
          <a:off x="1968500" y="1670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28575</xdr:colOff>
      <xdr:row>98</xdr:row>
      <xdr:rowOff>0</xdr:rowOff>
    </xdr:from>
    <xdr:ext cx="533400" cy="25717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43075" y="168021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58,649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93983</xdr:rowOff>
    </xdr:from>
    <xdr:to>
      <xdr:col>6</xdr:col>
      <xdr:colOff>38100</xdr:colOff>
      <xdr:row>98</xdr:row>
      <xdr:rowOff>24133</xdr:rowOff>
    </xdr:to>
    <xdr:sp macro="" textlink="" fLocksText="0">
      <xdr:nvSpPr>
        <xdr:cNvPr id="257" name="楕円 256">
          <a:extLst>
            <a:ext uri="{FF2B5EF4-FFF2-40B4-BE49-F238E27FC236}">
              <a16:creationId xmlns:a16="http://schemas.microsoft.com/office/drawing/2014/main" id="{00000000-0008-0000-0600-000001010000}"/>
            </a:ext>
          </a:extLst>
        </xdr:cNvPr>
        <xdr:cNvSpPr/>
      </xdr:nvSpPr>
      <xdr:spPr>
        <a:xfrm>
          <a:off x="1079500" y="167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95250</xdr:colOff>
      <xdr:row>98</xdr:row>
      <xdr:rowOff>19050</xdr:rowOff>
    </xdr:from>
    <xdr:ext cx="533400" cy="25717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57250" y="168211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57,283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fLocksText="0">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fLocksText="0">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fLocksText="0">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fLocksText="0">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fLocksText="0">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fLocksText="0">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fLocksText="0">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71,225</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fLocksText="0">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34</xdr:col>
      <xdr:colOff>85725</xdr:colOff>
      <xdr:row>27</xdr:row>
      <xdr:rowOff>9525</xdr:rowOff>
    </xdr:from>
    <xdr:ext cx="352425" cy="228600"/>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2725" y="463867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66675</xdr:colOff>
      <xdr:row>37</xdr:row>
      <xdr:rowOff>171450</xdr:rowOff>
    </xdr:from>
    <xdr:ext cx="247650" cy="25717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3175" y="651510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95250</xdr:colOff>
      <xdr:row>35</xdr:row>
      <xdr:rowOff>57150</xdr:rowOff>
    </xdr:from>
    <xdr:ext cx="600075" cy="25717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0750" y="60579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95250</xdr:colOff>
      <xdr:row>32</xdr:row>
      <xdr:rowOff>114300</xdr:rowOff>
    </xdr:from>
    <xdr:ext cx="600075" cy="25717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0750" y="56007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95250</xdr:colOff>
      <xdr:row>29</xdr:row>
      <xdr:rowOff>171450</xdr:rowOff>
    </xdr:from>
    <xdr:ext cx="600075" cy="25717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0750" y="51435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95250</xdr:colOff>
      <xdr:row>27</xdr:row>
      <xdr:rowOff>57150</xdr:rowOff>
    </xdr:from>
    <xdr:ext cx="600075" cy="25717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0750" y="46863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fLocksText="0">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0476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37</xdr:row>
      <xdr:rowOff>133350</xdr:rowOff>
    </xdr:from>
    <xdr:ext cx="533400" cy="25717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5125" y="64770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39,775</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72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30</xdr:row>
      <xdr:rowOff>133350</xdr:rowOff>
    </xdr:from>
    <xdr:ext cx="600075" cy="25717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5125" y="52768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251,538</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04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161422</xdr:rowOff>
    </xdr:from>
    <xdr:to>
      <xdr:col>55</xdr:col>
      <xdr:colOff>0</xdr:colOff>
      <xdr:row>35</xdr:row>
      <xdr:rowOff>17943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5990722"/>
          <a:ext cx="838200" cy="2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35</xdr:row>
      <xdr:rowOff>133350</xdr:rowOff>
    </xdr:from>
    <xdr:ext cx="533400" cy="25717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5125" y="6134100"/>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fLocksText="0">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1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45</xdr:col>
      <xdr:colOff>177800</xdr:colOff>
      <xdr:row>34</xdr:row>
      <xdr:rowOff>159159</xdr:rowOff>
    </xdr:from>
    <xdr:to>
      <xdr:col>50</xdr:col>
      <xdr:colOff>114300</xdr:colOff>
      <xdr:row>35</xdr:row>
      <xdr:rowOff>17943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5988459"/>
          <a:ext cx="889000" cy="3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fLocksText="0">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49</xdr:col>
      <xdr:colOff>28575</xdr:colOff>
      <xdr:row>36</xdr:row>
      <xdr:rowOff>85725</xdr:rowOff>
    </xdr:from>
    <xdr:ext cx="533400" cy="25717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63075" y="62579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11295</xdr:rowOff>
    </xdr:from>
    <xdr:to>
      <xdr:col>45</xdr:col>
      <xdr:colOff>177800</xdr:colOff>
      <xdr:row>34</xdr:row>
      <xdr:rowOff>159159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5497695"/>
          <a:ext cx="889000" cy="49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fLocksText="0">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44</xdr:col>
      <xdr:colOff>95250</xdr:colOff>
      <xdr:row>36</xdr:row>
      <xdr:rowOff>123825</xdr:rowOff>
    </xdr:from>
    <xdr:ext cx="533400" cy="25717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77250" y="62960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11295</xdr:rowOff>
    </xdr:from>
    <xdr:to>
      <xdr:col>41</xdr:col>
      <xdr:colOff>50800</xdr:colOff>
      <xdr:row>35</xdr:row>
      <xdr:rowOff>74938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5497695"/>
          <a:ext cx="889000" cy="57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47203</xdr:rowOff>
    </xdr:from>
    <xdr:to>
      <xdr:col>41</xdr:col>
      <xdr:colOff>101600</xdr:colOff>
      <xdr:row>33</xdr:row>
      <xdr:rowOff>148803</xdr:rowOff>
    </xdr:to>
    <xdr:sp macro="" textlink="" fLocksText="0">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70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39</xdr:col>
      <xdr:colOff>123825</xdr:colOff>
      <xdr:row>33</xdr:row>
      <xdr:rowOff>142875</xdr:rowOff>
    </xdr:from>
    <xdr:ext cx="600075" cy="25717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53325" y="580072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24051</xdr:rowOff>
    </xdr:from>
    <xdr:to>
      <xdr:col>36</xdr:col>
      <xdr:colOff>165100</xdr:colOff>
      <xdr:row>36</xdr:row>
      <xdr:rowOff>125651</xdr:rowOff>
    </xdr:to>
    <xdr:sp macro="" textlink="" fLocksText="0">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19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35</xdr:col>
      <xdr:colOff>28575</xdr:colOff>
      <xdr:row>36</xdr:row>
      <xdr:rowOff>114300</xdr:rowOff>
    </xdr:from>
    <xdr:ext cx="533400" cy="25717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696075" y="62865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89,184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76200</xdr:rowOff>
    </xdr:from>
    <xdr:ext cx="762000" cy="25717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5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76200</xdr:rowOff>
    </xdr:from>
    <xdr:ext cx="762000" cy="25717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5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171450</xdr:colOff>
      <xdr:row>41</xdr:row>
      <xdr:rowOff>76200</xdr:rowOff>
    </xdr:from>
    <xdr:ext cx="762000" cy="25717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3450" y="7105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47625</xdr:colOff>
      <xdr:row>41</xdr:row>
      <xdr:rowOff>76200</xdr:rowOff>
    </xdr:from>
    <xdr:ext cx="762000" cy="25717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67625" y="7105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76200</xdr:rowOff>
    </xdr:from>
    <xdr:ext cx="762000" cy="25717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5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110622</xdr:rowOff>
    </xdr:from>
    <xdr:to>
      <xdr:col>55</xdr:col>
      <xdr:colOff>50800</xdr:colOff>
      <xdr:row>35</xdr:row>
      <xdr:rowOff>40772</xdr:rowOff>
    </xdr:to>
    <xdr:sp macro="" textlink="" fLocksText="0">
      <xdr:nvSpPr>
        <xdr:cNvPr id="304" name="楕円 303">
          <a:extLst>
            <a:ext uri="{FF2B5EF4-FFF2-40B4-BE49-F238E27FC236}">
              <a16:creationId xmlns:a16="http://schemas.microsoft.com/office/drawing/2014/main" id="{00000000-0008-0000-0600-000030010000}"/>
            </a:ext>
          </a:extLst>
        </xdr:cNvPr>
        <xdr:cNvSpPr/>
      </xdr:nvSpPr>
      <xdr:spPr>
        <a:xfrm>
          <a:off x="10426700" y="593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55</xdr:col>
      <xdr:colOff>47625</xdr:colOff>
      <xdr:row>33</xdr:row>
      <xdr:rowOff>133350</xdr:rowOff>
    </xdr:from>
    <xdr:ext cx="600075" cy="25717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5125" y="57912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145,249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138593</xdr:rowOff>
    </xdr:from>
    <xdr:to>
      <xdr:col>50</xdr:col>
      <xdr:colOff>165100</xdr:colOff>
      <xdr:row>35</xdr:row>
      <xdr:rowOff>68743</xdr:rowOff>
    </xdr:to>
    <xdr:sp macro="" textlink="" fLocksText="0">
      <xdr:nvSpPr>
        <xdr:cNvPr id="306" name="楕円 305">
          <a:extLst>
            <a:ext uri="{FF2B5EF4-FFF2-40B4-BE49-F238E27FC236}">
              <a16:creationId xmlns:a16="http://schemas.microsoft.com/office/drawing/2014/main" id="{00000000-0008-0000-0600-000032010000}"/>
            </a:ext>
          </a:extLst>
        </xdr:cNvPr>
        <xdr:cNvSpPr/>
      </xdr:nvSpPr>
      <xdr:spPr>
        <a:xfrm>
          <a:off x="9588500" y="596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49</xdr:col>
      <xdr:colOff>0</xdr:colOff>
      <xdr:row>33</xdr:row>
      <xdr:rowOff>85725</xdr:rowOff>
    </xdr:from>
    <xdr:ext cx="600075" cy="25717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4500" y="574357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139,131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108359</xdr:rowOff>
    </xdr:from>
    <xdr:to>
      <xdr:col>46</xdr:col>
      <xdr:colOff>38100</xdr:colOff>
      <xdr:row>35</xdr:row>
      <xdr:rowOff>38509</xdr:rowOff>
    </xdr:to>
    <xdr:sp macro="" textlink="" fLocksText="0">
      <xdr:nvSpPr>
        <xdr:cNvPr id="308" name="楕円 307">
          <a:extLst>
            <a:ext uri="{FF2B5EF4-FFF2-40B4-BE49-F238E27FC236}">
              <a16:creationId xmlns:a16="http://schemas.microsoft.com/office/drawing/2014/main" id="{00000000-0008-0000-0600-000034010000}"/>
            </a:ext>
          </a:extLst>
        </xdr:cNvPr>
        <xdr:cNvSpPr/>
      </xdr:nvSpPr>
      <xdr:spPr>
        <a:xfrm>
          <a:off x="8699500" y="593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44</xdr:col>
      <xdr:colOff>66675</xdr:colOff>
      <xdr:row>33</xdr:row>
      <xdr:rowOff>57150</xdr:rowOff>
    </xdr:from>
    <xdr:ext cx="600075" cy="25717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48675" y="57150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145,744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131945</xdr:rowOff>
    </xdr:from>
    <xdr:to>
      <xdr:col>41</xdr:col>
      <xdr:colOff>101600</xdr:colOff>
      <xdr:row>32</xdr:row>
      <xdr:rowOff>62095</xdr:rowOff>
    </xdr:to>
    <xdr:sp macro="" textlink="" fLocksText="0">
      <xdr:nvSpPr>
        <xdr:cNvPr id="310" name="楕円 309">
          <a:extLst>
            <a:ext uri="{FF2B5EF4-FFF2-40B4-BE49-F238E27FC236}">
              <a16:creationId xmlns:a16="http://schemas.microsoft.com/office/drawing/2014/main" id="{00000000-0008-0000-0600-000036010000}"/>
            </a:ext>
          </a:extLst>
        </xdr:cNvPr>
        <xdr:cNvSpPr/>
      </xdr:nvSpPr>
      <xdr:spPr>
        <a:xfrm>
          <a:off x="7810500" y="544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39</xdr:col>
      <xdr:colOff>123825</xdr:colOff>
      <xdr:row>30</xdr:row>
      <xdr:rowOff>76200</xdr:rowOff>
    </xdr:from>
    <xdr:ext cx="600075" cy="25717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53325" y="52197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253,085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24138</xdr:rowOff>
    </xdr:from>
    <xdr:to>
      <xdr:col>36</xdr:col>
      <xdr:colOff>165100</xdr:colOff>
      <xdr:row>35</xdr:row>
      <xdr:rowOff>125738</xdr:rowOff>
    </xdr:to>
    <xdr:sp macro="" textlink="" fLocksText="0">
      <xdr:nvSpPr>
        <xdr:cNvPr id="312" name="楕円 311">
          <a:extLst>
            <a:ext uri="{FF2B5EF4-FFF2-40B4-BE49-F238E27FC236}">
              <a16:creationId xmlns:a16="http://schemas.microsoft.com/office/drawing/2014/main" id="{00000000-0008-0000-0600-000038010000}"/>
            </a:ext>
          </a:extLst>
        </xdr:cNvPr>
        <xdr:cNvSpPr/>
      </xdr:nvSpPr>
      <xdr:spPr>
        <a:xfrm>
          <a:off x="6921500" y="602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35</xdr:col>
      <xdr:colOff>0</xdr:colOff>
      <xdr:row>33</xdr:row>
      <xdr:rowOff>142875</xdr:rowOff>
    </xdr:from>
    <xdr:ext cx="600075" cy="25717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667500" y="580072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126,665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fLocksText="0">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fLocksText="0">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fLocksText="0">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fLocksText="0">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fLocksText="0">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fLocksText="0">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fLocksText="0">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74,952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fLocksText="0">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34</xdr:col>
      <xdr:colOff>85725</xdr:colOff>
      <xdr:row>47</xdr:row>
      <xdr:rowOff>9525</xdr:rowOff>
    </xdr:from>
    <xdr:ext cx="352425" cy="228600"/>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2725" y="806767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66675</xdr:colOff>
      <xdr:row>58</xdr:row>
      <xdr:rowOff>76200</xdr:rowOff>
    </xdr:from>
    <xdr:ext cx="247650" cy="25717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3175" y="1002030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56</xdr:row>
      <xdr:rowOff>38100</xdr:rowOff>
    </xdr:from>
    <xdr:ext cx="533400" cy="25717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67425" y="96393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95250</xdr:colOff>
      <xdr:row>53</xdr:row>
      <xdr:rowOff>171450</xdr:rowOff>
    </xdr:from>
    <xdr:ext cx="600075" cy="25717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0750" y="92583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95250</xdr:colOff>
      <xdr:row>51</xdr:row>
      <xdr:rowOff>133350</xdr:rowOff>
    </xdr:from>
    <xdr:ext cx="600075" cy="25717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0750" y="88773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95250</xdr:colOff>
      <xdr:row>49</xdr:row>
      <xdr:rowOff>95250</xdr:rowOff>
    </xdr:from>
    <xdr:ext cx="600075" cy="25717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0750" y="84963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95250</xdr:colOff>
      <xdr:row>47</xdr:row>
      <xdr:rowOff>57150</xdr:rowOff>
    </xdr:from>
    <xdr:ext cx="600075" cy="25717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0750" y="81153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fLocksText="0">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54</xdr:col>
      <xdr:colOff>188595</xdr:colOff>
      <xdr:row>50</xdr:row>
      <xdr:rowOff>111590</xdr:rowOff>
    </xdr:from>
    <xdr:to>
      <xdr:col>54</xdr:col>
      <xdr:colOff>189865</xdr:colOff>
      <xdr:row>58</xdr:row>
      <xdr:rowOff>89606</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84090"/>
          <a:ext cx="1270" cy="134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58</xdr:row>
      <xdr:rowOff>95250</xdr:rowOff>
    </xdr:from>
    <xdr:ext cx="533400" cy="25717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5125" y="100393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16,574</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89606</xdr:rowOff>
    </xdr:from>
    <xdr:to>
      <xdr:col>55</xdr:col>
      <xdr:colOff>88900</xdr:colOff>
      <xdr:row>58</xdr:row>
      <xdr:rowOff>89606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3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49</xdr:row>
      <xdr:rowOff>57150</xdr:rowOff>
    </xdr:from>
    <xdr:ext cx="600075" cy="25717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5125" y="84582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193,689</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111590</xdr:rowOff>
    </xdr:from>
    <xdr:to>
      <xdr:col>55</xdr:col>
      <xdr:colOff>88900</xdr:colOff>
      <xdr:row>50</xdr:row>
      <xdr:rowOff>111590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8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103215</xdr:rowOff>
    </xdr:from>
    <xdr:to>
      <xdr:col>55</xdr:col>
      <xdr:colOff>0</xdr:colOff>
      <xdr:row>57</xdr:row>
      <xdr:rowOff>25271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704415"/>
          <a:ext cx="838200" cy="9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55</xdr:row>
      <xdr:rowOff>9525</xdr:rowOff>
    </xdr:from>
    <xdr:ext cx="533400" cy="25717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5125" y="9439275"/>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162623</xdr:rowOff>
    </xdr:from>
    <xdr:to>
      <xdr:col>55</xdr:col>
      <xdr:colOff>50800</xdr:colOff>
      <xdr:row>56</xdr:row>
      <xdr:rowOff>92773</xdr:rowOff>
    </xdr:to>
    <xdr:sp macro="" textlink="" fLocksText="0">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45</xdr:col>
      <xdr:colOff>177800</xdr:colOff>
      <xdr:row>56</xdr:row>
      <xdr:rowOff>103215</xdr:rowOff>
    </xdr:from>
    <xdr:to>
      <xdr:col>50</xdr:col>
      <xdr:colOff>114300</xdr:colOff>
      <xdr:row>56</xdr:row>
      <xdr:rowOff>117419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704415"/>
          <a:ext cx="889000" cy="1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1415</xdr:rowOff>
    </xdr:from>
    <xdr:to>
      <xdr:col>50</xdr:col>
      <xdr:colOff>165100</xdr:colOff>
      <xdr:row>56</xdr:row>
      <xdr:rowOff>103015</xdr:rowOff>
    </xdr:to>
    <xdr:sp macro="" textlink="" fLocksText="0">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49</xdr:col>
      <xdr:colOff>28575</xdr:colOff>
      <xdr:row>54</xdr:row>
      <xdr:rowOff>123825</xdr:rowOff>
    </xdr:from>
    <xdr:ext cx="533400" cy="25717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63075" y="93821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114630</xdr:rowOff>
    </xdr:from>
    <xdr:to>
      <xdr:col>45</xdr:col>
      <xdr:colOff>177800</xdr:colOff>
      <xdr:row>56</xdr:row>
      <xdr:rowOff>117419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372930"/>
          <a:ext cx="889000" cy="34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97183</xdr:rowOff>
    </xdr:from>
    <xdr:to>
      <xdr:col>46</xdr:col>
      <xdr:colOff>38100</xdr:colOff>
      <xdr:row>56</xdr:row>
      <xdr:rowOff>27333</xdr:rowOff>
    </xdr:to>
    <xdr:sp macro="" textlink="" fLocksText="0">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44</xdr:col>
      <xdr:colOff>95250</xdr:colOff>
      <xdr:row>54</xdr:row>
      <xdr:rowOff>47625</xdr:rowOff>
    </xdr:from>
    <xdr:ext cx="533400" cy="25717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77250" y="93059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114630</xdr:rowOff>
    </xdr:from>
    <xdr:to>
      <xdr:col>41</xdr:col>
      <xdr:colOff>50800</xdr:colOff>
      <xdr:row>56</xdr:row>
      <xdr:rowOff>127302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372930"/>
          <a:ext cx="889000" cy="35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35872</xdr:rowOff>
    </xdr:from>
    <xdr:to>
      <xdr:col>41</xdr:col>
      <xdr:colOff>101600</xdr:colOff>
      <xdr:row>55</xdr:row>
      <xdr:rowOff>137472</xdr:rowOff>
    </xdr:to>
    <xdr:sp macro="" textlink="" fLocksText="0">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4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39</xdr:col>
      <xdr:colOff>161925</xdr:colOff>
      <xdr:row>55</xdr:row>
      <xdr:rowOff>133350</xdr:rowOff>
    </xdr:from>
    <xdr:ext cx="533400" cy="25717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1425" y="95631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46205</xdr:rowOff>
    </xdr:from>
    <xdr:to>
      <xdr:col>36</xdr:col>
      <xdr:colOff>165100</xdr:colOff>
      <xdr:row>55</xdr:row>
      <xdr:rowOff>147805</xdr:rowOff>
    </xdr:to>
    <xdr:sp macro="" textlink="" fLocksText="0">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47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35</xdr:col>
      <xdr:colOff>28575</xdr:colOff>
      <xdr:row>53</xdr:row>
      <xdr:rowOff>161925</xdr:rowOff>
    </xdr:from>
    <xdr:ext cx="533400" cy="25717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96075" y="92487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83,103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76200</xdr:rowOff>
    </xdr:from>
    <xdr:ext cx="762000" cy="25717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76200</xdr:rowOff>
    </xdr:from>
    <xdr:ext cx="762000" cy="25717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171450</xdr:colOff>
      <xdr:row>61</xdr:row>
      <xdr:rowOff>76200</xdr:rowOff>
    </xdr:from>
    <xdr:ext cx="762000" cy="25717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3450" y="1053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47625</xdr:colOff>
      <xdr:row>61</xdr:row>
      <xdr:rowOff>76200</xdr:rowOff>
    </xdr:from>
    <xdr:ext cx="762000" cy="25717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67625" y="1053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76200</xdr:rowOff>
    </xdr:from>
    <xdr:ext cx="762000" cy="25717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145921</xdr:rowOff>
    </xdr:from>
    <xdr:to>
      <xdr:col>55</xdr:col>
      <xdr:colOff>50800</xdr:colOff>
      <xdr:row>57</xdr:row>
      <xdr:rowOff>76071</xdr:rowOff>
    </xdr:to>
    <xdr:sp macro="" textlink="" fLocksText="0">
      <xdr:nvSpPr>
        <xdr:cNvPr id="361" name="楕円 360">
          <a:extLst>
            <a:ext uri="{FF2B5EF4-FFF2-40B4-BE49-F238E27FC236}">
              <a16:creationId xmlns:a16="http://schemas.microsoft.com/office/drawing/2014/main" id="{00000000-0008-0000-0600-000069010000}"/>
            </a:ext>
          </a:extLst>
        </xdr:cNvPr>
        <xdr:cNvSpPr/>
      </xdr:nvSpPr>
      <xdr:spPr>
        <a:xfrm>
          <a:off x="10426700" y="974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55</xdr:col>
      <xdr:colOff>47625</xdr:colOff>
      <xdr:row>56</xdr:row>
      <xdr:rowOff>123825</xdr:rowOff>
    </xdr:from>
    <xdr:ext cx="533400" cy="25717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5125" y="97250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47,517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52415</xdr:rowOff>
    </xdr:from>
    <xdr:to>
      <xdr:col>50</xdr:col>
      <xdr:colOff>165100</xdr:colOff>
      <xdr:row>56</xdr:row>
      <xdr:rowOff>154015</xdr:rowOff>
    </xdr:to>
    <xdr:sp macro="" textlink="" fLocksText="0">
      <xdr:nvSpPr>
        <xdr:cNvPr id="363" name="楕円 362">
          <a:extLst>
            <a:ext uri="{FF2B5EF4-FFF2-40B4-BE49-F238E27FC236}">
              <a16:creationId xmlns:a16="http://schemas.microsoft.com/office/drawing/2014/main" id="{00000000-0008-0000-0600-00006B010000}"/>
            </a:ext>
          </a:extLst>
        </xdr:cNvPr>
        <xdr:cNvSpPr/>
      </xdr:nvSpPr>
      <xdr:spPr>
        <a:xfrm>
          <a:off x="9588500" y="965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49</xdr:col>
      <xdr:colOff>28575</xdr:colOff>
      <xdr:row>56</xdr:row>
      <xdr:rowOff>142875</xdr:rowOff>
    </xdr:from>
    <xdr:ext cx="533400" cy="25717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63075" y="97440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59,788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66619</xdr:rowOff>
    </xdr:from>
    <xdr:to>
      <xdr:col>46</xdr:col>
      <xdr:colOff>38100</xdr:colOff>
      <xdr:row>56</xdr:row>
      <xdr:rowOff>168219</xdr:rowOff>
    </xdr:to>
    <xdr:sp macro="" textlink="" fLocksText="0">
      <xdr:nvSpPr>
        <xdr:cNvPr id="365" name="楕円 364">
          <a:extLst>
            <a:ext uri="{FF2B5EF4-FFF2-40B4-BE49-F238E27FC236}">
              <a16:creationId xmlns:a16="http://schemas.microsoft.com/office/drawing/2014/main" id="{00000000-0008-0000-0600-00006D010000}"/>
            </a:ext>
          </a:extLst>
        </xdr:cNvPr>
        <xdr:cNvSpPr/>
      </xdr:nvSpPr>
      <xdr:spPr>
        <a:xfrm>
          <a:off x="8699500" y="966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44</xdr:col>
      <xdr:colOff>95250</xdr:colOff>
      <xdr:row>56</xdr:row>
      <xdr:rowOff>161925</xdr:rowOff>
    </xdr:from>
    <xdr:ext cx="533400" cy="25717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77250" y="97631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57,924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63830</xdr:rowOff>
    </xdr:from>
    <xdr:to>
      <xdr:col>41</xdr:col>
      <xdr:colOff>101600</xdr:colOff>
      <xdr:row>54</xdr:row>
      <xdr:rowOff>165430</xdr:rowOff>
    </xdr:to>
    <xdr:sp macro="" textlink="" fLocksText="0">
      <xdr:nvSpPr>
        <xdr:cNvPr id="367" name="楕円 366">
          <a:extLst>
            <a:ext uri="{FF2B5EF4-FFF2-40B4-BE49-F238E27FC236}">
              <a16:creationId xmlns:a16="http://schemas.microsoft.com/office/drawing/2014/main" id="{00000000-0008-0000-0600-00006F010000}"/>
            </a:ext>
          </a:extLst>
        </xdr:cNvPr>
        <xdr:cNvSpPr/>
      </xdr:nvSpPr>
      <xdr:spPr>
        <a:xfrm>
          <a:off x="7810500" y="932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39</xdr:col>
      <xdr:colOff>123825</xdr:colOff>
      <xdr:row>53</xdr:row>
      <xdr:rowOff>9525</xdr:rowOff>
    </xdr:from>
    <xdr:ext cx="600075" cy="25717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53325" y="909637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103,290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76502</xdr:rowOff>
    </xdr:from>
    <xdr:to>
      <xdr:col>36</xdr:col>
      <xdr:colOff>165100</xdr:colOff>
      <xdr:row>57</xdr:row>
      <xdr:rowOff>6652</xdr:rowOff>
    </xdr:to>
    <xdr:sp macro="" textlink="" fLocksText="0">
      <xdr:nvSpPr>
        <xdr:cNvPr id="369" name="楕円 368">
          <a:extLst>
            <a:ext uri="{FF2B5EF4-FFF2-40B4-BE49-F238E27FC236}">
              <a16:creationId xmlns:a16="http://schemas.microsoft.com/office/drawing/2014/main" id="{00000000-0008-0000-0600-000071010000}"/>
            </a:ext>
          </a:extLst>
        </xdr:cNvPr>
        <xdr:cNvSpPr/>
      </xdr:nvSpPr>
      <xdr:spPr>
        <a:xfrm>
          <a:off x="6921500" y="967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35</xdr:col>
      <xdr:colOff>28575</xdr:colOff>
      <xdr:row>56</xdr:row>
      <xdr:rowOff>171450</xdr:rowOff>
    </xdr:from>
    <xdr:ext cx="533400" cy="25717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96075" y="97726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56,627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fLocksText="0">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fLocksText="0">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fLocksText="0">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fLocksText="0">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fLocksText="0">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fLocksText="0">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fLocksText="0">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20,331</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fLocksText="0">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34</xdr:col>
      <xdr:colOff>85725</xdr:colOff>
      <xdr:row>67</xdr:row>
      <xdr:rowOff>9525</xdr:rowOff>
    </xdr:from>
    <xdr:ext cx="352425" cy="228600"/>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2725" y="1149667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66675</xdr:colOff>
      <xdr:row>78</xdr:row>
      <xdr:rowOff>76200</xdr:rowOff>
    </xdr:from>
    <xdr:ext cx="247650" cy="25717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3175" y="1344930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76</xdr:row>
      <xdr:rowOff>38100</xdr:rowOff>
    </xdr:from>
    <xdr:ext cx="533400" cy="25717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67425" y="130683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73</xdr:row>
      <xdr:rowOff>171450</xdr:rowOff>
    </xdr:from>
    <xdr:ext cx="533400" cy="25717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67425" y="126873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71</xdr:row>
      <xdr:rowOff>133350</xdr:rowOff>
    </xdr:from>
    <xdr:ext cx="533400" cy="25717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67425" y="123063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69</xdr:row>
      <xdr:rowOff>95250</xdr:rowOff>
    </xdr:from>
    <xdr:ext cx="533400" cy="25717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67425" y="119253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80,000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95250</xdr:colOff>
      <xdr:row>67</xdr:row>
      <xdr:rowOff>57150</xdr:rowOff>
    </xdr:from>
    <xdr:ext cx="600075" cy="25717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0750" y="115443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fLocksText="0">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54</xdr:col>
      <xdr:colOff>188595</xdr:colOff>
      <xdr:row>71</xdr:row>
      <xdr:rowOff>16885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89835"/>
          <a:ext cx="1270" cy="139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79</xdr:row>
      <xdr:rowOff>47625</xdr:rowOff>
    </xdr:from>
    <xdr:ext cx="247650" cy="25717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5125" y="135921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69</xdr:row>
      <xdr:rowOff>133350</xdr:rowOff>
    </xdr:from>
    <xdr:ext cx="533400" cy="25717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5125" y="119634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73,447</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16885</xdr:rowOff>
    </xdr:from>
    <xdr:to>
      <xdr:col>55</xdr:col>
      <xdr:colOff>88900</xdr:colOff>
      <xdr:row>71</xdr:row>
      <xdr:rowOff>16885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8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17399</xdr:rowOff>
    </xdr:from>
    <xdr:to>
      <xdr:col>55</xdr:col>
      <xdr:colOff>0</xdr:colOff>
      <xdr:row>79</xdr:row>
      <xdr:rowOff>43174</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561949"/>
          <a:ext cx="838200" cy="2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76</xdr:row>
      <xdr:rowOff>95250</xdr:rowOff>
    </xdr:from>
    <xdr:ext cx="533400" cy="25717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5125" y="13125450"/>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75261</xdr:rowOff>
    </xdr:from>
    <xdr:to>
      <xdr:col>55</xdr:col>
      <xdr:colOff>50800</xdr:colOff>
      <xdr:row>78</xdr:row>
      <xdr:rowOff>5411</xdr:rowOff>
    </xdr:to>
    <xdr:sp macro="" textlink="" fLocksText="0">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45</xdr:col>
      <xdr:colOff>177800</xdr:colOff>
      <xdr:row>79</xdr:row>
      <xdr:rowOff>43174</xdr:rowOff>
    </xdr:from>
    <xdr:to>
      <xdr:col>50</xdr:col>
      <xdr:colOff>114300</xdr:colOff>
      <xdr:row>79</xdr:row>
      <xdr:rowOff>43687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587724"/>
          <a:ext cx="889000" cy="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70059</xdr:rowOff>
    </xdr:from>
    <xdr:to>
      <xdr:col>50</xdr:col>
      <xdr:colOff>165100</xdr:colOff>
      <xdr:row>78</xdr:row>
      <xdr:rowOff>209</xdr:rowOff>
    </xdr:to>
    <xdr:sp macro="" textlink="" fLocksText="0">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49</xdr:col>
      <xdr:colOff>28575</xdr:colOff>
      <xdr:row>76</xdr:row>
      <xdr:rowOff>19050</xdr:rowOff>
    </xdr:from>
    <xdr:ext cx="533400" cy="25717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63075" y="130492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35401</xdr:rowOff>
    </xdr:from>
    <xdr:to>
      <xdr:col>45</xdr:col>
      <xdr:colOff>177800</xdr:colOff>
      <xdr:row>79</xdr:row>
      <xdr:rowOff>43687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579951"/>
          <a:ext cx="889000" cy="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163043</xdr:rowOff>
    </xdr:from>
    <xdr:to>
      <xdr:col>46</xdr:col>
      <xdr:colOff>38100</xdr:colOff>
      <xdr:row>77</xdr:row>
      <xdr:rowOff>93193</xdr:rowOff>
    </xdr:to>
    <xdr:sp macro="" textlink="" fLocksText="0">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44</xdr:col>
      <xdr:colOff>95250</xdr:colOff>
      <xdr:row>75</xdr:row>
      <xdr:rowOff>114300</xdr:rowOff>
    </xdr:from>
    <xdr:ext cx="533400" cy="25717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77250" y="129730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168790</xdr:rowOff>
    </xdr:from>
    <xdr:to>
      <xdr:col>41</xdr:col>
      <xdr:colOff>50800</xdr:colOff>
      <xdr:row>79</xdr:row>
      <xdr:rowOff>35401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541890"/>
          <a:ext cx="889000" cy="3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66460</xdr:rowOff>
    </xdr:from>
    <xdr:to>
      <xdr:col>41</xdr:col>
      <xdr:colOff>101600</xdr:colOff>
      <xdr:row>77</xdr:row>
      <xdr:rowOff>168060</xdr:rowOff>
    </xdr:to>
    <xdr:sp macro="" textlink="" fLocksText="0">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2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39</xdr:col>
      <xdr:colOff>161925</xdr:colOff>
      <xdr:row>76</xdr:row>
      <xdr:rowOff>9525</xdr:rowOff>
    </xdr:from>
    <xdr:ext cx="533400" cy="25717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1425" y="130397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67526</xdr:rowOff>
    </xdr:from>
    <xdr:to>
      <xdr:col>36</xdr:col>
      <xdr:colOff>165100</xdr:colOff>
      <xdr:row>75</xdr:row>
      <xdr:rowOff>169126</xdr:rowOff>
    </xdr:to>
    <xdr:sp macro="" textlink="" fLocksText="0">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29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35</xdr:col>
      <xdr:colOff>28575</xdr:colOff>
      <xdr:row>74</xdr:row>
      <xdr:rowOff>9525</xdr:rowOff>
    </xdr:from>
    <xdr:ext cx="533400" cy="25717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696075" y="126968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32,122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76200</xdr:rowOff>
    </xdr:from>
    <xdr:ext cx="762000" cy="25717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3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76200</xdr:rowOff>
    </xdr:from>
    <xdr:ext cx="762000" cy="25717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3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171450</xdr:colOff>
      <xdr:row>81</xdr:row>
      <xdr:rowOff>76200</xdr:rowOff>
    </xdr:from>
    <xdr:ext cx="762000" cy="25717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3450" y="13963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47625</xdr:colOff>
      <xdr:row>81</xdr:row>
      <xdr:rowOff>76200</xdr:rowOff>
    </xdr:from>
    <xdr:ext cx="762000" cy="25717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67625" y="13963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76200</xdr:rowOff>
    </xdr:from>
    <xdr:ext cx="762000" cy="25717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3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138049</xdr:rowOff>
    </xdr:from>
    <xdr:to>
      <xdr:col>55</xdr:col>
      <xdr:colOff>50800</xdr:colOff>
      <xdr:row>79</xdr:row>
      <xdr:rowOff>68199</xdr:rowOff>
    </xdr:to>
    <xdr:sp macro="" textlink="" fLocksText="0">
      <xdr:nvSpPr>
        <xdr:cNvPr id="418" name="楕円 417">
          <a:extLst>
            <a:ext uri="{FF2B5EF4-FFF2-40B4-BE49-F238E27FC236}">
              <a16:creationId xmlns:a16="http://schemas.microsoft.com/office/drawing/2014/main" id="{00000000-0008-0000-0600-0000A2010000}"/>
            </a:ext>
          </a:extLst>
        </xdr:cNvPr>
        <xdr:cNvSpPr/>
      </xdr:nvSpPr>
      <xdr:spPr>
        <a:xfrm>
          <a:off x="10426700" y="1351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55</xdr:col>
      <xdr:colOff>47625</xdr:colOff>
      <xdr:row>78</xdr:row>
      <xdr:rowOff>57150</xdr:rowOff>
    </xdr:from>
    <xdr:ext cx="466725" cy="25717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5125" y="1343025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1,420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163824</xdr:rowOff>
    </xdr:from>
    <xdr:to>
      <xdr:col>50</xdr:col>
      <xdr:colOff>165100</xdr:colOff>
      <xdr:row>79</xdr:row>
      <xdr:rowOff>93974</xdr:rowOff>
    </xdr:to>
    <xdr:sp macro="" textlink="" fLocksText="0">
      <xdr:nvSpPr>
        <xdr:cNvPr id="420" name="楕円 419">
          <a:extLst>
            <a:ext uri="{FF2B5EF4-FFF2-40B4-BE49-F238E27FC236}">
              <a16:creationId xmlns:a16="http://schemas.microsoft.com/office/drawing/2014/main" id="{00000000-0008-0000-0600-0000A4010000}"/>
            </a:ext>
          </a:extLst>
        </xdr:cNvPr>
        <xdr:cNvSpPr/>
      </xdr:nvSpPr>
      <xdr:spPr>
        <a:xfrm>
          <a:off x="9588500" y="1353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49</xdr:col>
      <xdr:colOff>142875</xdr:colOff>
      <xdr:row>79</xdr:row>
      <xdr:rowOff>85725</xdr:rowOff>
    </xdr:from>
    <xdr:ext cx="314325" cy="25717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77375" y="13630275"/>
          <a:ext cx="3143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67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164337</xdr:rowOff>
    </xdr:from>
    <xdr:to>
      <xdr:col>46</xdr:col>
      <xdr:colOff>38100</xdr:colOff>
      <xdr:row>79</xdr:row>
      <xdr:rowOff>94487</xdr:rowOff>
    </xdr:to>
    <xdr:sp macro="" textlink="" fLocksText="0">
      <xdr:nvSpPr>
        <xdr:cNvPr id="422" name="楕円 421">
          <a:extLst>
            <a:ext uri="{FF2B5EF4-FFF2-40B4-BE49-F238E27FC236}">
              <a16:creationId xmlns:a16="http://schemas.microsoft.com/office/drawing/2014/main" id="{00000000-0008-0000-0600-0000A6010000}"/>
            </a:ext>
          </a:extLst>
        </xdr:cNvPr>
        <xdr:cNvSpPr/>
      </xdr:nvSpPr>
      <xdr:spPr>
        <a:xfrm>
          <a:off x="8699500" y="135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45</xdr:col>
      <xdr:colOff>19050</xdr:colOff>
      <xdr:row>79</xdr:row>
      <xdr:rowOff>85725</xdr:rowOff>
    </xdr:from>
    <xdr:ext cx="314325" cy="25717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91550" y="13630275"/>
          <a:ext cx="3143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156051</xdr:rowOff>
    </xdr:from>
    <xdr:to>
      <xdr:col>41</xdr:col>
      <xdr:colOff>101600</xdr:colOff>
      <xdr:row>79</xdr:row>
      <xdr:rowOff>86201</xdr:rowOff>
    </xdr:to>
    <xdr:sp macro="" textlink="" fLocksText="0">
      <xdr:nvSpPr>
        <xdr:cNvPr id="424" name="楕円 423">
          <a:extLst>
            <a:ext uri="{FF2B5EF4-FFF2-40B4-BE49-F238E27FC236}">
              <a16:creationId xmlns:a16="http://schemas.microsoft.com/office/drawing/2014/main" id="{00000000-0008-0000-0600-0000A8010000}"/>
            </a:ext>
          </a:extLst>
        </xdr:cNvPr>
        <xdr:cNvSpPr/>
      </xdr:nvSpPr>
      <xdr:spPr>
        <a:xfrm>
          <a:off x="7810500" y="1352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40</xdr:col>
      <xdr:colOff>47625</xdr:colOff>
      <xdr:row>79</xdr:row>
      <xdr:rowOff>76200</xdr:rowOff>
    </xdr:from>
    <xdr:ext cx="381000" cy="25717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67625" y="13620750"/>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475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117990</xdr:rowOff>
    </xdr:from>
    <xdr:to>
      <xdr:col>36</xdr:col>
      <xdr:colOff>165100</xdr:colOff>
      <xdr:row>79</xdr:row>
      <xdr:rowOff>48140</xdr:rowOff>
    </xdr:to>
    <xdr:sp macro="" textlink="" fLocksText="0">
      <xdr:nvSpPr>
        <xdr:cNvPr id="426" name="楕円 425">
          <a:extLst>
            <a:ext uri="{FF2B5EF4-FFF2-40B4-BE49-F238E27FC236}">
              <a16:creationId xmlns:a16="http://schemas.microsoft.com/office/drawing/2014/main" id="{00000000-0008-0000-0600-0000AA010000}"/>
            </a:ext>
          </a:extLst>
        </xdr:cNvPr>
        <xdr:cNvSpPr/>
      </xdr:nvSpPr>
      <xdr:spPr>
        <a:xfrm>
          <a:off x="6921500" y="1349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35</xdr:col>
      <xdr:colOff>66675</xdr:colOff>
      <xdr:row>79</xdr:row>
      <xdr:rowOff>38100</xdr:rowOff>
    </xdr:from>
    <xdr:ext cx="466725" cy="25717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4175" y="1358265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2,473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fLocksText="0">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fLocksText="0">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fLocksText="0">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fLocksText="0">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fLocksText="0">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fLocksText="0">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fLocksText="0">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40,364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fLocksText="0">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34</xdr:col>
      <xdr:colOff>85725</xdr:colOff>
      <xdr:row>87</xdr:row>
      <xdr:rowOff>9525</xdr:rowOff>
    </xdr:from>
    <xdr:ext cx="352425" cy="228600"/>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2725" y="1492567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66675</xdr:colOff>
      <xdr:row>98</xdr:row>
      <xdr:rowOff>123825</xdr:rowOff>
    </xdr:from>
    <xdr:ext cx="247650" cy="25717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3175" y="169259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96</xdr:row>
      <xdr:rowOff>142875</xdr:rowOff>
    </xdr:from>
    <xdr:ext cx="533400" cy="25717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67425" y="166020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94</xdr:row>
      <xdr:rowOff>161925</xdr:rowOff>
    </xdr:from>
    <xdr:ext cx="533400" cy="25717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67425" y="162782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93</xdr:row>
      <xdr:rowOff>9525</xdr:rowOff>
    </xdr:from>
    <xdr:ext cx="533400" cy="25717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67425" y="159543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90,000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95250</xdr:colOff>
      <xdr:row>91</xdr:row>
      <xdr:rowOff>19050</xdr:rowOff>
    </xdr:from>
    <xdr:ext cx="600075" cy="25717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0750" y="156210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95250</xdr:colOff>
      <xdr:row>89</xdr:row>
      <xdr:rowOff>38100</xdr:rowOff>
    </xdr:from>
    <xdr:ext cx="600075" cy="25717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0750" y="152971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95250</xdr:colOff>
      <xdr:row>87</xdr:row>
      <xdr:rowOff>57150</xdr:rowOff>
    </xdr:from>
    <xdr:ext cx="600075" cy="25717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0750" y="149733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180,000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fLocksText="0">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54</xdr:col>
      <xdr:colOff>188595</xdr:colOff>
      <xdr:row>90</xdr:row>
      <xdr:rowOff>17900</xdr:rowOff>
    </xdr:from>
    <xdr:to>
      <xdr:col>54</xdr:col>
      <xdr:colOff>189865</xdr:colOff>
      <xdr:row>99</xdr:row>
      <xdr:rowOff>15788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48400"/>
          <a:ext cx="1270" cy="1540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99</xdr:row>
      <xdr:rowOff>19050</xdr:rowOff>
    </xdr:from>
    <xdr:ext cx="466725" cy="25717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5125" y="169926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7,633</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15788</xdr:rowOff>
    </xdr:from>
    <xdr:to>
      <xdr:col>55</xdr:col>
      <xdr:colOff>88900</xdr:colOff>
      <xdr:row>99</xdr:row>
      <xdr:rowOff>15788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89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88</xdr:row>
      <xdr:rowOff>133350</xdr:rowOff>
    </xdr:from>
    <xdr:ext cx="600075" cy="25717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5125" y="152209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149,189</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17900</xdr:rowOff>
    </xdr:from>
    <xdr:to>
      <xdr:col>55</xdr:col>
      <xdr:colOff>88900</xdr:colOff>
      <xdr:row>90</xdr:row>
      <xdr:rowOff>17900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4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160872</xdr:rowOff>
    </xdr:from>
    <xdr:to>
      <xdr:col>55</xdr:col>
      <xdr:colOff>0</xdr:colOff>
      <xdr:row>96</xdr:row>
      <xdr:rowOff>134660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448622"/>
          <a:ext cx="838200" cy="14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96</xdr:row>
      <xdr:rowOff>66675</xdr:rowOff>
    </xdr:from>
    <xdr:ext cx="533400" cy="25717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5125" y="16525875"/>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85657</xdr:rowOff>
    </xdr:from>
    <xdr:to>
      <xdr:col>55</xdr:col>
      <xdr:colOff>50800</xdr:colOff>
      <xdr:row>97</xdr:row>
      <xdr:rowOff>15807</xdr:rowOff>
    </xdr:to>
    <xdr:sp macro="" textlink="" fLocksText="0">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4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45</xdr:col>
      <xdr:colOff>177800</xdr:colOff>
      <xdr:row>95</xdr:row>
      <xdr:rowOff>160872</xdr:rowOff>
    </xdr:from>
    <xdr:to>
      <xdr:col>50</xdr:col>
      <xdr:colOff>114300</xdr:colOff>
      <xdr:row>95</xdr:row>
      <xdr:rowOff>168765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448622"/>
          <a:ext cx="889000" cy="7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100874</xdr:rowOff>
    </xdr:from>
    <xdr:to>
      <xdr:col>50</xdr:col>
      <xdr:colOff>165100</xdr:colOff>
      <xdr:row>97</xdr:row>
      <xdr:rowOff>31024</xdr:rowOff>
    </xdr:to>
    <xdr:sp macro="" textlink="" fLocksText="0">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6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49</xdr:col>
      <xdr:colOff>28575</xdr:colOff>
      <xdr:row>97</xdr:row>
      <xdr:rowOff>19050</xdr:rowOff>
    </xdr:from>
    <xdr:ext cx="533400" cy="25717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63075" y="166497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31834</xdr:rowOff>
    </xdr:from>
    <xdr:to>
      <xdr:col>45</xdr:col>
      <xdr:colOff>177800</xdr:colOff>
      <xdr:row>95</xdr:row>
      <xdr:rowOff>168765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5976684"/>
          <a:ext cx="889000" cy="47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47915</xdr:rowOff>
    </xdr:from>
    <xdr:to>
      <xdr:col>46</xdr:col>
      <xdr:colOff>38100</xdr:colOff>
      <xdr:row>96</xdr:row>
      <xdr:rowOff>149515</xdr:rowOff>
    </xdr:to>
    <xdr:sp macro="" textlink="" fLocksText="0">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0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44</xdr:col>
      <xdr:colOff>95250</xdr:colOff>
      <xdr:row>96</xdr:row>
      <xdr:rowOff>142875</xdr:rowOff>
    </xdr:from>
    <xdr:ext cx="533400" cy="25717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77250" y="166020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31834</xdr:rowOff>
    </xdr:from>
    <xdr:to>
      <xdr:col>41</xdr:col>
      <xdr:colOff>50800</xdr:colOff>
      <xdr:row>96</xdr:row>
      <xdr:rowOff>57361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5976684"/>
          <a:ext cx="889000" cy="53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98022</xdr:rowOff>
    </xdr:from>
    <xdr:to>
      <xdr:col>41</xdr:col>
      <xdr:colOff>101600</xdr:colOff>
      <xdr:row>96</xdr:row>
      <xdr:rowOff>28172</xdr:rowOff>
    </xdr:to>
    <xdr:sp macro="" textlink="" fLocksText="0">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38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39</xdr:col>
      <xdr:colOff>161925</xdr:colOff>
      <xdr:row>96</xdr:row>
      <xdr:rowOff>19050</xdr:rowOff>
    </xdr:from>
    <xdr:ext cx="533400" cy="25717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1425" y="164782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128099</xdr:rowOff>
    </xdr:from>
    <xdr:to>
      <xdr:col>36</xdr:col>
      <xdr:colOff>165100</xdr:colOff>
      <xdr:row>97</xdr:row>
      <xdr:rowOff>58249</xdr:rowOff>
    </xdr:to>
    <xdr:sp macro="" textlink="" fLocksText="0">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8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35</xdr:col>
      <xdr:colOff>28575</xdr:colOff>
      <xdr:row>97</xdr:row>
      <xdr:rowOff>47625</xdr:rowOff>
    </xdr:from>
    <xdr:ext cx="533400" cy="25717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696075" y="166782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39,899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76200</xdr:rowOff>
    </xdr:from>
    <xdr:ext cx="762000" cy="25717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2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76200</xdr:rowOff>
    </xdr:from>
    <xdr:ext cx="762000" cy="25717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2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171450</xdr:colOff>
      <xdr:row>101</xdr:row>
      <xdr:rowOff>76200</xdr:rowOff>
    </xdr:from>
    <xdr:ext cx="762000" cy="25717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3450" y="17392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47625</xdr:colOff>
      <xdr:row>101</xdr:row>
      <xdr:rowOff>76200</xdr:rowOff>
    </xdr:from>
    <xdr:ext cx="762000" cy="25717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67625" y="17392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76200</xdr:rowOff>
    </xdr:from>
    <xdr:ext cx="762000" cy="25717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2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83860</xdr:rowOff>
    </xdr:from>
    <xdr:to>
      <xdr:col>55</xdr:col>
      <xdr:colOff>50800</xdr:colOff>
      <xdr:row>97</xdr:row>
      <xdr:rowOff>14010</xdr:rowOff>
    </xdr:to>
    <xdr:sp macro="" textlink="" fLocksText="0">
      <xdr:nvSpPr>
        <xdr:cNvPr id="477" name="楕円 476">
          <a:extLst>
            <a:ext uri="{FF2B5EF4-FFF2-40B4-BE49-F238E27FC236}">
              <a16:creationId xmlns:a16="http://schemas.microsoft.com/office/drawing/2014/main" id="{00000000-0008-0000-0600-0000DD010000}"/>
            </a:ext>
          </a:extLst>
        </xdr:cNvPr>
        <xdr:cNvSpPr/>
      </xdr:nvSpPr>
      <xdr:spPr>
        <a:xfrm>
          <a:off x="10426700" y="165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55</xdr:col>
      <xdr:colOff>47625</xdr:colOff>
      <xdr:row>95</xdr:row>
      <xdr:rowOff>104775</xdr:rowOff>
    </xdr:from>
    <xdr:ext cx="533400" cy="25717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5125" y="163925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43,963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110072</xdr:rowOff>
    </xdr:from>
    <xdr:to>
      <xdr:col>50</xdr:col>
      <xdr:colOff>165100</xdr:colOff>
      <xdr:row>96</xdr:row>
      <xdr:rowOff>40222</xdr:rowOff>
    </xdr:to>
    <xdr:sp macro="" textlink="" fLocksText="0">
      <xdr:nvSpPr>
        <xdr:cNvPr id="479" name="楕円 478">
          <a:extLst>
            <a:ext uri="{FF2B5EF4-FFF2-40B4-BE49-F238E27FC236}">
              <a16:creationId xmlns:a16="http://schemas.microsoft.com/office/drawing/2014/main" id="{00000000-0008-0000-0600-0000DF010000}"/>
            </a:ext>
          </a:extLst>
        </xdr:cNvPr>
        <xdr:cNvSpPr/>
      </xdr:nvSpPr>
      <xdr:spPr>
        <a:xfrm>
          <a:off x="9588500" y="1639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49</xdr:col>
      <xdr:colOff>28575</xdr:colOff>
      <xdr:row>94</xdr:row>
      <xdr:rowOff>57150</xdr:rowOff>
    </xdr:from>
    <xdr:ext cx="533400" cy="25717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63075" y="161734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57,305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117965</xdr:rowOff>
    </xdr:from>
    <xdr:to>
      <xdr:col>46</xdr:col>
      <xdr:colOff>38100</xdr:colOff>
      <xdr:row>96</xdr:row>
      <xdr:rowOff>48115</xdr:rowOff>
    </xdr:to>
    <xdr:sp macro="" textlink="" fLocksText="0">
      <xdr:nvSpPr>
        <xdr:cNvPr id="481" name="楕円 480">
          <a:extLst>
            <a:ext uri="{FF2B5EF4-FFF2-40B4-BE49-F238E27FC236}">
              <a16:creationId xmlns:a16="http://schemas.microsoft.com/office/drawing/2014/main" id="{00000000-0008-0000-0600-0000E1010000}"/>
            </a:ext>
          </a:extLst>
        </xdr:cNvPr>
        <xdr:cNvSpPr/>
      </xdr:nvSpPr>
      <xdr:spPr>
        <a:xfrm>
          <a:off x="8699500" y="1640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44</xdr:col>
      <xdr:colOff>95250</xdr:colOff>
      <xdr:row>94</xdr:row>
      <xdr:rowOff>66675</xdr:rowOff>
    </xdr:from>
    <xdr:ext cx="533400" cy="25717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77250" y="161829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56,580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152484</xdr:rowOff>
    </xdr:from>
    <xdr:to>
      <xdr:col>41</xdr:col>
      <xdr:colOff>101600</xdr:colOff>
      <xdr:row>93</xdr:row>
      <xdr:rowOff>82634</xdr:rowOff>
    </xdr:to>
    <xdr:sp macro="" textlink="" fLocksText="0">
      <xdr:nvSpPr>
        <xdr:cNvPr id="483" name="楕円 482">
          <a:extLst>
            <a:ext uri="{FF2B5EF4-FFF2-40B4-BE49-F238E27FC236}">
              <a16:creationId xmlns:a16="http://schemas.microsoft.com/office/drawing/2014/main" id="{00000000-0008-0000-0600-0000E3010000}"/>
            </a:ext>
          </a:extLst>
        </xdr:cNvPr>
        <xdr:cNvSpPr/>
      </xdr:nvSpPr>
      <xdr:spPr>
        <a:xfrm>
          <a:off x="7810500" y="1592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39</xdr:col>
      <xdr:colOff>123825</xdr:colOff>
      <xdr:row>91</xdr:row>
      <xdr:rowOff>95250</xdr:rowOff>
    </xdr:from>
    <xdr:ext cx="600075" cy="25717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53325" y="156972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100,659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6561</xdr:rowOff>
    </xdr:from>
    <xdr:to>
      <xdr:col>36</xdr:col>
      <xdr:colOff>165100</xdr:colOff>
      <xdr:row>96</xdr:row>
      <xdr:rowOff>108161</xdr:rowOff>
    </xdr:to>
    <xdr:sp macro="" textlink="" fLocksText="0">
      <xdr:nvSpPr>
        <xdr:cNvPr id="485" name="楕円 484">
          <a:extLst>
            <a:ext uri="{FF2B5EF4-FFF2-40B4-BE49-F238E27FC236}">
              <a16:creationId xmlns:a16="http://schemas.microsoft.com/office/drawing/2014/main" id="{00000000-0008-0000-0600-0000E5010000}"/>
            </a:ext>
          </a:extLst>
        </xdr:cNvPr>
        <xdr:cNvSpPr/>
      </xdr:nvSpPr>
      <xdr:spPr>
        <a:xfrm>
          <a:off x="6921500" y="1646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35</xdr:col>
      <xdr:colOff>28575</xdr:colOff>
      <xdr:row>94</xdr:row>
      <xdr:rowOff>123825</xdr:rowOff>
    </xdr:from>
    <xdr:ext cx="533400" cy="25717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696075" y="162401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51,064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fLocksText="0">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fLocksText="0">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fLocksText="0">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fLocksText="0">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fLocksText="0">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fLocksText="0">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fLocksText="0">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8,575</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fLocksText="0">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65</xdr:col>
      <xdr:colOff>19050</xdr:colOff>
      <xdr:row>27</xdr:row>
      <xdr:rowOff>9525</xdr:rowOff>
    </xdr:from>
    <xdr:ext cx="352425" cy="228600"/>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1550" y="463867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0</xdr:colOff>
      <xdr:row>38</xdr:row>
      <xdr:rowOff>123825</xdr:rowOff>
    </xdr:from>
    <xdr:ext cx="247650" cy="25717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2000" y="66389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36</xdr:row>
      <xdr:rowOff>142875</xdr:rowOff>
    </xdr:from>
    <xdr:ext cx="533400" cy="25717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06250" y="63150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34</xdr:row>
      <xdr:rowOff>161925</xdr:rowOff>
    </xdr:from>
    <xdr:ext cx="533400" cy="25717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06250" y="59912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33</xdr:row>
      <xdr:rowOff>9525</xdr:rowOff>
    </xdr:from>
    <xdr:ext cx="533400" cy="25717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06250" y="56673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90,000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38100</xdr:colOff>
      <xdr:row>31</xdr:row>
      <xdr:rowOff>19050</xdr:rowOff>
    </xdr:from>
    <xdr:ext cx="600075" cy="25717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49100" y="53340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38100</xdr:colOff>
      <xdr:row>29</xdr:row>
      <xdr:rowOff>38100</xdr:rowOff>
    </xdr:from>
    <xdr:ext cx="600075" cy="25717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49100" y="50101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38100</xdr:colOff>
      <xdr:row>27</xdr:row>
      <xdr:rowOff>57150</xdr:rowOff>
    </xdr:from>
    <xdr:ext cx="600075" cy="25717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49100" y="46863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180,000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fLocksText="0">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125095</xdr:colOff>
      <xdr:row>30</xdr:row>
      <xdr:rowOff>104191</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247691"/>
          <a:ext cx="1269" cy="153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39</xdr:row>
      <xdr:rowOff>104775</xdr:rowOff>
    </xdr:from>
    <xdr:ext cx="247650" cy="25717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63950" y="67913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29</xdr:row>
      <xdr:rowOff>47625</xdr:rowOff>
    </xdr:from>
    <xdr:ext cx="600075" cy="25717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63950" y="501967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141,262</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104191</xdr:rowOff>
    </xdr:from>
    <xdr:to>
      <xdr:col>86</xdr:col>
      <xdr:colOff>25400</xdr:colOff>
      <xdr:row>30</xdr:row>
      <xdr:rowOff>104191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247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153057</xdr:rowOff>
    </xdr:from>
    <xdr:to>
      <xdr:col>85</xdr:col>
      <xdr:colOff>127000</xdr:colOff>
      <xdr:row>39</xdr:row>
      <xdr:rowOff>63304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6668157"/>
          <a:ext cx="838200" cy="8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38</xdr:row>
      <xdr:rowOff>142875</xdr:rowOff>
    </xdr:from>
    <xdr:ext cx="466725" cy="25717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63950" y="6657975"/>
          <a:ext cx="4667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5,414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160593</xdr:rowOff>
    </xdr:from>
    <xdr:to>
      <xdr:col>85</xdr:col>
      <xdr:colOff>177800</xdr:colOff>
      <xdr:row>39</xdr:row>
      <xdr:rowOff>90743</xdr:rowOff>
    </xdr:to>
    <xdr:sp macro="" textlink="" fLocksText="0">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7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76</xdr:col>
      <xdr:colOff>114300</xdr:colOff>
      <xdr:row>39</xdr:row>
      <xdr:rowOff>63304</xdr:rowOff>
    </xdr:from>
    <xdr:to>
      <xdr:col>81</xdr:col>
      <xdr:colOff>50800</xdr:colOff>
      <xdr:row>39</xdr:row>
      <xdr:rowOff>96843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592300" y="6749854"/>
          <a:ext cx="889000" cy="3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171228</xdr:rowOff>
    </xdr:from>
    <xdr:to>
      <xdr:col>81</xdr:col>
      <xdr:colOff>101600</xdr:colOff>
      <xdr:row>39</xdr:row>
      <xdr:rowOff>101378</xdr:rowOff>
    </xdr:to>
    <xdr:sp macro="" textlink="" fLocksText="0">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80</xdr:col>
      <xdr:colOff>0</xdr:colOff>
      <xdr:row>37</xdr:row>
      <xdr:rowOff>114300</xdr:rowOff>
    </xdr:from>
    <xdr:ext cx="466725" cy="25717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0000" y="645795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4,437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91160</xdr:rowOff>
    </xdr:from>
    <xdr:to>
      <xdr:col>76</xdr:col>
      <xdr:colOff>114300</xdr:colOff>
      <xdr:row>39</xdr:row>
      <xdr:rowOff>96843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77710"/>
          <a:ext cx="889000" cy="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10000</xdr:rowOff>
    </xdr:from>
    <xdr:to>
      <xdr:col>76</xdr:col>
      <xdr:colOff>165100</xdr:colOff>
      <xdr:row>39</xdr:row>
      <xdr:rowOff>111600</xdr:rowOff>
    </xdr:to>
    <xdr:sp macro="" textlink="" fLocksText="0">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66675</xdr:colOff>
      <xdr:row>37</xdr:row>
      <xdr:rowOff>123825</xdr:rowOff>
    </xdr:from>
    <xdr:ext cx="466725" cy="25717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4175" y="64674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3,498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48478</xdr:rowOff>
    </xdr:from>
    <xdr:to>
      <xdr:col>71</xdr:col>
      <xdr:colOff>177800</xdr:colOff>
      <xdr:row>39</xdr:row>
      <xdr:rowOff>91160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35028"/>
          <a:ext cx="889000" cy="4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141707</xdr:rowOff>
    </xdr:from>
    <xdr:to>
      <xdr:col>72</xdr:col>
      <xdr:colOff>38100</xdr:colOff>
      <xdr:row>39</xdr:row>
      <xdr:rowOff>71857</xdr:rowOff>
    </xdr:to>
    <xdr:sp macro="" textlink="" fLocksText="0">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5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70</xdr:col>
      <xdr:colOff>133350</xdr:colOff>
      <xdr:row>37</xdr:row>
      <xdr:rowOff>85725</xdr:rowOff>
    </xdr:from>
    <xdr:ext cx="466725" cy="25717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350" y="64293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7,149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121927</xdr:rowOff>
    </xdr:from>
    <xdr:to>
      <xdr:col>67</xdr:col>
      <xdr:colOff>101600</xdr:colOff>
      <xdr:row>39</xdr:row>
      <xdr:rowOff>52077</xdr:rowOff>
    </xdr:to>
    <xdr:sp macro="" textlink="" fLocksText="0">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3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66</xdr:col>
      <xdr:colOff>0</xdr:colOff>
      <xdr:row>37</xdr:row>
      <xdr:rowOff>66675</xdr:rowOff>
    </xdr:from>
    <xdr:ext cx="466725" cy="25717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3000" y="64103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8,966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123825</xdr:colOff>
      <xdr:row>41</xdr:row>
      <xdr:rowOff>76200</xdr:rowOff>
    </xdr:from>
    <xdr:ext cx="762000" cy="25717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5825" y="7105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47625</xdr:colOff>
      <xdr:row>41</xdr:row>
      <xdr:rowOff>76200</xdr:rowOff>
    </xdr:from>
    <xdr:ext cx="762000" cy="25717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87625" y="7105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76200</xdr:rowOff>
    </xdr:from>
    <xdr:ext cx="762000" cy="25717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5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171450</xdr:colOff>
      <xdr:row>41</xdr:row>
      <xdr:rowOff>76200</xdr:rowOff>
    </xdr:from>
    <xdr:ext cx="762000" cy="25717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06450" y="7105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47625</xdr:colOff>
      <xdr:row>41</xdr:row>
      <xdr:rowOff>76200</xdr:rowOff>
    </xdr:from>
    <xdr:ext cx="762000" cy="25717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0625" y="7105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102257</xdr:rowOff>
    </xdr:from>
    <xdr:to>
      <xdr:col>85</xdr:col>
      <xdr:colOff>177800</xdr:colOff>
      <xdr:row>39</xdr:row>
      <xdr:rowOff>32407</xdr:rowOff>
    </xdr:to>
    <xdr:sp macro="" textlink="" fLocksText="0">
      <xdr:nvSpPr>
        <xdr:cNvPr id="536" name="楕円 535">
          <a:extLst>
            <a:ext uri="{FF2B5EF4-FFF2-40B4-BE49-F238E27FC236}">
              <a16:creationId xmlns:a16="http://schemas.microsoft.com/office/drawing/2014/main" id="{00000000-0008-0000-0600-000018020000}"/>
            </a:ext>
          </a:extLst>
        </xdr:cNvPr>
        <xdr:cNvSpPr/>
      </xdr:nvSpPr>
      <xdr:spPr>
        <a:xfrm>
          <a:off x="16268700" y="661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85</xdr:col>
      <xdr:colOff>171450</xdr:colOff>
      <xdr:row>37</xdr:row>
      <xdr:rowOff>57150</xdr:rowOff>
    </xdr:from>
    <xdr:ext cx="533400" cy="25717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63950" y="64008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10,773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12504</xdr:rowOff>
    </xdr:from>
    <xdr:to>
      <xdr:col>81</xdr:col>
      <xdr:colOff>101600</xdr:colOff>
      <xdr:row>39</xdr:row>
      <xdr:rowOff>114104</xdr:rowOff>
    </xdr:to>
    <xdr:sp macro="" textlink="" fLocksText="0">
      <xdr:nvSpPr>
        <xdr:cNvPr id="538" name="楕円 537">
          <a:extLst>
            <a:ext uri="{FF2B5EF4-FFF2-40B4-BE49-F238E27FC236}">
              <a16:creationId xmlns:a16="http://schemas.microsoft.com/office/drawing/2014/main" id="{00000000-0008-0000-0600-00001A020000}"/>
            </a:ext>
          </a:extLst>
        </xdr:cNvPr>
        <xdr:cNvSpPr/>
      </xdr:nvSpPr>
      <xdr:spPr>
        <a:xfrm>
          <a:off x="15430500" y="669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80</xdr:col>
      <xdr:colOff>0</xdr:colOff>
      <xdr:row>39</xdr:row>
      <xdr:rowOff>104775</xdr:rowOff>
    </xdr:from>
    <xdr:ext cx="466725" cy="25717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40000" y="67913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3,268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46043</xdr:rowOff>
    </xdr:from>
    <xdr:to>
      <xdr:col>76</xdr:col>
      <xdr:colOff>165100</xdr:colOff>
      <xdr:row>39</xdr:row>
      <xdr:rowOff>147643</xdr:rowOff>
    </xdr:to>
    <xdr:sp macro="" textlink="" fLocksText="0">
      <xdr:nvSpPr>
        <xdr:cNvPr id="540" name="楕円 539">
          <a:extLst>
            <a:ext uri="{FF2B5EF4-FFF2-40B4-BE49-F238E27FC236}">
              <a16:creationId xmlns:a16="http://schemas.microsoft.com/office/drawing/2014/main" id="{00000000-0008-0000-0600-00001C020000}"/>
            </a:ext>
          </a:extLst>
        </xdr:cNvPr>
        <xdr:cNvSpPr/>
      </xdr:nvSpPr>
      <xdr:spPr>
        <a:xfrm>
          <a:off x="14541500" y="673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114300</xdr:colOff>
      <xdr:row>39</xdr:row>
      <xdr:rowOff>142875</xdr:rowOff>
    </xdr:from>
    <xdr:ext cx="381000" cy="25717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6829425"/>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187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40360</xdr:rowOff>
    </xdr:from>
    <xdr:to>
      <xdr:col>72</xdr:col>
      <xdr:colOff>38100</xdr:colOff>
      <xdr:row>39</xdr:row>
      <xdr:rowOff>141960</xdr:rowOff>
    </xdr:to>
    <xdr:sp macro="" textlink="" fLocksText="0">
      <xdr:nvSpPr>
        <xdr:cNvPr id="542" name="楕円 541">
          <a:extLst>
            <a:ext uri="{FF2B5EF4-FFF2-40B4-BE49-F238E27FC236}">
              <a16:creationId xmlns:a16="http://schemas.microsoft.com/office/drawing/2014/main" id="{00000000-0008-0000-0600-00001E020000}"/>
            </a:ext>
          </a:extLst>
        </xdr:cNvPr>
        <xdr:cNvSpPr/>
      </xdr:nvSpPr>
      <xdr:spPr>
        <a:xfrm>
          <a:off x="13652500" y="672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70</xdr:col>
      <xdr:colOff>171450</xdr:colOff>
      <xdr:row>39</xdr:row>
      <xdr:rowOff>133350</xdr:rowOff>
    </xdr:from>
    <xdr:ext cx="381000" cy="25717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06450" y="6819900"/>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709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169128</xdr:rowOff>
    </xdr:from>
    <xdr:to>
      <xdr:col>67</xdr:col>
      <xdr:colOff>101600</xdr:colOff>
      <xdr:row>39</xdr:row>
      <xdr:rowOff>99278</xdr:rowOff>
    </xdr:to>
    <xdr:sp macro="" textlink="" fLocksText="0">
      <xdr:nvSpPr>
        <xdr:cNvPr id="544" name="楕円 543">
          <a:extLst>
            <a:ext uri="{FF2B5EF4-FFF2-40B4-BE49-F238E27FC236}">
              <a16:creationId xmlns:a16="http://schemas.microsoft.com/office/drawing/2014/main" id="{00000000-0008-0000-0600-000020020000}"/>
            </a:ext>
          </a:extLst>
        </xdr:cNvPr>
        <xdr:cNvSpPr/>
      </xdr:nvSpPr>
      <xdr:spPr>
        <a:xfrm>
          <a:off x="12763500" y="668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66</xdr:col>
      <xdr:colOff>0</xdr:colOff>
      <xdr:row>39</xdr:row>
      <xdr:rowOff>85725</xdr:rowOff>
    </xdr:from>
    <xdr:ext cx="466725" cy="25717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73000" y="67722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4,630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fLocksText="0">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fLocksText="0">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fLocksText="0">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fLocksText="0">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fLocksText="0">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fLocksText="0">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fLocksText="0">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fLocksText="0">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65</xdr:col>
      <xdr:colOff>19050</xdr:colOff>
      <xdr:row>47</xdr:row>
      <xdr:rowOff>9525</xdr:rowOff>
    </xdr:from>
    <xdr:ext cx="352425" cy="228600"/>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1550" y="806767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0</xdr:colOff>
      <xdr:row>53</xdr:row>
      <xdr:rowOff>171450</xdr:rowOff>
    </xdr:from>
    <xdr:ext cx="247650" cy="25717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2000" y="925830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0</xdr:colOff>
      <xdr:row>47</xdr:row>
      <xdr:rowOff>57150</xdr:rowOff>
    </xdr:from>
    <xdr:ext cx="247650" cy="25717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2000" y="811530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fLocksText="0">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55</xdr:row>
      <xdr:rowOff>9525</xdr:rowOff>
    </xdr:from>
    <xdr:ext cx="247650" cy="25717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63950" y="94392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53</xdr:row>
      <xdr:rowOff>9525</xdr:rowOff>
    </xdr:from>
    <xdr:ext cx="247650" cy="25717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63950" y="90963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54</xdr:row>
      <xdr:rowOff>66675</xdr:rowOff>
    </xdr:from>
    <xdr:ext cx="247650" cy="25717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63950" y="9324975"/>
          <a:ext cx="24765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fLocksText="0">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fLocksText="0">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80</xdr:col>
      <xdr:colOff>114300</xdr:colOff>
      <xdr:row>55</xdr:row>
      <xdr:rowOff>9525</xdr:rowOff>
    </xdr:from>
    <xdr:ext cx="247650" cy="25717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4300" y="94392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fLocksText="0">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171450</xdr:colOff>
      <xdr:row>55</xdr:row>
      <xdr:rowOff>9525</xdr:rowOff>
    </xdr:from>
    <xdr:ext cx="247650" cy="25717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58950" y="94392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fLocksText="0">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71</xdr:col>
      <xdr:colOff>47625</xdr:colOff>
      <xdr:row>55</xdr:row>
      <xdr:rowOff>9525</xdr:rowOff>
    </xdr:from>
    <xdr:ext cx="247650" cy="25717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3125" y="94392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fLocksText="0">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66</xdr:col>
      <xdr:colOff>114300</xdr:colOff>
      <xdr:row>55</xdr:row>
      <xdr:rowOff>9525</xdr:rowOff>
    </xdr:from>
    <xdr:ext cx="247650" cy="25717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7300" y="94392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123825</xdr:colOff>
      <xdr:row>61</xdr:row>
      <xdr:rowOff>76200</xdr:rowOff>
    </xdr:from>
    <xdr:ext cx="762000" cy="25717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5825" y="1053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47625</xdr:colOff>
      <xdr:row>61</xdr:row>
      <xdr:rowOff>76200</xdr:rowOff>
    </xdr:from>
    <xdr:ext cx="762000" cy="25717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87625" y="1053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76200</xdr:rowOff>
    </xdr:from>
    <xdr:ext cx="762000" cy="25717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171450</xdr:colOff>
      <xdr:row>61</xdr:row>
      <xdr:rowOff>76200</xdr:rowOff>
    </xdr:from>
    <xdr:ext cx="762000" cy="25717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06450" y="1053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47625</xdr:colOff>
      <xdr:row>61</xdr:row>
      <xdr:rowOff>76200</xdr:rowOff>
    </xdr:from>
    <xdr:ext cx="762000" cy="25717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0625" y="1053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fLocksText="0">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85</xdr:col>
      <xdr:colOff>171450</xdr:colOff>
      <xdr:row>53</xdr:row>
      <xdr:rowOff>123825</xdr:rowOff>
    </xdr:from>
    <xdr:ext cx="247650" cy="25717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63950" y="92106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fLocksText="0">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80</xdr:col>
      <xdr:colOff>114300</xdr:colOff>
      <xdr:row>53</xdr:row>
      <xdr:rowOff>38100</xdr:rowOff>
    </xdr:from>
    <xdr:ext cx="247650" cy="25717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4300" y="912495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fLocksText="0">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171450</xdr:colOff>
      <xdr:row>53</xdr:row>
      <xdr:rowOff>38100</xdr:rowOff>
    </xdr:from>
    <xdr:ext cx="247650" cy="25717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58950" y="912495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fLocksText="0">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71</xdr:col>
      <xdr:colOff>47625</xdr:colOff>
      <xdr:row>53</xdr:row>
      <xdr:rowOff>38100</xdr:rowOff>
    </xdr:from>
    <xdr:ext cx="247650" cy="25717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3125" y="912495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fLocksText="0">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66</xdr:col>
      <xdr:colOff>114300</xdr:colOff>
      <xdr:row>53</xdr:row>
      <xdr:rowOff>38100</xdr:rowOff>
    </xdr:from>
    <xdr:ext cx="247650" cy="25717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7300" y="912495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fLocksText="0">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fLocksText="0">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fLocksText="0">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fLocksText="0">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fLocksText="0">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fLocksText="0">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fLocksText="0">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57,505</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fLocksText="0">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65</xdr:col>
      <xdr:colOff>19050</xdr:colOff>
      <xdr:row>67</xdr:row>
      <xdr:rowOff>9525</xdr:rowOff>
    </xdr:from>
    <xdr:ext cx="352425" cy="228600"/>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1550" y="1149667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0</xdr:colOff>
      <xdr:row>78</xdr:row>
      <xdr:rowOff>76200</xdr:rowOff>
    </xdr:from>
    <xdr:ext cx="247650" cy="25717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2000" y="1344930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76</xdr:row>
      <xdr:rowOff>38100</xdr:rowOff>
    </xdr:from>
    <xdr:ext cx="533400" cy="25717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06250" y="130683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38100</xdr:colOff>
      <xdr:row>73</xdr:row>
      <xdr:rowOff>171450</xdr:rowOff>
    </xdr:from>
    <xdr:ext cx="600075" cy="25717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49100" y="126873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38100</xdr:colOff>
      <xdr:row>71</xdr:row>
      <xdr:rowOff>133350</xdr:rowOff>
    </xdr:from>
    <xdr:ext cx="600075" cy="25717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49100" y="123063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38100</xdr:colOff>
      <xdr:row>69</xdr:row>
      <xdr:rowOff>95250</xdr:rowOff>
    </xdr:from>
    <xdr:ext cx="600075" cy="25717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49100" y="119253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38100</xdr:colOff>
      <xdr:row>67</xdr:row>
      <xdr:rowOff>57150</xdr:rowOff>
    </xdr:from>
    <xdr:ext cx="600075" cy="25717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49100" y="115443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fLocksText="0">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300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78</xdr:row>
      <xdr:rowOff>123825</xdr:rowOff>
    </xdr:from>
    <xdr:ext cx="533400" cy="25717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63950" y="134969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12,779</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9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70</xdr:row>
      <xdr:rowOff>76200</xdr:rowOff>
    </xdr:from>
    <xdr:ext cx="600075" cy="25717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63950" y="120777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169,079</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30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95268</xdr:rowOff>
    </xdr:from>
    <xdr:to>
      <xdr:col>85</xdr:col>
      <xdr:colOff>127000</xdr:colOff>
      <xdr:row>75</xdr:row>
      <xdr:rowOff>128384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2954018"/>
          <a:ext cx="838200" cy="3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76</xdr:row>
      <xdr:rowOff>85725</xdr:rowOff>
    </xdr:from>
    <xdr:ext cx="533400" cy="25717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63950" y="13115925"/>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fLocksText="0">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76</xdr:col>
      <xdr:colOff>114300</xdr:colOff>
      <xdr:row>75</xdr:row>
      <xdr:rowOff>69916</xdr:rowOff>
    </xdr:from>
    <xdr:to>
      <xdr:col>81</xdr:col>
      <xdr:colOff>50800</xdr:colOff>
      <xdr:row>75</xdr:row>
      <xdr:rowOff>95268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592300" y="12928666"/>
          <a:ext cx="889000" cy="2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fLocksText="0">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79</xdr:col>
      <xdr:colOff>161925</xdr:colOff>
      <xdr:row>76</xdr:row>
      <xdr:rowOff>171450</xdr:rowOff>
    </xdr:from>
    <xdr:ext cx="533400" cy="25717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1425" y="132016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69916</xdr:rowOff>
    </xdr:from>
    <xdr:to>
      <xdr:col>76</xdr:col>
      <xdr:colOff>114300</xdr:colOff>
      <xdr:row>75</xdr:row>
      <xdr:rowOff>115925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2928666"/>
          <a:ext cx="889000" cy="4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fLocksText="0">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28575</xdr:colOff>
      <xdr:row>77</xdr:row>
      <xdr:rowOff>9525</xdr:rowOff>
    </xdr:from>
    <xdr:ext cx="533400" cy="25717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16075" y="132111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115925</xdr:rowOff>
    </xdr:from>
    <xdr:to>
      <xdr:col>71</xdr:col>
      <xdr:colOff>177800</xdr:colOff>
      <xdr:row>75</xdr:row>
      <xdr:rowOff>140195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2974675"/>
          <a:ext cx="889000" cy="2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81265</xdr:rowOff>
    </xdr:from>
    <xdr:to>
      <xdr:col>72</xdr:col>
      <xdr:colOff>38100</xdr:colOff>
      <xdr:row>77</xdr:row>
      <xdr:rowOff>11415</xdr:rowOff>
    </xdr:to>
    <xdr:sp macro="" textlink="" fLocksText="0">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1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70</xdr:col>
      <xdr:colOff>95250</xdr:colOff>
      <xdr:row>77</xdr:row>
      <xdr:rowOff>0</xdr:rowOff>
    </xdr:from>
    <xdr:ext cx="533400" cy="25717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0250" y="132016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86302</xdr:rowOff>
    </xdr:from>
    <xdr:to>
      <xdr:col>67</xdr:col>
      <xdr:colOff>101600</xdr:colOff>
      <xdr:row>77</xdr:row>
      <xdr:rowOff>16452</xdr:rowOff>
    </xdr:to>
    <xdr:sp macro="" textlink="" fLocksText="0">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1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65</xdr:col>
      <xdr:colOff>161925</xdr:colOff>
      <xdr:row>77</xdr:row>
      <xdr:rowOff>9525</xdr:rowOff>
    </xdr:from>
    <xdr:ext cx="533400" cy="25717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4425" y="132111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55,341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123825</xdr:colOff>
      <xdr:row>81</xdr:row>
      <xdr:rowOff>76200</xdr:rowOff>
    </xdr:from>
    <xdr:ext cx="762000" cy="25717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5825" y="13963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47625</xdr:colOff>
      <xdr:row>81</xdr:row>
      <xdr:rowOff>76200</xdr:rowOff>
    </xdr:from>
    <xdr:ext cx="762000" cy="25717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87625" y="13963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76200</xdr:rowOff>
    </xdr:from>
    <xdr:ext cx="762000" cy="25717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3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171450</xdr:colOff>
      <xdr:row>81</xdr:row>
      <xdr:rowOff>76200</xdr:rowOff>
    </xdr:from>
    <xdr:ext cx="762000" cy="25717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06450" y="13963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47625</xdr:colOff>
      <xdr:row>81</xdr:row>
      <xdr:rowOff>76200</xdr:rowOff>
    </xdr:from>
    <xdr:ext cx="762000" cy="25717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0625" y="13963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77584</xdr:rowOff>
    </xdr:from>
    <xdr:to>
      <xdr:col>85</xdr:col>
      <xdr:colOff>177800</xdr:colOff>
      <xdr:row>76</xdr:row>
      <xdr:rowOff>7734</xdr:rowOff>
    </xdr:to>
    <xdr:sp macro="" textlink="" fLocksText="0">
      <xdr:nvSpPr>
        <xdr:cNvPr id="642" name="楕円 641">
          <a:extLst>
            <a:ext uri="{FF2B5EF4-FFF2-40B4-BE49-F238E27FC236}">
              <a16:creationId xmlns:a16="http://schemas.microsoft.com/office/drawing/2014/main" id="{00000000-0008-0000-0600-000082020000}"/>
            </a:ext>
          </a:extLst>
        </xdr:cNvPr>
        <xdr:cNvSpPr/>
      </xdr:nvSpPr>
      <xdr:spPr>
        <a:xfrm>
          <a:off x="16268700" y="1293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85</xdr:col>
      <xdr:colOff>171450</xdr:colOff>
      <xdr:row>74</xdr:row>
      <xdr:rowOff>104775</xdr:rowOff>
    </xdr:from>
    <xdr:ext cx="533400" cy="25717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63950" y="127920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78,985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44468</xdr:rowOff>
    </xdr:from>
    <xdr:to>
      <xdr:col>81</xdr:col>
      <xdr:colOff>101600</xdr:colOff>
      <xdr:row>75</xdr:row>
      <xdr:rowOff>146069</xdr:rowOff>
    </xdr:to>
    <xdr:sp macro="" textlink="" fLocksText="0">
      <xdr:nvSpPr>
        <xdr:cNvPr id="644" name="楕円 643">
          <a:extLst>
            <a:ext uri="{FF2B5EF4-FFF2-40B4-BE49-F238E27FC236}">
              <a16:creationId xmlns:a16="http://schemas.microsoft.com/office/drawing/2014/main" id="{00000000-0008-0000-0600-000084020000}"/>
            </a:ext>
          </a:extLst>
        </xdr:cNvPr>
        <xdr:cNvSpPr/>
      </xdr:nvSpPr>
      <xdr:spPr>
        <a:xfrm>
          <a:off x="15430500" y="129032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79</xdr:col>
      <xdr:colOff>161925</xdr:colOff>
      <xdr:row>73</xdr:row>
      <xdr:rowOff>161925</xdr:rowOff>
    </xdr:from>
    <xdr:ext cx="533400" cy="25717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1425" y="126777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83,331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19116</xdr:rowOff>
    </xdr:from>
    <xdr:to>
      <xdr:col>76</xdr:col>
      <xdr:colOff>165100</xdr:colOff>
      <xdr:row>75</xdr:row>
      <xdr:rowOff>120716</xdr:rowOff>
    </xdr:to>
    <xdr:sp macro="" textlink="" fLocksText="0">
      <xdr:nvSpPr>
        <xdr:cNvPr id="646" name="楕円 645">
          <a:extLst>
            <a:ext uri="{FF2B5EF4-FFF2-40B4-BE49-F238E27FC236}">
              <a16:creationId xmlns:a16="http://schemas.microsoft.com/office/drawing/2014/main" id="{00000000-0008-0000-0600-000086020000}"/>
            </a:ext>
          </a:extLst>
        </xdr:cNvPr>
        <xdr:cNvSpPr/>
      </xdr:nvSpPr>
      <xdr:spPr>
        <a:xfrm>
          <a:off x="14541500" y="1287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28575</xdr:colOff>
      <xdr:row>73</xdr:row>
      <xdr:rowOff>133350</xdr:rowOff>
    </xdr:from>
    <xdr:ext cx="533400" cy="25717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16075" y="126492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86,658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65125</xdr:rowOff>
    </xdr:from>
    <xdr:to>
      <xdr:col>72</xdr:col>
      <xdr:colOff>38100</xdr:colOff>
      <xdr:row>75</xdr:row>
      <xdr:rowOff>166725</xdr:rowOff>
    </xdr:to>
    <xdr:sp macro="" textlink="" fLocksText="0">
      <xdr:nvSpPr>
        <xdr:cNvPr id="648" name="楕円 647">
          <a:extLst>
            <a:ext uri="{FF2B5EF4-FFF2-40B4-BE49-F238E27FC236}">
              <a16:creationId xmlns:a16="http://schemas.microsoft.com/office/drawing/2014/main" id="{00000000-0008-0000-0600-000088020000}"/>
            </a:ext>
          </a:extLst>
        </xdr:cNvPr>
        <xdr:cNvSpPr/>
      </xdr:nvSpPr>
      <xdr:spPr>
        <a:xfrm>
          <a:off x="13652500" y="1292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70</xdr:col>
      <xdr:colOff>95250</xdr:colOff>
      <xdr:row>74</xdr:row>
      <xdr:rowOff>9525</xdr:rowOff>
    </xdr:from>
    <xdr:ext cx="533400" cy="25717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0250" y="126968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80,620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89395</xdr:rowOff>
    </xdr:from>
    <xdr:to>
      <xdr:col>67</xdr:col>
      <xdr:colOff>101600</xdr:colOff>
      <xdr:row>76</xdr:row>
      <xdr:rowOff>19546</xdr:rowOff>
    </xdr:to>
    <xdr:sp macro="" textlink="" fLocksText="0">
      <xdr:nvSpPr>
        <xdr:cNvPr id="650" name="楕円 649">
          <a:extLst>
            <a:ext uri="{FF2B5EF4-FFF2-40B4-BE49-F238E27FC236}">
              <a16:creationId xmlns:a16="http://schemas.microsoft.com/office/drawing/2014/main" id="{00000000-0008-0000-0600-00008A020000}"/>
            </a:ext>
          </a:extLst>
        </xdr:cNvPr>
        <xdr:cNvSpPr/>
      </xdr:nvSpPr>
      <xdr:spPr>
        <a:xfrm>
          <a:off x="12763500" y="129481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65</xdr:col>
      <xdr:colOff>161925</xdr:colOff>
      <xdr:row>74</xdr:row>
      <xdr:rowOff>38100</xdr:rowOff>
    </xdr:from>
    <xdr:ext cx="533400" cy="25717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4425" y="127254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77,435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fLocksText="0">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fLocksText="0">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fLocksText="0">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fLocksText="0">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fLocksText="0">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fLocksText="0">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fLocksText="0">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19,504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fLocksText="0">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65</xdr:col>
      <xdr:colOff>19050</xdr:colOff>
      <xdr:row>87</xdr:row>
      <xdr:rowOff>9525</xdr:rowOff>
    </xdr:from>
    <xdr:ext cx="352425" cy="228600"/>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1550" y="1492567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0</xdr:colOff>
      <xdr:row>97</xdr:row>
      <xdr:rowOff>171450</xdr:rowOff>
    </xdr:from>
    <xdr:ext cx="247650" cy="25717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2000" y="1680210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38100</xdr:colOff>
      <xdr:row>95</xdr:row>
      <xdr:rowOff>57150</xdr:rowOff>
    </xdr:from>
    <xdr:ext cx="600075" cy="25717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49100" y="163449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38100</xdr:colOff>
      <xdr:row>92</xdr:row>
      <xdr:rowOff>114300</xdr:rowOff>
    </xdr:from>
    <xdr:ext cx="600075" cy="25717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49100" y="158877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38100</xdr:colOff>
      <xdr:row>89</xdr:row>
      <xdr:rowOff>171450</xdr:rowOff>
    </xdr:from>
    <xdr:ext cx="600075" cy="25717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49100" y="154305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38100</xdr:colOff>
      <xdr:row>87</xdr:row>
      <xdr:rowOff>57150</xdr:rowOff>
    </xdr:from>
    <xdr:ext cx="600075" cy="25717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49100" y="149733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fLocksText="0">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71792"/>
          <a:ext cx="1269" cy="146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98</xdr:row>
      <xdr:rowOff>133350</xdr:rowOff>
    </xdr:from>
    <xdr:ext cx="466725" cy="25717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63950" y="1693545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1,693</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3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88</xdr:row>
      <xdr:rowOff>161925</xdr:rowOff>
    </xdr:from>
    <xdr:ext cx="600075" cy="25717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63950" y="1524952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321,524</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7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96157</xdr:rowOff>
    </xdr:from>
    <xdr:to>
      <xdr:col>85</xdr:col>
      <xdr:colOff>127000</xdr:colOff>
      <xdr:row>98</xdr:row>
      <xdr:rowOff>96188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898257"/>
          <a:ext cx="8382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96</xdr:row>
      <xdr:rowOff>47625</xdr:rowOff>
    </xdr:from>
    <xdr:ext cx="533400" cy="25717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63950" y="16506825"/>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fLocksText="0">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6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76</xdr:col>
      <xdr:colOff>114300</xdr:colOff>
      <xdr:row>98</xdr:row>
      <xdr:rowOff>96157</xdr:rowOff>
    </xdr:from>
    <xdr:to>
      <xdr:col>81</xdr:col>
      <xdr:colOff>50800</xdr:colOff>
      <xdr:row>98</xdr:row>
      <xdr:rowOff>120086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898257"/>
          <a:ext cx="889000" cy="2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fLocksText="0">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0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79</xdr:col>
      <xdr:colOff>161925</xdr:colOff>
      <xdr:row>96</xdr:row>
      <xdr:rowOff>19050</xdr:rowOff>
    </xdr:from>
    <xdr:ext cx="533400" cy="25717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1425" y="164782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120086</xdr:rowOff>
    </xdr:from>
    <xdr:to>
      <xdr:col>76</xdr:col>
      <xdr:colOff>114300</xdr:colOff>
      <xdr:row>98</xdr:row>
      <xdr:rowOff>120890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922186"/>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fLocksText="0">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7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28575</xdr:colOff>
      <xdr:row>95</xdr:row>
      <xdr:rowOff>161925</xdr:rowOff>
    </xdr:from>
    <xdr:ext cx="533400" cy="25717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16075" y="164496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120890</xdr:rowOff>
    </xdr:from>
    <xdr:to>
      <xdr:col>71</xdr:col>
      <xdr:colOff>177800</xdr:colOff>
      <xdr:row>98</xdr:row>
      <xdr:rowOff>123602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922990"/>
          <a:ext cx="889000" cy="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1794</xdr:rowOff>
    </xdr:from>
    <xdr:to>
      <xdr:col>72</xdr:col>
      <xdr:colOff>38100</xdr:colOff>
      <xdr:row>98</xdr:row>
      <xdr:rowOff>103394</xdr:rowOff>
    </xdr:to>
    <xdr:sp macro="" textlink="" fLocksText="0">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80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70</xdr:col>
      <xdr:colOff>95250</xdr:colOff>
      <xdr:row>96</xdr:row>
      <xdr:rowOff>123825</xdr:rowOff>
    </xdr:from>
    <xdr:ext cx="533400" cy="25717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0250" y="165830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18952</xdr:rowOff>
    </xdr:from>
    <xdr:to>
      <xdr:col>67</xdr:col>
      <xdr:colOff>101600</xdr:colOff>
      <xdr:row>98</xdr:row>
      <xdr:rowOff>120552</xdr:rowOff>
    </xdr:to>
    <xdr:sp macro="" textlink="" fLocksText="0">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82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65</xdr:col>
      <xdr:colOff>161925</xdr:colOff>
      <xdr:row>96</xdr:row>
      <xdr:rowOff>133350</xdr:rowOff>
    </xdr:from>
    <xdr:ext cx="533400" cy="25717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4425" y="165925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15,299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123825</xdr:colOff>
      <xdr:row>101</xdr:row>
      <xdr:rowOff>76200</xdr:rowOff>
    </xdr:from>
    <xdr:ext cx="762000" cy="25717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5825" y="17392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47625</xdr:colOff>
      <xdr:row>101</xdr:row>
      <xdr:rowOff>76200</xdr:rowOff>
    </xdr:from>
    <xdr:ext cx="762000" cy="25717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87625" y="17392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76200</xdr:rowOff>
    </xdr:from>
    <xdr:ext cx="762000" cy="25717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2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171450</xdr:colOff>
      <xdr:row>101</xdr:row>
      <xdr:rowOff>76200</xdr:rowOff>
    </xdr:from>
    <xdr:ext cx="762000" cy="25717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06450" y="17392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47625</xdr:colOff>
      <xdr:row>101</xdr:row>
      <xdr:rowOff>76200</xdr:rowOff>
    </xdr:from>
    <xdr:ext cx="762000" cy="25717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0625" y="17392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45388</xdr:rowOff>
    </xdr:from>
    <xdr:to>
      <xdr:col>85</xdr:col>
      <xdr:colOff>177800</xdr:colOff>
      <xdr:row>98</xdr:row>
      <xdr:rowOff>146988</xdr:rowOff>
    </xdr:to>
    <xdr:sp macro="" textlink="" fLocksText="0">
      <xdr:nvSpPr>
        <xdr:cNvPr id="697" name="楕円 696">
          <a:extLst>
            <a:ext uri="{FF2B5EF4-FFF2-40B4-BE49-F238E27FC236}">
              <a16:creationId xmlns:a16="http://schemas.microsoft.com/office/drawing/2014/main" id="{00000000-0008-0000-0600-0000B9020000}"/>
            </a:ext>
          </a:extLst>
        </xdr:cNvPr>
        <xdr:cNvSpPr/>
      </xdr:nvSpPr>
      <xdr:spPr>
        <a:xfrm>
          <a:off x="16268700" y="1684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85</xdr:col>
      <xdr:colOff>171450</xdr:colOff>
      <xdr:row>97</xdr:row>
      <xdr:rowOff>133350</xdr:rowOff>
    </xdr:from>
    <xdr:ext cx="466725" cy="25717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63950" y="167640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9,517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45357</xdr:rowOff>
    </xdr:from>
    <xdr:to>
      <xdr:col>81</xdr:col>
      <xdr:colOff>101600</xdr:colOff>
      <xdr:row>98</xdr:row>
      <xdr:rowOff>146957</xdr:rowOff>
    </xdr:to>
    <xdr:sp macro="" textlink="" fLocksText="0">
      <xdr:nvSpPr>
        <xdr:cNvPr id="699" name="楕円 698">
          <a:extLst>
            <a:ext uri="{FF2B5EF4-FFF2-40B4-BE49-F238E27FC236}">
              <a16:creationId xmlns:a16="http://schemas.microsoft.com/office/drawing/2014/main" id="{00000000-0008-0000-0600-0000BB020000}"/>
            </a:ext>
          </a:extLst>
        </xdr:cNvPr>
        <xdr:cNvSpPr/>
      </xdr:nvSpPr>
      <xdr:spPr>
        <a:xfrm>
          <a:off x="15430500" y="1684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80</xdr:col>
      <xdr:colOff>0</xdr:colOff>
      <xdr:row>98</xdr:row>
      <xdr:rowOff>133350</xdr:rowOff>
    </xdr:from>
    <xdr:ext cx="466725" cy="25717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40000" y="1693545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9,524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69286</xdr:rowOff>
    </xdr:from>
    <xdr:to>
      <xdr:col>76</xdr:col>
      <xdr:colOff>165100</xdr:colOff>
      <xdr:row>98</xdr:row>
      <xdr:rowOff>170886</xdr:rowOff>
    </xdr:to>
    <xdr:sp macro="" textlink="" fLocksText="0">
      <xdr:nvSpPr>
        <xdr:cNvPr id="701" name="楕円 700">
          <a:extLst>
            <a:ext uri="{FF2B5EF4-FFF2-40B4-BE49-F238E27FC236}">
              <a16:creationId xmlns:a16="http://schemas.microsoft.com/office/drawing/2014/main" id="{00000000-0008-0000-0600-0000BD020000}"/>
            </a:ext>
          </a:extLst>
        </xdr:cNvPr>
        <xdr:cNvSpPr/>
      </xdr:nvSpPr>
      <xdr:spPr>
        <a:xfrm>
          <a:off x="14541500" y="1687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66675</xdr:colOff>
      <xdr:row>98</xdr:row>
      <xdr:rowOff>161925</xdr:rowOff>
    </xdr:from>
    <xdr:ext cx="466725" cy="25717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54175" y="169640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4,290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70090</xdr:rowOff>
    </xdr:from>
    <xdr:to>
      <xdr:col>72</xdr:col>
      <xdr:colOff>38100</xdr:colOff>
      <xdr:row>99</xdr:row>
      <xdr:rowOff>240</xdr:rowOff>
    </xdr:to>
    <xdr:sp macro="" textlink="" fLocksText="0">
      <xdr:nvSpPr>
        <xdr:cNvPr id="703" name="楕円 702">
          <a:extLst>
            <a:ext uri="{FF2B5EF4-FFF2-40B4-BE49-F238E27FC236}">
              <a16:creationId xmlns:a16="http://schemas.microsoft.com/office/drawing/2014/main" id="{00000000-0008-0000-0600-0000BF020000}"/>
            </a:ext>
          </a:extLst>
        </xdr:cNvPr>
        <xdr:cNvSpPr/>
      </xdr:nvSpPr>
      <xdr:spPr>
        <a:xfrm>
          <a:off x="13652500" y="1687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70</xdr:col>
      <xdr:colOff>133350</xdr:colOff>
      <xdr:row>98</xdr:row>
      <xdr:rowOff>161925</xdr:rowOff>
    </xdr:from>
    <xdr:ext cx="466725" cy="25717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68350" y="169640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4,114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72802</xdr:rowOff>
    </xdr:from>
    <xdr:to>
      <xdr:col>67</xdr:col>
      <xdr:colOff>101600</xdr:colOff>
      <xdr:row>99</xdr:row>
      <xdr:rowOff>2952</xdr:rowOff>
    </xdr:to>
    <xdr:sp macro="" textlink="" fLocksText="0">
      <xdr:nvSpPr>
        <xdr:cNvPr id="705" name="楕円 704">
          <a:extLst>
            <a:ext uri="{FF2B5EF4-FFF2-40B4-BE49-F238E27FC236}">
              <a16:creationId xmlns:a16="http://schemas.microsoft.com/office/drawing/2014/main" id="{00000000-0008-0000-0600-0000C1020000}"/>
            </a:ext>
          </a:extLst>
        </xdr:cNvPr>
        <xdr:cNvSpPr/>
      </xdr:nvSpPr>
      <xdr:spPr>
        <a:xfrm>
          <a:off x="12763500" y="1687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66</xdr:col>
      <xdr:colOff>0</xdr:colOff>
      <xdr:row>98</xdr:row>
      <xdr:rowOff>161925</xdr:rowOff>
    </xdr:from>
    <xdr:ext cx="466725" cy="25717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3000" y="169640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3,521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fLocksText="0">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fLocksText="0">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fLocksText="0">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fLocksText="0">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fLocksText="0">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fLocksText="0">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fLocksText="0">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fLocksText="0">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95</xdr:col>
      <xdr:colOff>152400</xdr:colOff>
      <xdr:row>27</xdr:row>
      <xdr:rowOff>9525</xdr:rowOff>
    </xdr:from>
    <xdr:ext cx="352425" cy="228600"/>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867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123825</xdr:colOff>
      <xdr:row>37</xdr:row>
      <xdr:rowOff>171450</xdr:rowOff>
    </xdr:from>
    <xdr:ext cx="247650" cy="25717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0825" y="651510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38100</xdr:colOff>
      <xdr:row>35</xdr:row>
      <xdr:rowOff>57150</xdr:rowOff>
    </xdr:from>
    <xdr:ext cx="533400" cy="25717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4600" y="60579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38100</xdr:colOff>
      <xdr:row>32</xdr:row>
      <xdr:rowOff>114300</xdr:rowOff>
    </xdr:from>
    <xdr:ext cx="533400" cy="25717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4600" y="56007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38100</xdr:colOff>
      <xdr:row>29</xdr:row>
      <xdr:rowOff>171450</xdr:rowOff>
    </xdr:from>
    <xdr:ext cx="533400" cy="25717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4600" y="51435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38100</xdr:colOff>
      <xdr:row>27</xdr:row>
      <xdr:rowOff>57150</xdr:rowOff>
    </xdr:from>
    <xdr:ext cx="533400" cy="25717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4600" y="46863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80,000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fLocksText="0">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347505"/>
          <a:ext cx="1269" cy="130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142875</xdr:rowOff>
    </xdr:from>
    <xdr:ext cx="247650" cy="25717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79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152400</xdr:rowOff>
    </xdr:from>
    <xdr:ext cx="533400" cy="25717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244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57,187</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34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137940</xdr:rowOff>
    </xdr:from>
    <xdr:to>
      <xdr:col>116</xdr:col>
      <xdr:colOff>63500</xdr:colOff>
      <xdr:row>38</xdr:row>
      <xdr:rowOff>137963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1323300" y="6653040"/>
          <a:ext cx="8382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28575</xdr:rowOff>
    </xdr:from>
    <xdr:ext cx="466725" cy="25717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372225"/>
          <a:ext cx="4667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3,520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fLocksText="0">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107</xdr:col>
      <xdr:colOff>50800</xdr:colOff>
      <xdr:row>38</xdr:row>
      <xdr:rowOff>137963</xdr:rowOff>
    </xdr:from>
    <xdr:to>
      <xdr:col>111</xdr:col>
      <xdr:colOff>177800</xdr:colOff>
      <xdr:row>38</xdr:row>
      <xdr:rowOff>137985</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0434300" y="6653063"/>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fLocksText="0">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4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110</xdr:col>
      <xdr:colOff>133350</xdr:colOff>
      <xdr:row>36</xdr:row>
      <xdr:rowOff>152400</xdr:rowOff>
    </xdr:from>
    <xdr:ext cx="466725" cy="25717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350" y="63246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2,404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137985</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9545300" y="6653085"/>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fLocksText="0">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106</xdr:col>
      <xdr:colOff>0</xdr:colOff>
      <xdr:row>36</xdr:row>
      <xdr:rowOff>161925</xdr:rowOff>
    </xdr:from>
    <xdr:ext cx="466725" cy="25717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3000" y="63341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1,898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168339</xdr:rowOff>
    </xdr:from>
    <xdr:to>
      <xdr:col>102</xdr:col>
      <xdr:colOff>165100</xdr:colOff>
      <xdr:row>38</xdr:row>
      <xdr:rowOff>98489</xdr:rowOff>
    </xdr:to>
    <xdr:sp macro="" textlink="" fLocksText="0">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101</xdr:col>
      <xdr:colOff>66675</xdr:colOff>
      <xdr:row>36</xdr:row>
      <xdr:rowOff>114300</xdr:rowOff>
    </xdr:from>
    <xdr:ext cx="466725" cy="25717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07175" y="62865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4,025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23795</xdr:rowOff>
    </xdr:from>
    <xdr:to>
      <xdr:col>98</xdr:col>
      <xdr:colOff>38100</xdr:colOff>
      <xdr:row>38</xdr:row>
      <xdr:rowOff>125395</xdr:rowOff>
    </xdr:to>
    <xdr:sp macro="" textlink="" fLocksText="0">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3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96</xdr:col>
      <xdr:colOff>133350</xdr:colOff>
      <xdr:row>36</xdr:row>
      <xdr:rowOff>142875</xdr:rowOff>
    </xdr:from>
    <xdr:ext cx="466725" cy="25717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350" y="63150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2,848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57150</xdr:colOff>
      <xdr:row>41</xdr:row>
      <xdr:rowOff>76200</xdr:rowOff>
    </xdr:from>
    <xdr:ext cx="762000" cy="25717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64650" y="7105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171450</xdr:colOff>
      <xdr:row>41</xdr:row>
      <xdr:rowOff>76200</xdr:rowOff>
    </xdr:from>
    <xdr:ext cx="762000" cy="25717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26450" y="7105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47625</xdr:colOff>
      <xdr:row>41</xdr:row>
      <xdr:rowOff>76200</xdr:rowOff>
    </xdr:from>
    <xdr:ext cx="762000" cy="25717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0625" y="7105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76200</xdr:rowOff>
    </xdr:from>
    <xdr:ext cx="762000" cy="25717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5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171450</xdr:colOff>
      <xdr:row>41</xdr:row>
      <xdr:rowOff>76200</xdr:rowOff>
    </xdr:from>
    <xdr:ext cx="762000" cy="25717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59450" y="7105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87140</xdr:rowOff>
    </xdr:from>
    <xdr:to>
      <xdr:col>116</xdr:col>
      <xdr:colOff>114300</xdr:colOff>
      <xdr:row>39</xdr:row>
      <xdr:rowOff>17290</xdr:rowOff>
    </xdr:to>
    <xdr:sp macro="" textlink="" fLocksText="0">
      <xdr:nvSpPr>
        <xdr:cNvPr id="752" name="楕円 751">
          <a:extLst>
            <a:ext uri="{FF2B5EF4-FFF2-40B4-BE49-F238E27FC236}">
              <a16:creationId xmlns:a16="http://schemas.microsoft.com/office/drawing/2014/main" id="{00000000-0008-0000-0600-0000F0020000}"/>
            </a:ext>
          </a:extLst>
        </xdr:cNvPr>
        <xdr:cNvSpPr/>
      </xdr:nvSpPr>
      <xdr:spPr>
        <a:xfrm>
          <a:off x="22110700" y="660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116</xdr:col>
      <xdr:colOff>114300</xdr:colOff>
      <xdr:row>38</xdr:row>
      <xdr:rowOff>0</xdr:rowOff>
    </xdr:from>
    <xdr:ext cx="314325" cy="25717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15100"/>
          <a:ext cx="3143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77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87163</xdr:rowOff>
    </xdr:from>
    <xdr:to>
      <xdr:col>112</xdr:col>
      <xdr:colOff>38100</xdr:colOff>
      <xdr:row>39</xdr:row>
      <xdr:rowOff>17313</xdr:rowOff>
    </xdr:to>
    <xdr:sp macro="" textlink="" fLocksText="0">
      <xdr:nvSpPr>
        <xdr:cNvPr id="754" name="楕円 753">
          <a:extLst>
            <a:ext uri="{FF2B5EF4-FFF2-40B4-BE49-F238E27FC236}">
              <a16:creationId xmlns:a16="http://schemas.microsoft.com/office/drawing/2014/main" id="{00000000-0008-0000-0600-0000F2020000}"/>
            </a:ext>
          </a:extLst>
        </xdr:cNvPr>
        <xdr:cNvSpPr/>
      </xdr:nvSpPr>
      <xdr:spPr>
        <a:xfrm>
          <a:off x="21272500" y="660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111</xdr:col>
      <xdr:colOff>19050</xdr:colOff>
      <xdr:row>39</xdr:row>
      <xdr:rowOff>9525</xdr:rowOff>
    </xdr:from>
    <xdr:ext cx="314325" cy="25717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64550" y="6696075"/>
          <a:ext cx="3143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87185</xdr:rowOff>
    </xdr:from>
    <xdr:to>
      <xdr:col>107</xdr:col>
      <xdr:colOff>101600</xdr:colOff>
      <xdr:row>39</xdr:row>
      <xdr:rowOff>17335</xdr:rowOff>
    </xdr:to>
    <xdr:sp macro="" textlink="" fLocksText="0">
      <xdr:nvSpPr>
        <xdr:cNvPr id="756" name="楕円 755">
          <a:extLst>
            <a:ext uri="{FF2B5EF4-FFF2-40B4-BE49-F238E27FC236}">
              <a16:creationId xmlns:a16="http://schemas.microsoft.com/office/drawing/2014/main" id="{00000000-0008-0000-0600-0000F4020000}"/>
            </a:ext>
          </a:extLst>
        </xdr:cNvPr>
        <xdr:cNvSpPr/>
      </xdr:nvSpPr>
      <xdr:spPr>
        <a:xfrm>
          <a:off x="20383500" y="660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106</xdr:col>
      <xdr:colOff>76200</xdr:colOff>
      <xdr:row>39</xdr:row>
      <xdr:rowOff>9525</xdr:rowOff>
    </xdr:from>
    <xdr:ext cx="314325" cy="25717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69200" y="6696075"/>
          <a:ext cx="3143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fLocksText="0">
      <xdr:nvSpPr>
        <xdr:cNvPr id="758" name="楕円 757">
          <a:extLst>
            <a:ext uri="{FF2B5EF4-FFF2-40B4-BE49-F238E27FC236}">
              <a16:creationId xmlns:a16="http://schemas.microsoft.com/office/drawing/2014/main" id="{00000000-0008-0000-0600-0000F6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101</xdr:col>
      <xdr:colOff>171450</xdr:colOff>
      <xdr:row>39</xdr:row>
      <xdr:rowOff>9525</xdr:rowOff>
    </xdr:from>
    <xdr:ext cx="247650" cy="25717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11950" y="66960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fLocksText="0">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97</xdr:col>
      <xdr:colOff>47625</xdr:colOff>
      <xdr:row>39</xdr:row>
      <xdr:rowOff>9525</xdr:rowOff>
    </xdr:from>
    <xdr:ext cx="247650" cy="25717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26125" y="66960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fLocksText="0">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fLocksText="0">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fLocksText="0">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fLocksText="0">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fLocksText="0">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fLocksText="0">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fLocksText="0">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fLocksText="0">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95</xdr:col>
      <xdr:colOff>152400</xdr:colOff>
      <xdr:row>47</xdr:row>
      <xdr:rowOff>9525</xdr:rowOff>
    </xdr:from>
    <xdr:ext cx="352425" cy="22860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767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123825</xdr:colOff>
      <xdr:row>57</xdr:row>
      <xdr:rowOff>57150</xdr:rowOff>
    </xdr:from>
    <xdr:ext cx="247650" cy="25717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0825" y="982980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38100</xdr:colOff>
      <xdr:row>53</xdr:row>
      <xdr:rowOff>171450</xdr:rowOff>
    </xdr:from>
    <xdr:ext cx="533400" cy="25717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4600" y="92583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38100</xdr:colOff>
      <xdr:row>50</xdr:row>
      <xdr:rowOff>114300</xdr:rowOff>
    </xdr:from>
    <xdr:ext cx="533400" cy="25717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4600" y="86868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38100</xdr:colOff>
      <xdr:row>47</xdr:row>
      <xdr:rowOff>57150</xdr:rowOff>
    </xdr:from>
    <xdr:ext cx="533400" cy="25717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4600" y="81153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fLocksText="0">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760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28575</xdr:rowOff>
    </xdr:from>
    <xdr:ext cx="247650" cy="25717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99726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133350</xdr:rowOff>
    </xdr:from>
    <xdr:ext cx="533400" cy="25717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344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21,155</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76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66675</xdr:rowOff>
    </xdr:from>
    <xdr:ext cx="466725" cy="25717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667875"/>
          <a:ext cx="4667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1,716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fLocksText="0">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107</xdr:col>
      <xdr:colOff>50800</xdr:colOff>
      <xdr:row>56</xdr:row>
      <xdr:rowOff>121241</xdr:rowOff>
    </xdr:from>
    <xdr:to>
      <xdr:col>111</xdr:col>
      <xdr:colOff>177800</xdr:colOff>
      <xdr:row>58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9722441"/>
          <a:ext cx="889000" cy="24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fLocksText="0">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110</xdr:col>
      <xdr:colOff>133350</xdr:colOff>
      <xdr:row>55</xdr:row>
      <xdr:rowOff>161925</xdr:rowOff>
    </xdr:from>
    <xdr:ext cx="466725" cy="25717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350" y="95916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1,712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121241</xdr:rowOff>
    </xdr:from>
    <xdr:to>
      <xdr:col>107</xdr:col>
      <xdr:colOff>50800</xdr:colOff>
      <xdr:row>58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9545300" y="9722441"/>
          <a:ext cx="889000" cy="24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fLocksText="0">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106</xdr:col>
      <xdr:colOff>0</xdr:colOff>
      <xdr:row>56</xdr:row>
      <xdr:rowOff>171450</xdr:rowOff>
    </xdr:from>
    <xdr:ext cx="466725" cy="25717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3000" y="977265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4,248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154565</xdr:rowOff>
    </xdr:from>
    <xdr:to>
      <xdr:col>102</xdr:col>
      <xdr:colOff>165100</xdr:colOff>
      <xdr:row>57</xdr:row>
      <xdr:rowOff>84715</xdr:rowOff>
    </xdr:to>
    <xdr:sp macro="" textlink="" fLocksText="0">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75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101</xdr:col>
      <xdr:colOff>66675</xdr:colOff>
      <xdr:row>55</xdr:row>
      <xdr:rowOff>104775</xdr:rowOff>
    </xdr:from>
    <xdr:ext cx="466725" cy="25717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07175" y="95345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2,851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11747</xdr:rowOff>
    </xdr:from>
    <xdr:to>
      <xdr:col>98</xdr:col>
      <xdr:colOff>38100</xdr:colOff>
      <xdr:row>57</xdr:row>
      <xdr:rowOff>113347</xdr:rowOff>
    </xdr:to>
    <xdr:sp macro="" textlink="" fLocksText="0">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78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96</xdr:col>
      <xdr:colOff>133350</xdr:colOff>
      <xdr:row>55</xdr:row>
      <xdr:rowOff>133350</xdr:rowOff>
    </xdr:from>
    <xdr:ext cx="466725" cy="25717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350" y="95631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2,350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57150</xdr:colOff>
      <xdr:row>61</xdr:row>
      <xdr:rowOff>76200</xdr:rowOff>
    </xdr:from>
    <xdr:ext cx="762000" cy="25717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64650" y="1053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171450</xdr:colOff>
      <xdr:row>61</xdr:row>
      <xdr:rowOff>76200</xdr:rowOff>
    </xdr:from>
    <xdr:ext cx="762000" cy="25717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26450" y="1053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47625</xdr:colOff>
      <xdr:row>61</xdr:row>
      <xdr:rowOff>76200</xdr:rowOff>
    </xdr:from>
    <xdr:ext cx="762000" cy="25717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0625" y="1053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76200</xdr:rowOff>
    </xdr:from>
    <xdr:ext cx="762000" cy="25717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171450</xdr:colOff>
      <xdr:row>61</xdr:row>
      <xdr:rowOff>76200</xdr:rowOff>
    </xdr:from>
    <xdr:ext cx="762000" cy="25717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59450" y="1053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fLocksText="0">
      <xdr:nvSpPr>
        <xdr:cNvPr id="805" name="楕円 804">
          <a:extLst>
            <a:ext uri="{FF2B5EF4-FFF2-40B4-BE49-F238E27FC236}">
              <a16:creationId xmlns:a16="http://schemas.microsoft.com/office/drawing/2014/main" id="{00000000-0008-0000-0600-000025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116</xdr:col>
      <xdr:colOff>114300</xdr:colOff>
      <xdr:row>57</xdr:row>
      <xdr:rowOff>57150</xdr:rowOff>
    </xdr:from>
    <xdr:ext cx="247650" cy="25717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82980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fLocksText="0">
      <xdr:nvSpPr>
        <xdr:cNvPr id="807" name="楕円 806">
          <a:extLst>
            <a:ext uri="{FF2B5EF4-FFF2-40B4-BE49-F238E27FC236}">
              <a16:creationId xmlns:a16="http://schemas.microsoft.com/office/drawing/2014/main" id="{00000000-0008-0000-0600-000027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111</xdr:col>
      <xdr:colOff>47625</xdr:colOff>
      <xdr:row>58</xdr:row>
      <xdr:rowOff>66675</xdr:rowOff>
    </xdr:from>
    <xdr:ext cx="247650" cy="25717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93125" y="100107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70441</xdr:rowOff>
    </xdr:from>
    <xdr:to>
      <xdr:col>107</xdr:col>
      <xdr:colOff>101600</xdr:colOff>
      <xdr:row>57</xdr:row>
      <xdr:rowOff>591</xdr:rowOff>
    </xdr:to>
    <xdr:sp macro="" textlink="" fLocksText="0">
      <xdr:nvSpPr>
        <xdr:cNvPr id="809" name="楕円 808">
          <a:extLst>
            <a:ext uri="{FF2B5EF4-FFF2-40B4-BE49-F238E27FC236}">
              <a16:creationId xmlns:a16="http://schemas.microsoft.com/office/drawing/2014/main" id="{00000000-0008-0000-0600-000029030000}"/>
            </a:ext>
          </a:extLst>
        </xdr:cNvPr>
        <xdr:cNvSpPr/>
      </xdr:nvSpPr>
      <xdr:spPr>
        <a:xfrm>
          <a:off x="20383500" y="967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106</xdr:col>
      <xdr:colOff>0</xdr:colOff>
      <xdr:row>55</xdr:row>
      <xdr:rowOff>19050</xdr:rowOff>
    </xdr:from>
    <xdr:ext cx="466725" cy="25717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3000" y="94488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4,323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fLocksText="0">
      <xdr:nvSpPr>
        <xdr:cNvPr id="811" name="楕円 810">
          <a:extLst>
            <a:ext uri="{FF2B5EF4-FFF2-40B4-BE49-F238E27FC236}">
              <a16:creationId xmlns:a16="http://schemas.microsoft.com/office/drawing/2014/main" id="{00000000-0008-0000-0600-00002B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101</xdr:col>
      <xdr:colOff>171450</xdr:colOff>
      <xdr:row>58</xdr:row>
      <xdr:rowOff>66675</xdr:rowOff>
    </xdr:from>
    <xdr:ext cx="247650" cy="25717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411950" y="100107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fLocksText="0">
      <xdr:nvSpPr>
        <xdr:cNvPr id="813" name="楕円 812">
          <a:extLst>
            <a:ext uri="{FF2B5EF4-FFF2-40B4-BE49-F238E27FC236}">
              <a16:creationId xmlns:a16="http://schemas.microsoft.com/office/drawing/2014/main" id="{00000000-0008-0000-0600-00002D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97</xdr:col>
      <xdr:colOff>47625</xdr:colOff>
      <xdr:row>58</xdr:row>
      <xdr:rowOff>66675</xdr:rowOff>
    </xdr:from>
    <xdr:ext cx="247650" cy="25717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526125" y="100107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fLocksText="0">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fLocksText="0">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fLocksText="0">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fLocksText="0">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fLocksText="0">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fLocksText="0">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fLocksText="0">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39,876</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fLocksText="0">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95</xdr:col>
      <xdr:colOff>152400</xdr:colOff>
      <xdr:row>67</xdr:row>
      <xdr:rowOff>9525</xdr:rowOff>
    </xdr:from>
    <xdr:ext cx="352425" cy="22860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667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123825</xdr:colOff>
      <xdr:row>78</xdr:row>
      <xdr:rowOff>123825</xdr:rowOff>
    </xdr:from>
    <xdr:ext cx="247650" cy="25717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0825" y="134969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38100</xdr:colOff>
      <xdr:row>76</xdr:row>
      <xdr:rowOff>142875</xdr:rowOff>
    </xdr:from>
    <xdr:ext cx="533400" cy="25717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4600" y="131730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161925</xdr:colOff>
      <xdr:row>74</xdr:row>
      <xdr:rowOff>161925</xdr:rowOff>
    </xdr:from>
    <xdr:ext cx="600075" cy="25717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87925" y="1284922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161925</xdr:colOff>
      <xdr:row>73</xdr:row>
      <xdr:rowOff>9525</xdr:rowOff>
    </xdr:from>
    <xdr:ext cx="600075" cy="25717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87925" y="1252537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161925</xdr:colOff>
      <xdr:row>71</xdr:row>
      <xdr:rowOff>19050</xdr:rowOff>
    </xdr:from>
    <xdr:ext cx="600075" cy="25717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87925" y="121920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161925</xdr:colOff>
      <xdr:row>69</xdr:row>
      <xdr:rowOff>38100</xdr:rowOff>
    </xdr:from>
    <xdr:ext cx="600075" cy="25717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87925" y="118681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161925</xdr:colOff>
      <xdr:row>67</xdr:row>
      <xdr:rowOff>57150</xdr:rowOff>
    </xdr:from>
    <xdr:ext cx="600075" cy="25717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87925" y="115443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fLocksText="0">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201204"/>
          <a:ext cx="1269" cy="125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85725</xdr:rowOff>
    </xdr:from>
    <xdr:ext cx="533400" cy="25717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4588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28,992</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45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142875</xdr:rowOff>
    </xdr:from>
    <xdr:ext cx="600075" cy="25717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97292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220,813</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20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88272</xdr:rowOff>
    </xdr:from>
    <xdr:to>
      <xdr:col>116</xdr:col>
      <xdr:colOff>63500</xdr:colOff>
      <xdr:row>77</xdr:row>
      <xdr:rowOff>109074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3289922"/>
          <a:ext cx="838200" cy="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57150</xdr:rowOff>
    </xdr:from>
    <xdr:ext cx="533400" cy="25717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87350"/>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fLocksText="0">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107</xdr:col>
      <xdr:colOff>50800</xdr:colOff>
      <xdr:row>77</xdr:row>
      <xdr:rowOff>88272</xdr:rowOff>
    </xdr:from>
    <xdr:to>
      <xdr:col>111</xdr:col>
      <xdr:colOff>177800</xdr:colOff>
      <xdr:row>77</xdr:row>
      <xdr:rowOff>135220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289922"/>
          <a:ext cx="889000" cy="4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fLocksText="0">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110</xdr:col>
      <xdr:colOff>95250</xdr:colOff>
      <xdr:row>77</xdr:row>
      <xdr:rowOff>133350</xdr:rowOff>
    </xdr:from>
    <xdr:ext cx="533400" cy="25717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0250" y="133350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125200</xdr:rowOff>
    </xdr:from>
    <xdr:to>
      <xdr:col>107</xdr:col>
      <xdr:colOff>50800</xdr:colOff>
      <xdr:row>77</xdr:row>
      <xdr:rowOff>135220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3326850"/>
          <a:ext cx="889000" cy="1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fLocksText="0">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105</xdr:col>
      <xdr:colOff>161925</xdr:colOff>
      <xdr:row>75</xdr:row>
      <xdr:rowOff>161925</xdr:rowOff>
    </xdr:from>
    <xdr:ext cx="533400" cy="25717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4425" y="130206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125200</xdr:rowOff>
    </xdr:from>
    <xdr:to>
      <xdr:col>102</xdr:col>
      <xdr:colOff>114300</xdr:colOff>
      <xdr:row>77</xdr:row>
      <xdr:rowOff>128107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326850"/>
          <a:ext cx="889000" cy="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36864</xdr:rowOff>
    </xdr:from>
    <xdr:to>
      <xdr:col>102</xdr:col>
      <xdr:colOff>165100</xdr:colOff>
      <xdr:row>77</xdr:row>
      <xdr:rowOff>138464</xdr:rowOff>
    </xdr:to>
    <xdr:sp macro="" textlink="" fLocksText="0">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3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101</xdr:col>
      <xdr:colOff>28575</xdr:colOff>
      <xdr:row>75</xdr:row>
      <xdr:rowOff>152400</xdr:rowOff>
    </xdr:from>
    <xdr:ext cx="533400" cy="25717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69075" y="130111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24788</xdr:rowOff>
    </xdr:from>
    <xdr:to>
      <xdr:col>98</xdr:col>
      <xdr:colOff>38100</xdr:colOff>
      <xdr:row>77</xdr:row>
      <xdr:rowOff>126388</xdr:rowOff>
    </xdr:to>
    <xdr:sp macro="" textlink="" fLocksText="0">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22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96</xdr:col>
      <xdr:colOff>95250</xdr:colOff>
      <xdr:row>75</xdr:row>
      <xdr:rowOff>142875</xdr:rowOff>
    </xdr:from>
    <xdr:ext cx="533400" cy="25717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3250" y="130016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56,066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57150</xdr:colOff>
      <xdr:row>81</xdr:row>
      <xdr:rowOff>76200</xdr:rowOff>
    </xdr:from>
    <xdr:ext cx="762000" cy="25717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64650" y="13963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171450</xdr:colOff>
      <xdr:row>81</xdr:row>
      <xdr:rowOff>76200</xdr:rowOff>
    </xdr:from>
    <xdr:ext cx="762000" cy="25717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26450" y="13963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47625</xdr:colOff>
      <xdr:row>81</xdr:row>
      <xdr:rowOff>76200</xdr:rowOff>
    </xdr:from>
    <xdr:ext cx="762000" cy="25717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0625" y="13963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76200</xdr:rowOff>
    </xdr:from>
    <xdr:ext cx="762000" cy="25717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3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171450</xdr:colOff>
      <xdr:row>81</xdr:row>
      <xdr:rowOff>76200</xdr:rowOff>
    </xdr:from>
    <xdr:ext cx="762000" cy="25717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59450" y="13963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58274</xdr:rowOff>
    </xdr:from>
    <xdr:to>
      <xdr:col>116</xdr:col>
      <xdr:colOff>114300</xdr:colOff>
      <xdr:row>77</xdr:row>
      <xdr:rowOff>159874</xdr:rowOff>
    </xdr:to>
    <xdr:sp macro="" textlink="" fLocksText="0">
      <xdr:nvSpPr>
        <xdr:cNvPr id="864" name="楕円 863">
          <a:extLst>
            <a:ext uri="{FF2B5EF4-FFF2-40B4-BE49-F238E27FC236}">
              <a16:creationId xmlns:a16="http://schemas.microsoft.com/office/drawing/2014/main" id="{00000000-0008-0000-0600-000060030000}"/>
            </a:ext>
          </a:extLst>
        </xdr:cNvPr>
        <xdr:cNvSpPr/>
      </xdr:nvSpPr>
      <xdr:spPr>
        <a:xfrm>
          <a:off x="22110700" y="1325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116</xdr:col>
      <xdr:colOff>114300</xdr:colOff>
      <xdr:row>77</xdr:row>
      <xdr:rowOff>38100</xdr:rowOff>
    </xdr:from>
    <xdr:ext cx="533400" cy="25717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2397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50,939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37472</xdr:rowOff>
    </xdr:from>
    <xdr:to>
      <xdr:col>112</xdr:col>
      <xdr:colOff>38100</xdr:colOff>
      <xdr:row>77</xdr:row>
      <xdr:rowOff>139072</xdr:rowOff>
    </xdr:to>
    <xdr:sp macro="" textlink="" fLocksText="0">
      <xdr:nvSpPr>
        <xdr:cNvPr id="866" name="楕円 865">
          <a:extLst>
            <a:ext uri="{FF2B5EF4-FFF2-40B4-BE49-F238E27FC236}">
              <a16:creationId xmlns:a16="http://schemas.microsoft.com/office/drawing/2014/main" id="{00000000-0008-0000-0600-000062030000}"/>
            </a:ext>
          </a:extLst>
        </xdr:cNvPr>
        <xdr:cNvSpPr/>
      </xdr:nvSpPr>
      <xdr:spPr>
        <a:xfrm>
          <a:off x="21272500" y="1323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110</xdr:col>
      <xdr:colOff>95250</xdr:colOff>
      <xdr:row>75</xdr:row>
      <xdr:rowOff>152400</xdr:rowOff>
    </xdr:from>
    <xdr:ext cx="533400" cy="25717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0250" y="130111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54,124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84420</xdr:rowOff>
    </xdr:from>
    <xdr:to>
      <xdr:col>107</xdr:col>
      <xdr:colOff>101600</xdr:colOff>
      <xdr:row>78</xdr:row>
      <xdr:rowOff>14570</xdr:rowOff>
    </xdr:to>
    <xdr:sp macro="" textlink="" fLocksText="0">
      <xdr:nvSpPr>
        <xdr:cNvPr id="868" name="楕円 867">
          <a:extLst>
            <a:ext uri="{FF2B5EF4-FFF2-40B4-BE49-F238E27FC236}">
              <a16:creationId xmlns:a16="http://schemas.microsoft.com/office/drawing/2014/main" id="{00000000-0008-0000-0600-000064030000}"/>
            </a:ext>
          </a:extLst>
        </xdr:cNvPr>
        <xdr:cNvSpPr/>
      </xdr:nvSpPr>
      <xdr:spPr>
        <a:xfrm>
          <a:off x="20383500" y="1328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105</xdr:col>
      <xdr:colOff>161925</xdr:colOff>
      <xdr:row>78</xdr:row>
      <xdr:rowOff>9525</xdr:rowOff>
    </xdr:from>
    <xdr:ext cx="533400" cy="25717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4425" y="133826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46,936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74400</xdr:rowOff>
    </xdr:from>
    <xdr:to>
      <xdr:col>102</xdr:col>
      <xdr:colOff>165100</xdr:colOff>
      <xdr:row>78</xdr:row>
      <xdr:rowOff>4550</xdr:rowOff>
    </xdr:to>
    <xdr:sp macro="" textlink="" fLocksText="0">
      <xdr:nvSpPr>
        <xdr:cNvPr id="870" name="楕円 869">
          <a:extLst>
            <a:ext uri="{FF2B5EF4-FFF2-40B4-BE49-F238E27FC236}">
              <a16:creationId xmlns:a16="http://schemas.microsoft.com/office/drawing/2014/main" id="{00000000-0008-0000-0600-000066030000}"/>
            </a:ext>
          </a:extLst>
        </xdr:cNvPr>
        <xdr:cNvSpPr/>
      </xdr:nvSpPr>
      <xdr:spPr>
        <a:xfrm>
          <a:off x="19494500" y="1327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101</xdr:col>
      <xdr:colOff>28575</xdr:colOff>
      <xdr:row>77</xdr:row>
      <xdr:rowOff>171450</xdr:rowOff>
    </xdr:from>
    <xdr:ext cx="533400" cy="25717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69075" y="133731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48,470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77307</xdr:rowOff>
    </xdr:from>
    <xdr:to>
      <xdr:col>98</xdr:col>
      <xdr:colOff>38100</xdr:colOff>
      <xdr:row>78</xdr:row>
      <xdr:rowOff>7457</xdr:rowOff>
    </xdr:to>
    <xdr:sp macro="" textlink="" fLocksText="0">
      <xdr:nvSpPr>
        <xdr:cNvPr id="872" name="楕円 871">
          <a:extLst>
            <a:ext uri="{FF2B5EF4-FFF2-40B4-BE49-F238E27FC236}">
              <a16:creationId xmlns:a16="http://schemas.microsoft.com/office/drawing/2014/main" id="{00000000-0008-0000-0600-000068030000}"/>
            </a:ext>
          </a:extLst>
        </xdr:cNvPr>
        <xdr:cNvSpPr/>
      </xdr:nvSpPr>
      <xdr:spPr>
        <a:xfrm>
          <a:off x="18605500" y="1327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96</xdr:col>
      <xdr:colOff>95250</xdr:colOff>
      <xdr:row>77</xdr:row>
      <xdr:rowOff>171450</xdr:rowOff>
    </xdr:from>
    <xdr:ext cx="533400" cy="25717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3250" y="133731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48,025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fLocksText="0">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fLocksText="0">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fLocksText="0">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fLocksText="0">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fLocksText="0">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fLocksText="0">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fLocksText="0">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fLocksText="0">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95</xdr:col>
      <xdr:colOff>152400</xdr:colOff>
      <xdr:row>87</xdr:row>
      <xdr:rowOff>9525</xdr:rowOff>
    </xdr:from>
    <xdr:ext cx="352425" cy="228600"/>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567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123825</xdr:colOff>
      <xdr:row>93</xdr:row>
      <xdr:rowOff>171450</xdr:rowOff>
    </xdr:from>
    <xdr:ext cx="247650" cy="25717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0825" y="1611630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123825</xdr:colOff>
      <xdr:row>87</xdr:row>
      <xdr:rowOff>57150</xdr:rowOff>
    </xdr:from>
    <xdr:ext cx="247650" cy="25717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0825" y="1497330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fLocksText="0">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9525</xdr:rowOff>
    </xdr:from>
    <xdr:ext cx="247650" cy="25717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2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9525</xdr:rowOff>
    </xdr:from>
    <xdr:ext cx="247650" cy="25717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43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66675</xdr:rowOff>
    </xdr:from>
    <xdr:ext cx="247650" cy="25717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2975"/>
          <a:ext cx="24765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fLocksText="0">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fLocksText="0">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111</xdr:col>
      <xdr:colOff>47625</xdr:colOff>
      <xdr:row>95</xdr:row>
      <xdr:rowOff>9525</xdr:rowOff>
    </xdr:from>
    <xdr:ext cx="247650" cy="25717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3125" y="162972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fLocksText="0">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106</xdr:col>
      <xdr:colOff>114300</xdr:colOff>
      <xdr:row>95</xdr:row>
      <xdr:rowOff>9525</xdr:rowOff>
    </xdr:from>
    <xdr:ext cx="247650" cy="25717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7300" y="162972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fLocksText="0">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101</xdr:col>
      <xdr:colOff>171450</xdr:colOff>
      <xdr:row>95</xdr:row>
      <xdr:rowOff>9525</xdr:rowOff>
    </xdr:from>
    <xdr:ext cx="247650" cy="25717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11950" y="162972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fLocksText="0">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97</xdr:col>
      <xdr:colOff>47625</xdr:colOff>
      <xdr:row>95</xdr:row>
      <xdr:rowOff>9525</xdr:rowOff>
    </xdr:from>
    <xdr:ext cx="247650" cy="25717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26125" y="162972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57150</xdr:colOff>
      <xdr:row>101</xdr:row>
      <xdr:rowOff>76200</xdr:rowOff>
    </xdr:from>
    <xdr:ext cx="762000" cy="25717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64650" y="17392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171450</xdr:colOff>
      <xdr:row>101</xdr:row>
      <xdr:rowOff>76200</xdr:rowOff>
    </xdr:from>
    <xdr:ext cx="762000" cy="25717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26450" y="17392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47625</xdr:colOff>
      <xdr:row>101</xdr:row>
      <xdr:rowOff>76200</xdr:rowOff>
    </xdr:from>
    <xdr:ext cx="762000" cy="25717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0625" y="17392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76200</xdr:rowOff>
    </xdr:from>
    <xdr:ext cx="762000" cy="25717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2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171450</xdr:colOff>
      <xdr:row>101</xdr:row>
      <xdr:rowOff>76200</xdr:rowOff>
    </xdr:from>
    <xdr:ext cx="762000" cy="25717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59450" y="17392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fLocksText="0">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116</xdr:col>
      <xdr:colOff>114300</xdr:colOff>
      <xdr:row>93</xdr:row>
      <xdr:rowOff>123825</xdr:rowOff>
    </xdr:from>
    <xdr:ext cx="247650" cy="25717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86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fLocksText="0">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111</xdr:col>
      <xdr:colOff>47625</xdr:colOff>
      <xdr:row>93</xdr:row>
      <xdr:rowOff>38100</xdr:rowOff>
    </xdr:from>
    <xdr:ext cx="247650" cy="25717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3125" y="1598295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fLocksText="0">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106</xdr:col>
      <xdr:colOff>114300</xdr:colOff>
      <xdr:row>93</xdr:row>
      <xdr:rowOff>38100</xdr:rowOff>
    </xdr:from>
    <xdr:ext cx="247650" cy="25717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7300" y="1598295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fLocksText="0">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101</xdr:col>
      <xdr:colOff>171450</xdr:colOff>
      <xdr:row>93</xdr:row>
      <xdr:rowOff>38100</xdr:rowOff>
    </xdr:from>
    <xdr:ext cx="247650" cy="25717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11950" y="1598295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fLocksText="0">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97</xdr:col>
      <xdr:colOff>47625</xdr:colOff>
      <xdr:row>93</xdr:row>
      <xdr:rowOff>38100</xdr:rowOff>
    </xdr:from>
    <xdr:ext cx="247650" cy="25717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26125" y="1598295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fLocksText="0">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fLocksText="0">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bg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en-US" sz="1300">
              <a:latin typeface="ＭＳ Ｐゴシック" panose="020B0600070205080204" pitchFamily="50" charset="-128"/>
              <a:ea typeface="ＭＳ Ｐゴシック" panose="020B0600070205080204" pitchFamily="50" charset="-128"/>
            </a:rPr>
            <a:t>　令和</a:t>
          </a:r>
          <a:r>
            <a:rPr lang="en-US" altLang="ja-JP" sz="1300">
              <a:latin typeface="ＭＳ Ｐゴシック" panose="020B0600070205080204" pitchFamily="50" charset="-128"/>
              <a:ea typeface="ＭＳ Ｐゴシック" panose="020B0600070205080204" pitchFamily="50" charset="-128"/>
            </a:rPr>
            <a:t>6</a:t>
          </a:r>
          <a:r>
            <a:rPr lang="ja-JP" altLang="en-US" sz="1300">
              <a:latin typeface="ＭＳ Ｐゴシック" panose="020B0600070205080204" pitchFamily="50" charset="-128"/>
              <a:ea typeface="ＭＳ Ｐゴシック" panose="020B0600070205080204" pitchFamily="50" charset="-128"/>
            </a:rPr>
            <a:t>年能登半島地震への対応として、人件費、物件費、補助費及び災害復旧事業費が増加し、歳出決算額全体では、住民一人当たり前年度比</a:t>
          </a:r>
          <a:r>
            <a:rPr lang="en-US" altLang="ja-JP" sz="1300">
              <a:latin typeface="ＭＳ Ｐゴシック" panose="020B0600070205080204" pitchFamily="50" charset="-128"/>
              <a:ea typeface="ＭＳ Ｐゴシック" panose="020B0600070205080204" pitchFamily="50" charset="-128"/>
            </a:rPr>
            <a:t>13</a:t>
          </a:r>
          <a:r>
            <a:rPr lang="ja-JP" altLang="en-US" sz="1300">
              <a:latin typeface="ＭＳ Ｐゴシック" panose="020B0600070205080204" pitchFamily="50" charset="-128"/>
              <a:ea typeface="ＭＳ Ｐゴシック" panose="020B0600070205080204" pitchFamily="50" charset="-128"/>
            </a:rPr>
            <a:t>千円増加の</a:t>
          </a:r>
          <a:r>
            <a:rPr lang="en-US" altLang="ja-JP" sz="1300">
              <a:latin typeface="ＭＳ Ｐゴシック" panose="020B0600070205080204" pitchFamily="50" charset="-128"/>
              <a:ea typeface="ＭＳ Ｐゴシック" panose="020B0600070205080204" pitchFamily="50" charset="-128"/>
            </a:rPr>
            <a:t>651</a:t>
          </a:r>
          <a:r>
            <a:rPr lang="ja-JP" altLang="en-US" sz="1300">
              <a:latin typeface="ＭＳ Ｐゴシック" panose="020B0600070205080204" pitchFamily="50" charset="-128"/>
              <a:ea typeface="ＭＳ Ｐゴシック" panose="020B0600070205080204" pitchFamily="50" charset="-128"/>
            </a:rPr>
            <a:t>千円となっている。内容としては、避難所対応や、被災者支援に関する経費と、応急対応に係る復旧費が挙げられる。その他の構成としては、補助費及び物件費については、コロナ及び物価高騰対策に係る交付金事業を主とした臨時的な要因もあり、占める割合は高くなっている。これらに次ぐ人件費は、年々増加傾向にあり、歳出においては負担感が増している。さらに当町においては、直営保育園を</a:t>
          </a:r>
          <a:r>
            <a:rPr lang="en-US" altLang="ja-JP" sz="1300">
              <a:latin typeface="ＭＳ Ｐゴシック" panose="020B0600070205080204" pitchFamily="50" charset="-128"/>
              <a:ea typeface="ＭＳ Ｐゴシック" panose="020B0600070205080204" pitchFamily="50" charset="-128"/>
            </a:rPr>
            <a:t>5</a:t>
          </a:r>
          <a:r>
            <a:rPr lang="ja-JP" altLang="en-US" sz="1300">
              <a:latin typeface="ＭＳ Ｐゴシック" panose="020B0600070205080204" pitchFamily="50" charset="-128"/>
              <a:ea typeface="ＭＳ Ｐゴシック" panose="020B0600070205080204" pitchFamily="50" charset="-128"/>
            </a:rPr>
            <a:t>園抱えることから人口割における職員数が多く、住民一人当たりコストもラスパイレス指数の低さの割に高い状況である。定員管理の適正化や事業の民営化等と合わせて検討していく必要がある。</a:t>
          </a:r>
        </a:p>
        <a:p>
          <a:r>
            <a:rPr lang="ja-JP" altLang="en-US" sz="1300">
              <a:latin typeface="ＭＳ Ｐゴシック" panose="020B0600070205080204" pitchFamily="50" charset="-128"/>
              <a:ea typeface="ＭＳ Ｐゴシック" panose="020B0600070205080204" pitchFamily="50" charset="-128"/>
            </a:rPr>
            <a:t>　普通建設事業費については、新規整備が圧倒的に低くなってはいるが、現状抱えている公共施設については過剰である認識があり、人口についても減少に歯止めがかからない状況であるため、人口数の推移に合わせた行政施設の縮小化が課題であると捉えている。統廃合等や今後のランニングコストを十分に検討した上で、公共施設総合管理計画に沿った更新整備を進める。</a:t>
          </a:r>
        </a:p>
        <a:p>
          <a:r>
            <a:rPr lang="ja-JP" altLang="en-US" sz="1300">
              <a:latin typeface="ＭＳ Ｐゴシック" panose="020B0600070205080204" pitchFamily="50" charset="-128"/>
              <a:ea typeface="ＭＳ Ｐゴシック" panose="020B0600070205080204" pitchFamily="50" charset="-128"/>
            </a:rPr>
            <a:t>　行政ニーズの多様化と住民の年齢構成に合わせた行政需要の変化に対応するため、事業の取捨選択を徹底し、真に必要とされる分野への投資について検討してく必要がある。</a:t>
          </a:r>
        </a:p>
        <a:p>
          <a:endParaRPr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fLocksText="0">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3200" b="1">
              <a:solidFill>
                <a:srgbClr val="000000"/>
              </a:solidFill>
              <a:latin typeface="ＭＳ Ｐゴシック" panose="020B0600070205080204" pitchFamily="50" charset="-128"/>
              <a:ea typeface="ＭＳ Ｐゴシック" panose="020B0600070205080204" pitchFamily="50" charset="-128"/>
            </a:rPr>
            <a:t>（</a:t>
          </a:r>
          <a:r>
            <a:rPr lang="en-US" altLang="ja-JP" sz="3200" b="1">
              <a:solidFill>
                <a:srgbClr val="000000"/>
              </a:solidFill>
              <a:latin typeface="ＭＳ Ｐゴシック" panose="020B0600070205080204" pitchFamily="50" charset="-128"/>
              <a:ea typeface="ＭＳ Ｐゴシック" panose="020B0600070205080204" pitchFamily="50" charset="-128"/>
            </a:rPr>
            <a:t>6</a:t>
          </a:r>
          <a:r>
            <a:rPr lang="ja-JP" altLang="en-US" sz="3200" b="1">
              <a:solidFill>
                <a:srgbClr val="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fLocksText="0">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fLocksText="0">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fLocksText="0">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2000" b="1">
              <a:solidFill>
                <a:srgbClr val="FFFFFF"/>
              </a:solidFill>
              <a:latin typeface="ＭＳ ゴシック" panose="020B0609070205080204" pitchFamily="49" charset="-128"/>
              <a:ea typeface="ＭＳ ゴシック" panose="020B0609070205080204" pitchFamily="49" charset="-128"/>
            </a:rPr>
            <a:t>石川県中能登町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fLocksText="0">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fLocksText="0">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fLocksText="0">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2000" b="1">
              <a:solidFill>
                <a:srgbClr val="FFFFFF"/>
              </a:solidFill>
              <a:latin typeface="ＭＳ ゴシック" panose="020B0609070205080204" pitchFamily="49" charset="-128"/>
              <a:ea typeface="ＭＳ ゴシック" panose="020B0609070205080204" pitchFamily="49" charset="-128"/>
            </a:rPr>
            <a:t>令和</a:t>
          </a:r>
          <a:r>
            <a:rPr lang="en-US" altLang="ja-JP" sz="2000" b="1">
              <a:solidFill>
                <a:srgbClr val="FFFFFF"/>
              </a:solidFill>
              <a:latin typeface="ＭＳ ゴシック" panose="020B0609070205080204" pitchFamily="49" charset="-128"/>
              <a:ea typeface="ＭＳ ゴシック" panose="020B0609070205080204" pitchFamily="49" charset="-128"/>
            </a:rPr>
            <a:t>5</a:t>
          </a:r>
          <a:r>
            <a:rPr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fLocksText="0">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fLocksText="0">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fLocksText="0">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100" b="1">
              <a:solidFill>
                <a:srgbClr val="000000"/>
              </a:solidFill>
              <a:latin typeface="ＭＳ ゴシック" panose="020B0609070205080204" pitchFamily="49" charset="-128"/>
              <a:ea typeface="ＭＳ ゴシック" panose="020B0609070205080204" pitchFamily="49" charset="-128"/>
            </a:rPr>
            <a:t>16,821
16,648
89.45
11,918,260
10,958,515
674,083
6,507,173
10,917,845</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fLocksText="0">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1100" b="1">
              <a:solidFill>
                <a:srgbClr val="000000"/>
              </a:solidFill>
              <a:latin typeface="ＭＳ ゴシック" panose="020B0609070205080204" pitchFamily="49" charset="-128"/>
              <a:ea typeface="ＭＳ ゴシック" panose="020B0609070205080204" pitchFamily="49" charset="-128"/>
            </a:rPr>
            <a:t>人</a:t>
          </a:r>
          <a:r>
            <a:rPr lang="en-US" altLang="ja-JP" sz="1100" b="1">
              <a:solidFill>
                <a:srgbClr val="000000"/>
              </a:solidFill>
              <a:latin typeface="ＭＳ ゴシック" panose="020B0609070205080204" pitchFamily="49" charset="-128"/>
              <a:ea typeface="ＭＳ ゴシック" panose="020B0609070205080204" pitchFamily="49" charset="-128"/>
            </a:rPr>
            <a:t>(R6.1.1</a:t>
          </a:r>
          <a:r>
            <a:rPr lang="ja-JP" altLang="en-US" sz="1100" b="1">
              <a:solidFill>
                <a:srgbClr val="000000"/>
              </a:solidFill>
              <a:latin typeface="ＭＳ ゴシック" panose="020B0609070205080204" pitchFamily="49" charset="-128"/>
              <a:ea typeface="ＭＳ ゴシック" panose="020B0609070205080204" pitchFamily="49" charset="-128"/>
            </a:rPr>
            <a:t>現在</a:t>
          </a:r>
          <a:r>
            <a:rPr lang="en-US" altLang="ja-JP" sz="1100" b="1">
              <a:solidFill>
                <a:srgbClr val="000000"/>
              </a:solidFill>
              <a:latin typeface="ＭＳ ゴシック" panose="020B0609070205080204" pitchFamily="49" charset="-128"/>
              <a:ea typeface="ＭＳ ゴシック" panose="020B0609070205080204" pitchFamily="49" charset="-128"/>
            </a:rPr>
            <a:t>)
</a:t>
          </a:r>
          <a:r>
            <a:rPr lang="ja-JP" altLang="en-US" sz="1100" b="1">
              <a:solidFill>
                <a:srgbClr val="000000"/>
              </a:solidFill>
              <a:latin typeface="ＭＳ ゴシック" panose="020B0609070205080204" pitchFamily="49" charset="-128"/>
              <a:ea typeface="ＭＳ ゴシック" panose="020B0609070205080204" pitchFamily="49" charset="-128"/>
            </a:rPr>
            <a:t>人</a:t>
          </a:r>
          <a:r>
            <a:rPr lang="en-US" altLang="ja-JP" sz="1100" b="1">
              <a:solidFill>
                <a:srgbClr val="000000"/>
              </a:solidFill>
              <a:latin typeface="ＭＳ ゴシック" panose="020B0609070205080204" pitchFamily="49" charset="-128"/>
              <a:ea typeface="ＭＳ ゴシック" panose="020B0609070205080204" pitchFamily="49" charset="-128"/>
            </a:rPr>
            <a:t>(R6.1.1</a:t>
          </a:r>
          <a:r>
            <a:rPr lang="ja-JP" altLang="en-US" sz="1100" b="1">
              <a:solidFill>
                <a:srgbClr val="000000"/>
              </a:solidFill>
              <a:latin typeface="ＭＳ ゴシック" panose="020B0609070205080204" pitchFamily="49" charset="-128"/>
              <a:ea typeface="ＭＳ ゴシック" panose="020B0609070205080204" pitchFamily="49" charset="-128"/>
            </a:rPr>
            <a:t>現在</a:t>
          </a:r>
          <a:r>
            <a:rPr lang="en-US" altLang="ja-JP" sz="1100" b="1">
              <a:solidFill>
                <a:srgbClr val="000000"/>
              </a:solidFill>
              <a:latin typeface="ＭＳ ゴシック" panose="020B0609070205080204" pitchFamily="49" charset="-128"/>
              <a:ea typeface="ＭＳ ゴシック" panose="020B0609070205080204" pitchFamily="49" charset="-128"/>
            </a:rPr>
            <a:t>)
</a:t>
          </a:r>
          <a:r>
            <a:rPr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fLocksText="0">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fLocksText="0">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100" b="1">
              <a:solidFill>
                <a:srgbClr val="000000"/>
              </a:solidFill>
              <a:latin typeface="ＭＳ ゴシック" panose="020B0609070205080204" pitchFamily="49" charset="-128"/>
              <a:ea typeface="ＭＳ ゴシック" panose="020B0609070205080204" pitchFamily="49" charset="-128"/>
            </a:rPr>
            <a:t>-
-
15.2
27.3</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fLocksText="0">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fLocksText="0">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dist"/>
          <a:r>
            <a:rPr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lang="en-US" altLang="ja-JP" sz="1100" b="1">
              <a:solidFill>
                <a:srgbClr val="000000"/>
              </a:solidFill>
              <a:latin typeface="ＭＳ ゴシック" panose="020B0609070205080204" pitchFamily="49" charset="-128"/>
              <a:ea typeface="ＭＳ ゴシック" panose="020B0609070205080204" pitchFamily="49" charset="-128"/>
            </a:rPr>
            <a:t>(</a:t>
          </a:r>
          <a:r>
            <a:rPr lang="ja-JP" altLang="en-US" sz="1100" b="1">
              <a:solidFill>
                <a:srgbClr val="000000"/>
              </a:solidFill>
              <a:latin typeface="ＭＳ ゴシック" panose="020B0609070205080204" pitchFamily="49" charset="-128"/>
              <a:ea typeface="ＭＳ ゴシック" panose="020B0609070205080204" pitchFamily="49" charset="-128"/>
            </a:rPr>
            <a:t>年度毎</a:t>
          </a:r>
          <a:r>
            <a:rPr lang="en-US" altLang="ja-JP" sz="1100" b="1">
              <a:solidFill>
                <a:srgbClr val="000000"/>
              </a:solidFill>
              <a:latin typeface="ＭＳ ゴシック" panose="020B0609070205080204" pitchFamily="49" charset="-128"/>
              <a:ea typeface="ＭＳ ゴシック" panose="020B0609070205080204" pitchFamily="49" charset="-128"/>
            </a:rPr>
            <a:t>)</a:t>
          </a:r>
          <a:endParaRPr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fLocksText="0">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l"/>
          <a:r>
            <a:rPr lang="en-US" altLang="ja-JP" sz="1100" b="1">
              <a:solidFill>
                <a:srgbClr val="000000"/>
              </a:solidFill>
              <a:latin typeface="ＭＳ ゴシック" panose="020B0609070205080204" pitchFamily="49" charset="-128"/>
              <a:ea typeface="ＭＳ ゴシック" panose="020B0609070205080204" pitchFamily="49" charset="-128"/>
            </a:rPr>
            <a:t>R01  Ⅳ</a:t>
          </a:r>
          <a:r>
            <a:rPr lang="ja-JP" altLang="en-US" sz="1100" b="1">
              <a:solidFill>
                <a:srgbClr val="000000"/>
              </a:solidFill>
              <a:latin typeface="ＭＳ ゴシック" panose="020B0609070205080204" pitchFamily="49" charset="-128"/>
              <a:ea typeface="ＭＳ ゴシック" panose="020B0609070205080204" pitchFamily="49" charset="-128"/>
            </a:rPr>
            <a:t>－１    </a:t>
          </a:r>
          <a:r>
            <a:rPr lang="en-US" altLang="ja-JP" sz="1100" b="1">
              <a:solidFill>
                <a:srgbClr val="000000"/>
              </a:solidFill>
              <a:latin typeface="ＭＳ ゴシック" panose="020B0609070205080204" pitchFamily="49" charset="-128"/>
              <a:ea typeface="ＭＳ ゴシック" panose="020B0609070205080204" pitchFamily="49" charset="-128"/>
            </a:rPr>
            <a:t>R02  Ⅳ</a:t>
          </a:r>
          <a:r>
            <a:rPr lang="ja-JP" altLang="en-US" sz="1100" b="1">
              <a:solidFill>
                <a:srgbClr val="000000"/>
              </a:solidFill>
              <a:latin typeface="ＭＳ ゴシック" panose="020B0609070205080204" pitchFamily="49" charset="-128"/>
              <a:ea typeface="ＭＳ ゴシック" panose="020B0609070205080204" pitchFamily="49" charset="-128"/>
            </a:rPr>
            <a:t>－１    </a:t>
          </a:r>
          <a:r>
            <a:rPr lang="en-US" altLang="ja-JP" sz="1100" b="1">
              <a:solidFill>
                <a:srgbClr val="000000"/>
              </a:solidFill>
              <a:latin typeface="ＭＳ ゴシック" panose="020B0609070205080204" pitchFamily="49" charset="-128"/>
              <a:ea typeface="ＭＳ ゴシック" panose="020B0609070205080204" pitchFamily="49" charset="-128"/>
            </a:rPr>
            <a:t>R03  Ⅳ</a:t>
          </a:r>
          <a:r>
            <a:rPr lang="ja-JP" altLang="en-US" sz="1100" b="1">
              <a:solidFill>
                <a:srgbClr val="000000"/>
              </a:solidFill>
              <a:latin typeface="ＭＳ ゴシック" panose="020B0609070205080204" pitchFamily="49" charset="-128"/>
              <a:ea typeface="ＭＳ ゴシック" panose="020B0609070205080204" pitchFamily="49" charset="-128"/>
            </a:rPr>
            <a:t>－２    
</a:t>
          </a:r>
          <a:r>
            <a:rPr lang="en-US" altLang="ja-JP" sz="1100" b="1">
              <a:solidFill>
                <a:srgbClr val="000000"/>
              </a:solidFill>
              <a:latin typeface="ＭＳ ゴシック" panose="020B0609070205080204" pitchFamily="49" charset="-128"/>
              <a:ea typeface="ＭＳ ゴシック" panose="020B0609070205080204" pitchFamily="49" charset="-128"/>
            </a:rPr>
            <a:t>R04  Ⅳ</a:t>
          </a:r>
          <a:r>
            <a:rPr lang="ja-JP" altLang="en-US" sz="1100" b="1">
              <a:solidFill>
                <a:srgbClr val="000000"/>
              </a:solidFill>
              <a:latin typeface="ＭＳ ゴシック" panose="020B0609070205080204" pitchFamily="49" charset="-128"/>
              <a:ea typeface="ＭＳ ゴシック" panose="020B0609070205080204" pitchFamily="49" charset="-128"/>
            </a:rPr>
            <a:t>－２    </a:t>
          </a:r>
          <a:r>
            <a:rPr lang="en-US" altLang="ja-JP" sz="1100" b="1">
              <a:solidFill>
                <a:srgbClr val="000000"/>
              </a:solidFill>
              <a:latin typeface="ＭＳ ゴシック" panose="020B0609070205080204" pitchFamily="49" charset="-128"/>
              <a:ea typeface="ＭＳ ゴシック" panose="020B0609070205080204" pitchFamily="49" charset="-128"/>
            </a:rPr>
            <a:t>R05  Ⅳ</a:t>
          </a:r>
          <a:r>
            <a:rPr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fLocksText="0">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fLocksText="0">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fLocksText="0">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fLocksText="0">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r>
            <a:rPr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fLocksText="0">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fLocksText="0">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123825</xdr:colOff>
      <xdr:row>16</xdr:row>
      <xdr:rowOff>114300</xdr:rowOff>
    </xdr:from>
    <xdr:ext cx="8896350" cy="25717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5325" y="2857500"/>
          <a:ext cx="88963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lang="en-US" altLang="ja-JP" sz="1000">
              <a:solidFill>
                <a:srgbClr val="000000"/>
              </a:solidFill>
              <a:latin typeface="ＭＳ Ｐゴシック" panose="020B0600070205080204" pitchFamily="50" charset="-128"/>
              <a:ea typeface="ＭＳ Ｐゴシック" panose="020B0600070205080204" pitchFamily="50" charset="-128"/>
            </a:rPr>
            <a:t>35</a:t>
          </a:r>
          <a:r>
            <a:rPr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123825</xdr:colOff>
      <xdr:row>18</xdr:row>
      <xdr:rowOff>85725</xdr:rowOff>
    </xdr:from>
    <xdr:ext cx="6048375" cy="25717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5325" y="3171825"/>
          <a:ext cx="60483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lang="en-US" altLang="ja-JP" sz="1000">
              <a:solidFill>
                <a:srgbClr val="000000"/>
              </a:solidFill>
              <a:latin typeface="ＭＳ Ｐゴシック" panose="020B0600070205080204" pitchFamily="50" charset="-128"/>
              <a:ea typeface="ＭＳ Ｐゴシック" panose="020B0600070205080204" pitchFamily="50" charset="-128"/>
            </a:rPr>
            <a:t>1</a:t>
          </a:r>
          <a:r>
            <a:rPr lang="ja-JP" altLang="en-US" sz="1000">
              <a:solidFill>
                <a:srgbClr val="000000"/>
              </a:solidFill>
              <a:latin typeface="ＭＳ Ｐゴシック" panose="020B0600070205080204" pitchFamily="50" charset="-128"/>
              <a:ea typeface="ＭＳ Ｐゴシック" panose="020B0600070205080204" pitchFamily="50" charset="-128"/>
            </a:rPr>
            <a:t>月</a:t>
          </a:r>
          <a:r>
            <a:rPr lang="en-US" altLang="ja-JP" sz="1000">
              <a:solidFill>
                <a:srgbClr val="000000"/>
              </a:solidFill>
              <a:latin typeface="ＭＳ Ｐゴシック" panose="020B0600070205080204" pitchFamily="50" charset="-128"/>
              <a:ea typeface="ＭＳ Ｐゴシック" panose="020B0600070205080204" pitchFamily="50" charset="-128"/>
            </a:rPr>
            <a:t>1</a:t>
          </a:r>
          <a:r>
            <a:rPr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123825</xdr:colOff>
      <xdr:row>20</xdr:row>
      <xdr:rowOff>66675</xdr:rowOff>
    </xdr:from>
    <xdr:ext cx="8229600" cy="25717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5325" y="3495675"/>
          <a:ext cx="8229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pPr algn="l"/>
          <a:r>
            <a:rPr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lang="en-US" altLang="ja-JP" sz="1000">
              <a:solidFill>
                <a:srgbClr val="000000"/>
              </a:solidFill>
              <a:latin typeface="ＭＳ Ｐゴシック" panose="020B0600070205080204" pitchFamily="50" charset="-128"/>
              <a:ea typeface="ＭＳ Ｐゴシック" panose="020B0600070205080204" pitchFamily="50" charset="-128"/>
            </a:rPr>
            <a:t>5</a:t>
          </a:r>
          <a:r>
            <a:rPr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fLocksText="0">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fLocksText="0">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fLocksText="0">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fLocksText="0">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fLocksText="0">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fLocksText="0">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fLocksText="0">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3,395</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fLocksText="0">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xdr:col>
      <xdr:colOff>152400</xdr:colOff>
      <xdr:row>27</xdr:row>
      <xdr:rowOff>9525</xdr:rowOff>
    </xdr:from>
    <xdr:ext cx="352425" cy="22860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867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95250</xdr:colOff>
      <xdr:row>40</xdr:row>
      <xdr:rowOff>114300</xdr:rowOff>
    </xdr:from>
    <xdr:ext cx="466725" cy="25717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85750" y="69723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95250</xdr:colOff>
      <xdr:row>37</xdr:row>
      <xdr:rowOff>171450</xdr:rowOff>
    </xdr:from>
    <xdr:ext cx="466725" cy="25717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85750" y="65151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95250</xdr:colOff>
      <xdr:row>35</xdr:row>
      <xdr:rowOff>57150</xdr:rowOff>
    </xdr:from>
    <xdr:ext cx="466725" cy="25717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85750" y="60579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95250</xdr:colOff>
      <xdr:row>32</xdr:row>
      <xdr:rowOff>114300</xdr:rowOff>
    </xdr:from>
    <xdr:ext cx="466725" cy="25717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85750" y="56007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8,000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29</xdr:row>
      <xdr:rowOff>171450</xdr:rowOff>
    </xdr:from>
    <xdr:ext cx="533400" cy="25717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28600" y="51435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27</xdr:row>
      <xdr:rowOff>57150</xdr:rowOff>
    </xdr:from>
    <xdr:ext cx="533400" cy="25717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28600" y="46863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12,000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fLocksText="0">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97271"/>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47625</xdr:rowOff>
    </xdr:from>
    <xdr:ext cx="466725" cy="25717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341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3,653</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28575</xdr:rowOff>
    </xdr:from>
    <xdr:ext cx="466725" cy="25717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20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9,501</a:t>
          </a:r>
          <a:endParaRPr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41631</xdr:rowOff>
    </xdr:from>
    <xdr:to>
      <xdr:col>24</xdr:col>
      <xdr:colOff>63500</xdr:colOff>
      <xdr:row>37</xdr:row>
      <xdr:rowOff>44374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385281"/>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47625</xdr:rowOff>
    </xdr:from>
    <xdr:ext cx="466725" cy="25717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48375"/>
          <a:ext cx="4667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5,777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fLocksText="0">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50800</xdr:colOff>
      <xdr:row>37</xdr:row>
      <xdr:rowOff>38659</xdr:rowOff>
    </xdr:from>
    <xdr:to>
      <xdr:col>19</xdr:col>
      <xdr:colOff>177800</xdr:colOff>
      <xdr:row>37</xdr:row>
      <xdr:rowOff>44374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382309"/>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fLocksText="0">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133350</xdr:colOff>
      <xdr:row>35</xdr:row>
      <xdr:rowOff>9525</xdr:rowOff>
    </xdr:from>
    <xdr:ext cx="466725" cy="25717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350" y="60102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5,599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38659</xdr:rowOff>
    </xdr:from>
    <xdr:to>
      <xdr:col>15</xdr:col>
      <xdr:colOff>50800</xdr:colOff>
      <xdr:row>37</xdr:row>
      <xdr:rowOff>114783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382309"/>
          <a:ext cx="889000" cy="7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fLocksText="0">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14</xdr:col>
      <xdr:colOff>0</xdr:colOff>
      <xdr:row>35</xdr:row>
      <xdr:rowOff>28575</xdr:rowOff>
    </xdr:from>
    <xdr:ext cx="466725" cy="25717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67000" y="60293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5,531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58775</xdr:rowOff>
    </xdr:from>
    <xdr:to>
      <xdr:col>10</xdr:col>
      <xdr:colOff>114300</xdr:colOff>
      <xdr:row>37</xdr:row>
      <xdr:rowOff>114783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402425"/>
          <a:ext cx="889000" cy="5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123190</xdr:rowOff>
    </xdr:from>
    <xdr:to>
      <xdr:col>10</xdr:col>
      <xdr:colOff>165100</xdr:colOff>
      <xdr:row>37</xdr:row>
      <xdr:rowOff>53340</xdr:rowOff>
    </xdr:to>
    <xdr:sp macro="" textlink="" fLocksText="0">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66675</xdr:colOff>
      <xdr:row>35</xdr:row>
      <xdr:rowOff>66675</xdr:rowOff>
    </xdr:from>
    <xdr:ext cx="466725" cy="25717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1175" y="60674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5,350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27178</xdr:rowOff>
    </xdr:from>
    <xdr:to>
      <xdr:col>6</xdr:col>
      <xdr:colOff>38100</xdr:colOff>
      <xdr:row>36</xdr:row>
      <xdr:rowOff>128778</xdr:rowOff>
    </xdr:to>
    <xdr:sp macro="" textlink="" fLocksText="0">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99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133350</xdr:colOff>
      <xdr:row>34</xdr:row>
      <xdr:rowOff>142875</xdr:rowOff>
    </xdr:from>
    <xdr:ext cx="466725" cy="25717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350" y="59721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5,770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57150</xdr:colOff>
      <xdr:row>41</xdr:row>
      <xdr:rowOff>76200</xdr:rowOff>
    </xdr:from>
    <xdr:ext cx="762000" cy="25717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38650" y="7105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41</xdr:row>
      <xdr:rowOff>76200</xdr:rowOff>
    </xdr:from>
    <xdr:ext cx="762000" cy="25717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0450" y="7105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47625</xdr:colOff>
      <xdr:row>41</xdr:row>
      <xdr:rowOff>76200</xdr:rowOff>
    </xdr:from>
    <xdr:ext cx="762000" cy="25717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4625" y="7105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76200</xdr:rowOff>
    </xdr:from>
    <xdr:ext cx="762000" cy="25717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5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171450</xdr:colOff>
      <xdr:row>41</xdr:row>
      <xdr:rowOff>76200</xdr:rowOff>
    </xdr:from>
    <xdr:ext cx="762000" cy="25717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3450" y="7105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162281</xdr:rowOff>
    </xdr:from>
    <xdr:to>
      <xdr:col>24</xdr:col>
      <xdr:colOff>114300</xdr:colOff>
      <xdr:row>37</xdr:row>
      <xdr:rowOff>92431</xdr:rowOff>
    </xdr:to>
    <xdr:sp macro="" textlink="" fLocksText="0">
      <xdr:nvSpPr>
        <xdr:cNvPr id="78" name="楕円 77">
          <a:extLst>
            <a:ext uri="{FF2B5EF4-FFF2-40B4-BE49-F238E27FC236}">
              <a16:creationId xmlns:a16="http://schemas.microsoft.com/office/drawing/2014/main" id="{00000000-0008-0000-0700-00004E000000}"/>
            </a:ext>
          </a:extLst>
        </xdr:cNvPr>
        <xdr:cNvSpPr/>
      </xdr:nvSpPr>
      <xdr:spPr>
        <a:xfrm>
          <a:off x="4584700" y="633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24</xdr:col>
      <xdr:colOff>114300</xdr:colOff>
      <xdr:row>36</xdr:row>
      <xdr:rowOff>142875</xdr:rowOff>
    </xdr:from>
    <xdr:ext cx="466725" cy="25717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3150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5,179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165024</xdr:rowOff>
    </xdr:from>
    <xdr:to>
      <xdr:col>20</xdr:col>
      <xdr:colOff>38100</xdr:colOff>
      <xdr:row>37</xdr:row>
      <xdr:rowOff>95174</xdr:rowOff>
    </xdr:to>
    <xdr:sp macro="" textlink="" fLocksText="0">
      <xdr:nvSpPr>
        <xdr:cNvPr id="80" name="楕円 79">
          <a:extLst>
            <a:ext uri="{FF2B5EF4-FFF2-40B4-BE49-F238E27FC236}">
              <a16:creationId xmlns:a16="http://schemas.microsoft.com/office/drawing/2014/main" id="{00000000-0008-0000-0700-000050000000}"/>
            </a:ext>
          </a:extLst>
        </xdr:cNvPr>
        <xdr:cNvSpPr/>
      </xdr:nvSpPr>
      <xdr:spPr>
        <a:xfrm>
          <a:off x="3746500" y="633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133350</xdr:colOff>
      <xdr:row>37</xdr:row>
      <xdr:rowOff>85725</xdr:rowOff>
    </xdr:from>
    <xdr:ext cx="466725" cy="25717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350" y="64293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5,167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159309</xdr:rowOff>
    </xdr:from>
    <xdr:to>
      <xdr:col>15</xdr:col>
      <xdr:colOff>101600</xdr:colOff>
      <xdr:row>37</xdr:row>
      <xdr:rowOff>89459</xdr:rowOff>
    </xdr:to>
    <xdr:sp macro="" textlink="" fLocksText="0">
      <xdr:nvSpPr>
        <xdr:cNvPr id="82" name="楕円 81">
          <a:extLst>
            <a:ext uri="{FF2B5EF4-FFF2-40B4-BE49-F238E27FC236}">
              <a16:creationId xmlns:a16="http://schemas.microsoft.com/office/drawing/2014/main" id="{00000000-0008-0000-0700-000052000000}"/>
            </a:ext>
          </a:extLst>
        </xdr:cNvPr>
        <xdr:cNvSpPr/>
      </xdr:nvSpPr>
      <xdr:spPr>
        <a:xfrm>
          <a:off x="2857500" y="633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14</xdr:col>
      <xdr:colOff>0</xdr:colOff>
      <xdr:row>37</xdr:row>
      <xdr:rowOff>76200</xdr:rowOff>
    </xdr:from>
    <xdr:ext cx="466725" cy="25717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67000" y="641985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5,192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63983</xdr:rowOff>
    </xdr:from>
    <xdr:to>
      <xdr:col>10</xdr:col>
      <xdr:colOff>165100</xdr:colOff>
      <xdr:row>37</xdr:row>
      <xdr:rowOff>165582</xdr:rowOff>
    </xdr:to>
    <xdr:sp macro="" textlink="" fLocksText="0">
      <xdr:nvSpPr>
        <xdr:cNvPr id="84" name="楕円 83">
          <a:extLst>
            <a:ext uri="{FF2B5EF4-FFF2-40B4-BE49-F238E27FC236}">
              <a16:creationId xmlns:a16="http://schemas.microsoft.com/office/drawing/2014/main" id="{00000000-0008-0000-0700-000054000000}"/>
            </a:ext>
          </a:extLst>
        </xdr:cNvPr>
        <xdr:cNvSpPr/>
      </xdr:nvSpPr>
      <xdr:spPr>
        <a:xfrm>
          <a:off x="1968500" y="64076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66675</xdr:colOff>
      <xdr:row>37</xdr:row>
      <xdr:rowOff>152400</xdr:rowOff>
    </xdr:from>
    <xdr:ext cx="466725" cy="25717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1175" y="649605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4,859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7975</xdr:rowOff>
    </xdr:from>
    <xdr:to>
      <xdr:col>6</xdr:col>
      <xdr:colOff>38100</xdr:colOff>
      <xdr:row>37</xdr:row>
      <xdr:rowOff>109575</xdr:rowOff>
    </xdr:to>
    <xdr:sp macro="" textlink="" fLocksText="0">
      <xdr:nvSpPr>
        <xdr:cNvPr id="86" name="楕円 85">
          <a:extLst>
            <a:ext uri="{FF2B5EF4-FFF2-40B4-BE49-F238E27FC236}">
              <a16:creationId xmlns:a16="http://schemas.microsoft.com/office/drawing/2014/main" id="{00000000-0008-0000-0700-000056000000}"/>
            </a:ext>
          </a:extLst>
        </xdr:cNvPr>
        <xdr:cNvSpPr/>
      </xdr:nvSpPr>
      <xdr:spPr>
        <a:xfrm>
          <a:off x="1079500" y="635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133350</xdr:colOff>
      <xdr:row>37</xdr:row>
      <xdr:rowOff>104775</xdr:rowOff>
    </xdr:from>
    <xdr:ext cx="466725" cy="25717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350" y="64484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5,104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fLocksText="0">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fLocksText="0">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fLocksText="0">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fLocksText="0">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fLocksText="0">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fLocksText="0">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fLocksText="0">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66,697</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fLocksText="0">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xdr:col>
      <xdr:colOff>152400</xdr:colOff>
      <xdr:row>47</xdr:row>
      <xdr:rowOff>9525</xdr:rowOff>
    </xdr:from>
    <xdr:ext cx="352425" cy="228600"/>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767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123825</xdr:colOff>
      <xdr:row>58</xdr:row>
      <xdr:rowOff>123825</xdr:rowOff>
    </xdr:from>
    <xdr:ext cx="247650" cy="25717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04825" y="100679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56</xdr:row>
      <xdr:rowOff>142875</xdr:rowOff>
    </xdr:from>
    <xdr:ext cx="600075" cy="25717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1925" y="974407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54</xdr:row>
      <xdr:rowOff>161925</xdr:rowOff>
    </xdr:from>
    <xdr:ext cx="600075" cy="25717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1925" y="942022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53</xdr:row>
      <xdr:rowOff>9525</xdr:rowOff>
    </xdr:from>
    <xdr:ext cx="600075" cy="25717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1925" y="909637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51</xdr:row>
      <xdr:rowOff>19050</xdr:rowOff>
    </xdr:from>
    <xdr:ext cx="600075" cy="25717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1925" y="87630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49</xdr:row>
      <xdr:rowOff>38100</xdr:rowOff>
    </xdr:from>
    <xdr:ext cx="600075" cy="25717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1925" y="84391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500,000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47</xdr:row>
      <xdr:rowOff>57150</xdr:rowOff>
    </xdr:from>
    <xdr:ext cx="600075" cy="25717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1925" y="81153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fLocksText="0">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73668"/>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104775</xdr:rowOff>
    </xdr:from>
    <xdr:ext cx="533400" cy="25717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488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50,975</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4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152400</xdr:rowOff>
    </xdr:from>
    <xdr:ext cx="600075" cy="25717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534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441,178</a:t>
          </a:r>
          <a:endParaRPr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7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121399</xdr:rowOff>
    </xdr:from>
    <xdr:to>
      <xdr:col>24</xdr:col>
      <xdr:colOff>63500</xdr:colOff>
      <xdr:row>58</xdr:row>
      <xdr:rowOff>1736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94049"/>
          <a:ext cx="838200" cy="5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161925</xdr:rowOff>
    </xdr:from>
    <xdr:ext cx="600075" cy="25717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91675"/>
          <a:ext cx="60007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fLocksText="0">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50800</xdr:colOff>
      <xdr:row>57</xdr:row>
      <xdr:rowOff>121399</xdr:rowOff>
    </xdr:from>
    <xdr:to>
      <xdr:col>19</xdr:col>
      <xdr:colOff>177800</xdr:colOff>
      <xdr:row>58</xdr:row>
      <xdr:rowOff>336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94049"/>
          <a:ext cx="889000" cy="5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fLocksText="0">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7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66675</xdr:colOff>
      <xdr:row>55</xdr:row>
      <xdr:rowOff>114300</xdr:rowOff>
    </xdr:from>
    <xdr:ext cx="600075" cy="25717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5675" y="95440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47917</xdr:rowOff>
    </xdr:from>
    <xdr:to>
      <xdr:col>15</xdr:col>
      <xdr:colOff>50800</xdr:colOff>
      <xdr:row>58</xdr:row>
      <xdr:rowOff>336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477667"/>
          <a:ext cx="889000" cy="46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fLocksText="0">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123825</xdr:colOff>
      <xdr:row>55</xdr:row>
      <xdr:rowOff>114300</xdr:rowOff>
    </xdr:from>
    <xdr:ext cx="600075" cy="25717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0325" y="95440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47917</xdr:rowOff>
    </xdr:from>
    <xdr:to>
      <xdr:col>10</xdr:col>
      <xdr:colOff>114300</xdr:colOff>
      <xdr:row>58</xdr:row>
      <xdr:rowOff>21975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477667"/>
          <a:ext cx="889000" cy="48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96042</xdr:rowOff>
    </xdr:from>
    <xdr:to>
      <xdr:col>10</xdr:col>
      <xdr:colOff>165100</xdr:colOff>
      <xdr:row>56</xdr:row>
      <xdr:rowOff>26192</xdr:rowOff>
    </xdr:to>
    <xdr:sp macro="" textlink="" fLocksText="0">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52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0</xdr:colOff>
      <xdr:row>56</xdr:row>
      <xdr:rowOff>19050</xdr:rowOff>
    </xdr:from>
    <xdr:ext cx="600075" cy="25717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4500" y="96202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91291</xdr:rowOff>
    </xdr:from>
    <xdr:to>
      <xdr:col>6</xdr:col>
      <xdr:colOff>38100</xdr:colOff>
      <xdr:row>58</xdr:row>
      <xdr:rowOff>21441</xdr:rowOff>
    </xdr:to>
    <xdr:sp macro="" textlink="" fLocksText="0">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6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95250</xdr:colOff>
      <xdr:row>56</xdr:row>
      <xdr:rowOff>38100</xdr:rowOff>
    </xdr:from>
    <xdr:ext cx="533400" cy="25717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57250" y="96393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91,768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57150</xdr:colOff>
      <xdr:row>61</xdr:row>
      <xdr:rowOff>76200</xdr:rowOff>
    </xdr:from>
    <xdr:ext cx="762000" cy="25717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38650" y="1053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61</xdr:row>
      <xdr:rowOff>76200</xdr:rowOff>
    </xdr:from>
    <xdr:ext cx="762000" cy="25717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0450" y="1053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47625</xdr:colOff>
      <xdr:row>61</xdr:row>
      <xdr:rowOff>76200</xdr:rowOff>
    </xdr:from>
    <xdr:ext cx="762000" cy="25717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4625" y="1053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76200</xdr:rowOff>
    </xdr:from>
    <xdr:ext cx="762000" cy="25717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171450</xdr:colOff>
      <xdr:row>61</xdr:row>
      <xdr:rowOff>76200</xdr:rowOff>
    </xdr:from>
    <xdr:ext cx="762000" cy="25717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3450" y="1053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122386</xdr:rowOff>
    </xdr:from>
    <xdr:to>
      <xdr:col>24</xdr:col>
      <xdr:colOff>114300</xdr:colOff>
      <xdr:row>58</xdr:row>
      <xdr:rowOff>52536</xdr:rowOff>
    </xdr:to>
    <xdr:sp macro="" textlink="" fLocksText="0">
      <xdr:nvSpPr>
        <xdr:cNvPr id="137" name="楕円 136">
          <a:extLst>
            <a:ext uri="{FF2B5EF4-FFF2-40B4-BE49-F238E27FC236}">
              <a16:creationId xmlns:a16="http://schemas.microsoft.com/office/drawing/2014/main" id="{00000000-0008-0000-0700-000089000000}"/>
            </a:ext>
          </a:extLst>
        </xdr:cNvPr>
        <xdr:cNvSpPr/>
      </xdr:nvSpPr>
      <xdr:spPr>
        <a:xfrm>
          <a:off x="4584700" y="989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24</xdr:col>
      <xdr:colOff>114300</xdr:colOff>
      <xdr:row>57</xdr:row>
      <xdr:rowOff>38100</xdr:rowOff>
    </xdr:from>
    <xdr:ext cx="533400" cy="25717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107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82,246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70599</xdr:rowOff>
    </xdr:from>
    <xdr:to>
      <xdr:col>20</xdr:col>
      <xdr:colOff>38100</xdr:colOff>
      <xdr:row>58</xdr:row>
      <xdr:rowOff>749</xdr:rowOff>
    </xdr:to>
    <xdr:sp macro="" textlink="" fLocksText="0">
      <xdr:nvSpPr>
        <xdr:cNvPr id="139" name="楕円 138">
          <a:extLst>
            <a:ext uri="{FF2B5EF4-FFF2-40B4-BE49-F238E27FC236}">
              <a16:creationId xmlns:a16="http://schemas.microsoft.com/office/drawing/2014/main" id="{00000000-0008-0000-0700-00008B000000}"/>
            </a:ext>
          </a:extLst>
        </xdr:cNvPr>
        <xdr:cNvSpPr/>
      </xdr:nvSpPr>
      <xdr:spPr>
        <a:xfrm>
          <a:off x="3746500" y="984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95250</xdr:colOff>
      <xdr:row>57</xdr:row>
      <xdr:rowOff>161925</xdr:rowOff>
    </xdr:from>
    <xdr:ext cx="533400" cy="25717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24250" y="99345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98,104</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120986</xdr:rowOff>
    </xdr:from>
    <xdr:to>
      <xdr:col>15</xdr:col>
      <xdr:colOff>101600</xdr:colOff>
      <xdr:row>58</xdr:row>
      <xdr:rowOff>51136</xdr:rowOff>
    </xdr:to>
    <xdr:sp macro="" textlink="" fLocksText="0">
      <xdr:nvSpPr>
        <xdr:cNvPr id="141" name="楕円 140">
          <a:extLst>
            <a:ext uri="{FF2B5EF4-FFF2-40B4-BE49-F238E27FC236}">
              <a16:creationId xmlns:a16="http://schemas.microsoft.com/office/drawing/2014/main" id="{00000000-0008-0000-0700-00008D000000}"/>
            </a:ext>
          </a:extLst>
        </xdr:cNvPr>
        <xdr:cNvSpPr/>
      </xdr:nvSpPr>
      <xdr:spPr>
        <a:xfrm>
          <a:off x="2857500" y="989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161925</xdr:colOff>
      <xdr:row>58</xdr:row>
      <xdr:rowOff>38100</xdr:rowOff>
    </xdr:from>
    <xdr:ext cx="533400" cy="25717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38425" y="99822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82,675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168567</xdr:rowOff>
    </xdr:from>
    <xdr:to>
      <xdr:col>10</xdr:col>
      <xdr:colOff>165100</xdr:colOff>
      <xdr:row>55</xdr:row>
      <xdr:rowOff>98717</xdr:rowOff>
    </xdr:to>
    <xdr:sp macro="" textlink="" fLocksText="0">
      <xdr:nvSpPr>
        <xdr:cNvPr id="143" name="楕円 142">
          <a:extLst>
            <a:ext uri="{FF2B5EF4-FFF2-40B4-BE49-F238E27FC236}">
              <a16:creationId xmlns:a16="http://schemas.microsoft.com/office/drawing/2014/main" id="{00000000-0008-0000-0700-00008F000000}"/>
            </a:ext>
          </a:extLst>
        </xdr:cNvPr>
        <xdr:cNvSpPr/>
      </xdr:nvSpPr>
      <xdr:spPr>
        <a:xfrm>
          <a:off x="1968500" y="942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0</xdr:colOff>
      <xdr:row>53</xdr:row>
      <xdr:rowOff>114300</xdr:rowOff>
    </xdr:from>
    <xdr:ext cx="600075" cy="25717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4500" y="92011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225,605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142625</xdr:rowOff>
    </xdr:from>
    <xdr:to>
      <xdr:col>6</xdr:col>
      <xdr:colOff>38100</xdr:colOff>
      <xdr:row>58</xdr:row>
      <xdr:rowOff>72775</xdr:rowOff>
    </xdr:to>
    <xdr:sp macro="" textlink="" fLocksText="0">
      <xdr:nvSpPr>
        <xdr:cNvPr id="145" name="楕円 144">
          <a:extLst>
            <a:ext uri="{FF2B5EF4-FFF2-40B4-BE49-F238E27FC236}">
              <a16:creationId xmlns:a16="http://schemas.microsoft.com/office/drawing/2014/main" id="{00000000-0008-0000-0700-000091000000}"/>
            </a:ext>
          </a:extLst>
        </xdr:cNvPr>
        <xdr:cNvSpPr/>
      </xdr:nvSpPr>
      <xdr:spPr>
        <a:xfrm>
          <a:off x="1079500" y="991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95250</xdr:colOff>
      <xdr:row>58</xdr:row>
      <xdr:rowOff>66675</xdr:rowOff>
    </xdr:from>
    <xdr:ext cx="533400" cy="25717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57250" y="100107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76,049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fLocksText="0">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fLocksText="0">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fLocksText="0">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fLocksText="0">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fLocksText="0">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fLocksText="0">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fLocksText="0">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188,204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fLocksText="0">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xdr:col>
      <xdr:colOff>152400</xdr:colOff>
      <xdr:row>67</xdr:row>
      <xdr:rowOff>9525</xdr:rowOff>
    </xdr:from>
    <xdr:ext cx="352425" cy="22860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667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80</xdr:row>
      <xdr:rowOff>114300</xdr:rowOff>
    </xdr:from>
    <xdr:ext cx="533400" cy="25717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28600" y="138303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90,000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78</xdr:row>
      <xdr:rowOff>123825</xdr:rowOff>
    </xdr:from>
    <xdr:ext cx="600075" cy="25717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1925" y="1349692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76</xdr:row>
      <xdr:rowOff>142875</xdr:rowOff>
    </xdr:from>
    <xdr:ext cx="600075" cy="25717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1925" y="1317307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74</xdr:row>
      <xdr:rowOff>161925</xdr:rowOff>
    </xdr:from>
    <xdr:ext cx="600075" cy="25717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1925" y="1284922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180,000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73</xdr:row>
      <xdr:rowOff>9525</xdr:rowOff>
    </xdr:from>
    <xdr:ext cx="600075" cy="25717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1925" y="1252537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210,000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71</xdr:row>
      <xdr:rowOff>19050</xdr:rowOff>
    </xdr:from>
    <xdr:ext cx="600075" cy="25717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1925" y="121920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240,000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69</xdr:row>
      <xdr:rowOff>38100</xdr:rowOff>
    </xdr:from>
    <xdr:ext cx="600075" cy="25717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1925" y="118681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270,000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67</xdr:row>
      <xdr:rowOff>57150</xdr:rowOff>
    </xdr:from>
    <xdr:ext cx="600075" cy="25717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1925" y="115443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fLocksText="0">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61595</xdr:colOff>
      <xdr:row>70</xdr:row>
      <xdr:rowOff>19217</xdr:rowOff>
    </xdr:from>
    <xdr:to>
      <xdr:col>24</xdr:col>
      <xdr:colOff>62865</xdr:colOff>
      <xdr:row>79</xdr:row>
      <xdr:rowOff>20655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20717"/>
          <a:ext cx="1270" cy="154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28575</xdr:rowOff>
    </xdr:from>
    <xdr:ext cx="600075" cy="25717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7312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127,186</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20655</xdr:rowOff>
    </xdr:from>
    <xdr:to>
      <xdr:col>24</xdr:col>
      <xdr:colOff>152400</xdr:colOff>
      <xdr:row>79</xdr:row>
      <xdr:rowOff>20655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65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133350</xdr:rowOff>
    </xdr:from>
    <xdr:ext cx="600075" cy="25717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919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269,068</a:t>
          </a:r>
          <a:endParaRPr lang="ja-JP" altLang="en-US" sz="1000" b="1">
            <a:latin typeface="ＭＳ Ｐゴシック" panose="020B0600070205080204" pitchFamily="50" charset="-128"/>
          </a:endParaRPr>
        </a:p>
      </xdr:txBody>
    </xdr:sp>
    <xdr:clientData/>
  </xdr:oneCellAnchor>
  <xdr:twoCellAnchor>
    <xdr:from>
      <xdr:col>23</xdr:col>
      <xdr:colOff>165100</xdr:colOff>
      <xdr:row>70</xdr:row>
      <xdr:rowOff>19217</xdr:rowOff>
    </xdr:from>
    <xdr:to>
      <xdr:col>24</xdr:col>
      <xdr:colOff>152400</xdr:colOff>
      <xdr:row>70</xdr:row>
      <xdr:rowOff>19217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2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59244</xdr:rowOff>
    </xdr:from>
    <xdr:to>
      <xdr:col>24</xdr:col>
      <xdr:colOff>63500</xdr:colOff>
      <xdr:row>75</xdr:row>
      <xdr:rowOff>79752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403644"/>
          <a:ext cx="838200" cy="53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19050</xdr:rowOff>
    </xdr:from>
    <xdr:ext cx="600075" cy="25717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77800"/>
          <a:ext cx="60007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41634</xdr:rowOff>
    </xdr:from>
    <xdr:to>
      <xdr:col>24</xdr:col>
      <xdr:colOff>114300</xdr:colOff>
      <xdr:row>75</xdr:row>
      <xdr:rowOff>143234</xdr:rowOff>
    </xdr:to>
    <xdr:sp macro="" textlink="" fLocksText="0">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50800</xdr:colOff>
      <xdr:row>74</xdr:row>
      <xdr:rowOff>111734</xdr:rowOff>
    </xdr:from>
    <xdr:to>
      <xdr:col>19</xdr:col>
      <xdr:colOff>177800</xdr:colOff>
      <xdr:row>75</xdr:row>
      <xdr:rowOff>79752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799034"/>
          <a:ext cx="889000" cy="13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18111</xdr:rowOff>
    </xdr:from>
    <xdr:to>
      <xdr:col>20</xdr:col>
      <xdr:colOff>38100</xdr:colOff>
      <xdr:row>76</xdr:row>
      <xdr:rowOff>119711</xdr:rowOff>
    </xdr:to>
    <xdr:sp macro="" textlink="" fLocksText="0">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66675</xdr:colOff>
      <xdr:row>76</xdr:row>
      <xdr:rowOff>114300</xdr:rowOff>
    </xdr:from>
    <xdr:ext cx="600075" cy="25717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5675" y="131445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111734</xdr:rowOff>
    </xdr:from>
    <xdr:to>
      <xdr:col>15</xdr:col>
      <xdr:colOff>50800</xdr:colOff>
      <xdr:row>76</xdr:row>
      <xdr:rowOff>139199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799034"/>
          <a:ext cx="889000" cy="37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109409</xdr:rowOff>
    </xdr:from>
    <xdr:to>
      <xdr:col>15</xdr:col>
      <xdr:colOff>101600</xdr:colOff>
      <xdr:row>76</xdr:row>
      <xdr:rowOff>39559</xdr:rowOff>
    </xdr:to>
    <xdr:sp macro="" textlink="" fLocksText="0">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123825</xdr:colOff>
      <xdr:row>76</xdr:row>
      <xdr:rowOff>28575</xdr:rowOff>
    </xdr:from>
    <xdr:ext cx="600075" cy="25717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0325" y="1305877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139199</xdr:rowOff>
    </xdr:from>
    <xdr:to>
      <xdr:col>10</xdr:col>
      <xdr:colOff>114300</xdr:colOff>
      <xdr:row>77</xdr:row>
      <xdr:rowOff>52440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69399"/>
          <a:ext cx="889000" cy="8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96476</xdr:rowOff>
    </xdr:from>
    <xdr:to>
      <xdr:col>10</xdr:col>
      <xdr:colOff>165100</xdr:colOff>
      <xdr:row>78</xdr:row>
      <xdr:rowOff>26626</xdr:rowOff>
    </xdr:to>
    <xdr:sp macro="" textlink="" fLocksText="0">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9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0</xdr:colOff>
      <xdr:row>78</xdr:row>
      <xdr:rowOff>19050</xdr:rowOff>
    </xdr:from>
    <xdr:ext cx="600075" cy="25717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4500" y="133921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150361</xdr:rowOff>
    </xdr:from>
    <xdr:to>
      <xdr:col>6</xdr:col>
      <xdr:colOff>38100</xdr:colOff>
      <xdr:row>78</xdr:row>
      <xdr:rowOff>80511</xdr:rowOff>
    </xdr:to>
    <xdr:sp macro="" textlink="" fLocksText="0">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5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66675</xdr:colOff>
      <xdr:row>78</xdr:row>
      <xdr:rowOff>76200</xdr:rowOff>
    </xdr:from>
    <xdr:ext cx="600075" cy="25717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28675" y="134493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142,104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57150</xdr:colOff>
      <xdr:row>81</xdr:row>
      <xdr:rowOff>76200</xdr:rowOff>
    </xdr:from>
    <xdr:ext cx="762000" cy="25717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38650" y="13963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81</xdr:row>
      <xdr:rowOff>76200</xdr:rowOff>
    </xdr:from>
    <xdr:ext cx="762000" cy="25717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0450" y="13963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47625</xdr:colOff>
      <xdr:row>81</xdr:row>
      <xdr:rowOff>76200</xdr:rowOff>
    </xdr:from>
    <xdr:ext cx="762000" cy="25717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4625" y="13963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76200</xdr:rowOff>
    </xdr:from>
    <xdr:ext cx="762000" cy="25717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3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171450</xdr:colOff>
      <xdr:row>81</xdr:row>
      <xdr:rowOff>76200</xdr:rowOff>
    </xdr:from>
    <xdr:ext cx="762000" cy="25717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3450" y="13963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8444</xdr:rowOff>
    </xdr:from>
    <xdr:to>
      <xdr:col>24</xdr:col>
      <xdr:colOff>114300</xdr:colOff>
      <xdr:row>72</xdr:row>
      <xdr:rowOff>110044</xdr:rowOff>
    </xdr:to>
    <xdr:sp macro="" textlink="" fLocksText="0">
      <xdr:nvSpPr>
        <xdr:cNvPr id="197" name="楕円 196">
          <a:extLst>
            <a:ext uri="{FF2B5EF4-FFF2-40B4-BE49-F238E27FC236}">
              <a16:creationId xmlns:a16="http://schemas.microsoft.com/office/drawing/2014/main" id="{00000000-0008-0000-0700-0000C5000000}"/>
            </a:ext>
          </a:extLst>
        </xdr:cNvPr>
        <xdr:cNvSpPr/>
      </xdr:nvSpPr>
      <xdr:spPr>
        <a:xfrm>
          <a:off x="4584700" y="1235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24</xdr:col>
      <xdr:colOff>114300</xdr:colOff>
      <xdr:row>71</xdr:row>
      <xdr:rowOff>28575</xdr:rowOff>
    </xdr:from>
    <xdr:ext cx="600075" cy="25717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20152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233,891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28952</xdr:rowOff>
    </xdr:from>
    <xdr:to>
      <xdr:col>20</xdr:col>
      <xdr:colOff>38100</xdr:colOff>
      <xdr:row>75</xdr:row>
      <xdr:rowOff>130552</xdr:rowOff>
    </xdr:to>
    <xdr:sp macro="" textlink="" fLocksText="0">
      <xdr:nvSpPr>
        <xdr:cNvPr id="199" name="楕円 198">
          <a:extLst>
            <a:ext uri="{FF2B5EF4-FFF2-40B4-BE49-F238E27FC236}">
              <a16:creationId xmlns:a16="http://schemas.microsoft.com/office/drawing/2014/main" id="{00000000-0008-0000-0700-0000C7000000}"/>
            </a:ext>
          </a:extLst>
        </xdr:cNvPr>
        <xdr:cNvSpPr/>
      </xdr:nvSpPr>
      <xdr:spPr>
        <a:xfrm>
          <a:off x="3746500" y="1288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66675</xdr:colOff>
      <xdr:row>73</xdr:row>
      <xdr:rowOff>142875</xdr:rowOff>
    </xdr:from>
    <xdr:ext cx="600075" cy="25717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5675" y="1265872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184,757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60934</xdr:rowOff>
    </xdr:from>
    <xdr:to>
      <xdr:col>15</xdr:col>
      <xdr:colOff>101600</xdr:colOff>
      <xdr:row>74</xdr:row>
      <xdr:rowOff>162534</xdr:rowOff>
    </xdr:to>
    <xdr:sp macro="" textlink="" fLocksText="0">
      <xdr:nvSpPr>
        <xdr:cNvPr id="201" name="楕円 200">
          <a:extLst>
            <a:ext uri="{FF2B5EF4-FFF2-40B4-BE49-F238E27FC236}">
              <a16:creationId xmlns:a16="http://schemas.microsoft.com/office/drawing/2014/main" id="{00000000-0008-0000-0700-0000C9000000}"/>
            </a:ext>
          </a:extLst>
        </xdr:cNvPr>
        <xdr:cNvSpPr/>
      </xdr:nvSpPr>
      <xdr:spPr>
        <a:xfrm>
          <a:off x="2857500" y="1274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123825</xdr:colOff>
      <xdr:row>73</xdr:row>
      <xdr:rowOff>9525</xdr:rowOff>
    </xdr:from>
    <xdr:ext cx="600075" cy="25717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0325" y="1252537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197,569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88399</xdr:rowOff>
    </xdr:from>
    <xdr:to>
      <xdr:col>10</xdr:col>
      <xdr:colOff>165100</xdr:colOff>
      <xdr:row>77</xdr:row>
      <xdr:rowOff>18549</xdr:rowOff>
    </xdr:to>
    <xdr:sp macro="" textlink="" fLocksText="0">
      <xdr:nvSpPr>
        <xdr:cNvPr id="203" name="楕円 202">
          <a:extLst>
            <a:ext uri="{FF2B5EF4-FFF2-40B4-BE49-F238E27FC236}">
              <a16:creationId xmlns:a16="http://schemas.microsoft.com/office/drawing/2014/main" id="{00000000-0008-0000-0700-0000CB000000}"/>
            </a:ext>
          </a:extLst>
        </xdr:cNvPr>
        <xdr:cNvSpPr/>
      </xdr:nvSpPr>
      <xdr:spPr>
        <a:xfrm>
          <a:off x="1968500" y="1311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0</xdr:colOff>
      <xdr:row>75</xdr:row>
      <xdr:rowOff>38100</xdr:rowOff>
    </xdr:from>
    <xdr:ext cx="600075" cy="25717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4500" y="128968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163,546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1640</xdr:rowOff>
    </xdr:from>
    <xdr:to>
      <xdr:col>6</xdr:col>
      <xdr:colOff>38100</xdr:colOff>
      <xdr:row>77</xdr:row>
      <xdr:rowOff>103240</xdr:rowOff>
    </xdr:to>
    <xdr:sp macro="" textlink="" fLocksText="0">
      <xdr:nvSpPr>
        <xdr:cNvPr id="205" name="楕円 204">
          <a:extLst>
            <a:ext uri="{FF2B5EF4-FFF2-40B4-BE49-F238E27FC236}">
              <a16:creationId xmlns:a16="http://schemas.microsoft.com/office/drawing/2014/main" id="{00000000-0008-0000-0700-0000CD000000}"/>
            </a:ext>
          </a:extLst>
        </xdr:cNvPr>
        <xdr:cNvSpPr/>
      </xdr:nvSpPr>
      <xdr:spPr>
        <a:xfrm>
          <a:off x="1079500" y="132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66675</xdr:colOff>
      <xdr:row>75</xdr:row>
      <xdr:rowOff>123825</xdr:rowOff>
    </xdr:from>
    <xdr:ext cx="600075" cy="25717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28675" y="1298257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155,766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fLocksText="0">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fLocksText="0">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fLocksText="0">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fLocksText="0">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fLocksText="0">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fLocksText="0">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fLocksText="0">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48,547</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fLocksText="0">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xdr:col>
      <xdr:colOff>152400</xdr:colOff>
      <xdr:row>87</xdr:row>
      <xdr:rowOff>9525</xdr:rowOff>
    </xdr:from>
    <xdr:ext cx="352425" cy="22860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567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123825</xdr:colOff>
      <xdr:row>100</xdr:row>
      <xdr:rowOff>114300</xdr:rowOff>
    </xdr:from>
    <xdr:ext cx="247650" cy="25717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04825" y="1725930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98</xdr:row>
      <xdr:rowOff>76200</xdr:rowOff>
    </xdr:from>
    <xdr:ext cx="533400" cy="25717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28600" y="168783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96</xdr:row>
      <xdr:rowOff>38100</xdr:rowOff>
    </xdr:from>
    <xdr:ext cx="533400" cy="25717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28600" y="164973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38100</xdr:colOff>
      <xdr:row>93</xdr:row>
      <xdr:rowOff>171450</xdr:rowOff>
    </xdr:from>
    <xdr:ext cx="533400" cy="25717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28600" y="161163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90,000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91</xdr:row>
      <xdr:rowOff>133350</xdr:rowOff>
    </xdr:from>
    <xdr:ext cx="600075" cy="25717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1925" y="157353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89</xdr:row>
      <xdr:rowOff>95250</xdr:rowOff>
    </xdr:from>
    <xdr:ext cx="600075" cy="25717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1925" y="153543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87</xdr:row>
      <xdr:rowOff>57150</xdr:rowOff>
    </xdr:from>
    <xdr:ext cx="600075" cy="25717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1925" y="149733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180,000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fLocksText="0">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24</xdr:col>
      <xdr:colOff>61595</xdr:colOff>
      <xdr:row>90</xdr:row>
      <xdr:rowOff>146875</xdr:rowOff>
    </xdr:from>
    <xdr:to>
      <xdr:col>24</xdr:col>
      <xdr:colOff>62865</xdr:colOff>
      <xdr:row>99</xdr:row>
      <xdr:rowOff>89599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7375"/>
          <a:ext cx="1270" cy="148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95250</xdr:rowOff>
    </xdr:from>
    <xdr:ext cx="533400" cy="25717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688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26,445</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89599</xdr:rowOff>
    </xdr:from>
    <xdr:to>
      <xdr:col>24</xdr:col>
      <xdr:colOff>152400</xdr:colOff>
      <xdr:row>99</xdr:row>
      <xdr:rowOff>89599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95250</xdr:rowOff>
    </xdr:from>
    <xdr:ext cx="600075" cy="25717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543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143,435</a:t>
          </a:r>
          <a:endParaRPr lang="ja-JP" altLang="en-US" sz="1000" b="1">
            <a:latin typeface="ＭＳ Ｐゴシック" panose="020B0600070205080204" pitchFamily="50" charset="-128"/>
          </a:endParaRPr>
        </a:p>
      </xdr:txBody>
    </xdr:sp>
    <xdr:clientData/>
  </xdr:oneCellAnchor>
  <xdr:twoCellAnchor>
    <xdr:from>
      <xdr:col>23</xdr:col>
      <xdr:colOff>165100</xdr:colOff>
      <xdr:row>90</xdr:row>
      <xdr:rowOff>146875</xdr:rowOff>
    </xdr:from>
    <xdr:to>
      <xdr:col>24</xdr:col>
      <xdr:colOff>152400</xdr:colOff>
      <xdr:row>90</xdr:row>
      <xdr:rowOff>146875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161861</xdr:rowOff>
    </xdr:from>
    <xdr:to>
      <xdr:col>24</xdr:col>
      <xdr:colOff>63500</xdr:colOff>
      <xdr:row>99</xdr:row>
      <xdr:rowOff>89599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963961"/>
          <a:ext cx="838200" cy="9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9525</xdr:rowOff>
    </xdr:from>
    <xdr:ext cx="533400" cy="25717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68725"/>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157404</xdr:rowOff>
    </xdr:from>
    <xdr:to>
      <xdr:col>24</xdr:col>
      <xdr:colOff>114300</xdr:colOff>
      <xdr:row>97</xdr:row>
      <xdr:rowOff>87554</xdr:rowOff>
    </xdr:to>
    <xdr:sp macro="" textlink="" fLocksText="0">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15</xdr:col>
      <xdr:colOff>50800</xdr:colOff>
      <xdr:row>98</xdr:row>
      <xdr:rowOff>115100</xdr:rowOff>
    </xdr:from>
    <xdr:to>
      <xdr:col>19</xdr:col>
      <xdr:colOff>177800</xdr:colOff>
      <xdr:row>98</xdr:row>
      <xdr:rowOff>161861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917200"/>
          <a:ext cx="889000" cy="4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140703</xdr:rowOff>
    </xdr:from>
    <xdr:to>
      <xdr:col>20</xdr:col>
      <xdr:colOff>38100</xdr:colOff>
      <xdr:row>97</xdr:row>
      <xdr:rowOff>70853</xdr:rowOff>
    </xdr:to>
    <xdr:sp macro="" textlink="" fLocksText="0">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95250</xdr:colOff>
      <xdr:row>95</xdr:row>
      <xdr:rowOff>85725</xdr:rowOff>
    </xdr:from>
    <xdr:ext cx="533400" cy="25717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24250" y="163734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115100</xdr:rowOff>
    </xdr:from>
    <xdr:to>
      <xdr:col>15</xdr:col>
      <xdr:colOff>50800</xdr:colOff>
      <xdr:row>99</xdr:row>
      <xdr:rowOff>75248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917200"/>
          <a:ext cx="889000" cy="13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131724</xdr:rowOff>
    </xdr:from>
    <xdr:to>
      <xdr:col>15</xdr:col>
      <xdr:colOff>101600</xdr:colOff>
      <xdr:row>97</xdr:row>
      <xdr:rowOff>61874</xdr:rowOff>
    </xdr:to>
    <xdr:sp macro="" textlink="" fLocksText="0">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161925</xdr:colOff>
      <xdr:row>95</xdr:row>
      <xdr:rowOff>76200</xdr:rowOff>
    </xdr:from>
    <xdr:ext cx="533400" cy="25717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38425" y="163639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75248</xdr:rowOff>
    </xdr:from>
    <xdr:to>
      <xdr:col>10</xdr:col>
      <xdr:colOff>114300</xdr:colOff>
      <xdr:row>99</xdr:row>
      <xdr:rowOff>90526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7048798"/>
          <a:ext cx="889000" cy="1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72186</xdr:rowOff>
    </xdr:from>
    <xdr:to>
      <xdr:col>10</xdr:col>
      <xdr:colOff>165100</xdr:colOff>
      <xdr:row>98</xdr:row>
      <xdr:rowOff>2336</xdr:rowOff>
    </xdr:to>
    <xdr:sp macro="" textlink="" fLocksText="0">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28575</xdr:colOff>
      <xdr:row>96</xdr:row>
      <xdr:rowOff>19050</xdr:rowOff>
    </xdr:from>
    <xdr:ext cx="533400" cy="25717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43075" y="164782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167463</xdr:rowOff>
    </xdr:from>
    <xdr:to>
      <xdr:col>6</xdr:col>
      <xdr:colOff>38100</xdr:colOff>
      <xdr:row>98</xdr:row>
      <xdr:rowOff>97613</xdr:rowOff>
    </xdr:to>
    <xdr:sp macro="" textlink="" fLocksText="0">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9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95250</xdr:colOff>
      <xdr:row>96</xdr:row>
      <xdr:rowOff>114300</xdr:rowOff>
    </xdr:from>
    <xdr:ext cx="533400" cy="25717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57250" y="165735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43,314</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57150</xdr:colOff>
      <xdr:row>101</xdr:row>
      <xdr:rowOff>76200</xdr:rowOff>
    </xdr:from>
    <xdr:ext cx="762000" cy="25717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38650" y="17392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101</xdr:row>
      <xdr:rowOff>76200</xdr:rowOff>
    </xdr:from>
    <xdr:ext cx="762000" cy="25717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0450" y="17392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47625</xdr:colOff>
      <xdr:row>101</xdr:row>
      <xdr:rowOff>76200</xdr:rowOff>
    </xdr:from>
    <xdr:ext cx="762000" cy="25717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4625" y="17392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76200</xdr:rowOff>
    </xdr:from>
    <xdr:ext cx="762000" cy="25717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2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171450</xdr:colOff>
      <xdr:row>101</xdr:row>
      <xdr:rowOff>76200</xdr:rowOff>
    </xdr:from>
    <xdr:ext cx="762000" cy="25717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3450" y="17392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38799</xdr:rowOff>
    </xdr:from>
    <xdr:to>
      <xdr:col>24</xdr:col>
      <xdr:colOff>114300</xdr:colOff>
      <xdr:row>99</xdr:row>
      <xdr:rowOff>140399</xdr:rowOff>
    </xdr:to>
    <xdr:sp macro="" textlink="" fLocksText="0">
      <xdr:nvSpPr>
        <xdr:cNvPr id="255" name="楕円 254">
          <a:extLst>
            <a:ext uri="{FF2B5EF4-FFF2-40B4-BE49-F238E27FC236}">
              <a16:creationId xmlns:a16="http://schemas.microsoft.com/office/drawing/2014/main" id="{00000000-0008-0000-0700-0000FF000000}"/>
            </a:ext>
          </a:extLst>
        </xdr:cNvPr>
        <xdr:cNvSpPr/>
      </xdr:nvSpPr>
      <xdr:spPr>
        <a:xfrm>
          <a:off x="4584700" y="1701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24</xdr:col>
      <xdr:colOff>114300</xdr:colOff>
      <xdr:row>98</xdr:row>
      <xdr:rowOff>123825</xdr:rowOff>
    </xdr:from>
    <xdr:ext cx="533400" cy="25717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9259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26,445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111061</xdr:rowOff>
    </xdr:from>
    <xdr:to>
      <xdr:col>20</xdr:col>
      <xdr:colOff>38100</xdr:colOff>
      <xdr:row>99</xdr:row>
      <xdr:rowOff>41211</xdr:rowOff>
    </xdr:to>
    <xdr:sp macro="" textlink="" fLocksText="0">
      <xdr:nvSpPr>
        <xdr:cNvPr id="257" name="楕円 256">
          <a:extLst>
            <a:ext uri="{FF2B5EF4-FFF2-40B4-BE49-F238E27FC236}">
              <a16:creationId xmlns:a16="http://schemas.microsoft.com/office/drawing/2014/main" id="{00000000-0008-0000-0700-000001010000}"/>
            </a:ext>
          </a:extLst>
        </xdr:cNvPr>
        <xdr:cNvSpPr/>
      </xdr:nvSpPr>
      <xdr:spPr>
        <a:xfrm>
          <a:off x="3746500" y="1691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18</xdr:col>
      <xdr:colOff>95250</xdr:colOff>
      <xdr:row>99</xdr:row>
      <xdr:rowOff>28575</xdr:rowOff>
    </xdr:from>
    <xdr:ext cx="533400" cy="25717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24250" y="170021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34,255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64300</xdr:rowOff>
    </xdr:from>
    <xdr:to>
      <xdr:col>15</xdr:col>
      <xdr:colOff>101600</xdr:colOff>
      <xdr:row>98</xdr:row>
      <xdr:rowOff>165900</xdr:rowOff>
    </xdr:to>
    <xdr:sp macro="" textlink="" fLocksText="0">
      <xdr:nvSpPr>
        <xdr:cNvPr id="259" name="楕円 258">
          <a:extLst>
            <a:ext uri="{FF2B5EF4-FFF2-40B4-BE49-F238E27FC236}">
              <a16:creationId xmlns:a16="http://schemas.microsoft.com/office/drawing/2014/main" id="{00000000-0008-0000-0700-000003010000}"/>
            </a:ext>
          </a:extLst>
        </xdr:cNvPr>
        <xdr:cNvSpPr/>
      </xdr:nvSpPr>
      <xdr:spPr>
        <a:xfrm>
          <a:off x="2857500" y="1686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13</xdr:col>
      <xdr:colOff>161925</xdr:colOff>
      <xdr:row>98</xdr:row>
      <xdr:rowOff>152400</xdr:rowOff>
    </xdr:from>
    <xdr:ext cx="533400" cy="25717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38425" y="169545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37,937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24448</xdr:rowOff>
    </xdr:from>
    <xdr:to>
      <xdr:col>10</xdr:col>
      <xdr:colOff>165100</xdr:colOff>
      <xdr:row>99</xdr:row>
      <xdr:rowOff>126048</xdr:rowOff>
    </xdr:to>
    <xdr:sp macro="" textlink="" fLocksText="0">
      <xdr:nvSpPr>
        <xdr:cNvPr id="261" name="楕円 260">
          <a:extLst>
            <a:ext uri="{FF2B5EF4-FFF2-40B4-BE49-F238E27FC236}">
              <a16:creationId xmlns:a16="http://schemas.microsoft.com/office/drawing/2014/main" id="{00000000-0008-0000-0700-000005010000}"/>
            </a:ext>
          </a:extLst>
        </xdr:cNvPr>
        <xdr:cNvSpPr/>
      </xdr:nvSpPr>
      <xdr:spPr>
        <a:xfrm>
          <a:off x="1968500" y="1699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xdr:col>
      <xdr:colOff>28575</xdr:colOff>
      <xdr:row>99</xdr:row>
      <xdr:rowOff>114300</xdr:rowOff>
    </xdr:from>
    <xdr:ext cx="533400" cy="25717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43075" y="170878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27,575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39726</xdr:rowOff>
    </xdr:from>
    <xdr:to>
      <xdr:col>6</xdr:col>
      <xdr:colOff>38100</xdr:colOff>
      <xdr:row>99</xdr:row>
      <xdr:rowOff>141326</xdr:rowOff>
    </xdr:to>
    <xdr:sp macro="" textlink="" fLocksText="0">
      <xdr:nvSpPr>
        <xdr:cNvPr id="263" name="楕円 262">
          <a:extLst>
            <a:ext uri="{FF2B5EF4-FFF2-40B4-BE49-F238E27FC236}">
              <a16:creationId xmlns:a16="http://schemas.microsoft.com/office/drawing/2014/main" id="{00000000-0008-0000-0700-000007010000}"/>
            </a:ext>
          </a:extLst>
        </xdr:cNvPr>
        <xdr:cNvSpPr/>
      </xdr:nvSpPr>
      <xdr:spPr>
        <a:xfrm>
          <a:off x="1079500" y="1701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xdr:col>
      <xdr:colOff>95250</xdr:colOff>
      <xdr:row>99</xdr:row>
      <xdr:rowOff>133350</xdr:rowOff>
    </xdr:from>
    <xdr:ext cx="533400" cy="25717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57250" y="171069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26,372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fLocksText="0">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fLocksText="0">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fLocksText="0">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fLocksText="0">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fLocksText="0">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fLocksText="0">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fLocksText="0">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fLocksText="0">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34</xdr:col>
      <xdr:colOff>85725</xdr:colOff>
      <xdr:row>27</xdr:row>
      <xdr:rowOff>9525</xdr:rowOff>
    </xdr:from>
    <xdr:ext cx="352425" cy="228600"/>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2725" y="463867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66675</xdr:colOff>
      <xdr:row>37</xdr:row>
      <xdr:rowOff>171450</xdr:rowOff>
    </xdr:from>
    <xdr:ext cx="247650" cy="25717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3175" y="651510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38100</xdr:colOff>
      <xdr:row>35</xdr:row>
      <xdr:rowOff>57150</xdr:rowOff>
    </xdr:from>
    <xdr:ext cx="466725" cy="25717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4100" y="60579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38100</xdr:colOff>
      <xdr:row>32</xdr:row>
      <xdr:rowOff>114300</xdr:rowOff>
    </xdr:from>
    <xdr:ext cx="466725" cy="25717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4100" y="56007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38100</xdr:colOff>
      <xdr:row>29</xdr:row>
      <xdr:rowOff>171450</xdr:rowOff>
    </xdr:from>
    <xdr:ext cx="466725" cy="25717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4100" y="51435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38100</xdr:colOff>
      <xdr:row>27</xdr:row>
      <xdr:rowOff>57150</xdr:rowOff>
    </xdr:from>
    <xdr:ext cx="466725" cy="25717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4100" y="468630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8,000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fLocksText="0">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7622"/>
          <a:ext cx="1270" cy="119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38</xdr:row>
      <xdr:rowOff>142875</xdr:rowOff>
    </xdr:from>
    <xdr:ext cx="247650" cy="25717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5125" y="66579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30</xdr:row>
      <xdr:rowOff>85725</xdr:rowOff>
    </xdr:from>
    <xdr:ext cx="466725" cy="25717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5125" y="52292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5,237</a:t>
          </a:r>
          <a:endParaRPr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165532</xdr:rowOff>
    </xdr:from>
    <xdr:to>
      <xdr:col>55</xdr:col>
      <xdr:colOff>0</xdr:colOff>
      <xdr:row>38</xdr:row>
      <xdr:rowOff>3226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50918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37</xdr:row>
      <xdr:rowOff>114300</xdr:rowOff>
    </xdr:from>
    <xdr:ext cx="381000" cy="25717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5125" y="6457950"/>
          <a:ext cx="381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539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fLocksText="0">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45</xdr:col>
      <xdr:colOff>177800</xdr:colOff>
      <xdr:row>38</xdr:row>
      <xdr:rowOff>3226</xdr:rowOff>
    </xdr:from>
    <xdr:to>
      <xdr:col>50</xdr:col>
      <xdr:colOff>114300</xdr:colOff>
      <xdr:row>38</xdr:row>
      <xdr:rowOff>28372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51832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fLocksText="0">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49</xdr:col>
      <xdr:colOff>114300</xdr:colOff>
      <xdr:row>38</xdr:row>
      <xdr:rowOff>57150</xdr:rowOff>
    </xdr:from>
    <xdr:ext cx="381000" cy="25717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48800" y="6572250"/>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537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24714</xdr:rowOff>
    </xdr:from>
    <xdr:to>
      <xdr:col>45</xdr:col>
      <xdr:colOff>177800</xdr:colOff>
      <xdr:row>38</xdr:row>
      <xdr:rowOff>28372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539814"/>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fLocksText="0">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44</xdr:col>
      <xdr:colOff>171450</xdr:colOff>
      <xdr:row>36</xdr:row>
      <xdr:rowOff>76200</xdr:rowOff>
    </xdr:from>
    <xdr:ext cx="381000" cy="25717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53450" y="6248400"/>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567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20600</xdr:rowOff>
    </xdr:from>
    <xdr:to>
      <xdr:col>41</xdr:col>
      <xdr:colOff>50800</xdr:colOff>
      <xdr:row>38</xdr:row>
      <xdr:rowOff>24714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535700"/>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141250</xdr:rowOff>
    </xdr:from>
    <xdr:to>
      <xdr:col>41</xdr:col>
      <xdr:colOff>101600</xdr:colOff>
      <xdr:row>38</xdr:row>
      <xdr:rowOff>71400</xdr:rowOff>
    </xdr:to>
    <xdr:sp macro="" textlink="" fLocksText="0">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40</xdr:col>
      <xdr:colOff>47625</xdr:colOff>
      <xdr:row>36</xdr:row>
      <xdr:rowOff>85725</xdr:rowOff>
    </xdr:from>
    <xdr:ext cx="381000" cy="25717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67625" y="6257925"/>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521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4546</xdr:rowOff>
    </xdr:from>
    <xdr:to>
      <xdr:col>36</xdr:col>
      <xdr:colOff>165100</xdr:colOff>
      <xdr:row>38</xdr:row>
      <xdr:rowOff>106146</xdr:rowOff>
    </xdr:to>
    <xdr:sp macro="" textlink="" fLocksText="0">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1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35</xdr:col>
      <xdr:colOff>114300</xdr:colOff>
      <xdr:row>38</xdr:row>
      <xdr:rowOff>95250</xdr:rowOff>
    </xdr:from>
    <xdr:ext cx="381000" cy="25717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6610350"/>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369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76200</xdr:rowOff>
    </xdr:from>
    <xdr:ext cx="762000" cy="25717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5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76200</xdr:rowOff>
    </xdr:from>
    <xdr:ext cx="762000" cy="25717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5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171450</xdr:colOff>
      <xdr:row>41</xdr:row>
      <xdr:rowOff>76200</xdr:rowOff>
    </xdr:from>
    <xdr:ext cx="762000" cy="25717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3450" y="7105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47625</xdr:colOff>
      <xdr:row>41</xdr:row>
      <xdr:rowOff>76200</xdr:rowOff>
    </xdr:from>
    <xdr:ext cx="762000" cy="25717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67625" y="7105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76200</xdr:rowOff>
    </xdr:from>
    <xdr:ext cx="762000" cy="25717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5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114732</xdr:rowOff>
    </xdr:from>
    <xdr:to>
      <xdr:col>55</xdr:col>
      <xdr:colOff>50800</xdr:colOff>
      <xdr:row>38</xdr:row>
      <xdr:rowOff>44882</xdr:rowOff>
    </xdr:to>
    <xdr:sp macro="" textlink="" fLocksText="0">
      <xdr:nvSpPr>
        <xdr:cNvPr id="310" name="楕円 309">
          <a:extLst>
            <a:ext uri="{FF2B5EF4-FFF2-40B4-BE49-F238E27FC236}">
              <a16:creationId xmlns:a16="http://schemas.microsoft.com/office/drawing/2014/main" id="{00000000-0008-0000-0700-000036010000}"/>
            </a:ext>
          </a:extLst>
        </xdr:cNvPr>
        <xdr:cNvSpPr/>
      </xdr:nvSpPr>
      <xdr:spPr>
        <a:xfrm>
          <a:off x="10426700" y="645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55</xdr:col>
      <xdr:colOff>47625</xdr:colOff>
      <xdr:row>36</xdr:row>
      <xdr:rowOff>133350</xdr:rowOff>
    </xdr:from>
    <xdr:ext cx="381000" cy="25717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5125" y="6305550"/>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637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123876</xdr:rowOff>
    </xdr:from>
    <xdr:to>
      <xdr:col>50</xdr:col>
      <xdr:colOff>165100</xdr:colOff>
      <xdr:row>38</xdr:row>
      <xdr:rowOff>54026</xdr:rowOff>
    </xdr:to>
    <xdr:sp macro="" textlink="" fLocksText="0">
      <xdr:nvSpPr>
        <xdr:cNvPr id="312" name="楕円 311">
          <a:extLst>
            <a:ext uri="{FF2B5EF4-FFF2-40B4-BE49-F238E27FC236}">
              <a16:creationId xmlns:a16="http://schemas.microsoft.com/office/drawing/2014/main" id="{00000000-0008-0000-0700-000038010000}"/>
            </a:ext>
          </a:extLst>
        </xdr:cNvPr>
        <xdr:cNvSpPr/>
      </xdr:nvSpPr>
      <xdr:spPr>
        <a:xfrm>
          <a:off x="9588500" y="646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49</xdr:col>
      <xdr:colOff>114300</xdr:colOff>
      <xdr:row>36</xdr:row>
      <xdr:rowOff>66675</xdr:rowOff>
    </xdr:from>
    <xdr:ext cx="381000" cy="25717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6238875"/>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597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149022</xdr:rowOff>
    </xdr:from>
    <xdr:to>
      <xdr:col>46</xdr:col>
      <xdr:colOff>38100</xdr:colOff>
      <xdr:row>38</xdr:row>
      <xdr:rowOff>79172</xdr:rowOff>
    </xdr:to>
    <xdr:sp macro="" textlink="" fLocksText="0">
      <xdr:nvSpPr>
        <xdr:cNvPr id="314" name="楕円 313">
          <a:extLst>
            <a:ext uri="{FF2B5EF4-FFF2-40B4-BE49-F238E27FC236}">
              <a16:creationId xmlns:a16="http://schemas.microsoft.com/office/drawing/2014/main" id="{00000000-0008-0000-0700-00003A010000}"/>
            </a:ext>
          </a:extLst>
        </xdr:cNvPr>
        <xdr:cNvSpPr/>
      </xdr:nvSpPr>
      <xdr:spPr>
        <a:xfrm>
          <a:off x="8699500" y="649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44</xdr:col>
      <xdr:colOff>171450</xdr:colOff>
      <xdr:row>38</xdr:row>
      <xdr:rowOff>66675</xdr:rowOff>
    </xdr:from>
    <xdr:ext cx="381000" cy="25717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53450" y="6581775"/>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487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145364</xdr:rowOff>
    </xdr:from>
    <xdr:to>
      <xdr:col>41</xdr:col>
      <xdr:colOff>101600</xdr:colOff>
      <xdr:row>38</xdr:row>
      <xdr:rowOff>75515</xdr:rowOff>
    </xdr:to>
    <xdr:sp macro="" textlink="" fLocksText="0">
      <xdr:nvSpPr>
        <xdr:cNvPr id="316" name="楕円 315">
          <a:extLst>
            <a:ext uri="{FF2B5EF4-FFF2-40B4-BE49-F238E27FC236}">
              <a16:creationId xmlns:a16="http://schemas.microsoft.com/office/drawing/2014/main" id="{00000000-0008-0000-0700-00003C010000}"/>
            </a:ext>
          </a:extLst>
        </xdr:cNvPr>
        <xdr:cNvSpPr/>
      </xdr:nvSpPr>
      <xdr:spPr>
        <a:xfrm>
          <a:off x="7810500" y="64890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40</xdr:col>
      <xdr:colOff>47625</xdr:colOff>
      <xdr:row>38</xdr:row>
      <xdr:rowOff>66675</xdr:rowOff>
    </xdr:from>
    <xdr:ext cx="381000" cy="25717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67625" y="6581775"/>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503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141250</xdr:rowOff>
    </xdr:from>
    <xdr:to>
      <xdr:col>36</xdr:col>
      <xdr:colOff>165100</xdr:colOff>
      <xdr:row>38</xdr:row>
      <xdr:rowOff>71400</xdr:rowOff>
    </xdr:to>
    <xdr:sp macro="" textlink="" fLocksText="0">
      <xdr:nvSpPr>
        <xdr:cNvPr id="318" name="楕円 317">
          <a:extLst>
            <a:ext uri="{FF2B5EF4-FFF2-40B4-BE49-F238E27FC236}">
              <a16:creationId xmlns:a16="http://schemas.microsoft.com/office/drawing/2014/main" id="{00000000-0008-0000-0700-00003E010000}"/>
            </a:ext>
          </a:extLst>
        </xdr:cNvPr>
        <xdr:cNvSpPr/>
      </xdr:nvSpPr>
      <xdr:spPr>
        <a:xfrm>
          <a:off x="6921500" y="64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35</xdr:col>
      <xdr:colOff>114300</xdr:colOff>
      <xdr:row>36</xdr:row>
      <xdr:rowOff>85725</xdr:rowOff>
    </xdr:from>
    <xdr:ext cx="381000" cy="25717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1800" y="6257925"/>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521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fLocksText="0">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fLocksText="0">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fLocksText="0">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fLocksText="0">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fLocksText="0">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fLocksText="0">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fLocksText="0">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13,010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fLocksText="0">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34</xdr:col>
      <xdr:colOff>85725</xdr:colOff>
      <xdr:row>47</xdr:row>
      <xdr:rowOff>9525</xdr:rowOff>
    </xdr:from>
    <xdr:ext cx="352425" cy="228600"/>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2725" y="806767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66675</xdr:colOff>
      <xdr:row>58</xdr:row>
      <xdr:rowOff>76200</xdr:rowOff>
    </xdr:from>
    <xdr:ext cx="247650" cy="25717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3175" y="1002030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56</xdr:row>
      <xdr:rowOff>38100</xdr:rowOff>
    </xdr:from>
    <xdr:ext cx="533400" cy="25717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67425" y="96393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53</xdr:row>
      <xdr:rowOff>171450</xdr:rowOff>
    </xdr:from>
    <xdr:ext cx="533400" cy="25717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67425" y="92583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51</xdr:row>
      <xdr:rowOff>133350</xdr:rowOff>
    </xdr:from>
    <xdr:ext cx="533400" cy="25717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67425" y="88773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90,000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95250</xdr:colOff>
      <xdr:row>49</xdr:row>
      <xdr:rowOff>95250</xdr:rowOff>
    </xdr:from>
    <xdr:ext cx="600075" cy="25717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0750" y="84963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95250</xdr:colOff>
      <xdr:row>47</xdr:row>
      <xdr:rowOff>57150</xdr:rowOff>
    </xdr:from>
    <xdr:ext cx="600075" cy="25717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0750" y="81153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fLocksText="0">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546338"/>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59</xdr:row>
      <xdr:rowOff>38100</xdr:rowOff>
    </xdr:from>
    <xdr:ext cx="466725" cy="25717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5125" y="1015365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1,099</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48</xdr:row>
      <xdr:rowOff>95250</xdr:rowOff>
    </xdr:from>
    <xdr:ext cx="600075" cy="25717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5125" y="83248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127,060</a:t>
          </a:r>
          <a:endParaRPr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546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154775</xdr:rowOff>
    </xdr:from>
    <xdr:to>
      <xdr:col>55</xdr:col>
      <xdr:colOff>0</xdr:colOff>
      <xdr:row>56</xdr:row>
      <xdr:rowOff>168923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755975"/>
          <a:ext cx="838200" cy="1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56</xdr:row>
      <xdr:rowOff>152400</xdr:rowOff>
    </xdr:from>
    <xdr:ext cx="533400" cy="25717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5125" y="9753600"/>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fLocksText="0">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7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45</xdr:col>
      <xdr:colOff>177800</xdr:colOff>
      <xdr:row>56</xdr:row>
      <xdr:rowOff>154775</xdr:rowOff>
    </xdr:from>
    <xdr:to>
      <xdr:col>50</xdr:col>
      <xdr:colOff>114300</xdr:colOff>
      <xdr:row>57</xdr:row>
      <xdr:rowOff>50381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755975"/>
          <a:ext cx="889000" cy="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fLocksText="0">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49</xdr:col>
      <xdr:colOff>28575</xdr:colOff>
      <xdr:row>57</xdr:row>
      <xdr:rowOff>123825</xdr:rowOff>
    </xdr:from>
    <xdr:ext cx="533400" cy="25717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63075" y="98964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158991</xdr:rowOff>
    </xdr:from>
    <xdr:to>
      <xdr:col>45</xdr:col>
      <xdr:colOff>177800</xdr:colOff>
      <xdr:row>57</xdr:row>
      <xdr:rowOff>50381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588741"/>
          <a:ext cx="889000" cy="2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fLocksText="0">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44</xdr:col>
      <xdr:colOff>95250</xdr:colOff>
      <xdr:row>57</xdr:row>
      <xdr:rowOff>161925</xdr:rowOff>
    </xdr:from>
    <xdr:ext cx="533400" cy="25717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77250" y="99345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158991</xdr:rowOff>
    </xdr:from>
    <xdr:to>
      <xdr:col>41</xdr:col>
      <xdr:colOff>50800</xdr:colOff>
      <xdr:row>56</xdr:row>
      <xdr:rowOff>100902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588741"/>
          <a:ext cx="889000" cy="1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55169</xdr:rowOff>
    </xdr:from>
    <xdr:to>
      <xdr:col>41</xdr:col>
      <xdr:colOff>101600</xdr:colOff>
      <xdr:row>56</xdr:row>
      <xdr:rowOff>156769</xdr:rowOff>
    </xdr:to>
    <xdr:sp macro="" textlink="" fLocksText="0">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65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39</xdr:col>
      <xdr:colOff>161925</xdr:colOff>
      <xdr:row>56</xdr:row>
      <xdr:rowOff>152400</xdr:rowOff>
    </xdr:from>
    <xdr:ext cx="533400" cy="25717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1425" y="97536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99454</xdr:rowOff>
    </xdr:from>
    <xdr:to>
      <xdr:col>36</xdr:col>
      <xdr:colOff>165100</xdr:colOff>
      <xdr:row>57</xdr:row>
      <xdr:rowOff>29604</xdr:rowOff>
    </xdr:to>
    <xdr:sp macro="" textlink="" fLocksText="0">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35</xdr:col>
      <xdr:colOff>28575</xdr:colOff>
      <xdr:row>57</xdr:row>
      <xdr:rowOff>19050</xdr:rowOff>
    </xdr:from>
    <xdr:ext cx="533400" cy="25717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96075" y="97917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32,169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76200</xdr:rowOff>
    </xdr:from>
    <xdr:ext cx="762000" cy="25717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76200</xdr:rowOff>
    </xdr:from>
    <xdr:ext cx="762000" cy="25717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171450</xdr:colOff>
      <xdr:row>61</xdr:row>
      <xdr:rowOff>76200</xdr:rowOff>
    </xdr:from>
    <xdr:ext cx="762000" cy="25717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3450" y="1053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47625</xdr:colOff>
      <xdr:row>61</xdr:row>
      <xdr:rowOff>76200</xdr:rowOff>
    </xdr:from>
    <xdr:ext cx="762000" cy="25717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67625" y="1053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76200</xdr:rowOff>
    </xdr:from>
    <xdr:ext cx="762000" cy="25717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118123</xdr:rowOff>
    </xdr:from>
    <xdr:to>
      <xdr:col>55</xdr:col>
      <xdr:colOff>50800</xdr:colOff>
      <xdr:row>57</xdr:row>
      <xdr:rowOff>48273</xdr:rowOff>
    </xdr:to>
    <xdr:sp macro="" textlink="" fLocksText="0">
      <xdr:nvSpPr>
        <xdr:cNvPr id="367" name="楕円 366">
          <a:extLst>
            <a:ext uri="{FF2B5EF4-FFF2-40B4-BE49-F238E27FC236}">
              <a16:creationId xmlns:a16="http://schemas.microsoft.com/office/drawing/2014/main" id="{00000000-0008-0000-0700-00006F010000}"/>
            </a:ext>
          </a:extLst>
        </xdr:cNvPr>
        <xdr:cNvSpPr/>
      </xdr:nvSpPr>
      <xdr:spPr>
        <a:xfrm>
          <a:off x="10426700" y="971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55</xdr:col>
      <xdr:colOff>47625</xdr:colOff>
      <xdr:row>55</xdr:row>
      <xdr:rowOff>142875</xdr:rowOff>
    </xdr:from>
    <xdr:ext cx="533400" cy="25717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5125" y="95726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30,699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103975</xdr:rowOff>
    </xdr:from>
    <xdr:to>
      <xdr:col>50</xdr:col>
      <xdr:colOff>165100</xdr:colOff>
      <xdr:row>57</xdr:row>
      <xdr:rowOff>34125</xdr:rowOff>
    </xdr:to>
    <xdr:sp macro="" textlink="" fLocksText="0">
      <xdr:nvSpPr>
        <xdr:cNvPr id="369" name="楕円 368">
          <a:extLst>
            <a:ext uri="{FF2B5EF4-FFF2-40B4-BE49-F238E27FC236}">
              <a16:creationId xmlns:a16="http://schemas.microsoft.com/office/drawing/2014/main" id="{00000000-0008-0000-0700-000071010000}"/>
            </a:ext>
          </a:extLst>
        </xdr:cNvPr>
        <xdr:cNvSpPr/>
      </xdr:nvSpPr>
      <xdr:spPr>
        <a:xfrm>
          <a:off x="9588500" y="970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49</xdr:col>
      <xdr:colOff>28575</xdr:colOff>
      <xdr:row>55</xdr:row>
      <xdr:rowOff>47625</xdr:rowOff>
    </xdr:from>
    <xdr:ext cx="533400" cy="25717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63075" y="94773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31,813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171031</xdr:rowOff>
    </xdr:from>
    <xdr:to>
      <xdr:col>46</xdr:col>
      <xdr:colOff>38100</xdr:colOff>
      <xdr:row>57</xdr:row>
      <xdr:rowOff>101181</xdr:rowOff>
    </xdr:to>
    <xdr:sp macro="" textlink="" fLocksText="0">
      <xdr:nvSpPr>
        <xdr:cNvPr id="371" name="楕円 370">
          <a:extLst>
            <a:ext uri="{FF2B5EF4-FFF2-40B4-BE49-F238E27FC236}">
              <a16:creationId xmlns:a16="http://schemas.microsoft.com/office/drawing/2014/main" id="{00000000-0008-0000-0700-000073010000}"/>
            </a:ext>
          </a:extLst>
        </xdr:cNvPr>
        <xdr:cNvSpPr/>
      </xdr:nvSpPr>
      <xdr:spPr>
        <a:xfrm>
          <a:off x="8699500" y="977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44</xdr:col>
      <xdr:colOff>95250</xdr:colOff>
      <xdr:row>55</xdr:row>
      <xdr:rowOff>114300</xdr:rowOff>
    </xdr:from>
    <xdr:ext cx="533400" cy="25717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77250" y="95440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26,533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108191</xdr:rowOff>
    </xdr:from>
    <xdr:to>
      <xdr:col>41</xdr:col>
      <xdr:colOff>101600</xdr:colOff>
      <xdr:row>56</xdr:row>
      <xdr:rowOff>38341</xdr:rowOff>
    </xdr:to>
    <xdr:sp macro="" textlink="" fLocksText="0">
      <xdr:nvSpPr>
        <xdr:cNvPr id="373" name="楕円 372">
          <a:extLst>
            <a:ext uri="{FF2B5EF4-FFF2-40B4-BE49-F238E27FC236}">
              <a16:creationId xmlns:a16="http://schemas.microsoft.com/office/drawing/2014/main" id="{00000000-0008-0000-0700-000075010000}"/>
            </a:ext>
          </a:extLst>
        </xdr:cNvPr>
        <xdr:cNvSpPr/>
      </xdr:nvSpPr>
      <xdr:spPr>
        <a:xfrm>
          <a:off x="7810500" y="953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39</xdr:col>
      <xdr:colOff>161925</xdr:colOff>
      <xdr:row>54</xdr:row>
      <xdr:rowOff>57150</xdr:rowOff>
    </xdr:from>
    <xdr:ext cx="533400" cy="25717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1425" y="93154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44,981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50102</xdr:rowOff>
    </xdr:from>
    <xdr:to>
      <xdr:col>36</xdr:col>
      <xdr:colOff>165100</xdr:colOff>
      <xdr:row>56</xdr:row>
      <xdr:rowOff>151702</xdr:rowOff>
    </xdr:to>
    <xdr:sp macro="" textlink="" fLocksText="0">
      <xdr:nvSpPr>
        <xdr:cNvPr id="375" name="楕円 374">
          <a:extLst>
            <a:ext uri="{FF2B5EF4-FFF2-40B4-BE49-F238E27FC236}">
              <a16:creationId xmlns:a16="http://schemas.microsoft.com/office/drawing/2014/main" id="{00000000-0008-0000-0700-000077010000}"/>
            </a:ext>
          </a:extLst>
        </xdr:cNvPr>
        <xdr:cNvSpPr/>
      </xdr:nvSpPr>
      <xdr:spPr>
        <a:xfrm>
          <a:off x="6921500" y="965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35</xdr:col>
      <xdr:colOff>28575</xdr:colOff>
      <xdr:row>54</xdr:row>
      <xdr:rowOff>171450</xdr:rowOff>
    </xdr:from>
    <xdr:ext cx="533400" cy="25717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96075" y="94297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36,055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fLocksText="0">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fLocksText="0">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fLocksText="0">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fLocksText="0">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fLocksText="0">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fLocksText="0">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fLocksText="0">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13,771</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fLocksText="0">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34</xdr:col>
      <xdr:colOff>85725</xdr:colOff>
      <xdr:row>67</xdr:row>
      <xdr:rowOff>9525</xdr:rowOff>
    </xdr:from>
    <xdr:ext cx="352425" cy="228600"/>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2725" y="1149667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66675</xdr:colOff>
      <xdr:row>78</xdr:row>
      <xdr:rowOff>76200</xdr:rowOff>
    </xdr:from>
    <xdr:ext cx="247650" cy="25717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3175" y="1344930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76</xdr:row>
      <xdr:rowOff>38100</xdr:rowOff>
    </xdr:from>
    <xdr:ext cx="533400" cy="25717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67425" y="130683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73</xdr:row>
      <xdr:rowOff>171450</xdr:rowOff>
    </xdr:from>
    <xdr:ext cx="533400" cy="25717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67425" y="126873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71</xdr:row>
      <xdr:rowOff>133350</xdr:rowOff>
    </xdr:from>
    <xdr:ext cx="533400" cy="25717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67425" y="123063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69</xdr:row>
      <xdr:rowOff>95250</xdr:rowOff>
    </xdr:from>
    <xdr:ext cx="533400" cy="25717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67425" y="119253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80,000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95250</xdr:colOff>
      <xdr:row>67</xdr:row>
      <xdr:rowOff>57150</xdr:rowOff>
    </xdr:from>
    <xdr:ext cx="600075" cy="25717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0750" y="115443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fLocksText="0">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54</xdr:col>
      <xdr:colOff>188595</xdr:colOff>
      <xdr:row>69</xdr:row>
      <xdr:rowOff>130728</xdr:rowOff>
    </xdr:from>
    <xdr:to>
      <xdr:col>54</xdr:col>
      <xdr:colOff>189865</xdr:colOff>
      <xdr:row>79</xdr:row>
      <xdr:rowOff>24124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1960778"/>
          <a:ext cx="1270" cy="160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79</xdr:row>
      <xdr:rowOff>28575</xdr:rowOff>
    </xdr:from>
    <xdr:ext cx="466725" cy="25717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5125" y="135731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1,067</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24124</xdr:rowOff>
    </xdr:from>
    <xdr:to>
      <xdr:col>55</xdr:col>
      <xdr:colOff>88900</xdr:colOff>
      <xdr:row>79</xdr:row>
      <xdr:rowOff>24124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6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68</xdr:row>
      <xdr:rowOff>76200</xdr:rowOff>
    </xdr:from>
    <xdr:ext cx="533400" cy="25717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5125" y="117348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85,471</a:t>
          </a:r>
          <a:endParaRPr lang="ja-JP" altLang="en-US" sz="1000" b="1">
            <a:latin typeface="ＭＳ Ｐゴシック" panose="020B0600070205080204" pitchFamily="50" charset="-128"/>
          </a:endParaRPr>
        </a:p>
      </xdr:txBody>
    </xdr:sp>
    <xdr:clientData/>
  </xdr:oneCellAnchor>
  <xdr:twoCellAnchor>
    <xdr:from>
      <xdr:col>54</xdr:col>
      <xdr:colOff>101600</xdr:colOff>
      <xdr:row>69</xdr:row>
      <xdr:rowOff>130728</xdr:rowOff>
    </xdr:from>
    <xdr:to>
      <xdr:col>55</xdr:col>
      <xdr:colOff>88900</xdr:colOff>
      <xdr:row>69</xdr:row>
      <xdr:rowOff>130728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196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73292</xdr:rowOff>
    </xdr:from>
    <xdr:to>
      <xdr:col>55</xdr:col>
      <xdr:colOff>0</xdr:colOff>
      <xdr:row>77</xdr:row>
      <xdr:rowOff>138576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103492"/>
          <a:ext cx="838200" cy="23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76</xdr:row>
      <xdr:rowOff>19050</xdr:rowOff>
    </xdr:from>
    <xdr:ext cx="533400" cy="25717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5125" y="13049250"/>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164433</xdr:rowOff>
    </xdr:from>
    <xdr:to>
      <xdr:col>55</xdr:col>
      <xdr:colOff>50800</xdr:colOff>
      <xdr:row>77</xdr:row>
      <xdr:rowOff>94583</xdr:rowOff>
    </xdr:to>
    <xdr:sp macro="" textlink="" fLocksText="0">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9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45</xdr:col>
      <xdr:colOff>177800</xdr:colOff>
      <xdr:row>76</xdr:row>
      <xdr:rowOff>30144</xdr:rowOff>
    </xdr:from>
    <xdr:to>
      <xdr:col>50</xdr:col>
      <xdr:colOff>114300</xdr:colOff>
      <xdr:row>76</xdr:row>
      <xdr:rowOff>73292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060344"/>
          <a:ext cx="889000" cy="4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100788</xdr:rowOff>
    </xdr:from>
    <xdr:to>
      <xdr:col>50</xdr:col>
      <xdr:colOff>165100</xdr:colOff>
      <xdr:row>77</xdr:row>
      <xdr:rowOff>30938</xdr:rowOff>
    </xdr:to>
    <xdr:sp macro="" textlink="" fLocksText="0">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49</xdr:col>
      <xdr:colOff>28575</xdr:colOff>
      <xdr:row>77</xdr:row>
      <xdr:rowOff>19050</xdr:rowOff>
    </xdr:from>
    <xdr:ext cx="533400" cy="25717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63075" y="132207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118383</xdr:rowOff>
    </xdr:from>
    <xdr:to>
      <xdr:col>45</xdr:col>
      <xdr:colOff>177800</xdr:colOff>
      <xdr:row>76</xdr:row>
      <xdr:rowOff>30144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2977133"/>
          <a:ext cx="889000" cy="8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137801</xdr:rowOff>
    </xdr:from>
    <xdr:to>
      <xdr:col>46</xdr:col>
      <xdr:colOff>38100</xdr:colOff>
      <xdr:row>77</xdr:row>
      <xdr:rowOff>67951</xdr:rowOff>
    </xdr:to>
    <xdr:sp macro="" textlink="" fLocksText="0">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44</xdr:col>
      <xdr:colOff>95250</xdr:colOff>
      <xdr:row>77</xdr:row>
      <xdr:rowOff>57150</xdr:rowOff>
    </xdr:from>
    <xdr:ext cx="533400" cy="25717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77250" y="132588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118383</xdr:rowOff>
    </xdr:from>
    <xdr:to>
      <xdr:col>41</xdr:col>
      <xdr:colOff>50800</xdr:colOff>
      <xdr:row>78</xdr:row>
      <xdr:rowOff>10350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2977133"/>
          <a:ext cx="889000" cy="40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98958</xdr:rowOff>
    </xdr:from>
    <xdr:to>
      <xdr:col>41</xdr:col>
      <xdr:colOff>101600</xdr:colOff>
      <xdr:row>77</xdr:row>
      <xdr:rowOff>29108</xdr:rowOff>
    </xdr:to>
    <xdr:sp macro="" textlink="" fLocksText="0">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2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39</xdr:col>
      <xdr:colOff>161925</xdr:colOff>
      <xdr:row>77</xdr:row>
      <xdr:rowOff>19050</xdr:rowOff>
    </xdr:from>
    <xdr:ext cx="533400" cy="25717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1425" y="132207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55735</xdr:rowOff>
    </xdr:from>
    <xdr:to>
      <xdr:col>36</xdr:col>
      <xdr:colOff>165100</xdr:colOff>
      <xdr:row>77</xdr:row>
      <xdr:rowOff>157335</xdr:rowOff>
    </xdr:to>
    <xdr:sp macro="" textlink="" fLocksText="0">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5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35</xdr:col>
      <xdr:colOff>28575</xdr:colOff>
      <xdr:row>76</xdr:row>
      <xdr:rowOff>0</xdr:rowOff>
    </xdr:from>
    <xdr:ext cx="533400" cy="25717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96075" y="130302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14,741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76200</xdr:rowOff>
    </xdr:from>
    <xdr:ext cx="762000" cy="25717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3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76200</xdr:rowOff>
    </xdr:from>
    <xdr:ext cx="762000" cy="25717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3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171450</xdr:colOff>
      <xdr:row>81</xdr:row>
      <xdr:rowOff>76200</xdr:rowOff>
    </xdr:from>
    <xdr:ext cx="762000" cy="25717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3450" y="13963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47625</xdr:colOff>
      <xdr:row>81</xdr:row>
      <xdr:rowOff>76200</xdr:rowOff>
    </xdr:from>
    <xdr:ext cx="762000" cy="25717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67625" y="13963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76200</xdr:rowOff>
    </xdr:from>
    <xdr:ext cx="762000" cy="25717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3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87776</xdr:rowOff>
    </xdr:from>
    <xdr:to>
      <xdr:col>55</xdr:col>
      <xdr:colOff>50800</xdr:colOff>
      <xdr:row>78</xdr:row>
      <xdr:rowOff>17926</xdr:rowOff>
    </xdr:to>
    <xdr:sp macro="" textlink="" fLocksText="0">
      <xdr:nvSpPr>
        <xdr:cNvPr id="424" name="楕円 423">
          <a:extLst>
            <a:ext uri="{FF2B5EF4-FFF2-40B4-BE49-F238E27FC236}">
              <a16:creationId xmlns:a16="http://schemas.microsoft.com/office/drawing/2014/main" id="{00000000-0008-0000-0700-0000A8010000}"/>
            </a:ext>
          </a:extLst>
        </xdr:cNvPr>
        <xdr:cNvSpPr/>
      </xdr:nvSpPr>
      <xdr:spPr>
        <a:xfrm>
          <a:off x="10426700" y="1328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55</xdr:col>
      <xdr:colOff>47625</xdr:colOff>
      <xdr:row>77</xdr:row>
      <xdr:rowOff>66675</xdr:rowOff>
    </xdr:from>
    <xdr:ext cx="533400" cy="25717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5125" y="132683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13,059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22492</xdr:rowOff>
    </xdr:from>
    <xdr:to>
      <xdr:col>50</xdr:col>
      <xdr:colOff>165100</xdr:colOff>
      <xdr:row>76</xdr:row>
      <xdr:rowOff>124092</xdr:rowOff>
    </xdr:to>
    <xdr:sp macro="" textlink="" fLocksText="0">
      <xdr:nvSpPr>
        <xdr:cNvPr id="426" name="楕円 425">
          <a:extLst>
            <a:ext uri="{FF2B5EF4-FFF2-40B4-BE49-F238E27FC236}">
              <a16:creationId xmlns:a16="http://schemas.microsoft.com/office/drawing/2014/main" id="{00000000-0008-0000-0700-0000AA010000}"/>
            </a:ext>
          </a:extLst>
        </xdr:cNvPr>
        <xdr:cNvSpPr/>
      </xdr:nvSpPr>
      <xdr:spPr>
        <a:xfrm>
          <a:off x="9588500" y="1305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49</xdr:col>
      <xdr:colOff>28575</xdr:colOff>
      <xdr:row>74</xdr:row>
      <xdr:rowOff>142875</xdr:rowOff>
    </xdr:from>
    <xdr:ext cx="533400" cy="25717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63075" y="128301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25,486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150794</xdr:rowOff>
    </xdr:from>
    <xdr:to>
      <xdr:col>46</xdr:col>
      <xdr:colOff>38100</xdr:colOff>
      <xdr:row>76</xdr:row>
      <xdr:rowOff>80944</xdr:rowOff>
    </xdr:to>
    <xdr:sp macro="" textlink="" fLocksText="0">
      <xdr:nvSpPr>
        <xdr:cNvPr id="428" name="楕円 427">
          <a:extLst>
            <a:ext uri="{FF2B5EF4-FFF2-40B4-BE49-F238E27FC236}">
              <a16:creationId xmlns:a16="http://schemas.microsoft.com/office/drawing/2014/main" id="{00000000-0008-0000-0700-0000AC010000}"/>
            </a:ext>
          </a:extLst>
        </xdr:cNvPr>
        <xdr:cNvSpPr/>
      </xdr:nvSpPr>
      <xdr:spPr>
        <a:xfrm>
          <a:off x="8699500" y="1300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44</xdr:col>
      <xdr:colOff>95250</xdr:colOff>
      <xdr:row>74</xdr:row>
      <xdr:rowOff>95250</xdr:rowOff>
    </xdr:from>
    <xdr:ext cx="533400" cy="25717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77250" y="127825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27,751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67583</xdr:rowOff>
    </xdr:from>
    <xdr:to>
      <xdr:col>41</xdr:col>
      <xdr:colOff>101600</xdr:colOff>
      <xdr:row>75</xdr:row>
      <xdr:rowOff>169183</xdr:rowOff>
    </xdr:to>
    <xdr:sp macro="" textlink="" fLocksText="0">
      <xdr:nvSpPr>
        <xdr:cNvPr id="430" name="楕円 429">
          <a:extLst>
            <a:ext uri="{FF2B5EF4-FFF2-40B4-BE49-F238E27FC236}">
              <a16:creationId xmlns:a16="http://schemas.microsoft.com/office/drawing/2014/main" id="{00000000-0008-0000-0700-0000AE010000}"/>
            </a:ext>
          </a:extLst>
        </xdr:cNvPr>
        <xdr:cNvSpPr/>
      </xdr:nvSpPr>
      <xdr:spPr>
        <a:xfrm>
          <a:off x="7810500" y="1292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39</xdr:col>
      <xdr:colOff>161925</xdr:colOff>
      <xdr:row>74</xdr:row>
      <xdr:rowOff>9525</xdr:rowOff>
    </xdr:from>
    <xdr:ext cx="533400" cy="25717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1425" y="126968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32,119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131000</xdr:rowOff>
    </xdr:from>
    <xdr:to>
      <xdr:col>36</xdr:col>
      <xdr:colOff>165100</xdr:colOff>
      <xdr:row>78</xdr:row>
      <xdr:rowOff>61150</xdr:rowOff>
    </xdr:to>
    <xdr:sp macro="" textlink="" fLocksText="0">
      <xdr:nvSpPr>
        <xdr:cNvPr id="432" name="楕円 431">
          <a:extLst>
            <a:ext uri="{FF2B5EF4-FFF2-40B4-BE49-F238E27FC236}">
              <a16:creationId xmlns:a16="http://schemas.microsoft.com/office/drawing/2014/main" id="{00000000-0008-0000-0700-0000B0010000}"/>
            </a:ext>
          </a:extLst>
        </xdr:cNvPr>
        <xdr:cNvSpPr/>
      </xdr:nvSpPr>
      <xdr:spPr>
        <a:xfrm>
          <a:off x="6921500" y="1333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35</xdr:col>
      <xdr:colOff>28575</xdr:colOff>
      <xdr:row>78</xdr:row>
      <xdr:rowOff>47625</xdr:rowOff>
    </xdr:from>
    <xdr:ext cx="533400" cy="25717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96075" y="134207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10,790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fLocksText="0">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fLocksText="0">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fLocksText="0">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fLocksText="0">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fLocksText="0">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fLocksText="0">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fLocksText="0">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63,569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fLocksText="0">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34</xdr:col>
      <xdr:colOff>85725</xdr:colOff>
      <xdr:row>87</xdr:row>
      <xdr:rowOff>9525</xdr:rowOff>
    </xdr:from>
    <xdr:ext cx="352425" cy="228600"/>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2725" y="1492567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66675</xdr:colOff>
      <xdr:row>100</xdr:row>
      <xdr:rowOff>114300</xdr:rowOff>
    </xdr:from>
    <xdr:ext cx="247650" cy="25717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3175" y="1725930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98</xdr:row>
      <xdr:rowOff>76200</xdr:rowOff>
    </xdr:from>
    <xdr:ext cx="533400" cy="25717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67425" y="168783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96</xdr:row>
      <xdr:rowOff>38100</xdr:rowOff>
    </xdr:from>
    <xdr:ext cx="533400" cy="25717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67425" y="164973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161925</xdr:colOff>
      <xdr:row>93</xdr:row>
      <xdr:rowOff>171450</xdr:rowOff>
    </xdr:from>
    <xdr:ext cx="533400" cy="25717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67425" y="161163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90,000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95250</xdr:colOff>
      <xdr:row>91</xdr:row>
      <xdr:rowOff>133350</xdr:rowOff>
    </xdr:from>
    <xdr:ext cx="600075" cy="25717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0750" y="157353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95250</xdr:colOff>
      <xdr:row>89</xdr:row>
      <xdr:rowOff>95250</xdr:rowOff>
    </xdr:from>
    <xdr:ext cx="600075" cy="25717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0750" y="153543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95250</xdr:colOff>
      <xdr:row>87</xdr:row>
      <xdr:rowOff>57150</xdr:rowOff>
    </xdr:from>
    <xdr:ext cx="600075" cy="25717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0750" y="149733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180,000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fLocksText="0">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54</xdr:col>
      <xdr:colOff>188595</xdr:colOff>
      <xdr:row>91</xdr:row>
      <xdr:rowOff>37833</xdr:rowOff>
    </xdr:from>
    <xdr:to>
      <xdr:col>54</xdr:col>
      <xdr:colOff>189865</xdr:colOff>
      <xdr:row>99</xdr:row>
      <xdr:rowOff>129769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39783"/>
          <a:ext cx="1270" cy="146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99</xdr:row>
      <xdr:rowOff>133350</xdr:rowOff>
    </xdr:from>
    <xdr:ext cx="533400" cy="25717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5125" y="171069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23,282</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129769</xdr:rowOff>
    </xdr:from>
    <xdr:to>
      <xdr:col>55</xdr:col>
      <xdr:colOff>88900</xdr:colOff>
      <xdr:row>99</xdr:row>
      <xdr:rowOff>129769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10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89</xdr:row>
      <xdr:rowOff>152400</xdr:rowOff>
    </xdr:from>
    <xdr:ext cx="600075" cy="25717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5125" y="154114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138,521</a:t>
          </a:r>
          <a:endParaRPr lang="ja-JP" altLang="en-US" sz="1000" b="1">
            <a:latin typeface="ＭＳ Ｐゴシック" panose="020B0600070205080204" pitchFamily="50" charset="-128"/>
          </a:endParaRPr>
        </a:p>
      </xdr:txBody>
    </xdr:sp>
    <xdr:clientData/>
  </xdr:oneCellAnchor>
  <xdr:twoCellAnchor>
    <xdr:from>
      <xdr:col>54</xdr:col>
      <xdr:colOff>101600</xdr:colOff>
      <xdr:row>91</xdr:row>
      <xdr:rowOff>37833</xdr:rowOff>
    </xdr:from>
    <xdr:to>
      <xdr:col>55</xdr:col>
      <xdr:colOff>88900</xdr:colOff>
      <xdr:row>91</xdr:row>
      <xdr:rowOff>37833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3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41402</xdr:rowOff>
    </xdr:from>
    <xdr:to>
      <xdr:col>55</xdr:col>
      <xdr:colOff>0</xdr:colOff>
      <xdr:row>94</xdr:row>
      <xdr:rowOff>157150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157702"/>
          <a:ext cx="838200" cy="11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47625</xdr:colOff>
      <xdr:row>96</xdr:row>
      <xdr:rowOff>85725</xdr:rowOff>
    </xdr:from>
    <xdr:ext cx="533400" cy="25717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5125" y="16544925"/>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111620</xdr:rowOff>
    </xdr:from>
    <xdr:to>
      <xdr:col>55</xdr:col>
      <xdr:colOff>50800</xdr:colOff>
      <xdr:row>97</xdr:row>
      <xdr:rowOff>41770</xdr:rowOff>
    </xdr:to>
    <xdr:sp macro="" textlink="" fLocksText="0">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7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45</xdr:col>
      <xdr:colOff>177800</xdr:colOff>
      <xdr:row>94</xdr:row>
      <xdr:rowOff>41402</xdr:rowOff>
    </xdr:from>
    <xdr:to>
      <xdr:col>50</xdr:col>
      <xdr:colOff>114300</xdr:colOff>
      <xdr:row>95</xdr:row>
      <xdr:rowOff>14236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157702"/>
          <a:ext cx="889000" cy="14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143193</xdr:rowOff>
    </xdr:from>
    <xdr:to>
      <xdr:col>50</xdr:col>
      <xdr:colOff>165100</xdr:colOff>
      <xdr:row>97</xdr:row>
      <xdr:rowOff>73343</xdr:rowOff>
    </xdr:to>
    <xdr:sp macro="" textlink="" fLocksText="0">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49</xdr:col>
      <xdr:colOff>28575</xdr:colOff>
      <xdr:row>97</xdr:row>
      <xdr:rowOff>66675</xdr:rowOff>
    </xdr:from>
    <xdr:ext cx="533400" cy="25717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63075" y="166973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14236</xdr:rowOff>
    </xdr:from>
    <xdr:to>
      <xdr:col>45</xdr:col>
      <xdr:colOff>177800</xdr:colOff>
      <xdr:row>95</xdr:row>
      <xdr:rowOff>98540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301986"/>
          <a:ext cx="889000" cy="8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127558</xdr:rowOff>
    </xdr:from>
    <xdr:to>
      <xdr:col>46</xdr:col>
      <xdr:colOff>38100</xdr:colOff>
      <xdr:row>97</xdr:row>
      <xdr:rowOff>57708</xdr:rowOff>
    </xdr:to>
    <xdr:sp macro="" textlink="" fLocksText="0">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8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44</xdr:col>
      <xdr:colOff>95250</xdr:colOff>
      <xdr:row>97</xdr:row>
      <xdr:rowOff>47625</xdr:rowOff>
    </xdr:from>
    <xdr:ext cx="533400" cy="25717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77250" y="166782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161646</xdr:rowOff>
    </xdr:from>
    <xdr:to>
      <xdr:col>41</xdr:col>
      <xdr:colOff>50800</xdr:colOff>
      <xdr:row>95</xdr:row>
      <xdr:rowOff>98540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277946"/>
          <a:ext cx="889000" cy="10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128372</xdr:rowOff>
    </xdr:from>
    <xdr:to>
      <xdr:col>41</xdr:col>
      <xdr:colOff>101600</xdr:colOff>
      <xdr:row>97</xdr:row>
      <xdr:rowOff>58522</xdr:rowOff>
    </xdr:to>
    <xdr:sp macro="" textlink="" fLocksText="0">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8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39</xdr:col>
      <xdr:colOff>161925</xdr:colOff>
      <xdr:row>97</xdr:row>
      <xdr:rowOff>47625</xdr:rowOff>
    </xdr:from>
    <xdr:ext cx="533400" cy="25717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1425" y="166782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70168</xdr:rowOff>
    </xdr:from>
    <xdr:to>
      <xdr:col>36</xdr:col>
      <xdr:colOff>165100</xdr:colOff>
      <xdr:row>97</xdr:row>
      <xdr:rowOff>318</xdr:rowOff>
    </xdr:to>
    <xdr:sp macro="" textlink="" fLocksText="0">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2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35</xdr:col>
      <xdr:colOff>28575</xdr:colOff>
      <xdr:row>96</xdr:row>
      <xdr:rowOff>161925</xdr:rowOff>
    </xdr:from>
    <xdr:ext cx="533400" cy="25717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696075" y="166211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64,475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76200</xdr:rowOff>
    </xdr:from>
    <xdr:ext cx="762000" cy="25717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2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76200</xdr:rowOff>
    </xdr:from>
    <xdr:ext cx="762000" cy="25717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2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171450</xdr:colOff>
      <xdr:row>101</xdr:row>
      <xdr:rowOff>76200</xdr:rowOff>
    </xdr:from>
    <xdr:ext cx="762000" cy="25717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3450" y="17392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47625</xdr:colOff>
      <xdr:row>101</xdr:row>
      <xdr:rowOff>76200</xdr:rowOff>
    </xdr:from>
    <xdr:ext cx="762000" cy="25717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67625" y="17392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76200</xdr:rowOff>
    </xdr:from>
    <xdr:ext cx="762000" cy="25717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2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106350</xdr:rowOff>
    </xdr:from>
    <xdr:to>
      <xdr:col>55</xdr:col>
      <xdr:colOff>50800</xdr:colOff>
      <xdr:row>95</xdr:row>
      <xdr:rowOff>36500</xdr:rowOff>
    </xdr:to>
    <xdr:sp macro="" textlink="" fLocksText="0">
      <xdr:nvSpPr>
        <xdr:cNvPr id="482" name="楕円 481">
          <a:extLst>
            <a:ext uri="{FF2B5EF4-FFF2-40B4-BE49-F238E27FC236}">
              <a16:creationId xmlns:a16="http://schemas.microsoft.com/office/drawing/2014/main" id="{00000000-0008-0000-0700-0000E2010000}"/>
            </a:ext>
          </a:extLst>
        </xdr:cNvPr>
        <xdr:cNvSpPr/>
      </xdr:nvSpPr>
      <xdr:spPr>
        <a:xfrm>
          <a:off x="10426700" y="1622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55</xdr:col>
      <xdr:colOff>47625</xdr:colOff>
      <xdr:row>93</xdr:row>
      <xdr:rowOff>133350</xdr:rowOff>
    </xdr:from>
    <xdr:ext cx="533400" cy="25717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5125" y="160782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88,626</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162052</xdr:rowOff>
    </xdr:from>
    <xdr:to>
      <xdr:col>50</xdr:col>
      <xdr:colOff>165100</xdr:colOff>
      <xdr:row>94</xdr:row>
      <xdr:rowOff>92202</xdr:rowOff>
    </xdr:to>
    <xdr:sp macro="" textlink="" fLocksText="0">
      <xdr:nvSpPr>
        <xdr:cNvPr id="484" name="楕円 483">
          <a:extLst>
            <a:ext uri="{FF2B5EF4-FFF2-40B4-BE49-F238E27FC236}">
              <a16:creationId xmlns:a16="http://schemas.microsoft.com/office/drawing/2014/main" id="{00000000-0008-0000-0700-0000E4010000}"/>
            </a:ext>
          </a:extLst>
        </xdr:cNvPr>
        <xdr:cNvSpPr/>
      </xdr:nvSpPr>
      <xdr:spPr>
        <a:xfrm>
          <a:off x="9588500" y="1610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49</xdr:col>
      <xdr:colOff>28575</xdr:colOff>
      <xdr:row>92</xdr:row>
      <xdr:rowOff>104775</xdr:rowOff>
    </xdr:from>
    <xdr:ext cx="533400" cy="25717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63075" y="158781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97,740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134886</xdr:rowOff>
    </xdr:from>
    <xdr:to>
      <xdr:col>46</xdr:col>
      <xdr:colOff>38100</xdr:colOff>
      <xdr:row>95</xdr:row>
      <xdr:rowOff>65036</xdr:rowOff>
    </xdr:to>
    <xdr:sp macro="" textlink="" fLocksText="0">
      <xdr:nvSpPr>
        <xdr:cNvPr id="486" name="楕円 485">
          <a:extLst>
            <a:ext uri="{FF2B5EF4-FFF2-40B4-BE49-F238E27FC236}">
              <a16:creationId xmlns:a16="http://schemas.microsoft.com/office/drawing/2014/main" id="{00000000-0008-0000-0700-0000E6010000}"/>
            </a:ext>
          </a:extLst>
        </xdr:cNvPr>
        <xdr:cNvSpPr/>
      </xdr:nvSpPr>
      <xdr:spPr>
        <a:xfrm>
          <a:off x="8699500" y="1625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44</xdr:col>
      <xdr:colOff>95250</xdr:colOff>
      <xdr:row>93</xdr:row>
      <xdr:rowOff>85725</xdr:rowOff>
    </xdr:from>
    <xdr:ext cx="533400" cy="25717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77250" y="160305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86,379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47740</xdr:rowOff>
    </xdr:from>
    <xdr:to>
      <xdr:col>41</xdr:col>
      <xdr:colOff>101600</xdr:colOff>
      <xdr:row>95</xdr:row>
      <xdr:rowOff>149340</xdr:rowOff>
    </xdr:to>
    <xdr:sp macro="" textlink="" fLocksText="0">
      <xdr:nvSpPr>
        <xdr:cNvPr id="488" name="楕円 487">
          <a:extLst>
            <a:ext uri="{FF2B5EF4-FFF2-40B4-BE49-F238E27FC236}">
              <a16:creationId xmlns:a16="http://schemas.microsoft.com/office/drawing/2014/main" id="{00000000-0008-0000-0700-0000E8010000}"/>
            </a:ext>
          </a:extLst>
        </xdr:cNvPr>
        <xdr:cNvSpPr/>
      </xdr:nvSpPr>
      <xdr:spPr>
        <a:xfrm>
          <a:off x="7810500" y="1633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39</xdr:col>
      <xdr:colOff>161925</xdr:colOff>
      <xdr:row>93</xdr:row>
      <xdr:rowOff>161925</xdr:rowOff>
    </xdr:from>
    <xdr:ext cx="533400" cy="25717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1425" y="161067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79,741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110846</xdr:rowOff>
    </xdr:from>
    <xdr:to>
      <xdr:col>36</xdr:col>
      <xdr:colOff>165100</xdr:colOff>
      <xdr:row>95</xdr:row>
      <xdr:rowOff>40996</xdr:rowOff>
    </xdr:to>
    <xdr:sp macro="" textlink="" fLocksText="0">
      <xdr:nvSpPr>
        <xdr:cNvPr id="490" name="楕円 489">
          <a:extLst>
            <a:ext uri="{FF2B5EF4-FFF2-40B4-BE49-F238E27FC236}">
              <a16:creationId xmlns:a16="http://schemas.microsoft.com/office/drawing/2014/main" id="{00000000-0008-0000-0700-0000EA010000}"/>
            </a:ext>
          </a:extLst>
        </xdr:cNvPr>
        <xdr:cNvSpPr/>
      </xdr:nvSpPr>
      <xdr:spPr>
        <a:xfrm>
          <a:off x="6921500" y="1622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35</xdr:col>
      <xdr:colOff>28575</xdr:colOff>
      <xdr:row>93</xdr:row>
      <xdr:rowOff>57150</xdr:rowOff>
    </xdr:from>
    <xdr:ext cx="533400" cy="25717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696075" y="160020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88,272</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fLocksText="0">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fLocksText="0">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fLocksText="0">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fLocksText="0">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fLocksText="0">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fLocksText="0">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fLocksText="0">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17,599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fLocksText="0">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65</xdr:col>
      <xdr:colOff>19050</xdr:colOff>
      <xdr:row>27</xdr:row>
      <xdr:rowOff>9525</xdr:rowOff>
    </xdr:from>
    <xdr:ext cx="352425" cy="228600"/>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1550" y="463867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0</xdr:colOff>
      <xdr:row>40</xdr:row>
      <xdr:rowOff>114300</xdr:rowOff>
    </xdr:from>
    <xdr:ext cx="247650" cy="25717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2000" y="697230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38</xdr:row>
      <xdr:rowOff>123825</xdr:rowOff>
    </xdr:from>
    <xdr:ext cx="533400" cy="25717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06250" y="66389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36</xdr:row>
      <xdr:rowOff>142875</xdr:rowOff>
    </xdr:from>
    <xdr:ext cx="533400" cy="25717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06250" y="63150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34</xdr:row>
      <xdr:rowOff>161925</xdr:rowOff>
    </xdr:from>
    <xdr:ext cx="533400" cy="25717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06250" y="59912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33</xdr:row>
      <xdr:rowOff>9525</xdr:rowOff>
    </xdr:from>
    <xdr:ext cx="533400" cy="25717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06250" y="56673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31</xdr:row>
      <xdr:rowOff>19050</xdr:rowOff>
    </xdr:from>
    <xdr:ext cx="533400" cy="25717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06250" y="53340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29</xdr:row>
      <xdr:rowOff>38100</xdr:rowOff>
    </xdr:from>
    <xdr:ext cx="533400" cy="25717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06250" y="50101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27</xdr:row>
      <xdr:rowOff>57150</xdr:rowOff>
    </xdr:from>
    <xdr:ext cx="533400" cy="25717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06250" y="46863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70,000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fLocksText="0">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78468"/>
          <a:ext cx="1269" cy="157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39</xdr:row>
      <xdr:rowOff>66675</xdr:rowOff>
    </xdr:from>
    <xdr:ext cx="533400" cy="25717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63950" y="67532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11,034</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5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28</xdr:row>
      <xdr:rowOff>152400</xdr:rowOff>
    </xdr:from>
    <xdr:ext cx="533400" cy="25717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63950" y="49530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59,207</a:t>
          </a:r>
          <a:endParaRPr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7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136826</xdr:rowOff>
    </xdr:from>
    <xdr:to>
      <xdr:col>85</xdr:col>
      <xdr:colOff>127000</xdr:colOff>
      <xdr:row>38</xdr:row>
      <xdr:rowOff>12631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480476"/>
          <a:ext cx="838200" cy="4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35</xdr:row>
      <xdr:rowOff>123825</xdr:rowOff>
    </xdr:from>
    <xdr:ext cx="533400" cy="25717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63950" y="6124575"/>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fLocksText="0">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7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76</xdr:col>
      <xdr:colOff>114300</xdr:colOff>
      <xdr:row>38</xdr:row>
      <xdr:rowOff>12631</xdr:rowOff>
    </xdr:from>
    <xdr:to>
      <xdr:col>81</xdr:col>
      <xdr:colOff>50800</xdr:colOff>
      <xdr:row>38</xdr:row>
      <xdr:rowOff>41631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527731"/>
          <a:ext cx="889000" cy="2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fLocksText="0">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79</xdr:col>
      <xdr:colOff>161925</xdr:colOff>
      <xdr:row>35</xdr:row>
      <xdr:rowOff>95250</xdr:rowOff>
    </xdr:from>
    <xdr:ext cx="533400" cy="25717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1425" y="60960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31605</xdr:rowOff>
    </xdr:from>
    <xdr:to>
      <xdr:col>76</xdr:col>
      <xdr:colOff>114300</xdr:colOff>
      <xdr:row>38</xdr:row>
      <xdr:rowOff>41631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546705"/>
          <a:ext cx="889000" cy="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fLocksText="0">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28575</xdr:colOff>
      <xdr:row>35</xdr:row>
      <xdr:rowOff>28575</xdr:rowOff>
    </xdr:from>
    <xdr:ext cx="533400" cy="25717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16075" y="60293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31605</xdr:rowOff>
    </xdr:from>
    <xdr:to>
      <xdr:col>71</xdr:col>
      <xdr:colOff>177800</xdr:colOff>
      <xdr:row>38</xdr:row>
      <xdr:rowOff>81864</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546705"/>
          <a:ext cx="889000" cy="5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22443</xdr:rowOff>
    </xdr:from>
    <xdr:to>
      <xdr:col>72</xdr:col>
      <xdr:colOff>38100</xdr:colOff>
      <xdr:row>35</xdr:row>
      <xdr:rowOff>124043</xdr:rowOff>
    </xdr:to>
    <xdr:sp macro="" textlink="" fLocksText="0">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02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70</xdr:col>
      <xdr:colOff>95250</xdr:colOff>
      <xdr:row>33</xdr:row>
      <xdr:rowOff>142875</xdr:rowOff>
    </xdr:from>
    <xdr:ext cx="533400" cy="25717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0250" y="58007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157382</xdr:rowOff>
    </xdr:from>
    <xdr:to>
      <xdr:col>67</xdr:col>
      <xdr:colOff>101600</xdr:colOff>
      <xdr:row>36</xdr:row>
      <xdr:rowOff>87532</xdr:rowOff>
    </xdr:to>
    <xdr:sp macro="" textlink="" fLocksText="0">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15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65</xdr:col>
      <xdr:colOff>161925</xdr:colOff>
      <xdr:row>34</xdr:row>
      <xdr:rowOff>104775</xdr:rowOff>
    </xdr:from>
    <xdr:ext cx="533400" cy="25717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4425" y="59340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27,653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123825</xdr:colOff>
      <xdr:row>41</xdr:row>
      <xdr:rowOff>76200</xdr:rowOff>
    </xdr:from>
    <xdr:ext cx="762000" cy="25717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5825" y="7105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47625</xdr:colOff>
      <xdr:row>41</xdr:row>
      <xdr:rowOff>76200</xdr:rowOff>
    </xdr:from>
    <xdr:ext cx="762000" cy="25717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87625" y="7105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76200</xdr:rowOff>
    </xdr:from>
    <xdr:ext cx="762000" cy="25717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5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171450</xdr:colOff>
      <xdr:row>41</xdr:row>
      <xdr:rowOff>76200</xdr:rowOff>
    </xdr:from>
    <xdr:ext cx="762000" cy="25717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06450" y="7105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47625</xdr:colOff>
      <xdr:row>41</xdr:row>
      <xdr:rowOff>76200</xdr:rowOff>
    </xdr:from>
    <xdr:ext cx="762000" cy="25717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0625" y="7105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86026</xdr:rowOff>
    </xdr:from>
    <xdr:to>
      <xdr:col>85</xdr:col>
      <xdr:colOff>177800</xdr:colOff>
      <xdr:row>38</xdr:row>
      <xdr:rowOff>16176</xdr:rowOff>
    </xdr:to>
    <xdr:sp macro="" textlink="" fLocksText="0">
      <xdr:nvSpPr>
        <xdr:cNvPr id="542" name="楕円 541">
          <a:extLst>
            <a:ext uri="{FF2B5EF4-FFF2-40B4-BE49-F238E27FC236}">
              <a16:creationId xmlns:a16="http://schemas.microsoft.com/office/drawing/2014/main" id="{00000000-0008-0000-0700-00001E020000}"/>
            </a:ext>
          </a:extLst>
        </xdr:cNvPr>
        <xdr:cNvSpPr/>
      </xdr:nvSpPr>
      <xdr:spPr>
        <a:xfrm>
          <a:off x="16268700" y="642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85</xdr:col>
      <xdr:colOff>171450</xdr:colOff>
      <xdr:row>37</xdr:row>
      <xdr:rowOff>66675</xdr:rowOff>
    </xdr:from>
    <xdr:ext cx="533400" cy="25717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63950" y="64103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19,338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133281</xdr:rowOff>
    </xdr:from>
    <xdr:to>
      <xdr:col>81</xdr:col>
      <xdr:colOff>101600</xdr:colOff>
      <xdr:row>38</xdr:row>
      <xdr:rowOff>63431</xdr:rowOff>
    </xdr:to>
    <xdr:sp macro="" textlink="" fLocksText="0">
      <xdr:nvSpPr>
        <xdr:cNvPr id="544" name="楕円 543">
          <a:extLst>
            <a:ext uri="{FF2B5EF4-FFF2-40B4-BE49-F238E27FC236}">
              <a16:creationId xmlns:a16="http://schemas.microsoft.com/office/drawing/2014/main" id="{00000000-0008-0000-0700-000020020000}"/>
            </a:ext>
          </a:extLst>
        </xdr:cNvPr>
        <xdr:cNvSpPr/>
      </xdr:nvSpPr>
      <xdr:spPr>
        <a:xfrm>
          <a:off x="15430500" y="647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79</xdr:col>
      <xdr:colOff>161925</xdr:colOff>
      <xdr:row>38</xdr:row>
      <xdr:rowOff>57150</xdr:rowOff>
    </xdr:from>
    <xdr:ext cx="533400" cy="25717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1425" y="65722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17,891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162281</xdr:rowOff>
    </xdr:from>
    <xdr:to>
      <xdr:col>76</xdr:col>
      <xdr:colOff>165100</xdr:colOff>
      <xdr:row>38</xdr:row>
      <xdr:rowOff>92431</xdr:rowOff>
    </xdr:to>
    <xdr:sp macro="" textlink="" fLocksText="0">
      <xdr:nvSpPr>
        <xdr:cNvPr id="546" name="楕円 545">
          <a:extLst>
            <a:ext uri="{FF2B5EF4-FFF2-40B4-BE49-F238E27FC236}">
              <a16:creationId xmlns:a16="http://schemas.microsoft.com/office/drawing/2014/main" id="{00000000-0008-0000-0700-000022020000}"/>
            </a:ext>
          </a:extLst>
        </xdr:cNvPr>
        <xdr:cNvSpPr/>
      </xdr:nvSpPr>
      <xdr:spPr>
        <a:xfrm>
          <a:off x="14541500" y="650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28575</xdr:colOff>
      <xdr:row>38</xdr:row>
      <xdr:rowOff>85725</xdr:rowOff>
    </xdr:from>
    <xdr:ext cx="533400" cy="25717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16075" y="66008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17,003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152255</xdr:rowOff>
    </xdr:from>
    <xdr:to>
      <xdr:col>72</xdr:col>
      <xdr:colOff>38100</xdr:colOff>
      <xdr:row>38</xdr:row>
      <xdr:rowOff>82405</xdr:rowOff>
    </xdr:to>
    <xdr:sp macro="" textlink="" fLocksText="0">
      <xdr:nvSpPr>
        <xdr:cNvPr id="548" name="楕円 547">
          <a:extLst>
            <a:ext uri="{FF2B5EF4-FFF2-40B4-BE49-F238E27FC236}">
              <a16:creationId xmlns:a16="http://schemas.microsoft.com/office/drawing/2014/main" id="{00000000-0008-0000-0700-000024020000}"/>
            </a:ext>
          </a:extLst>
        </xdr:cNvPr>
        <xdr:cNvSpPr/>
      </xdr:nvSpPr>
      <xdr:spPr>
        <a:xfrm>
          <a:off x="13652500" y="649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70</xdr:col>
      <xdr:colOff>95250</xdr:colOff>
      <xdr:row>38</xdr:row>
      <xdr:rowOff>76200</xdr:rowOff>
    </xdr:from>
    <xdr:ext cx="533400" cy="25717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0250" y="65913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17,310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31064</xdr:rowOff>
    </xdr:from>
    <xdr:to>
      <xdr:col>67</xdr:col>
      <xdr:colOff>101600</xdr:colOff>
      <xdr:row>38</xdr:row>
      <xdr:rowOff>132664</xdr:rowOff>
    </xdr:to>
    <xdr:sp macro="" textlink="" fLocksText="0">
      <xdr:nvSpPr>
        <xdr:cNvPr id="550" name="楕円 549">
          <a:extLst>
            <a:ext uri="{FF2B5EF4-FFF2-40B4-BE49-F238E27FC236}">
              <a16:creationId xmlns:a16="http://schemas.microsoft.com/office/drawing/2014/main" id="{00000000-0008-0000-0700-000026020000}"/>
            </a:ext>
          </a:extLst>
        </xdr:cNvPr>
        <xdr:cNvSpPr/>
      </xdr:nvSpPr>
      <xdr:spPr>
        <a:xfrm>
          <a:off x="12763500" y="65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65</xdr:col>
      <xdr:colOff>161925</xdr:colOff>
      <xdr:row>38</xdr:row>
      <xdr:rowOff>123825</xdr:rowOff>
    </xdr:from>
    <xdr:ext cx="533400" cy="25717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4425" y="66389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15,771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fLocksText="0">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fLocksText="0">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fLocksText="0">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fLocksText="0">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fLocksText="0">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fLocksText="0">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fLocksText="0">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69,446</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fLocksText="0">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65</xdr:col>
      <xdr:colOff>19050</xdr:colOff>
      <xdr:row>47</xdr:row>
      <xdr:rowOff>9525</xdr:rowOff>
    </xdr:from>
    <xdr:ext cx="352425" cy="228600"/>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1550" y="806767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0</xdr:colOff>
      <xdr:row>60</xdr:row>
      <xdr:rowOff>114300</xdr:rowOff>
    </xdr:from>
    <xdr:ext cx="247650" cy="25717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2000" y="1040130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58</xdr:row>
      <xdr:rowOff>76200</xdr:rowOff>
    </xdr:from>
    <xdr:ext cx="533400" cy="25717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06250" y="100203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56</xdr:row>
      <xdr:rowOff>38100</xdr:rowOff>
    </xdr:from>
    <xdr:ext cx="533400" cy="25717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06250" y="96393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53</xdr:row>
      <xdr:rowOff>171450</xdr:rowOff>
    </xdr:from>
    <xdr:ext cx="533400" cy="25717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06250" y="92583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90,000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38100</xdr:colOff>
      <xdr:row>51</xdr:row>
      <xdr:rowOff>133350</xdr:rowOff>
    </xdr:from>
    <xdr:ext cx="600075" cy="25717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49100" y="88773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38100</xdr:colOff>
      <xdr:row>49</xdr:row>
      <xdr:rowOff>95250</xdr:rowOff>
    </xdr:from>
    <xdr:ext cx="600075" cy="25717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49100" y="84963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38100</xdr:colOff>
      <xdr:row>47</xdr:row>
      <xdr:rowOff>57150</xdr:rowOff>
    </xdr:from>
    <xdr:ext cx="600075" cy="25717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49100" y="81153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180,000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fLocksText="0">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125095</xdr:colOff>
      <xdr:row>50</xdr:row>
      <xdr:rowOff>152095</xdr:rowOff>
    </xdr:from>
    <xdr:to>
      <xdr:col>85</xdr:col>
      <xdr:colOff>126364</xdr:colOff>
      <xdr:row>59</xdr:row>
      <xdr:rowOff>8217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24595"/>
          <a:ext cx="1269" cy="13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59</xdr:row>
      <xdr:rowOff>9525</xdr:rowOff>
    </xdr:from>
    <xdr:ext cx="533400" cy="25717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63950" y="101250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32,853</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8217</xdr:rowOff>
    </xdr:from>
    <xdr:to>
      <xdr:col>86</xdr:col>
      <xdr:colOff>25400</xdr:colOff>
      <xdr:row>59</xdr:row>
      <xdr:rowOff>8217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49</xdr:row>
      <xdr:rowOff>95250</xdr:rowOff>
    </xdr:from>
    <xdr:ext cx="600075" cy="25717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63950" y="84963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143,024</a:t>
          </a:r>
          <a:endParaRPr lang="ja-JP" altLang="en-US" sz="1000" b="1">
            <a:latin typeface="ＭＳ Ｐゴシック" panose="020B0600070205080204" pitchFamily="50" charset="-128"/>
          </a:endParaRPr>
        </a:p>
      </xdr:txBody>
    </xdr:sp>
    <xdr:clientData/>
  </xdr:oneCellAnchor>
  <xdr:twoCellAnchor>
    <xdr:from>
      <xdr:col>85</xdr:col>
      <xdr:colOff>38100</xdr:colOff>
      <xdr:row>50</xdr:row>
      <xdr:rowOff>152095</xdr:rowOff>
    </xdr:from>
    <xdr:to>
      <xdr:col>86</xdr:col>
      <xdr:colOff>25400</xdr:colOff>
      <xdr:row>50</xdr:row>
      <xdr:rowOff>152095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2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157480</xdr:rowOff>
    </xdr:from>
    <xdr:to>
      <xdr:col>85</xdr:col>
      <xdr:colOff>127000</xdr:colOff>
      <xdr:row>57</xdr:row>
      <xdr:rowOff>64097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758680"/>
          <a:ext cx="838200" cy="7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55</xdr:row>
      <xdr:rowOff>104775</xdr:rowOff>
    </xdr:from>
    <xdr:ext cx="533400" cy="25717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63950" y="9534525"/>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83579</xdr:rowOff>
    </xdr:from>
    <xdr:to>
      <xdr:col>85</xdr:col>
      <xdr:colOff>177800</xdr:colOff>
      <xdr:row>57</xdr:row>
      <xdr:rowOff>13729</xdr:rowOff>
    </xdr:to>
    <xdr:sp macro="" textlink="" fLocksText="0">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8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76</xdr:col>
      <xdr:colOff>114300</xdr:colOff>
      <xdr:row>57</xdr:row>
      <xdr:rowOff>42190</xdr:rowOff>
    </xdr:from>
    <xdr:to>
      <xdr:col>81</xdr:col>
      <xdr:colOff>50800</xdr:colOff>
      <xdr:row>57</xdr:row>
      <xdr:rowOff>64097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814840"/>
          <a:ext cx="88900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79528</xdr:rowOff>
    </xdr:from>
    <xdr:to>
      <xdr:col>81</xdr:col>
      <xdr:colOff>101600</xdr:colOff>
      <xdr:row>57</xdr:row>
      <xdr:rowOff>9678</xdr:rowOff>
    </xdr:to>
    <xdr:sp macro="" textlink="" fLocksText="0">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79</xdr:col>
      <xdr:colOff>161925</xdr:colOff>
      <xdr:row>55</xdr:row>
      <xdr:rowOff>28575</xdr:rowOff>
    </xdr:from>
    <xdr:ext cx="533400" cy="25717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1425" y="94583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110325</xdr:rowOff>
    </xdr:from>
    <xdr:to>
      <xdr:col>76</xdr:col>
      <xdr:colOff>114300</xdr:colOff>
      <xdr:row>57</xdr:row>
      <xdr:rowOff>42190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711525"/>
          <a:ext cx="889000" cy="10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73901</xdr:rowOff>
    </xdr:from>
    <xdr:to>
      <xdr:col>76</xdr:col>
      <xdr:colOff>165100</xdr:colOff>
      <xdr:row>57</xdr:row>
      <xdr:rowOff>4051</xdr:rowOff>
    </xdr:to>
    <xdr:sp macro="" textlink="" fLocksText="0">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28575</xdr:colOff>
      <xdr:row>55</xdr:row>
      <xdr:rowOff>19050</xdr:rowOff>
    </xdr:from>
    <xdr:ext cx="533400" cy="25717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16075" y="94488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110325</xdr:rowOff>
    </xdr:from>
    <xdr:to>
      <xdr:col>71</xdr:col>
      <xdr:colOff>177800</xdr:colOff>
      <xdr:row>57</xdr:row>
      <xdr:rowOff>92481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711525"/>
          <a:ext cx="889000" cy="15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33451</xdr:rowOff>
    </xdr:from>
    <xdr:to>
      <xdr:col>72</xdr:col>
      <xdr:colOff>38100</xdr:colOff>
      <xdr:row>56</xdr:row>
      <xdr:rowOff>135051</xdr:rowOff>
    </xdr:to>
    <xdr:sp macro="" textlink="" fLocksText="0">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3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70</xdr:col>
      <xdr:colOff>95250</xdr:colOff>
      <xdr:row>54</xdr:row>
      <xdr:rowOff>152400</xdr:rowOff>
    </xdr:from>
    <xdr:ext cx="533400" cy="25717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0250" y="94107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78740</xdr:rowOff>
    </xdr:from>
    <xdr:to>
      <xdr:col>67</xdr:col>
      <xdr:colOff>101600</xdr:colOff>
      <xdr:row>57</xdr:row>
      <xdr:rowOff>8890</xdr:rowOff>
    </xdr:to>
    <xdr:sp macro="" textlink="" fLocksText="0">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65</xdr:col>
      <xdr:colOff>161925</xdr:colOff>
      <xdr:row>55</xdr:row>
      <xdr:rowOff>28575</xdr:rowOff>
    </xdr:from>
    <xdr:ext cx="533400" cy="25717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4425" y="94583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63,800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123825</xdr:colOff>
      <xdr:row>61</xdr:row>
      <xdr:rowOff>76200</xdr:rowOff>
    </xdr:from>
    <xdr:ext cx="762000" cy="25717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5825" y="1053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47625</xdr:colOff>
      <xdr:row>61</xdr:row>
      <xdr:rowOff>76200</xdr:rowOff>
    </xdr:from>
    <xdr:ext cx="762000" cy="25717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87625" y="1053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76200</xdr:rowOff>
    </xdr:from>
    <xdr:ext cx="762000" cy="25717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171450</xdr:colOff>
      <xdr:row>61</xdr:row>
      <xdr:rowOff>76200</xdr:rowOff>
    </xdr:from>
    <xdr:ext cx="762000" cy="25717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06450" y="1053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47625</xdr:colOff>
      <xdr:row>61</xdr:row>
      <xdr:rowOff>76200</xdr:rowOff>
    </xdr:from>
    <xdr:ext cx="762000" cy="25717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0625" y="1053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106680</xdr:rowOff>
    </xdr:from>
    <xdr:to>
      <xdr:col>85</xdr:col>
      <xdr:colOff>177800</xdr:colOff>
      <xdr:row>57</xdr:row>
      <xdr:rowOff>36830</xdr:rowOff>
    </xdr:to>
    <xdr:sp macro="" textlink="" fLocksText="0">
      <xdr:nvSpPr>
        <xdr:cNvPr id="600" name="楕円 599">
          <a:extLst>
            <a:ext uri="{FF2B5EF4-FFF2-40B4-BE49-F238E27FC236}">
              <a16:creationId xmlns:a16="http://schemas.microsoft.com/office/drawing/2014/main" id="{00000000-0008-0000-0700-000058020000}"/>
            </a:ext>
          </a:extLst>
        </xdr:cNvPr>
        <xdr:cNvSpPr/>
      </xdr:nvSpPr>
      <xdr:spPr>
        <a:xfrm>
          <a:off x="162687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85</xdr:col>
      <xdr:colOff>171450</xdr:colOff>
      <xdr:row>56</xdr:row>
      <xdr:rowOff>85725</xdr:rowOff>
    </xdr:from>
    <xdr:ext cx="533400" cy="25717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63950" y="96869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61,600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13297</xdr:rowOff>
    </xdr:from>
    <xdr:to>
      <xdr:col>81</xdr:col>
      <xdr:colOff>101600</xdr:colOff>
      <xdr:row>57</xdr:row>
      <xdr:rowOff>114897</xdr:rowOff>
    </xdr:to>
    <xdr:sp macro="" textlink="" fLocksText="0">
      <xdr:nvSpPr>
        <xdr:cNvPr id="602" name="楕円 601">
          <a:extLst>
            <a:ext uri="{FF2B5EF4-FFF2-40B4-BE49-F238E27FC236}">
              <a16:creationId xmlns:a16="http://schemas.microsoft.com/office/drawing/2014/main" id="{00000000-0008-0000-0700-00005A020000}"/>
            </a:ext>
          </a:extLst>
        </xdr:cNvPr>
        <xdr:cNvSpPr/>
      </xdr:nvSpPr>
      <xdr:spPr>
        <a:xfrm>
          <a:off x="15430500" y="978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79</xdr:col>
      <xdr:colOff>161925</xdr:colOff>
      <xdr:row>57</xdr:row>
      <xdr:rowOff>104775</xdr:rowOff>
    </xdr:from>
    <xdr:ext cx="533400" cy="25717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1425" y="98774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55,453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162840</xdr:rowOff>
    </xdr:from>
    <xdr:to>
      <xdr:col>76</xdr:col>
      <xdr:colOff>165100</xdr:colOff>
      <xdr:row>57</xdr:row>
      <xdr:rowOff>92990</xdr:rowOff>
    </xdr:to>
    <xdr:sp macro="" textlink="" fLocksText="0">
      <xdr:nvSpPr>
        <xdr:cNvPr id="604" name="楕円 603">
          <a:extLst>
            <a:ext uri="{FF2B5EF4-FFF2-40B4-BE49-F238E27FC236}">
              <a16:creationId xmlns:a16="http://schemas.microsoft.com/office/drawing/2014/main" id="{00000000-0008-0000-0700-00005C020000}"/>
            </a:ext>
          </a:extLst>
        </xdr:cNvPr>
        <xdr:cNvSpPr/>
      </xdr:nvSpPr>
      <xdr:spPr>
        <a:xfrm>
          <a:off x="14541500" y="97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28575</xdr:colOff>
      <xdr:row>57</xdr:row>
      <xdr:rowOff>85725</xdr:rowOff>
    </xdr:from>
    <xdr:ext cx="533400" cy="25717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16075" y="98583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57,178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59525</xdr:rowOff>
    </xdr:from>
    <xdr:to>
      <xdr:col>72</xdr:col>
      <xdr:colOff>38100</xdr:colOff>
      <xdr:row>56</xdr:row>
      <xdr:rowOff>161125</xdr:rowOff>
    </xdr:to>
    <xdr:sp macro="" textlink="" fLocksText="0">
      <xdr:nvSpPr>
        <xdr:cNvPr id="606" name="楕円 605">
          <a:extLst>
            <a:ext uri="{FF2B5EF4-FFF2-40B4-BE49-F238E27FC236}">
              <a16:creationId xmlns:a16="http://schemas.microsoft.com/office/drawing/2014/main" id="{00000000-0008-0000-0700-00005E020000}"/>
            </a:ext>
          </a:extLst>
        </xdr:cNvPr>
        <xdr:cNvSpPr/>
      </xdr:nvSpPr>
      <xdr:spPr>
        <a:xfrm>
          <a:off x="13652500" y="966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70</xdr:col>
      <xdr:colOff>95250</xdr:colOff>
      <xdr:row>56</xdr:row>
      <xdr:rowOff>152400</xdr:rowOff>
    </xdr:from>
    <xdr:ext cx="533400" cy="25717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0250" y="97536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65,313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41681</xdr:rowOff>
    </xdr:from>
    <xdr:to>
      <xdr:col>67</xdr:col>
      <xdr:colOff>101600</xdr:colOff>
      <xdr:row>57</xdr:row>
      <xdr:rowOff>143281</xdr:rowOff>
    </xdr:to>
    <xdr:sp macro="" textlink="" fLocksText="0">
      <xdr:nvSpPr>
        <xdr:cNvPr id="608" name="楕円 607">
          <a:extLst>
            <a:ext uri="{FF2B5EF4-FFF2-40B4-BE49-F238E27FC236}">
              <a16:creationId xmlns:a16="http://schemas.microsoft.com/office/drawing/2014/main" id="{00000000-0008-0000-0700-000060020000}"/>
            </a:ext>
          </a:extLst>
        </xdr:cNvPr>
        <xdr:cNvSpPr/>
      </xdr:nvSpPr>
      <xdr:spPr>
        <a:xfrm>
          <a:off x="12763500" y="981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65</xdr:col>
      <xdr:colOff>161925</xdr:colOff>
      <xdr:row>57</xdr:row>
      <xdr:rowOff>133350</xdr:rowOff>
    </xdr:from>
    <xdr:ext cx="533400" cy="25717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4425" y="99060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53,218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fLocksText="0">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fLocksText="0">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fLocksText="0">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fLocksText="0">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fLocksText="0">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fLocksText="0">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fLocksText="0">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8,575</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fLocksText="0">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65</xdr:col>
      <xdr:colOff>19050</xdr:colOff>
      <xdr:row>67</xdr:row>
      <xdr:rowOff>9525</xdr:rowOff>
    </xdr:from>
    <xdr:ext cx="352425" cy="228600"/>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1550" y="1149667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0</xdr:colOff>
      <xdr:row>78</xdr:row>
      <xdr:rowOff>123825</xdr:rowOff>
    </xdr:from>
    <xdr:ext cx="247650" cy="25717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2000" y="134969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76</xdr:row>
      <xdr:rowOff>142875</xdr:rowOff>
    </xdr:from>
    <xdr:ext cx="533400" cy="25717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06250" y="131730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30,000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74</xdr:row>
      <xdr:rowOff>161925</xdr:rowOff>
    </xdr:from>
    <xdr:ext cx="533400" cy="25717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06250" y="128492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73</xdr:row>
      <xdr:rowOff>9525</xdr:rowOff>
    </xdr:from>
    <xdr:ext cx="533400" cy="25717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06250" y="125253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90,000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38100</xdr:colOff>
      <xdr:row>71</xdr:row>
      <xdr:rowOff>19050</xdr:rowOff>
    </xdr:from>
    <xdr:ext cx="600075" cy="25717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49100" y="121920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120,000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38100</xdr:colOff>
      <xdr:row>69</xdr:row>
      <xdr:rowOff>38100</xdr:rowOff>
    </xdr:from>
    <xdr:ext cx="600075" cy="25717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49100" y="1186815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38100</xdr:colOff>
      <xdr:row>67</xdr:row>
      <xdr:rowOff>57150</xdr:rowOff>
    </xdr:from>
    <xdr:ext cx="600075" cy="25717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49100" y="115443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180,000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fLocksText="0">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125095</xdr:colOff>
      <xdr:row>70</xdr:row>
      <xdr:rowOff>104191</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105691"/>
          <a:ext cx="1269" cy="153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79</xdr:row>
      <xdr:rowOff>104775</xdr:rowOff>
    </xdr:from>
    <xdr:ext cx="247650" cy="25717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63950" y="1364932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69</xdr:row>
      <xdr:rowOff>47625</xdr:rowOff>
    </xdr:from>
    <xdr:ext cx="600075" cy="25717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63950" y="11877675"/>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141,262</a:t>
          </a:r>
          <a:endParaRPr lang="ja-JP" altLang="en-US" sz="1000" b="1">
            <a:latin typeface="ＭＳ Ｐゴシック" panose="020B0600070205080204" pitchFamily="50" charset="-128"/>
          </a:endParaRPr>
        </a:p>
      </xdr:txBody>
    </xdr:sp>
    <xdr:clientData/>
  </xdr:oneCellAnchor>
  <xdr:twoCellAnchor>
    <xdr:from>
      <xdr:col>85</xdr:col>
      <xdr:colOff>38100</xdr:colOff>
      <xdr:row>70</xdr:row>
      <xdr:rowOff>104191</xdr:rowOff>
    </xdr:from>
    <xdr:to>
      <xdr:col>86</xdr:col>
      <xdr:colOff>25400</xdr:colOff>
      <xdr:row>70</xdr:row>
      <xdr:rowOff>104191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10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153057</xdr:rowOff>
    </xdr:from>
    <xdr:to>
      <xdr:col>85</xdr:col>
      <xdr:colOff>127000</xdr:colOff>
      <xdr:row>79</xdr:row>
      <xdr:rowOff>63305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526157"/>
          <a:ext cx="838200" cy="8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78</xdr:row>
      <xdr:rowOff>142875</xdr:rowOff>
    </xdr:from>
    <xdr:ext cx="466725" cy="25717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63950" y="13515975"/>
          <a:ext cx="4667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5,415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160582</xdr:rowOff>
    </xdr:from>
    <xdr:to>
      <xdr:col>85</xdr:col>
      <xdr:colOff>177800</xdr:colOff>
      <xdr:row>79</xdr:row>
      <xdr:rowOff>90732</xdr:rowOff>
    </xdr:to>
    <xdr:sp macro="" textlink="" fLocksText="0">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76</xdr:col>
      <xdr:colOff>114300</xdr:colOff>
      <xdr:row>79</xdr:row>
      <xdr:rowOff>63305</xdr:rowOff>
    </xdr:from>
    <xdr:to>
      <xdr:col>81</xdr:col>
      <xdr:colOff>50800</xdr:colOff>
      <xdr:row>79</xdr:row>
      <xdr:rowOff>96844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4592300" y="13607855"/>
          <a:ext cx="889000" cy="3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171228</xdr:rowOff>
    </xdr:from>
    <xdr:to>
      <xdr:col>81</xdr:col>
      <xdr:colOff>101600</xdr:colOff>
      <xdr:row>79</xdr:row>
      <xdr:rowOff>101378</xdr:rowOff>
    </xdr:to>
    <xdr:sp macro="" textlink="" fLocksText="0">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80</xdr:col>
      <xdr:colOff>0</xdr:colOff>
      <xdr:row>77</xdr:row>
      <xdr:rowOff>114300</xdr:rowOff>
    </xdr:from>
    <xdr:ext cx="466725" cy="25717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0000" y="13315950"/>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4,437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91160</xdr:rowOff>
    </xdr:from>
    <xdr:to>
      <xdr:col>76</xdr:col>
      <xdr:colOff>114300</xdr:colOff>
      <xdr:row>79</xdr:row>
      <xdr:rowOff>96844</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35710"/>
          <a:ext cx="889000" cy="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10001</xdr:rowOff>
    </xdr:from>
    <xdr:to>
      <xdr:col>76</xdr:col>
      <xdr:colOff>165100</xdr:colOff>
      <xdr:row>79</xdr:row>
      <xdr:rowOff>111601</xdr:rowOff>
    </xdr:to>
    <xdr:sp macro="" textlink="" fLocksText="0">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5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66675</xdr:colOff>
      <xdr:row>77</xdr:row>
      <xdr:rowOff>123825</xdr:rowOff>
    </xdr:from>
    <xdr:ext cx="466725" cy="25717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4175" y="133254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3,498</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48478</xdr:rowOff>
    </xdr:from>
    <xdr:to>
      <xdr:col>71</xdr:col>
      <xdr:colOff>177800</xdr:colOff>
      <xdr:row>79</xdr:row>
      <xdr:rowOff>91160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593028"/>
          <a:ext cx="889000" cy="4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141706</xdr:rowOff>
    </xdr:from>
    <xdr:to>
      <xdr:col>72</xdr:col>
      <xdr:colOff>38100</xdr:colOff>
      <xdr:row>79</xdr:row>
      <xdr:rowOff>71856</xdr:rowOff>
    </xdr:to>
    <xdr:sp macro="" textlink="" fLocksText="0">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1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70</xdr:col>
      <xdr:colOff>133350</xdr:colOff>
      <xdr:row>77</xdr:row>
      <xdr:rowOff>85725</xdr:rowOff>
    </xdr:from>
    <xdr:ext cx="466725" cy="25717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350" y="132873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7,149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121024</xdr:rowOff>
    </xdr:from>
    <xdr:to>
      <xdr:col>67</xdr:col>
      <xdr:colOff>101600</xdr:colOff>
      <xdr:row>79</xdr:row>
      <xdr:rowOff>51174</xdr:rowOff>
    </xdr:to>
    <xdr:sp macro="" textlink="" fLocksText="0">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49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66</xdr:col>
      <xdr:colOff>0</xdr:colOff>
      <xdr:row>77</xdr:row>
      <xdr:rowOff>66675</xdr:rowOff>
    </xdr:from>
    <xdr:ext cx="466725" cy="25717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3000" y="132683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9,049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123825</xdr:colOff>
      <xdr:row>81</xdr:row>
      <xdr:rowOff>76200</xdr:rowOff>
    </xdr:from>
    <xdr:ext cx="762000" cy="25717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5825" y="13963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47625</xdr:colOff>
      <xdr:row>81</xdr:row>
      <xdr:rowOff>76200</xdr:rowOff>
    </xdr:from>
    <xdr:ext cx="762000" cy="25717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87625" y="13963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76200</xdr:rowOff>
    </xdr:from>
    <xdr:ext cx="762000" cy="25717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3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171450</xdr:colOff>
      <xdr:row>81</xdr:row>
      <xdr:rowOff>76200</xdr:rowOff>
    </xdr:from>
    <xdr:ext cx="762000" cy="25717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06450" y="13963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47625</xdr:colOff>
      <xdr:row>81</xdr:row>
      <xdr:rowOff>76200</xdr:rowOff>
    </xdr:from>
    <xdr:ext cx="762000" cy="25717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0625" y="13963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102257</xdr:rowOff>
    </xdr:from>
    <xdr:to>
      <xdr:col>85</xdr:col>
      <xdr:colOff>177800</xdr:colOff>
      <xdr:row>79</xdr:row>
      <xdr:rowOff>32407</xdr:rowOff>
    </xdr:to>
    <xdr:sp macro="" textlink="" fLocksText="0">
      <xdr:nvSpPr>
        <xdr:cNvPr id="659" name="楕円 658">
          <a:extLst>
            <a:ext uri="{FF2B5EF4-FFF2-40B4-BE49-F238E27FC236}">
              <a16:creationId xmlns:a16="http://schemas.microsoft.com/office/drawing/2014/main" id="{00000000-0008-0000-0700-000093020000}"/>
            </a:ext>
          </a:extLst>
        </xdr:cNvPr>
        <xdr:cNvSpPr/>
      </xdr:nvSpPr>
      <xdr:spPr>
        <a:xfrm>
          <a:off x="16268700" y="1347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85</xdr:col>
      <xdr:colOff>171450</xdr:colOff>
      <xdr:row>77</xdr:row>
      <xdr:rowOff>57150</xdr:rowOff>
    </xdr:from>
    <xdr:ext cx="533400" cy="25717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63950" y="132588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10,773</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12505</xdr:rowOff>
    </xdr:from>
    <xdr:to>
      <xdr:col>81</xdr:col>
      <xdr:colOff>101600</xdr:colOff>
      <xdr:row>79</xdr:row>
      <xdr:rowOff>114105</xdr:rowOff>
    </xdr:to>
    <xdr:sp macro="" textlink="" fLocksText="0">
      <xdr:nvSpPr>
        <xdr:cNvPr id="661" name="楕円 660">
          <a:extLst>
            <a:ext uri="{FF2B5EF4-FFF2-40B4-BE49-F238E27FC236}">
              <a16:creationId xmlns:a16="http://schemas.microsoft.com/office/drawing/2014/main" id="{00000000-0008-0000-0700-000095020000}"/>
            </a:ext>
          </a:extLst>
        </xdr:cNvPr>
        <xdr:cNvSpPr/>
      </xdr:nvSpPr>
      <xdr:spPr>
        <a:xfrm>
          <a:off x="15430500" y="1355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80</xdr:col>
      <xdr:colOff>0</xdr:colOff>
      <xdr:row>79</xdr:row>
      <xdr:rowOff>104775</xdr:rowOff>
    </xdr:from>
    <xdr:ext cx="466725" cy="25717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40000" y="1364932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3,268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46044</xdr:rowOff>
    </xdr:from>
    <xdr:to>
      <xdr:col>76</xdr:col>
      <xdr:colOff>165100</xdr:colOff>
      <xdr:row>79</xdr:row>
      <xdr:rowOff>147644</xdr:rowOff>
    </xdr:to>
    <xdr:sp macro="" textlink="" fLocksText="0">
      <xdr:nvSpPr>
        <xdr:cNvPr id="663" name="楕円 662">
          <a:extLst>
            <a:ext uri="{FF2B5EF4-FFF2-40B4-BE49-F238E27FC236}">
              <a16:creationId xmlns:a16="http://schemas.microsoft.com/office/drawing/2014/main" id="{00000000-0008-0000-0700-000097020000}"/>
            </a:ext>
          </a:extLst>
        </xdr:cNvPr>
        <xdr:cNvSpPr/>
      </xdr:nvSpPr>
      <xdr:spPr>
        <a:xfrm>
          <a:off x="14541500" y="1359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114300</xdr:colOff>
      <xdr:row>79</xdr:row>
      <xdr:rowOff>142875</xdr:rowOff>
    </xdr:from>
    <xdr:ext cx="381000" cy="25717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1800" y="13687425"/>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187</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40360</xdr:rowOff>
    </xdr:from>
    <xdr:to>
      <xdr:col>72</xdr:col>
      <xdr:colOff>38100</xdr:colOff>
      <xdr:row>79</xdr:row>
      <xdr:rowOff>141960</xdr:rowOff>
    </xdr:to>
    <xdr:sp macro="" textlink="" fLocksText="0">
      <xdr:nvSpPr>
        <xdr:cNvPr id="665" name="楕円 664">
          <a:extLst>
            <a:ext uri="{FF2B5EF4-FFF2-40B4-BE49-F238E27FC236}">
              <a16:creationId xmlns:a16="http://schemas.microsoft.com/office/drawing/2014/main" id="{00000000-0008-0000-0700-000099020000}"/>
            </a:ext>
          </a:extLst>
        </xdr:cNvPr>
        <xdr:cNvSpPr/>
      </xdr:nvSpPr>
      <xdr:spPr>
        <a:xfrm>
          <a:off x="13652500" y="1358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70</xdr:col>
      <xdr:colOff>171450</xdr:colOff>
      <xdr:row>79</xdr:row>
      <xdr:rowOff>133350</xdr:rowOff>
    </xdr:from>
    <xdr:ext cx="381000" cy="25717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06450" y="13677900"/>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709</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169128</xdr:rowOff>
    </xdr:from>
    <xdr:to>
      <xdr:col>67</xdr:col>
      <xdr:colOff>101600</xdr:colOff>
      <xdr:row>79</xdr:row>
      <xdr:rowOff>99278</xdr:rowOff>
    </xdr:to>
    <xdr:sp macro="" textlink="" fLocksText="0">
      <xdr:nvSpPr>
        <xdr:cNvPr id="667" name="楕円 666">
          <a:extLst>
            <a:ext uri="{FF2B5EF4-FFF2-40B4-BE49-F238E27FC236}">
              <a16:creationId xmlns:a16="http://schemas.microsoft.com/office/drawing/2014/main" id="{00000000-0008-0000-0700-00009B020000}"/>
            </a:ext>
          </a:extLst>
        </xdr:cNvPr>
        <xdr:cNvSpPr/>
      </xdr:nvSpPr>
      <xdr:spPr>
        <a:xfrm>
          <a:off x="12763500" y="1354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66</xdr:col>
      <xdr:colOff>0</xdr:colOff>
      <xdr:row>79</xdr:row>
      <xdr:rowOff>85725</xdr:rowOff>
    </xdr:from>
    <xdr:ext cx="466725" cy="25717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73000" y="136302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4,630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fLocksText="0">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fLocksText="0">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fLocksText="0">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fLocksText="0">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fLocksText="0">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fLocksText="0">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fLocksText="0">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57,505</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fLocksText="0">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65</xdr:col>
      <xdr:colOff>19050</xdr:colOff>
      <xdr:row>87</xdr:row>
      <xdr:rowOff>9525</xdr:rowOff>
    </xdr:from>
    <xdr:ext cx="352425" cy="228600"/>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1550" y="1492567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0</xdr:colOff>
      <xdr:row>98</xdr:row>
      <xdr:rowOff>76200</xdr:rowOff>
    </xdr:from>
    <xdr:ext cx="247650" cy="25717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2000" y="1687830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95250</xdr:colOff>
      <xdr:row>96</xdr:row>
      <xdr:rowOff>38100</xdr:rowOff>
    </xdr:from>
    <xdr:ext cx="533400" cy="25717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06250" y="164973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38100</xdr:colOff>
      <xdr:row>93</xdr:row>
      <xdr:rowOff>171450</xdr:rowOff>
    </xdr:from>
    <xdr:ext cx="600075" cy="25717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49100" y="161163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38100</xdr:colOff>
      <xdr:row>91</xdr:row>
      <xdr:rowOff>133350</xdr:rowOff>
    </xdr:from>
    <xdr:ext cx="600075" cy="25717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49100" y="157353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38100</xdr:colOff>
      <xdr:row>89</xdr:row>
      <xdr:rowOff>95250</xdr:rowOff>
    </xdr:from>
    <xdr:ext cx="600075" cy="25717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49100" y="153543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38100</xdr:colOff>
      <xdr:row>87</xdr:row>
      <xdr:rowOff>57150</xdr:rowOff>
    </xdr:from>
    <xdr:ext cx="600075" cy="25717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49100" y="149733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250,000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fLocksText="0">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729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98</xdr:row>
      <xdr:rowOff>123825</xdr:rowOff>
    </xdr:from>
    <xdr:ext cx="533400" cy="25717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63950" y="169259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12,779</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90</xdr:row>
      <xdr:rowOff>76200</xdr:rowOff>
    </xdr:from>
    <xdr:ext cx="600075" cy="25717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63950" y="15506700"/>
          <a:ext cx="60007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169,079</a:t>
          </a:r>
          <a:endParaRPr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72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95267</xdr:rowOff>
    </xdr:from>
    <xdr:to>
      <xdr:col>85</xdr:col>
      <xdr:colOff>127000</xdr:colOff>
      <xdr:row>95</xdr:row>
      <xdr:rowOff>128384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383017"/>
          <a:ext cx="838200" cy="3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96</xdr:row>
      <xdr:rowOff>85725</xdr:rowOff>
    </xdr:from>
    <xdr:ext cx="533400" cy="25717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63950" y="16544925"/>
          <a:ext cx="5334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fLocksText="0">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5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76</xdr:col>
      <xdr:colOff>114300</xdr:colOff>
      <xdr:row>95</xdr:row>
      <xdr:rowOff>69917</xdr:rowOff>
    </xdr:from>
    <xdr:to>
      <xdr:col>81</xdr:col>
      <xdr:colOff>50800</xdr:colOff>
      <xdr:row>95</xdr:row>
      <xdr:rowOff>95267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357667"/>
          <a:ext cx="889000" cy="2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fLocksText="0">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79</xdr:col>
      <xdr:colOff>161925</xdr:colOff>
      <xdr:row>96</xdr:row>
      <xdr:rowOff>171450</xdr:rowOff>
    </xdr:from>
    <xdr:ext cx="533400" cy="25717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1425" y="166306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69917</xdr:rowOff>
    </xdr:from>
    <xdr:to>
      <xdr:col>76</xdr:col>
      <xdr:colOff>114300</xdr:colOff>
      <xdr:row>95</xdr:row>
      <xdr:rowOff>115926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357667"/>
          <a:ext cx="889000" cy="4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fLocksText="0">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28575</xdr:colOff>
      <xdr:row>97</xdr:row>
      <xdr:rowOff>9525</xdr:rowOff>
    </xdr:from>
    <xdr:ext cx="533400" cy="25717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16075" y="166401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115926</xdr:rowOff>
    </xdr:from>
    <xdr:to>
      <xdr:col>71</xdr:col>
      <xdr:colOff>177800</xdr:colOff>
      <xdr:row>95</xdr:row>
      <xdr:rowOff>140195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403676"/>
          <a:ext cx="889000" cy="2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81257</xdr:rowOff>
    </xdr:from>
    <xdr:to>
      <xdr:col>72</xdr:col>
      <xdr:colOff>38100</xdr:colOff>
      <xdr:row>97</xdr:row>
      <xdr:rowOff>11407</xdr:rowOff>
    </xdr:to>
    <xdr:sp macro="" textlink="" fLocksText="0">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54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70</xdr:col>
      <xdr:colOff>95250</xdr:colOff>
      <xdr:row>97</xdr:row>
      <xdr:rowOff>0</xdr:rowOff>
    </xdr:from>
    <xdr:ext cx="533400" cy="25717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0250" y="1663065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86271</xdr:rowOff>
    </xdr:from>
    <xdr:to>
      <xdr:col>67</xdr:col>
      <xdr:colOff>101600</xdr:colOff>
      <xdr:row>97</xdr:row>
      <xdr:rowOff>16421</xdr:rowOff>
    </xdr:to>
    <xdr:sp macro="" textlink="" fLocksText="0">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4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65</xdr:col>
      <xdr:colOff>161925</xdr:colOff>
      <xdr:row>97</xdr:row>
      <xdr:rowOff>9525</xdr:rowOff>
    </xdr:from>
    <xdr:ext cx="533400" cy="25717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4425" y="166401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55,345</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123825</xdr:colOff>
      <xdr:row>101</xdr:row>
      <xdr:rowOff>76200</xdr:rowOff>
    </xdr:from>
    <xdr:ext cx="762000" cy="25717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5825" y="17392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47625</xdr:colOff>
      <xdr:row>101</xdr:row>
      <xdr:rowOff>76200</xdr:rowOff>
    </xdr:from>
    <xdr:ext cx="762000" cy="25717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87625" y="17392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76200</xdr:rowOff>
    </xdr:from>
    <xdr:ext cx="762000" cy="25717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2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171450</xdr:colOff>
      <xdr:row>101</xdr:row>
      <xdr:rowOff>76200</xdr:rowOff>
    </xdr:from>
    <xdr:ext cx="762000" cy="25717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06450" y="17392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47625</xdr:colOff>
      <xdr:row>101</xdr:row>
      <xdr:rowOff>76200</xdr:rowOff>
    </xdr:from>
    <xdr:ext cx="762000" cy="25717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0625" y="17392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77584</xdr:rowOff>
    </xdr:from>
    <xdr:to>
      <xdr:col>85</xdr:col>
      <xdr:colOff>177800</xdr:colOff>
      <xdr:row>96</xdr:row>
      <xdr:rowOff>7734</xdr:rowOff>
    </xdr:to>
    <xdr:sp macro="" textlink="" fLocksText="0">
      <xdr:nvSpPr>
        <xdr:cNvPr id="716" name="楕円 715">
          <a:extLst>
            <a:ext uri="{FF2B5EF4-FFF2-40B4-BE49-F238E27FC236}">
              <a16:creationId xmlns:a16="http://schemas.microsoft.com/office/drawing/2014/main" id="{00000000-0008-0000-0700-0000CC020000}"/>
            </a:ext>
          </a:extLst>
        </xdr:cNvPr>
        <xdr:cNvSpPr/>
      </xdr:nvSpPr>
      <xdr:spPr>
        <a:xfrm>
          <a:off x="16268700" y="1636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85</xdr:col>
      <xdr:colOff>171450</xdr:colOff>
      <xdr:row>94</xdr:row>
      <xdr:rowOff>104775</xdr:rowOff>
    </xdr:from>
    <xdr:ext cx="533400" cy="25717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63950" y="162210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78,985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44467</xdr:rowOff>
    </xdr:from>
    <xdr:to>
      <xdr:col>81</xdr:col>
      <xdr:colOff>101600</xdr:colOff>
      <xdr:row>95</xdr:row>
      <xdr:rowOff>146067</xdr:rowOff>
    </xdr:to>
    <xdr:sp macro="" textlink="" fLocksText="0">
      <xdr:nvSpPr>
        <xdr:cNvPr id="718" name="楕円 717">
          <a:extLst>
            <a:ext uri="{FF2B5EF4-FFF2-40B4-BE49-F238E27FC236}">
              <a16:creationId xmlns:a16="http://schemas.microsoft.com/office/drawing/2014/main" id="{00000000-0008-0000-0700-0000CE020000}"/>
            </a:ext>
          </a:extLst>
        </xdr:cNvPr>
        <xdr:cNvSpPr/>
      </xdr:nvSpPr>
      <xdr:spPr>
        <a:xfrm>
          <a:off x="15430500" y="1633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79</xdr:col>
      <xdr:colOff>161925</xdr:colOff>
      <xdr:row>93</xdr:row>
      <xdr:rowOff>161925</xdr:rowOff>
    </xdr:from>
    <xdr:ext cx="533400" cy="25717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1425" y="1610677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83,331</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19117</xdr:rowOff>
    </xdr:from>
    <xdr:to>
      <xdr:col>76</xdr:col>
      <xdr:colOff>165100</xdr:colOff>
      <xdr:row>95</xdr:row>
      <xdr:rowOff>120717</xdr:rowOff>
    </xdr:to>
    <xdr:sp macro="" textlink="" fLocksText="0">
      <xdr:nvSpPr>
        <xdr:cNvPr id="720" name="楕円 719">
          <a:extLst>
            <a:ext uri="{FF2B5EF4-FFF2-40B4-BE49-F238E27FC236}">
              <a16:creationId xmlns:a16="http://schemas.microsoft.com/office/drawing/2014/main" id="{00000000-0008-0000-0700-0000D0020000}"/>
            </a:ext>
          </a:extLst>
        </xdr:cNvPr>
        <xdr:cNvSpPr/>
      </xdr:nvSpPr>
      <xdr:spPr>
        <a:xfrm>
          <a:off x="14541500" y="1630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75</xdr:col>
      <xdr:colOff>28575</xdr:colOff>
      <xdr:row>93</xdr:row>
      <xdr:rowOff>133350</xdr:rowOff>
    </xdr:from>
    <xdr:ext cx="533400" cy="25717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16075" y="160782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86,658</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65126</xdr:rowOff>
    </xdr:from>
    <xdr:to>
      <xdr:col>72</xdr:col>
      <xdr:colOff>38100</xdr:colOff>
      <xdr:row>95</xdr:row>
      <xdr:rowOff>166726</xdr:rowOff>
    </xdr:to>
    <xdr:sp macro="" textlink="" fLocksText="0">
      <xdr:nvSpPr>
        <xdr:cNvPr id="722" name="楕円 721">
          <a:extLst>
            <a:ext uri="{FF2B5EF4-FFF2-40B4-BE49-F238E27FC236}">
              <a16:creationId xmlns:a16="http://schemas.microsoft.com/office/drawing/2014/main" id="{00000000-0008-0000-0700-0000D2020000}"/>
            </a:ext>
          </a:extLst>
        </xdr:cNvPr>
        <xdr:cNvSpPr/>
      </xdr:nvSpPr>
      <xdr:spPr>
        <a:xfrm>
          <a:off x="13652500" y="1635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70</xdr:col>
      <xdr:colOff>95250</xdr:colOff>
      <xdr:row>94</xdr:row>
      <xdr:rowOff>9525</xdr:rowOff>
    </xdr:from>
    <xdr:ext cx="533400" cy="25717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0250" y="1612582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80,620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89395</xdr:rowOff>
    </xdr:from>
    <xdr:to>
      <xdr:col>67</xdr:col>
      <xdr:colOff>101600</xdr:colOff>
      <xdr:row>96</xdr:row>
      <xdr:rowOff>19545</xdr:rowOff>
    </xdr:to>
    <xdr:sp macro="" textlink="" fLocksText="0">
      <xdr:nvSpPr>
        <xdr:cNvPr id="724" name="楕円 723">
          <a:extLst>
            <a:ext uri="{FF2B5EF4-FFF2-40B4-BE49-F238E27FC236}">
              <a16:creationId xmlns:a16="http://schemas.microsoft.com/office/drawing/2014/main" id="{00000000-0008-0000-0700-0000D4020000}"/>
            </a:ext>
          </a:extLst>
        </xdr:cNvPr>
        <xdr:cNvSpPr/>
      </xdr:nvSpPr>
      <xdr:spPr>
        <a:xfrm>
          <a:off x="12763500" y="163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65</xdr:col>
      <xdr:colOff>161925</xdr:colOff>
      <xdr:row>94</xdr:row>
      <xdr:rowOff>38100</xdr:rowOff>
    </xdr:from>
    <xdr:ext cx="533400" cy="25717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4425" y="16154400"/>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77,435</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fLocksText="0">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fLocksText="0">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fLocksText="0">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fLocksText="0">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fLocksText="0">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fLocksText="0">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fLocksText="0">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fLocksText="0">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95</xdr:col>
      <xdr:colOff>152400</xdr:colOff>
      <xdr:row>27</xdr:row>
      <xdr:rowOff>9525</xdr:rowOff>
    </xdr:from>
    <xdr:ext cx="352425" cy="228600"/>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867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123825</xdr:colOff>
      <xdr:row>37</xdr:row>
      <xdr:rowOff>171450</xdr:rowOff>
    </xdr:from>
    <xdr:ext cx="247650" cy="25717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0825" y="651510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0</xdr:colOff>
      <xdr:row>35</xdr:row>
      <xdr:rowOff>57150</xdr:rowOff>
    </xdr:from>
    <xdr:ext cx="381000" cy="25717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07000" y="6057900"/>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200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0</xdr:colOff>
      <xdr:row>32</xdr:row>
      <xdr:rowOff>114300</xdr:rowOff>
    </xdr:from>
    <xdr:ext cx="381000" cy="25717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07000" y="5600700"/>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400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0</xdr:colOff>
      <xdr:row>29</xdr:row>
      <xdr:rowOff>171450</xdr:rowOff>
    </xdr:from>
    <xdr:ext cx="381000" cy="25717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07000" y="5143500"/>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600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0</xdr:colOff>
      <xdr:row>27</xdr:row>
      <xdr:rowOff>57150</xdr:rowOff>
    </xdr:from>
    <xdr:ext cx="381000" cy="25717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07000" y="4686300"/>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800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fLocksText="0">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116</xdr:col>
      <xdr:colOff>61595</xdr:colOff>
      <xdr:row>30</xdr:row>
      <xdr:rowOff>112268</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255768"/>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152400</xdr:rowOff>
    </xdr:from>
    <xdr:ext cx="247650" cy="25717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6750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57150</xdr:rowOff>
    </xdr:from>
    <xdr:ext cx="381000" cy="25717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029200"/>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612</a:t>
          </a:r>
          <a:endParaRPr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76200</xdr:rowOff>
    </xdr:from>
    <xdr:ext cx="314325" cy="25717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19850"/>
          <a:ext cx="3143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17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fLocksText="0">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107188</xdr:rowOff>
    </xdr:from>
    <xdr:to>
      <xdr:col>112</xdr:col>
      <xdr:colOff>38100</xdr:colOff>
      <xdr:row>38</xdr:row>
      <xdr:rowOff>37338</xdr:rowOff>
    </xdr:to>
    <xdr:sp macro="" textlink="" fLocksText="0">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111</xdr:col>
      <xdr:colOff>19050</xdr:colOff>
      <xdr:row>36</xdr:row>
      <xdr:rowOff>57150</xdr:rowOff>
    </xdr:from>
    <xdr:ext cx="314325" cy="25717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4550" y="6229350"/>
          <a:ext cx="3143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67</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fLocksText="0">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106</xdr:col>
      <xdr:colOff>76200</xdr:colOff>
      <xdr:row>36</xdr:row>
      <xdr:rowOff>171450</xdr:rowOff>
    </xdr:from>
    <xdr:ext cx="314325" cy="25717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69200" y="6343650"/>
          <a:ext cx="3143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155194</xdr:rowOff>
    </xdr:from>
    <xdr:to>
      <xdr:col>102</xdr:col>
      <xdr:colOff>165100</xdr:colOff>
      <xdr:row>37</xdr:row>
      <xdr:rowOff>85344</xdr:rowOff>
    </xdr:to>
    <xdr:sp macro="" textlink="" fLocksText="0">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101</xdr:col>
      <xdr:colOff>114300</xdr:colOff>
      <xdr:row>35</xdr:row>
      <xdr:rowOff>104775</xdr:rowOff>
    </xdr:from>
    <xdr:ext cx="381000" cy="25717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6105525"/>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121</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132334</xdr:rowOff>
    </xdr:from>
    <xdr:to>
      <xdr:col>98</xdr:col>
      <xdr:colOff>38100</xdr:colOff>
      <xdr:row>36</xdr:row>
      <xdr:rowOff>62484</xdr:rowOff>
    </xdr:to>
    <xdr:sp macro="" textlink="" fLocksText="0">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1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96</xdr:col>
      <xdr:colOff>171450</xdr:colOff>
      <xdr:row>34</xdr:row>
      <xdr:rowOff>76200</xdr:rowOff>
    </xdr:from>
    <xdr:ext cx="381000" cy="25717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59450" y="5905500"/>
          <a:ext cx="381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206</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57150</xdr:colOff>
      <xdr:row>41</xdr:row>
      <xdr:rowOff>76200</xdr:rowOff>
    </xdr:from>
    <xdr:ext cx="762000" cy="25717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64650" y="7105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171450</xdr:colOff>
      <xdr:row>41</xdr:row>
      <xdr:rowOff>76200</xdr:rowOff>
    </xdr:from>
    <xdr:ext cx="762000" cy="25717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26450" y="7105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47625</xdr:colOff>
      <xdr:row>41</xdr:row>
      <xdr:rowOff>76200</xdr:rowOff>
    </xdr:from>
    <xdr:ext cx="762000" cy="25717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0625" y="7105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76200</xdr:rowOff>
    </xdr:from>
    <xdr:ext cx="762000" cy="25717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5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171450</xdr:colOff>
      <xdr:row>41</xdr:row>
      <xdr:rowOff>76200</xdr:rowOff>
    </xdr:from>
    <xdr:ext cx="762000" cy="25717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59450" y="7105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fLocksText="0">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116</xdr:col>
      <xdr:colOff>114300</xdr:colOff>
      <xdr:row>38</xdr:row>
      <xdr:rowOff>28575</xdr:rowOff>
    </xdr:from>
    <xdr:ext cx="247650" cy="25717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436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fLocksText="0">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111</xdr:col>
      <xdr:colOff>47625</xdr:colOff>
      <xdr:row>39</xdr:row>
      <xdr:rowOff>9525</xdr:rowOff>
    </xdr:from>
    <xdr:ext cx="247650" cy="25717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3125" y="66960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fLocksText="0">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106</xdr:col>
      <xdr:colOff>114300</xdr:colOff>
      <xdr:row>39</xdr:row>
      <xdr:rowOff>9525</xdr:rowOff>
    </xdr:from>
    <xdr:ext cx="247650" cy="25717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7300" y="66960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fLocksText="0">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101</xdr:col>
      <xdr:colOff>171450</xdr:colOff>
      <xdr:row>39</xdr:row>
      <xdr:rowOff>9525</xdr:rowOff>
    </xdr:from>
    <xdr:ext cx="247650" cy="25717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11950" y="66960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fLocksText="0">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97</xdr:col>
      <xdr:colOff>47625</xdr:colOff>
      <xdr:row>39</xdr:row>
      <xdr:rowOff>9525</xdr:rowOff>
    </xdr:from>
    <xdr:ext cx="247650" cy="25717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26125" y="66960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fLocksText="0">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ctr"/>
          <a:r>
            <a:rPr lang="ja-JP" altLang="en-US" sz="1600" b="1">
              <a:solidFill>
                <a:srgbClr val="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fLocksText="0">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fLocksText="0">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fLocksText="0">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fLocksText="0">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1</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fLocksText="0">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fLocksText="0">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ctr"/>
        <a:lstStyle/>
        <a:p>
          <a:pPr algn="r"/>
          <a:r>
            <a:rPr lang="en-US" altLang="ja-JP" sz="1200" b="1" i="1">
              <a:solidFill>
                <a:srgbClr val="4080FF"/>
              </a:solidFill>
              <a:latin typeface="ＭＳ Ｐゴシック" panose="020B0600070205080204" pitchFamily="50" charset="-128"/>
              <a:ea typeface="ＭＳ Ｐゴシック" panose="020B0600070205080204" pitchFamily="50" charset="-128"/>
            </a:rPr>
            <a:t>0</a:t>
          </a:r>
          <a:endParaRPr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fLocksText="0">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95</xdr:col>
      <xdr:colOff>152400</xdr:colOff>
      <xdr:row>47</xdr:row>
      <xdr:rowOff>9525</xdr:rowOff>
    </xdr:from>
    <xdr:ext cx="352425" cy="228600"/>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7675"/>
          <a:ext cx="3524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t">
          <a:spAutoFit/>
        </a:bodyPr>
        <a:lstStyle/>
        <a:p>
          <a:r>
            <a:rPr lang="en-US" altLang="ja-JP" sz="800">
              <a:latin typeface="ＭＳ Ｐゴシック" panose="020B0600070205080204" pitchFamily="50" charset="-128"/>
              <a:ea typeface="ＭＳ Ｐゴシック" panose="020B0600070205080204" pitchFamily="50" charset="-128"/>
            </a:rPr>
            <a:t>(</a:t>
          </a:r>
          <a:r>
            <a:rPr lang="ja-JP" altLang="en-US" sz="800">
              <a:latin typeface="ＭＳ Ｐゴシック" panose="020B0600070205080204" pitchFamily="50" charset="-128"/>
              <a:ea typeface="ＭＳ Ｐゴシック" panose="020B0600070205080204" pitchFamily="50" charset="-128"/>
            </a:rPr>
            <a:t>円</a:t>
          </a:r>
          <a:r>
            <a:rPr lang="en-US" altLang="ja-JP" sz="800">
              <a:latin typeface="ＭＳ Ｐゴシック" panose="020B0600070205080204" pitchFamily="50" charset="-128"/>
              <a:ea typeface="ＭＳ Ｐゴシック" panose="020B0600070205080204" pitchFamily="50" charset="-128"/>
            </a:rPr>
            <a:t>)</a:t>
          </a:r>
          <a:endParaRPr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123825</xdr:colOff>
      <xdr:row>53</xdr:row>
      <xdr:rowOff>171450</xdr:rowOff>
    </xdr:from>
    <xdr:ext cx="247650" cy="25717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0825" y="925830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0</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123825</xdr:colOff>
      <xdr:row>47</xdr:row>
      <xdr:rowOff>57150</xdr:rowOff>
    </xdr:from>
    <xdr:ext cx="247650" cy="25717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0825" y="811530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r"/>
          <a:r>
            <a:rPr lang="en-US" altLang="ja-JP" sz="1000">
              <a:latin typeface="ＭＳ Ｐゴシック" panose="020B0600070205080204" pitchFamily="50" charset="-128"/>
              <a:ea typeface="ＭＳ Ｐゴシック" panose="020B0600070205080204" pitchFamily="50" charset="-128"/>
            </a:rPr>
            <a:t>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fLocksText="0">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9525</xdr:rowOff>
    </xdr:from>
    <xdr:ext cx="247650" cy="25717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2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ea typeface="ＭＳ Ｐゴシック" panose="020B0600070205080204" pitchFamily="50" charset="-128"/>
            </a:rPr>
            <a:t>0</a:t>
          </a:r>
          <a:endParaRPr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9525</xdr:rowOff>
    </xdr:from>
    <xdr:ext cx="247650" cy="25717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63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latin typeface="ＭＳ Ｐゴシック" panose="020B0600070205080204" pitchFamily="50" charset="-128"/>
            </a:rPr>
            <a:t>0</a:t>
          </a:r>
          <a:endParaRPr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66675</xdr:rowOff>
    </xdr:from>
    <xdr:ext cx="247650" cy="25717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4975"/>
          <a:ext cx="24765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fLocksText="0">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fLocksText="0">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111</xdr:col>
      <xdr:colOff>47625</xdr:colOff>
      <xdr:row>55</xdr:row>
      <xdr:rowOff>9525</xdr:rowOff>
    </xdr:from>
    <xdr:ext cx="247650" cy="25717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3125" y="94392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fLocksText="0">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106</xdr:col>
      <xdr:colOff>114300</xdr:colOff>
      <xdr:row>55</xdr:row>
      <xdr:rowOff>9525</xdr:rowOff>
    </xdr:from>
    <xdr:ext cx="247650" cy="25717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7300" y="94392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fLocksText="0">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101</xdr:col>
      <xdr:colOff>171450</xdr:colOff>
      <xdr:row>55</xdr:row>
      <xdr:rowOff>9525</xdr:rowOff>
    </xdr:from>
    <xdr:ext cx="247650" cy="25717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11950" y="94392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fLocksText="0">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97</xdr:col>
      <xdr:colOff>47625</xdr:colOff>
      <xdr:row>55</xdr:row>
      <xdr:rowOff>9525</xdr:rowOff>
    </xdr:from>
    <xdr:ext cx="247650" cy="25717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26125" y="94392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000080"/>
              </a:solidFill>
              <a:latin typeface="ＭＳ Ｐゴシック" panose="020B0600070205080204" pitchFamily="50" charset="-128"/>
              <a:ea typeface="ＭＳ Ｐゴシック" panose="020B0600070205080204" pitchFamily="50" charset="-128"/>
            </a:rPr>
            <a:t>0</a:t>
          </a:r>
          <a:endParaRPr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57150</xdr:colOff>
      <xdr:row>61</xdr:row>
      <xdr:rowOff>76200</xdr:rowOff>
    </xdr:from>
    <xdr:ext cx="762000" cy="25717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64650" y="1053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R05</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171450</xdr:colOff>
      <xdr:row>61</xdr:row>
      <xdr:rowOff>76200</xdr:rowOff>
    </xdr:from>
    <xdr:ext cx="762000" cy="25717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26450" y="1053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R04</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47625</xdr:colOff>
      <xdr:row>61</xdr:row>
      <xdr:rowOff>76200</xdr:rowOff>
    </xdr:from>
    <xdr:ext cx="762000" cy="25717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0625" y="1053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R03</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76200</xdr:rowOff>
    </xdr:from>
    <xdr:ext cx="762000" cy="25717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R02</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171450</xdr:colOff>
      <xdr:row>61</xdr:row>
      <xdr:rowOff>76200</xdr:rowOff>
    </xdr:from>
    <xdr:ext cx="762000" cy="25717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59450" y="10534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anchor="ctr">
          <a:spAutoFit/>
        </a:bodyPr>
        <a:lstStyle/>
        <a:p>
          <a:pPr algn="l"/>
          <a:r>
            <a:rPr lang="en-US" altLang="ja-JP" sz="1000">
              <a:latin typeface="ＭＳ Ｐゴシック" panose="020B0600070205080204" pitchFamily="50" charset="-128"/>
              <a:ea typeface="ＭＳ Ｐゴシック" panose="020B0600070205080204" pitchFamily="50" charset="-128"/>
            </a:rPr>
            <a:t>R01</a:t>
          </a:r>
          <a:endParaRPr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fLocksText="0">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116</xdr:col>
      <xdr:colOff>114300</xdr:colOff>
      <xdr:row>53</xdr:row>
      <xdr:rowOff>123825</xdr:rowOff>
    </xdr:from>
    <xdr:ext cx="247650" cy="25717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06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l"/>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fLocksText="0">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111</xdr:col>
      <xdr:colOff>47625</xdr:colOff>
      <xdr:row>53</xdr:row>
      <xdr:rowOff>38100</xdr:rowOff>
    </xdr:from>
    <xdr:ext cx="247650" cy="25717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3125" y="912495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fLocksText="0">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106</xdr:col>
      <xdr:colOff>114300</xdr:colOff>
      <xdr:row>53</xdr:row>
      <xdr:rowOff>38100</xdr:rowOff>
    </xdr:from>
    <xdr:ext cx="247650" cy="25717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7300" y="912495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fLocksText="0">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101</xdr:col>
      <xdr:colOff>171450</xdr:colOff>
      <xdr:row>53</xdr:row>
      <xdr:rowOff>38100</xdr:rowOff>
    </xdr:from>
    <xdr:ext cx="247650" cy="25717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11950" y="912495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fLocksText="0">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oneCellAnchor>
    <xdr:from>
      <xdr:col>97</xdr:col>
      <xdr:colOff>47625</xdr:colOff>
      <xdr:row>53</xdr:row>
      <xdr:rowOff>38100</xdr:rowOff>
    </xdr:from>
    <xdr:ext cx="247650" cy="25717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26125" y="912495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vert="horz" wrap="none" anchor="ctr">
          <a:spAutoFit/>
        </a:bodyPr>
        <a:lstStyle/>
        <a:p>
          <a:pPr algn="ctr"/>
          <a:r>
            <a:rPr lang="en-US" altLang="ja-JP" sz="1000" b="1">
              <a:solidFill>
                <a:srgbClr val="FF0000"/>
              </a:solidFill>
              <a:latin typeface="ＭＳ Ｐゴシック" panose="020B0600070205080204" pitchFamily="50" charset="-128"/>
              <a:ea typeface="ＭＳ Ｐゴシック" panose="020B0600070205080204" pitchFamily="50" charset="-128"/>
            </a:rPr>
            <a:t>0</a:t>
          </a:r>
          <a:endParaRPr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fLocksText="0">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ja-JP" altLang="en-US" sz="1100">
            <a:solidFill>
              <a:srgbClr val="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fLocksText="0">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b"/>
        <a:lstStyle/>
        <a:p>
          <a:pPr algn="l"/>
          <a:r>
            <a:rPr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bg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rgbClr val="000000"/>
        </a:lnRef>
        <a:fillRef idx="0">
          <a:srgbClr val="000000"/>
        </a:fillRef>
        <a:effectRef idx="0">
          <a:srgbClr val="000000"/>
        </a:effectRef>
        <a:fontRef idx="minor">
          <a:schemeClr val="tx1"/>
        </a:fontRef>
      </xdr:style>
      <xdr:txBody>
        <a:bodyPr vertOverflow="clip" horzOverflow="clip" vert="horz" anchor="t"/>
        <a:lstStyle/>
        <a:p>
          <a:r>
            <a:rPr lang="ja-JP" altLang="en-US" sz="1300">
              <a:latin typeface="ＭＳ Ｐゴシック" panose="020B0600070205080204" pitchFamily="50" charset="-128"/>
              <a:ea typeface="ＭＳ Ｐゴシック" panose="020B0600070205080204" pitchFamily="50" charset="-128"/>
            </a:rPr>
            <a:t>　令和</a:t>
          </a:r>
          <a:r>
            <a:rPr lang="en-US" altLang="ja-JP" sz="1300">
              <a:latin typeface="ＭＳ Ｐゴシック" panose="020B0600070205080204" pitchFamily="50" charset="-128"/>
              <a:ea typeface="ＭＳ Ｐゴシック" panose="020B0600070205080204" pitchFamily="50" charset="-128"/>
            </a:rPr>
            <a:t>6</a:t>
          </a:r>
          <a:r>
            <a:rPr lang="ja-JP" altLang="en-US" sz="1300">
              <a:latin typeface="ＭＳ Ｐゴシック" panose="020B0600070205080204" pitchFamily="50" charset="-128"/>
              <a:ea typeface="ＭＳ Ｐゴシック" panose="020B0600070205080204" pitchFamily="50" charset="-128"/>
            </a:rPr>
            <a:t>年能登半島地震への対応として、民生費及び災害復旧費が増加している。民生費は臨時的な要因を除いても、経常的に増加傾向にある。このうち、児童福祉費については、子育て環境の充実を図るための住民向け各種補助を強化しており、類似団体の中でも高い数値となっている。これに関連して教育環境の強化を図っており、類似団体平均を下回ってはいるものの　、３小学校、１中学校という学校数を鑑みれば、比較的高い数値である。</a:t>
          </a:r>
        </a:p>
        <a:p>
          <a:r>
            <a:rPr lang="ja-JP" altLang="en-US" sz="1300">
              <a:latin typeface="ＭＳ Ｐゴシック" panose="020B0600070205080204" pitchFamily="50" charset="-128"/>
              <a:ea typeface="ＭＳ Ｐゴシック" panose="020B0600070205080204" pitchFamily="50" charset="-128"/>
            </a:rPr>
            <a:t>　土木費については、町道整備を計画的に推進していることによるところであるが、新規整備は少なく、ほとんどが更新事業であり、また、積雪の関係上、道路に整備している消雪設備の更新にも多額の経費を必要としており、インフラ整備に係るコストが嵩んでいる。</a:t>
          </a:r>
        </a:p>
        <a:p>
          <a:r>
            <a:rPr lang="ja-JP" altLang="en-US" sz="1300">
              <a:latin typeface="ＭＳ Ｐゴシック" panose="020B0600070205080204" pitchFamily="50" charset="-128"/>
              <a:ea typeface="ＭＳ Ｐゴシック" panose="020B0600070205080204" pitchFamily="50" charset="-128"/>
            </a:rPr>
            <a:t>　人口減少対策や公共施設等の維持に係る経費については、今後も捻出していく必要があると捉えており、事業の取捨選択による財源確保が必須の課題となっている。</a:t>
          </a:r>
        </a:p>
        <a:p>
          <a:endParaRPr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ln>
      </xdr:spPr>
    </xdr:sp>
    <xdr:clientData/>
  </xdr:twoCellAnchor>
  <xdr:twoCellAnchor>
    <xdr:from>
      <xdr:col>10</xdr:col>
      <xdr:colOff>323850</xdr:colOff>
      <xdr:row>45</xdr:row>
      <xdr:rowOff>9525</xdr:rowOff>
    </xdr:from>
    <xdr:to>
      <xdr:col>11</xdr:col>
      <xdr:colOff>104775</xdr:colOff>
      <xdr:row>45</xdr:row>
      <xdr:rowOff>323850</xdr:rowOff>
    </xdr:to>
    <xdr:sp macro="" textlink="" fLocksText="0">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ln>
      </xdr:spPr>
      <xdr:txBody>
        <a:bodyPr vertOverflow="clip" wrap="square" lIns="36576" tIns="22860" rIns="0" bIns="0" anchor="t" upright="1"/>
        <a:lstStyle/>
        <a:p>
          <a:pPr algn="l" rtl="0"/>
          <a:r>
            <a:rPr lang="ja-JP" altLang="en-US" sz="1500" b="1" i="0" u="non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fLocksText="0">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ln>
      </xdr:spPr>
      <xdr:txBody>
        <a:bodyPr vertOverflow="clip" wrap="square" lIns="54864" tIns="32004" rIns="0" bIns="32004" anchor="ctr" upright="1"/>
        <a:lstStyle/>
        <a:p>
          <a:pPr algn="l" rtl="1">
            <a:defRPr sz="1000"/>
          </a:pPr>
          <a:r>
            <a:rPr lang="ja-JP" altLang="en-US" sz="2400" b="1" i="0">
              <a:solidFill>
                <a:srgbClr val="000000"/>
              </a:solidFill>
              <a:latin typeface="ＭＳ ゴシック"/>
              <a:ea typeface="ＭＳ ゴシック"/>
            </a:rPr>
            <a:t>（</a:t>
          </a:r>
          <a:r>
            <a:rPr lang="en-US" altLang="ja-JP" sz="2400" b="1" i="0">
              <a:solidFill>
                <a:srgbClr val="000000"/>
              </a:solidFill>
              <a:latin typeface="ＭＳ ゴシック"/>
              <a:ea typeface="ＭＳ ゴシック"/>
            </a:rPr>
            <a:t>7</a:t>
          </a:r>
          <a:r>
            <a:rPr lang="ja-JP" altLang="en-US" sz="2400" b="1" i="0">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ln>
      </xdr:spPr>
    </xdr:sp>
    <xdr:clientData/>
  </xdr:twoCellAnchor>
  <xdr:twoCellAnchor>
    <xdr:from>
      <xdr:col>9</xdr:col>
      <xdr:colOff>628650</xdr:colOff>
      <xdr:row>1</xdr:row>
      <xdr:rowOff>76200</xdr:rowOff>
    </xdr:from>
    <xdr:to>
      <xdr:col>11</xdr:col>
      <xdr:colOff>933450</xdr:colOff>
      <xdr:row>3</xdr:row>
      <xdr:rowOff>76200</xdr:rowOff>
    </xdr:to>
    <xdr:sp macro="" textlink="" fLocksText="0">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fLocksText="0">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ln>
      </xdr:spPr>
      <xdr:txBody>
        <a:bodyPr anchor="ctr"/>
        <a:lstStyle/>
        <a:p>
          <a:pPr algn="ctr"/>
          <a:r>
            <a:rPr lang="ja-JP" altLang="en-US" sz="1600" b="1">
              <a:latin typeface="ＭＳ ゴシック" pitchFamily="49" charset="-128"/>
              <a:ea typeface="ＭＳ ゴシック" pitchFamily="49" charset="-128"/>
            </a:rPr>
            <a:t>石川県中能登町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ln>
      </xdr:spPr>
      <xdr:txBody>
        <a:bodyPr vertOverflow="clip" wrap="square" lIns="36576" tIns="22860" rIns="0" bIns="0" anchor="t" upright="1"/>
        <a:lstStyle/>
        <a:p>
          <a:pPr algn="l" rtl="1"/>
          <a:r>
            <a:rPr lang="ja-JP" altLang="en-US" sz="1600" b="1" i="0">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r>
            <a:rPr lang="ja-JP" altLang="en-US" sz="1400">
              <a:latin typeface="ＭＳ ゴシック" pitchFamily="49" charset="-128"/>
              <a:ea typeface="ＭＳ ゴシック" pitchFamily="49" charset="-128"/>
            </a:rPr>
            <a:t>　近年、実質単年度収支がマイナス傾向にあるなかで、令和</a:t>
          </a:r>
          <a:r>
            <a:rPr lang="en-US" altLang="ja-JP" sz="1400">
              <a:latin typeface="ＭＳ ゴシック" pitchFamily="49" charset="-128"/>
              <a:ea typeface="ＭＳ ゴシック" pitchFamily="49" charset="-128"/>
            </a:rPr>
            <a:t>6</a:t>
          </a:r>
          <a:r>
            <a:rPr lang="ja-JP" altLang="en-US" sz="1400">
              <a:latin typeface="ＭＳ ゴシック" pitchFamily="49" charset="-128"/>
              <a:ea typeface="ＭＳ ゴシック" pitchFamily="49" charset="-128"/>
            </a:rPr>
            <a:t>年能登半島地震への対応経費が重なり、令和</a:t>
          </a:r>
          <a:r>
            <a:rPr lang="en-US" altLang="ja-JP" sz="1400">
              <a:latin typeface="ＭＳ ゴシック" pitchFamily="49" charset="-128"/>
              <a:ea typeface="ＭＳ ゴシック" pitchFamily="49" charset="-128"/>
            </a:rPr>
            <a:t>5</a:t>
          </a:r>
          <a:r>
            <a:rPr lang="ja-JP" altLang="en-US" sz="1400">
              <a:latin typeface="ＭＳ ゴシック" pitchFamily="49" charset="-128"/>
              <a:ea typeface="ＭＳ ゴシック" pitchFamily="49" charset="-128"/>
            </a:rPr>
            <a:t>年度においては財政調整基金残高を大きく減らす決算となった。</a:t>
          </a:r>
          <a:endParaRPr lang="en-US" altLang="ja-JP" sz="1400">
            <a:latin typeface="ＭＳ ゴシック" pitchFamily="49" charset="-128"/>
            <a:ea typeface="ＭＳ ゴシック" pitchFamily="49" charset="-128"/>
          </a:endParaRPr>
        </a:p>
        <a:p>
          <a:r>
            <a:rPr lang="ja-JP" altLang="en-US" sz="1400">
              <a:latin typeface="ＭＳ ゴシック" pitchFamily="49" charset="-128"/>
              <a:ea typeface="ＭＳ ゴシック" pitchFamily="49" charset="-128"/>
            </a:rPr>
            <a:t>　今後も地震関連に係る復旧復興経費は見込まれるため、それ以外の経費における可能な限り早期の縮減が必要である。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ln>
      </xdr:spPr>
      <xdr:txBody>
        <a:bodyPr vertOverflow="clip" wrap="square" lIns="36576" tIns="22860" rIns="0" bIns="0" anchor="t" upright="1"/>
        <a:lstStyle/>
        <a:p>
          <a:pPr algn="l" rtl="1"/>
          <a:r>
            <a:rPr lang="ja-JP" altLang="en-US" sz="1500" b="1" i="0">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fLocksText="0">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ln>
      </xdr:spPr>
      <xdr:txBody>
        <a:bodyPr vertOverflow="clip" wrap="square" lIns="54864" tIns="32004" rIns="0" bIns="32004" anchor="ctr" upright="1"/>
        <a:lstStyle/>
        <a:p>
          <a:pPr algn="l" rtl="1">
            <a:defRPr sz="1000"/>
          </a:pPr>
          <a:r>
            <a:rPr lang="ja-JP" altLang="en-US" sz="2400" b="1" i="0">
              <a:solidFill>
                <a:srgbClr val="000000"/>
              </a:solidFill>
              <a:latin typeface="ＭＳ ゴシック"/>
              <a:ea typeface="ＭＳ ゴシック"/>
            </a:rPr>
            <a:t>（</a:t>
          </a:r>
          <a:r>
            <a:rPr lang="en-US" altLang="ja-JP" sz="2400" b="1" i="0">
              <a:solidFill>
                <a:srgbClr val="000000"/>
              </a:solidFill>
              <a:latin typeface="ＭＳ ゴシック"/>
              <a:ea typeface="ＭＳ ゴシック"/>
            </a:rPr>
            <a:t>8</a:t>
          </a:r>
          <a:r>
            <a:rPr lang="ja-JP" altLang="en-US" sz="2400" b="1" i="0">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fLocksText="0">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fLocksText="0">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ln>
      </xdr:spPr>
      <xdr:txBody>
        <a:bodyPr anchor="ctr"/>
        <a:lstStyle/>
        <a:p>
          <a:pPr algn="ctr"/>
          <a:r>
            <a:rPr lang="ja-JP" altLang="en-US" sz="1600" b="1">
              <a:latin typeface="ＭＳ ゴシック" pitchFamily="49" charset="-128"/>
              <a:ea typeface="ＭＳ ゴシック" pitchFamily="49" charset="-128"/>
            </a:rPr>
            <a:t>石川県中能登町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ln>
      </xdr:spPr>
      <xdr:txBody>
        <a:bodyPr vertOverflow="clip" wrap="square" lIns="36576" tIns="22860" rIns="0" bIns="0" anchor="t" upright="1"/>
        <a:lstStyle/>
        <a:p>
          <a:pPr algn="l" rtl="1"/>
          <a:r>
            <a:rPr lang="ja-JP" altLang="en-US" sz="1600" b="1" i="0">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r>
            <a:rPr lang="ja-JP" altLang="en-US" sz="1400">
              <a:latin typeface="ＭＳ ゴシック" pitchFamily="49" charset="-128"/>
              <a:ea typeface="ＭＳ ゴシック" pitchFamily="49" charset="-128"/>
            </a:rPr>
            <a:t>　一般会計においては、財政調整基金の取崩しにより、その他の会計においては、一般会計からの繰入れにより、黒字が保たれている。</a:t>
          </a:r>
        </a:p>
        <a:p>
          <a:r>
            <a:rPr lang="ja-JP" altLang="en-US" sz="1400">
              <a:latin typeface="ＭＳ ゴシック" pitchFamily="49" charset="-128"/>
              <a:ea typeface="ＭＳ ゴシック" pitchFamily="49" charset="-128"/>
            </a:rPr>
            <a:t>　下水道事業会計においては、管渠の更新など、インフラ設備の維持について、一般会計からの多額の繰入額が必要となる懸念があるため、各会計における長期的な経営の健全化に努める必要がある。</a:t>
          </a:r>
        </a:p>
        <a:p>
          <a:endParaRPr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fLocksText="0">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fLocksText="0">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fLocksText="0">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fLocksText="0">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fLocksText="0">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fLocksText="0">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fLocksText="0">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fLocksText="0">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fLocksText="0">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fLocksText="0">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anchor="t" upright="1"/>
        <a:lstStyle/>
        <a:p>
          <a:pPr algn="l"/>
          <a:endParaRPr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39" customWidth="1"/>
    <col min="12" max="12" width="2.26953125" style="39" customWidth="1"/>
    <col min="13" max="17" width="2.36328125" style="39" customWidth="1"/>
    <col min="18" max="119" width="2.08984375" style="39" customWidth="1"/>
    <col min="120" max="16384" width="0" style="39" hidden="1"/>
  </cols>
  <sheetData>
    <row r="1" spans="1:119" ht="33" customHeight="1" x14ac:dyDescent="0.2">
      <c r="B1" s="585" t="s">
        <v>15</v>
      </c>
      <c r="C1" s="585"/>
      <c r="D1" s="585"/>
      <c r="E1" s="585"/>
      <c r="F1" s="585"/>
      <c r="G1" s="585"/>
      <c r="H1" s="585"/>
      <c r="I1" s="585"/>
      <c r="J1" s="585"/>
      <c r="K1" s="585"/>
      <c r="L1" s="585"/>
      <c r="M1" s="585"/>
      <c r="N1" s="585"/>
      <c r="O1" s="585"/>
      <c r="P1" s="585"/>
      <c r="Q1" s="585"/>
      <c r="R1" s="585"/>
      <c r="S1" s="585"/>
      <c r="T1" s="585"/>
      <c r="U1" s="585"/>
      <c r="V1" s="585"/>
      <c r="W1" s="585"/>
      <c r="X1" s="585"/>
      <c r="Y1" s="585"/>
      <c r="Z1" s="585"/>
      <c r="AA1" s="585"/>
      <c r="AB1" s="585"/>
      <c r="AC1" s="585"/>
      <c r="AD1" s="585"/>
      <c r="AE1" s="585"/>
      <c r="AF1" s="585"/>
      <c r="AG1" s="585"/>
      <c r="AH1" s="585"/>
      <c r="AI1" s="585"/>
      <c r="AJ1" s="585"/>
      <c r="AK1" s="585"/>
      <c r="AL1" s="585"/>
      <c r="AM1" s="585"/>
      <c r="AN1" s="585"/>
      <c r="AO1" s="585"/>
      <c r="AP1" s="585"/>
      <c r="AQ1" s="585"/>
      <c r="AR1" s="585"/>
      <c r="AS1" s="585"/>
      <c r="AT1" s="585"/>
      <c r="AU1" s="585"/>
      <c r="AV1" s="585"/>
      <c r="AW1" s="585"/>
      <c r="AX1" s="585"/>
      <c r="AY1" s="585"/>
      <c r="AZ1" s="585"/>
      <c r="BA1" s="585"/>
      <c r="BB1" s="585"/>
      <c r="BC1" s="585"/>
      <c r="BD1" s="585"/>
      <c r="BE1" s="585"/>
      <c r="BF1" s="585"/>
      <c r="BG1" s="585"/>
      <c r="BH1" s="585"/>
      <c r="BI1" s="585"/>
      <c r="BJ1" s="585"/>
      <c r="BK1" s="585"/>
      <c r="BL1" s="585"/>
      <c r="BM1" s="585"/>
      <c r="BN1" s="585"/>
      <c r="BO1" s="585"/>
      <c r="BP1" s="585"/>
      <c r="BQ1" s="585"/>
      <c r="BR1" s="585"/>
      <c r="BS1" s="585"/>
      <c r="BT1" s="585"/>
      <c r="BU1" s="585"/>
      <c r="BV1" s="585"/>
      <c r="BW1" s="585"/>
      <c r="BX1" s="585"/>
      <c r="BY1" s="585"/>
      <c r="BZ1" s="585"/>
      <c r="CA1" s="585"/>
      <c r="CB1" s="585"/>
      <c r="CC1" s="585"/>
      <c r="CD1" s="585"/>
      <c r="CE1" s="585"/>
      <c r="CF1" s="585"/>
      <c r="CG1" s="585"/>
      <c r="CH1" s="585"/>
      <c r="CI1" s="585"/>
      <c r="CJ1" s="585"/>
      <c r="CK1" s="585"/>
      <c r="CL1" s="585"/>
      <c r="CM1" s="585"/>
      <c r="CN1" s="585"/>
      <c r="CO1" s="585"/>
      <c r="CP1" s="585"/>
      <c r="CQ1" s="585"/>
      <c r="CR1" s="585"/>
      <c r="CS1" s="585"/>
      <c r="CT1" s="585"/>
      <c r="CU1" s="585"/>
      <c r="CV1" s="585"/>
      <c r="CW1" s="585"/>
      <c r="CX1" s="585"/>
      <c r="CY1" s="585"/>
      <c r="CZ1" s="585"/>
      <c r="DA1" s="585"/>
      <c r="DB1" s="585"/>
      <c r="DC1" s="585"/>
      <c r="DD1" s="585"/>
      <c r="DE1" s="585"/>
      <c r="DF1" s="585"/>
      <c r="DG1" s="585"/>
      <c r="DH1" s="585"/>
      <c r="DI1" s="585"/>
      <c r="DJ1" s="40"/>
      <c r="DK1" s="40"/>
      <c r="DL1" s="40"/>
      <c r="DM1" s="40"/>
      <c r="DN1" s="40"/>
      <c r="DO1" s="40"/>
    </row>
    <row r="2" spans="1:119" ht="24" thickBot="1" x14ac:dyDescent="0.25">
      <c r="B2" s="41" t="s">
        <v>16</v>
      </c>
      <c r="C2" s="41"/>
      <c r="D2" s="42"/>
    </row>
    <row r="3" spans="1:119" ht="18.75" customHeight="1" thickBot="1" x14ac:dyDescent="0.25">
      <c r="A3" s="40"/>
      <c r="B3" s="586" t="s">
        <v>17</v>
      </c>
      <c r="C3" s="587"/>
      <c r="D3" s="587"/>
      <c r="E3" s="588"/>
      <c r="F3" s="588"/>
      <c r="G3" s="588"/>
      <c r="H3" s="588"/>
      <c r="I3" s="588"/>
      <c r="J3" s="588"/>
      <c r="K3" s="588"/>
      <c r="L3" s="588" t="s">
        <v>18</v>
      </c>
      <c r="M3" s="588"/>
      <c r="N3" s="588"/>
      <c r="O3" s="588"/>
      <c r="P3" s="588"/>
      <c r="Q3" s="588"/>
      <c r="R3" s="591"/>
      <c r="S3" s="591"/>
      <c r="T3" s="591"/>
      <c r="U3" s="591"/>
      <c r="V3" s="592"/>
      <c r="W3" s="482" t="s">
        <v>19</v>
      </c>
      <c r="X3" s="483"/>
      <c r="Y3" s="483"/>
      <c r="Z3" s="483"/>
      <c r="AA3" s="483"/>
      <c r="AB3" s="587"/>
      <c r="AC3" s="591" t="s">
        <v>20</v>
      </c>
      <c r="AD3" s="483"/>
      <c r="AE3" s="483"/>
      <c r="AF3" s="483"/>
      <c r="AG3" s="483"/>
      <c r="AH3" s="483"/>
      <c r="AI3" s="483"/>
      <c r="AJ3" s="483"/>
      <c r="AK3" s="483"/>
      <c r="AL3" s="553"/>
      <c r="AM3" s="482" t="s">
        <v>21</v>
      </c>
      <c r="AN3" s="483"/>
      <c r="AO3" s="483"/>
      <c r="AP3" s="483"/>
      <c r="AQ3" s="483"/>
      <c r="AR3" s="483"/>
      <c r="AS3" s="483"/>
      <c r="AT3" s="483"/>
      <c r="AU3" s="483"/>
      <c r="AV3" s="483"/>
      <c r="AW3" s="483"/>
      <c r="AX3" s="553"/>
      <c r="AY3" s="545" t="s">
        <v>22</v>
      </c>
      <c r="AZ3" s="546"/>
      <c r="BA3" s="546"/>
      <c r="BB3" s="546"/>
      <c r="BC3" s="546"/>
      <c r="BD3" s="546"/>
      <c r="BE3" s="546"/>
      <c r="BF3" s="546"/>
      <c r="BG3" s="546"/>
      <c r="BH3" s="546"/>
      <c r="BI3" s="546"/>
      <c r="BJ3" s="546"/>
      <c r="BK3" s="546"/>
      <c r="BL3" s="546"/>
      <c r="BM3" s="595"/>
      <c r="BN3" s="482" t="s">
        <v>23</v>
      </c>
      <c r="BO3" s="483"/>
      <c r="BP3" s="483"/>
      <c r="BQ3" s="483"/>
      <c r="BR3" s="483"/>
      <c r="BS3" s="483"/>
      <c r="BT3" s="483"/>
      <c r="BU3" s="553"/>
      <c r="BV3" s="482" t="s">
        <v>24</v>
      </c>
      <c r="BW3" s="483"/>
      <c r="BX3" s="483"/>
      <c r="BY3" s="483"/>
      <c r="BZ3" s="483"/>
      <c r="CA3" s="483"/>
      <c r="CB3" s="483"/>
      <c r="CC3" s="553"/>
      <c r="CD3" s="545" t="s">
        <v>22</v>
      </c>
      <c r="CE3" s="546"/>
      <c r="CF3" s="546"/>
      <c r="CG3" s="546"/>
      <c r="CH3" s="546"/>
      <c r="CI3" s="546"/>
      <c r="CJ3" s="546"/>
      <c r="CK3" s="546"/>
      <c r="CL3" s="546"/>
      <c r="CM3" s="546"/>
      <c r="CN3" s="546"/>
      <c r="CO3" s="546"/>
      <c r="CP3" s="546"/>
      <c r="CQ3" s="546"/>
      <c r="CR3" s="546"/>
      <c r="CS3" s="595"/>
      <c r="CT3" s="482" t="s">
        <v>25</v>
      </c>
      <c r="CU3" s="483"/>
      <c r="CV3" s="483"/>
      <c r="CW3" s="483"/>
      <c r="CX3" s="483"/>
      <c r="CY3" s="483"/>
      <c r="CZ3" s="483"/>
      <c r="DA3" s="553"/>
      <c r="DB3" s="482" t="s">
        <v>26</v>
      </c>
      <c r="DC3" s="483"/>
      <c r="DD3" s="483"/>
      <c r="DE3" s="483"/>
      <c r="DF3" s="483"/>
      <c r="DG3" s="483"/>
      <c r="DH3" s="483"/>
      <c r="DI3" s="553"/>
    </row>
    <row r="4" spans="1:119" ht="18.75" customHeight="1" x14ac:dyDescent="0.2">
      <c r="A4" s="40"/>
      <c r="B4" s="561"/>
      <c r="C4" s="562"/>
      <c r="D4" s="562"/>
      <c r="E4" s="563"/>
      <c r="F4" s="563"/>
      <c r="G4" s="563"/>
      <c r="H4" s="563"/>
      <c r="I4" s="563"/>
      <c r="J4" s="563"/>
      <c r="K4" s="563"/>
      <c r="L4" s="563"/>
      <c r="M4" s="563"/>
      <c r="N4" s="563"/>
      <c r="O4" s="563"/>
      <c r="P4" s="563"/>
      <c r="Q4" s="563"/>
      <c r="R4" s="567"/>
      <c r="S4" s="567"/>
      <c r="T4" s="567"/>
      <c r="U4" s="567"/>
      <c r="V4" s="568"/>
      <c r="W4" s="554"/>
      <c r="X4" s="364"/>
      <c r="Y4" s="364"/>
      <c r="Z4" s="364"/>
      <c r="AA4" s="364"/>
      <c r="AB4" s="562"/>
      <c r="AC4" s="567"/>
      <c r="AD4" s="364"/>
      <c r="AE4" s="364"/>
      <c r="AF4" s="364"/>
      <c r="AG4" s="364"/>
      <c r="AH4" s="364"/>
      <c r="AI4" s="364"/>
      <c r="AJ4" s="364"/>
      <c r="AK4" s="364"/>
      <c r="AL4" s="555"/>
      <c r="AM4" s="509"/>
      <c r="AN4" s="439"/>
      <c r="AO4" s="439"/>
      <c r="AP4" s="439"/>
      <c r="AQ4" s="439"/>
      <c r="AR4" s="439"/>
      <c r="AS4" s="439"/>
      <c r="AT4" s="439"/>
      <c r="AU4" s="439"/>
      <c r="AV4" s="439"/>
      <c r="AW4" s="439"/>
      <c r="AX4" s="594"/>
      <c r="AY4" s="405" t="s">
        <v>27</v>
      </c>
      <c r="AZ4" s="406"/>
      <c r="BA4" s="406"/>
      <c r="BB4" s="406"/>
      <c r="BC4" s="406"/>
      <c r="BD4" s="406"/>
      <c r="BE4" s="406"/>
      <c r="BF4" s="406"/>
      <c r="BG4" s="406"/>
      <c r="BH4" s="406"/>
      <c r="BI4" s="406"/>
      <c r="BJ4" s="406"/>
      <c r="BK4" s="406"/>
      <c r="BL4" s="406"/>
      <c r="BM4" s="407"/>
      <c r="BN4" s="408">
        <v>11918260</v>
      </c>
      <c r="BO4" s="409"/>
      <c r="BP4" s="409"/>
      <c r="BQ4" s="409"/>
      <c r="BR4" s="409"/>
      <c r="BS4" s="409"/>
      <c r="BT4" s="409"/>
      <c r="BU4" s="410"/>
      <c r="BV4" s="408">
        <v>11500016</v>
      </c>
      <c r="BW4" s="409"/>
      <c r="BX4" s="409"/>
      <c r="BY4" s="409"/>
      <c r="BZ4" s="409"/>
      <c r="CA4" s="409"/>
      <c r="CB4" s="409"/>
      <c r="CC4" s="410"/>
      <c r="CD4" s="579" t="s">
        <v>28</v>
      </c>
      <c r="CE4" s="580"/>
      <c r="CF4" s="580"/>
      <c r="CG4" s="580"/>
      <c r="CH4" s="580"/>
      <c r="CI4" s="580"/>
      <c r="CJ4" s="580"/>
      <c r="CK4" s="580"/>
      <c r="CL4" s="580"/>
      <c r="CM4" s="580"/>
      <c r="CN4" s="580"/>
      <c r="CO4" s="580"/>
      <c r="CP4" s="580"/>
      <c r="CQ4" s="580"/>
      <c r="CR4" s="580"/>
      <c r="CS4" s="581"/>
      <c r="CT4" s="582">
        <v>10.4</v>
      </c>
      <c r="CU4" s="583"/>
      <c r="CV4" s="583"/>
      <c r="CW4" s="583"/>
      <c r="CX4" s="583"/>
      <c r="CY4" s="583"/>
      <c r="CZ4" s="583"/>
      <c r="DA4" s="584"/>
      <c r="DB4" s="582">
        <v>8.4</v>
      </c>
      <c r="DC4" s="583"/>
      <c r="DD4" s="583"/>
      <c r="DE4" s="583"/>
      <c r="DF4" s="583"/>
      <c r="DG4" s="583"/>
      <c r="DH4" s="583"/>
      <c r="DI4" s="584"/>
    </row>
    <row r="5" spans="1:119" ht="18.75" customHeight="1" x14ac:dyDescent="0.2">
      <c r="A5" s="40"/>
      <c r="B5" s="589"/>
      <c r="C5" s="440"/>
      <c r="D5" s="440"/>
      <c r="E5" s="590"/>
      <c r="F5" s="590"/>
      <c r="G5" s="590"/>
      <c r="H5" s="590"/>
      <c r="I5" s="590"/>
      <c r="J5" s="590"/>
      <c r="K5" s="590"/>
      <c r="L5" s="590"/>
      <c r="M5" s="590"/>
      <c r="N5" s="590"/>
      <c r="O5" s="590"/>
      <c r="P5" s="590"/>
      <c r="Q5" s="590"/>
      <c r="R5" s="438"/>
      <c r="S5" s="438"/>
      <c r="T5" s="438"/>
      <c r="U5" s="438"/>
      <c r="V5" s="593"/>
      <c r="W5" s="509"/>
      <c r="X5" s="439"/>
      <c r="Y5" s="439"/>
      <c r="Z5" s="439"/>
      <c r="AA5" s="439"/>
      <c r="AB5" s="440"/>
      <c r="AC5" s="438"/>
      <c r="AD5" s="439"/>
      <c r="AE5" s="439"/>
      <c r="AF5" s="439"/>
      <c r="AG5" s="439"/>
      <c r="AH5" s="439"/>
      <c r="AI5" s="439"/>
      <c r="AJ5" s="439"/>
      <c r="AK5" s="439"/>
      <c r="AL5" s="594"/>
      <c r="AM5" s="472" t="s">
        <v>29</v>
      </c>
      <c r="AN5" s="387"/>
      <c r="AO5" s="387"/>
      <c r="AP5" s="387"/>
      <c r="AQ5" s="387"/>
      <c r="AR5" s="387"/>
      <c r="AS5" s="387"/>
      <c r="AT5" s="388"/>
      <c r="AU5" s="460" t="s">
        <v>30</v>
      </c>
      <c r="AV5" s="461"/>
      <c r="AW5" s="461"/>
      <c r="AX5" s="461"/>
      <c r="AY5" s="393" t="s">
        <v>31</v>
      </c>
      <c r="AZ5" s="394"/>
      <c r="BA5" s="394"/>
      <c r="BB5" s="394"/>
      <c r="BC5" s="394"/>
      <c r="BD5" s="394"/>
      <c r="BE5" s="394"/>
      <c r="BF5" s="394"/>
      <c r="BG5" s="394"/>
      <c r="BH5" s="394"/>
      <c r="BI5" s="394"/>
      <c r="BJ5" s="394"/>
      <c r="BK5" s="394"/>
      <c r="BL5" s="394"/>
      <c r="BM5" s="395"/>
      <c r="BN5" s="413">
        <v>10958515</v>
      </c>
      <c r="BO5" s="414"/>
      <c r="BP5" s="414"/>
      <c r="BQ5" s="414"/>
      <c r="BR5" s="414"/>
      <c r="BS5" s="414"/>
      <c r="BT5" s="414"/>
      <c r="BU5" s="415"/>
      <c r="BV5" s="413">
        <v>10919543</v>
      </c>
      <c r="BW5" s="414"/>
      <c r="BX5" s="414"/>
      <c r="BY5" s="414"/>
      <c r="BZ5" s="414"/>
      <c r="CA5" s="414"/>
      <c r="CB5" s="414"/>
      <c r="CC5" s="415"/>
      <c r="CD5" s="422" t="s">
        <v>32</v>
      </c>
      <c r="CE5" s="367"/>
      <c r="CF5" s="367"/>
      <c r="CG5" s="367"/>
      <c r="CH5" s="367"/>
      <c r="CI5" s="367"/>
      <c r="CJ5" s="367"/>
      <c r="CK5" s="367"/>
      <c r="CL5" s="367"/>
      <c r="CM5" s="367"/>
      <c r="CN5" s="367"/>
      <c r="CO5" s="367"/>
      <c r="CP5" s="367"/>
      <c r="CQ5" s="367"/>
      <c r="CR5" s="367"/>
      <c r="CS5" s="423"/>
      <c r="CT5" s="383">
        <v>93.1</v>
      </c>
      <c r="CU5" s="384"/>
      <c r="CV5" s="384"/>
      <c r="CW5" s="384"/>
      <c r="CX5" s="384"/>
      <c r="CY5" s="384"/>
      <c r="CZ5" s="384"/>
      <c r="DA5" s="385"/>
      <c r="DB5" s="383">
        <v>94.9</v>
      </c>
      <c r="DC5" s="384"/>
      <c r="DD5" s="384"/>
      <c r="DE5" s="384"/>
      <c r="DF5" s="384"/>
      <c r="DG5" s="384"/>
      <c r="DH5" s="384"/>
      <c r="DI5" s="385"/>
    </row>
    <row r="6" spans="1:119" ht="18.75" customHeight="1" x14ac:dyDescent="0.2">
      <c r="A6" s="40"/>
      <c r="B6" s="559" t="s">
        <v>33</v>
      </c>
      <c r="C6" s="437"/>
      <c r="D6" s="437"/>
      <c r="E6" s="560"/>
      <c r="F6" s="560"/>
      <c r="G6" s="560"/>
      <c r="H6" s="560"/>
      <c r="I6" s="560"/>
      <c r="J6" s="560"/>
      <c r="K6" s="560"/>
      <c r="L6" s="560" t="s">
        <v>34</v>
      </c>
      <c r="M6" s="560"/>
      <c r="N6" s="560"/>
      <c r="O6" s="560"/>
      <c r="P6" s="560"/>
      <c r="Q6" s="560"/>
      <c r="R6" s="435"/>
      <c r="S6" s="435"/>
      <c r="T6" s="435"/>
      <c r="U6" s="435"/>
      <c r="V6" s="566"/>
      <c r="W6" s="494" t="s">
        <v>35</v>
      </c>
      <c r="X6" s="436"/>
      <c r="Y6" s="436"/>
      <c r="Z6" s="436"/>
      <c r="AA6" s="436"/>
      <c r="AB6" s="437"/>
      <c r="AC6" s="571" t="s">
        <v>36</v>
      </c>
      <c r="AD6" s="572"/>
      <c r="AE6" s="572"/>
      <c r="AF6" s="572"/>
      <c r="AG6" s="572"/>
      <c r="AH6" s="572"/>
      <c r="AI6" s="572"/>
      <c r="AJ6" s="572"/>
      <c r="AK6" s="572"/>
      <c r="AL6" s="573"/>
      <c r="AM6" s="472" t="s">
        <v>37</v>
      </c>
      <c r="AN6" s="387"/>
      <c r="AO6" s="387"/>
      <c r="AP6" s="387"/>
      <c r="AQ6" s="387"/>
      <c r="AR6" s="387"/>
      <c r="AS6" s="387"/>
      <c r="AT6" s="388"/>
      <c r="AU6" s="460" t="s">
        <v>30</v>
      </c>
      <c r="AV6" s="461"/>
      <c r="AW6" s="461"/>
      <c r="AX6" s="461"/>
      <c r="AY6" s="393" t="s">
        <v>38</v>
      </c>
      <c r="AZ6" s="394"/>
      <c r="BA6" s="394"/>
      <c r="BB6" s="394"/>
      <c r="BC6" s="394"/>
      <c r="BD6" s="394"/>
      <c r="BE6" s="394"/>
      <c r="BF6" s="394"/>
      <c r="BG6" s="394"/>
      <c r="BH6" s="394"/>
      <c r="BI6" s="394"/>
      <c r="BJ6" s="394"/>
      <c r="BK6" s="394"/>
      <c r="BL6" s="394"/>
      <c r="BM6" s="395"/>
      <c r="BN6" s="413">
        <v>959745</v>
      </c>
      <c r="BO6" s="414"/>
      <c r="BP6" s="414"/>
      <c r="BQ6" s="414"/>
      <c r="BR6" s="414"/>
      <c r="BS6" s="414"/>
      <c r="BT6" s="414"/>
      <c r="BU6" s="415"/>
      <c r="BV6" s="413">
        <v>580473</v>
      </c>
      <c r="BW6" s="414"/>
      <c r="BX6" s="414"/>
      <c r="BY6" s="414"/>
      <c r="BZ6" s="414"/>
      <c r="CA6" s="414"/>
      <c r="CB6" s="414"/>
      <c r="CC6" s="415"/>
      <c r="CD6" s="422" t="s">
        <v>39</v>
      </c>
      <c r="CE6" s="367"/>
      <c r="CF6" s="367"/>
      <c r="CG6" s="367"/>
      <c r="CH6" s="367"/>
      <c r="CI6" s="367"/>
      <c r="CJ6" s="367"/>
      <c r="CK6" s="367"/>
      <c r="CL6" s="367"/>
      <c r="CM6" s="367"/>
      <c r="CN6" s="367"/>
      <c r="CO6" s="367"/>
      <c r="CP6" s="367"/>
      <c r="CQ6" s="367"/>
      <c r="CR6" s="367"/>
      <c r="CS6" s="423"/>
      <c r="CT6" s="556">
        <v>93.6</v>
      </c>
      <c r="CU6" s="557"/>
      <c r="CV6" s="557"/>
      <c r="CW6" s="557"/>
      <c r="CX6" s="557"/>
      <c r="CY6" s="557"/>
      <c r="CZ6" s="557"/>
      <c r="DA6" s="558"/>
      <c r="DB6" s="556">
        <v>95.9</v>
      </c>
      <c r="DC6" s="557"/>
      <c r="DD6" s="557"/>
      <c r="DE6" s="557"/>
      <c r="DF6" s="557"/>
      <c r="DG6" s="557"/>
      <c r="DH6" s="557"/>
      <c r="DI6" s="558"/>
    </row>
    <row r="7" spans="1:119" ht="18.75" customHeight="1" x14ac:dyDescent="0.2">
      <c r="A7" s="40"/>
      <c r="B7" s="561"/>
      <c r="C7" s="562"/>
      <c r="D7" s="562"/>
      <c r="E7" s="563"/>
      <c r="F7" s="563"/>
      <c r="G7" s="563"/>
      <c r="H7" s="563"/>
      <c r="I7" s="563"/>
      <c r="J7" s="563"/>
      <c r="K7" s="563"/>
      <c r="L7" s="563"/>
      <c r="M7" s="563"/>
      <c r="N7" s="563"/>
      <c r="O7" s="563"/>
      <c r="P7" s="563"/>
      <c r="Q7" s="563"/>
      <c r="R7" s="567"/>
      <c r="S7" s="567"/>
      <c r="T7" s="567"/>
      <c r="U7" s="567"/>
      <c r="V7" s="568"/>
      <c r="W7" s="554"/>
      <c r="X7" s="364"/>
      <c r="Y7" s="364"/>
      <c r="Z7" s="364"/>
      <c r="AA7" s="364"/>
      <c r="AB7" s="562"/>
      <c r="AC7" s="574"/>
      <c r="AD7" s="365"/>
      <c r="AE7" s="365"/>
      <c r="AF7" s="365"/>
      <c r="AG7" s="365"/>
      <c r="AH7" s="365"/>
      <c r="AI7" s="365"/>
      <c r="AJ7" s="365"/>
      <c r="AK7" s="365"/>
      <c r="AL7" s="575"/>
      <c r="AM7" s="472" t="s">
        <v>40</v>
      </c>
      <c r="AN7" s="387"/>
      <c r="AO7" s="387"/>
      <c r="AP7" s="387"/>
      <c r="AQ7" s="387"/>
      <c r="AR7" s="387"/>
      <c r="AS7" s="387"/>
      <c r="AT7" s="388"/>
      <c r="AU7" s="460" t="s">
        <v>30</v>
      </c>
      <c r="AV7" s="461"/>
      <c r="AW7" s="461"/>
      <c r="AX7" s="461"/>
      <c r="AY7" s="393" t="s">
        <v>41</v>
      </c>
      <c r="AZ7" s="394"/>
      <c r="BA7" s="394"/>
      <c r="BB7" s="394"/>
      <c r="BC7" s="394"/>
      <c r="BD7" s="394"/>
      <c r="BE7" s="394"/>
      <c r="BF7" s="394"/>
      <c r="BG7" s="394"/>
      <c r="BH7" s="394"/>
      <c r="BI7" s="394"/>
      <c r="BJ7" s="394"/>
      <c r="BK7" s="394"/>
      <c r="BL7" s="394"/>
      <c r="BM7" s="395"/>
      <c r="BN7" s="413">
        <v>285662</v>
      </c>
      <c r="BO7" s="414"/>
      <c r="BP7" s="414"/>
      <c r="BQ7" s="414"/>
      <c r="BR7" s="414"/>
      <c r="BS7" s="414"/>
      <c r="BT7" s="414"/>
      <c r="BU7" s="415"/>
      <c r="BV7" s="413">
        <v>28133</v>
      </c>
      <c r="BW7" s="414"/>
      <c r="BX7" s="414"/>
      <c r="BY7" s="414"/>
      <c r="BZ7" s="414"/>
      <c r="CA7" s="414"/>
      <c r="CB7" s="414"/>
      <c r="CC7" s="415"/>
      <c r="CD7" s="422" t="s">
        <v>42</v>
      </c>
      <c r="CE7" s="367"/>
      <c r="CF7" s="367"/>
      <c r="CG7" s="367"/>
      <c r="CH7" s="367"/>
      <c r="CI7" s="367"/>
      <c r="CJ7" s="367"/>
      <c r="CK7" s="367"/>
      <c r="CL7" s="367"/>
      <c r="CM7" s="367"/>
      <c r="CN7" s="367"/>
      <c r="CO7" s="367"/>
      <c r="CP7" s="367"/>
      <c r="CQ7" s="367"/>
      <c r="CR7" s="367"/>
      <c r="CS7" s="423"/>
      <c r="CT7" s="413">
        <v>6507173</v>
      </c>
      <c r="CU7" s="414"/>
      <c r="CV7" s="414"/>
      <c r="CW7" s="414"/>
      <c r="CX7" s="414"/>
      <c r="CY7" s="414"/>
      <c r="CZ7" s="414"/>
      <c r="DA7" s="415"/>
      <c r="DB7" s="413">
        <v>6600638</v>
      </c>
      <c r="DC7" s="414"/>
      <c r="DD7" s="414"/>
      <c r="DE7" s="414"/>
      <c r="DF7" s="414"/>
      <c r="DG7" s="414"/>
      <c r="DH7" s="414"/>
      <c r="DI7" s="415"/>
    </row>
    <row r="8" spans="1:119" ht="18.75" customHeight="1" thickBot="1" x14ac:dyDescent="0.25">
      <c r="A8" s="40"/>
      <c r="B8" s="564"/>
      <c r="C8" s="495"/>
      <c r="D8" s="495"/>
      <c r="E8" s="565"/>
      <c r="F8" s="565"/>
      <c r="G8" s="565"/>
      <c r="H8" s="565"/>
      <c r="I8" s="565"/>
      <c r="J8" s="565"/>
      <c r="K8" s="565"/>
      <c r="L8" s="565"/>
      <c r="M8" s="565"/>
      <c r="N8" s="565"/>
      <c r="O8" s="565"/>
      <c r="P8" s="565"/>
      <c r="Q8" s="565"/>
      <c r="R8" s="569"/>
      <c r="S8" s="569"/>
      <c r="T8" s="569"/>
      <c r="U8" s="569"/>
      <c r="V8" s="570"/>
      <c r="W8" s="484"/>
      <c r="X8" s="485"/>
      <c r="Y8" s="485"/>
      <c r="Z8" s="485"/>
      <c r="AA8" s="485"/>
      <c r="AB8" s="495"/>
      <c r="AC8" s="576"/>
      <c r="AD8" s="577"/>
      <c r="AE8" s="577"/>
      <c r="AF8" s="577"/>
      <c r="AG8" s="577"/>
      <c r="AH8" s="577"/>
      <c r="AI8" s="577"/>
      <c r="AJ8" s="577"/>
      <c r="AK8" s="577"/>
      <c r="AL8" s="578"/>
      <c r="AM8" s="472" t="s">
        <v>43</v>
      </c>
      <c r="AN8" s="387"/>
      <c r="AO8" s="387"/>
      <c r="AP8" s="387"/>
      <c r="AQ8" s="387"/>
      <c r="AR8" s="387"/>
      <c r="AS8" s="387"/>
      <c r="AT8" s="388"/>
      <c r="AU8" s="460" t="s">
        <v>30</v>
      </c>
      <c r="AV8" s="461"/>
      <c r="AW8" s="461"/>
      <c r="AX8" s="461"/>
      <c r="AY8" s="393" t="s">
        <v>44</v>
      </c>
      <c r="AZ8" s="394"/>
      <c r="BA8" s="394"/>
      <c r="BB8" s="394"/>
      <c r="BC8" s="394"/>
      <c r="BD8" s="394"/>
      <c r="BE8" s="394"/>
      <c r="BF8" s="394"/>
      <c r="BG8" s="394"/>
      <c r="BH8" s="394"/>
      <c r="BI8" s="394"/>
      <c r="BJ8" s="394"/>
      <c r="BK8" s="394"/>
      <c r="BL8" s="394"/>
      <c r="BM8" s="395"/>
      <c r="BN8" s="413">
        <v>674083</v>
      </c>
      <c r="BO8" s="414"/>
      <c r="BP8" s="414"/>
      <c r="BQ8" s="414"/>
      <c r="BR8" s="414"/>
      <c r="BS8" s="414"/>
      <c r="BT8" s="414"/>
      <c r="BU8" s="415"/>
      <c r="BV8" s="413">
        <v>552340</v>
      </c>
      <c r="BW8" s="414"/>
      <c r="BX8" s="414"/>
      <c r="BY8" s="414"/>
      <c r="BZ8" s="414"/>
      <c r="CA8" s="414"/>
      <c r="CB8" s="414"/>
      <c r="CC8" s="415"/>
      <c r="CD8" s="422" t="s">
        <v>45</v>
      </c>
      <c r="CE8" s="367"/>
      <c r="CF8" s="367"/>
      <c r="CG8" s="367"/>
      <c r="CH8" s="367"/>
      <c r="CI8" s="367"/>
      <c r="CJ8" s="367"/>
      <c r="CK8" s="367"/>
      <c r="CL8" s="367"/>
      <c r="CM8" s="367"/>
      <c r="CN8" s="367"/>
      <c r="CO8" s="367"/>
      <c r="CP8" s="367"/>
      <c r="CQ8" s="367"/>
      <c r="CR8" s="367"/>
      <c r="CS8" s="423"/>
      <c r="CT8" s="516">
        <v>0.3</v>
      </c>
      <c r="CU8" s="517"/>
      <c r="CV8" s="517"/>
      <c r="CW8" s="517"/>
      <c r="CX8" s="517"/>
      <c r="CY8" s="517"/>
      <c r="CZ8" s="517"/>
      <c r="DA8" s="518"/>
      <c r="DB8" s="516">
        <v>0.3</v>
      </c>
      <c r="DC8" s="517"/>
      <c r="DD8" s="517"/>
      <c r="DE8" s="517"/>
      <c r="DF8" s="517"/>
      <c r="DG8" s="517"/>
      <c r="DH8" s="517"/>
      <c r="DI8" s="518"/>
    </row>
    <row r="9" spans="1:119" ht="18.75" customHeight="1" thickBot="1" x14ac:dyDescent="0.25">
      <c r="A9" s="40"/>
      <c r="B9" s="545" t="s">
        <v>46</v>
      </c>
      <c r="C9" s="546"/>
      <c r="D9" s="546"/>
      <c r="E9" s="546"/>
      <c r="F9" s="546"/>
      <c r="G9" s="546"/>
      <c r="H9" s="546"/>
      <c r="I9" s="546"/>
      <c r="J9" s="546"/>
      <c r="K9" s="466"/>
      <c r="L9" s="547" t="s">
        <v>47</v>
      </c>
      <c r="M9" s="548"/>
      <c r="N9" s="548"/>
      <c r="O9" s="548"/>
      <c r="P9" s="548"/>
      <c r="Q9" s="549"/>
      <c r="R9" s="550">
        <v>16540</v>
      </c>
      <c r="S9" s="551"/>
      <c r="T9" s="551"/>
      <c r="U9" s="551"/>
      <c r="V9" s="552"/>
      <c r="W9" s="482" t="s">
        <v>48</v>
      </c>
      <c r="X9" s="483"/>
      <c r="Y9" s="483"/>
      <c r="Z9" s="483"/>
      <c r="AA9" s="483"/>
      <c r="AB9" s="483"/>
      <c r="AC9" s="483"/>
      <c r="AD9" s="483"/>
      <c r="AE9" s="483"/>
      <c r="AF9" s="483"/>
      <c r="AG9" s="483"/>
      <c r="AH9" s="483"/>
      <c r="AI9" s="483"/>
      <c r="AJ9" s="483"/>
      <c r="AK9" s="483"/>
      <c r="AL9" s="553"/>
      <c r="AM9" s="472" t="s">
        <v>49</v>
      </c>
      <c r="AN9" s="387"/>
      <c r="AO9" s="387"/>
      <c r="AP9" s="387"/>
      <c r="AQ9" s="387"/>
      <c r="AR9" s="387"/>
      <c r="AS9" s="387"/>
      <c r="AT9" s="388"/>
      <c r="AU9" s="460" t="s">
        <v>50</v>
      </c>
      <c r="AV9" s="461"/>
      <c r="AW9" s="461"/>
      <c r="AX9" s="461"/>
      <c r="AY9" s="393" t="s">
        <v>51</v>
      </c>
      <c r="AZ9" s="394"/>
      <c r="BA9" s="394"/>
      <c r="BB9" s="394"/>
      <c r="BC9" s="394"/>
      <c r="BD9" s="394"/>
      <c r="BE9" s="394"/>
      <c r="BF9" s="394"/>
      <c r="BG9" s="394"/>
      <c r="BH9" s="394"/>
      <c r="BI9" s="394"/>
      <c r="BJ9" s="394"/>
      <c r="BK9" s="394"/>
      <c r="BL9" s="394"/>
      <c r="BM9" s="395"/>
      <c r="BN9" s="413">
        <v>121743</v>
      </c>
      <c r="BO9" s="414"/>
      <c r="BP9" s="414"/>
      <c r="BQ9" s="414"/>
      <c r="BR9" s="414"/>
      <c r="BS9" s="414"/>
      <c r="BT9" s="414"/>
      <c r="BU9" s="415"/>
      <c r="BV9" s="413">
        <v>-31563</v>
      </c>
      <c r="BW9" s="414"/>
      <c r="BX9" s="414"/>
      <c r="BY9" s="414"/>
      <c r="BZ9" s="414"/>
      <c r="CA9" s="414"/>
      <c r="CB9" s="414"/>
      <c r="CC9" s="415"/>
      <c r="CD9" s="422" t="s">
        <v>52</v>
      </c>
      <c r="CE9" s="367"/>
      <c r="CF9" s="367"/>
      <c r="CG9" s="367"/>
      <c r="CH9" s="367"/>
      <c r="CI9" s="367"/>
      <c r="CJ9" s="367"/>
      <c r="CK9" s="367"/>
      <c r="CL9" s="367"/>
      <c r="CM9" s="367"/>
      <c r="CN9" s="367"/>
      <c r="CO9" s="367"/>
      <c r="CP9" s="367"/>
      <c r="CQ9" s="367"/>
      <c r="CR9" s="367"/>
      <c r="CS9" s="423"/>
      <c r="CT9" s="383">
        <v>14.6</v>
      </c>
      <c r="CU9" s="384"/>
      <c r="CV9" s="384"/>
      <c r="CW9" s="384"/>
      <c r="CX9" s="384"/>
      <c r="CY9" s="384"/>
      <c r="CZ9" s="384"/>
      <c r="DA9" s="385"/>
      <c r="DB9" s="383">
        <v>16.100000000000001</v>
      </c>
      <c r="DC9" s="384"/>
      <c r="DD9" s="384"/>
      <c r="DE9" s="384"/>
      <c r="DF9" s="384"/>
      <c r="DG9" s="384"/>
      <c r="DH9" s="384"/>
      <c r="DI9" s="385"/>
    </row>
    <row r="10" spans="1:119" ht="18.75" customHeight="1" thickBot="1" x14ac:dyDescent="0.25">
      <c r="A10" s="40"/>
      <c r="B10" s="545"/>
      <c r="C10" s="546"/>
      <c r="D10" s="546"/>
      <c r="E10" s="546"/>
      <c r="F10" s="546"/>
      <c r="G10" s="546"/>
      <c r="H10" s="546"/>
      <c r="I10" s="546"/>
      <c r="J10" s="546"/>
      <c r="K10" s="466"/>
      <c r="L10" s="386" t="s">
        <v>53</v>
      </c>
      <c r="M10" s="387"/>
      <c r="N10" s="387"/>
      <c r="O10" s="387"/>
      <c r="P10" s="387"/>
      <c r="Q10" s="388"/>
      <c r="R10" s="389">
        <v>17571</v>
      </c>
      <c r="S10" s="390"/>
      <c r="T10" s="390"/>
      <c r="U10" s="390"/>
      <c r="V10" s="392"/>
      <c r="W10" s="554"/>
      <c r="X10" s="364"/>
      <c r="Y10" s="364"/>
      <c r="Z10" s="364"/>
      <c r="AA10" s="364"/>
      <c r="AB10" s="364"/>
      <c r="AC10" s="364"/>
      <c r="AD10" s="364"/>
      <c r="AE10" s="364"/>
      <c r="AF10" s="364"/>
      <c r="AG10" s="364"/>
      <c r="AH10" s="364"/>
      <c r="AI10" s="364"/>
      <c r="AJ10" s="364"/>
      <c r="AK10" s="364"/>
      <c r="AL10" s="555"/>
      <c r="AM10" s="472" t="s">
        <v>54</v>
      </c>
      <c r="AN10" s="387"/>
      <c r="AO10" s="387"/>
      <c r="AP10" s="387"/>
      <c r="AQ10" s="387"/>
      <c r="AR10" s="387"/>
      <c r="AS10" s="387"/>
      <c r="AT10" s="388"/>
      <c r="AU10" s="460" t="s">
        <v>50</v>
      </c>
      <c r="AV10" s="461"/>
      <c r="AW10" s="461"/>
      <c r="AX10" s="461"/>
      <c r="AY10" s="393" t="s">
        <v>55</v>
      </c>
      <c r="AZ10" s="394"/>
      <c r="BA10" s="394"/>
      <c r="BB10" s="394"/>
      <c r="BC10" s="394"/>
      <c r="BD10" s="394"/>
      <c r="BE10" s="394"/>
      <c r="BF10" s="394"/>
      <c r="BG10" s="394"/>
      <c r="BH10" s="394"/>
      <c r="BI10" s="394"/>
      <c r="BJ10" s="394"/>
      <c r="BK10" s="394"/>
      <c r="BL10" s="394"/>
      <c r="BM10" s="395"/>
      <c r="BN10" s="413">
        <v>3709</v>
      </c>
      <c r="BO10" s="414"/>
      <c r="BP10" s="414"/>
      <c r="BQ10" s="414"/>
      <c r="BR10" s="414"/>
      <c r="BS10" s="414"/>
      <c r="BT10" s="414"/>
      <c r="BU10" s="415"/>
      <c r="BV10" s="413">
        <v>106238</v>
      </c>
      <c r="BW10" s="414"/>
      <c r="BX10" s="414"/>
      <c r="BY10" s="414"/>
      <c r="BZ10" s="414"/>
      <c r="CA10" s="414"/>
      <c r="CB10" s="414"/>
      <c r="CC10" s="415"/>
      <c r="CD10" s="43" t="s">
        <v>56</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5">
      <c r="A11" s="40"/>
      <c r="B11" s="545"/>
      <c r="C11" s="546"/>
      <c r="D11" s="546"/>
      <c r="E11" s="546"/>
      <c r="F11" s="546"/>
      <c r="G11" s="546"/>
      <c r="H11" s="546"/>
      <c r="I11" s="546"/>
      <c r="J11" s="546"/>
      <c r="K11" s="466"/>
      <c r="L11" s="368" t="s">
        <v>57</v>
      </c>
      <c r="M11" s="369"/>
      <c r="N11" s="369"/>
      <c r="O11" s="369"/>
      <c r="P11" s="369"/>
      <c r="Q11" s="370"/>
      <c r="R11" s="542" t="s">
        <v>58</v>
      </c>
      <c r="S11" s="543"/>
      <c r="T11" s="543"/>
      <c r="U11" s="543"/>
      <c r="V11" s="544"/>
      <c r="W11" s="554"/>
      <c r="X11" s="364"/>
      <c r="Y11" s="364"/>
      <c r="Z11" s="364"/>
      <c r="AA11" s="364"/>
      <c r="AB11" s="364"/>
      <c r="AC11" s="364"/>
      <c r="AD11" s="364"/>
      <c r="AE11" s="364"/>
      <c r="AF11" s="364"/>
      <c r="AG11" s="364"/>
      <c r="AH11" s="364"/>
      <c r="AI11" s="364"/>
      <c r="AJ11" s="364"/>
      <c r="AK11" s="364"/>
      <c r="AL11" s="555"/>
      <c r="AM11" s="472" t="s">
        <v>59</v>
      </c>
      <c r="AN11" s="387"/>
      <c r="AO11" s="387"/>
      <c r="AP11" s="387"/>
      <c r="AQ11" s="387"/>
      <c r="AR11" s="387"/>
      <c r="AS11" s="387"/>
      <c r="AT11" s="388"/>
      <c r="AU11" s="460" t="s">
        <v>50</v>
      </c>
      <c r="AV11" s="461"/>
      <c r="AW11" s="461"/>
      <c r="AX11" s="461"/>
      <c r="AY11" s="393" t="s">
        <v>60</v>
      </c>
      <c r="AZ11" s="394"/>
      <c r="BA11" s="394"/>
      <c r="BB11" s="394"/>
      <c r="BC11" s="394"/>
      <c r="BD11" s="394"/>
      <c r="BE11" s="394"/>
      <c r="BF11" s="394"/>
      <c r="BG11" s="394"/>
      <c r="BH11" s="394"/>
      <c r="BI11" s="394"/>
      <c r="BJ11" s="394"/>
      <c r="BK11" s="394"/>
      <c r="BL11" s="394"/>
      <c r="BM11" s="395"/>
      <c r="BN11" s="413">
        <v>0</v>
      </c>
      <c r="BO11" s="414"/>
      <c r="BP11" s="414"/>
      <c r="BQ11" s="414"/>
      <c r="BR11" s="414"/>
      <c r="BS11" s="414"/>
      <c r="BT11" s="414"/>
      <c r="BU11" s="415"/>
      <c r="BV11" s="413">
        <v>0</v>
      </c>
      <c r="BW11" s="414"/>
      <c r="BX11" s="414"/>
      <c r="BY11" s="414"/>
      <c r="BZ11" s="414"/>
      <c r="CA11" s="414"/>
      <c r="CB11" s="414"/>
      <c r="CC11" s="415"/>
      <c r="CD11" s="422" t="s">
        <v>61</v>
      </c>
      <c r="CE11" s="367"/>
      <c r="CF11" s="367"/>
      <c r="CG11" s="367"/>
      <c r="CH11" s="367"/>
      <c r="CI11" s="367"/>
      <c r="CJ11" s="367"/>
      <c r="CK11" s="367"/>
      <c r="CL11" s="367"/>
      <c r="CM11" s="367"/>
      <c r="CN11" s="367"/>
      <c r="CO11" s="367"/>
      <c r="CP11" s="367"/>
      <c r="CQ11" s="367"/>
      <c r="CR11" s="367"/>
      <c r="CS11" s="423"/>
      <c r="CT11" s="516" t="s">
        <v>62</v>
      </c>
      <c r="CU11" s="517"/>
      <c r="CV11" s="517"/>
      <c r="CW11" s="517"/>
      <c r="CX11" s="517"/>
      <c r="CY11" s="517"/>
      <c r="CZ11" s="517"/>
      <c r="DA11" s="518"/>
      <c r="DB11" s="516" t="s">
        <v>62</v>
      </c>
      <c r="DC11" s="517"/>
      <c r="DD11" s="517"/>
      <c r="DE11" s="517"/>
      <c r="DF11" s="517"/>
      <c r="DG11" s="517"/>
      <c r="DH11" s="517"/>
      <c r="DI11" s="518"/>
    </row>
    <row r="12" spans="1:119" ht="18.75" customHeight="1" x14ac:dyDescent="0.2">
      <c r="A12" s="40"/>
      <c r="B12" s="519" t="s">
        <v>63</v>
      </c>
      <c r="C12" s="520"/>
      <c r="D12" s="520"/>
      <c r="E12" s="520"/>
      <c r="F12" s="520"/>
      <c r="G12" s="520"/>
      <c r="H12" s="520"/>
      <c r="I12" s="520"/>
      <c r="J12" s="520"/>
      <c r="K12" s="521"/>
      <c r="L12" s="528" t="s">
        <v>64</v>
      </c>
      <c r="M12" s="529"/>
      <c r="N12" s="529"/>
      <c r="O12" s="529"/>
      <c r="P12" s="529"/>
      <c r="Q12" s="530"/>
      <c r="R12" s="531">
        <v>16821</v>
      </c>
      <c r="S12" s="532"/>
      <c r="T12" s="532"/>
      <c r="U12" s="532"/>
      <c r="V12" s="533"/>
      <c r="W12" s="534" t="s">
        <v>22</v>
      </c>
      <c r="X12" s="461"/>
      <c r="Y12" s="461"/>
      <c r="Z12" s="461"/>
      <c r="AA12" s="461"/>
      <c r="AB12" s="535"/>
      <c r="AC12" s="536" t="s">
        <v>65</v>
      </c>
      <c r="AD12" s="537"/>
      <c r="AE12" s="537"/>
      <c r="AF12" s="537"/>
      <c r="AG12" s="538"/>
      <c r="AH12" s="536" t="s">
        <v>66</v>
      </c>
      <c r="AI12" s="537"/>
      <c r="AJ12" s="537"/>
      <c r="AK12" s="537"/>
      <c r="AL12" s="539"/>
      <c r="AM12" s="472" t="s">
        <v>67</v>
      </c>
      <c r="AN12" s="387"/>
      <c r="AO12" s="387"/>
      <c r="AP12" s="387"/>
      <c r="AQ12" s="387"/>
      <c r="AR12" s="387"/>
      <c r="AS12" s="387"/>
      <c r="AT12" s="388"/>
      <c r="AU12" s="460" t="s">
        <v>50</v>
      </c>
      <c r="AV12" s="461"/>
      <c r="AW12" s="461"/>
      <c r="AX12" s="461"/>
      <c r="AY12" s="393" t="s">
        <v>68</v>
      </c>
      <c r="AZ12" s="394"/>
      <c r="BA12" s="394"/>
      <c r="BB12" s="394"/>
      <c r="BC12" s="394"/>
      <c r="BD12" s="394"/>
      <c r="BE12" s="394"/>
      <c r="BF12" s="394"/>
      <c r="BG12" s="394"/>
      <c r="BH12" s="394"/>
      <c r="BI12" s="394"/>
      <c r="BJ12" s="394"/>
      <c r="BK12" s="394"/>
      <c r="BL12" s="394"/>
      <c r="BM12" s="395"/>
      <c r="BN12" s="413">
        <v>993372</v>
      </c>
      <c r="BO12" s="414"/>
      <c r="BP12" s="414"/>
      <c r="BQ12" s="414"/>
      <c r="BR12" s="414"/>
      <c r="BS12" s="414"/>
      <c r="BT12" s="414"/>
      <c r="BU12" s="415"/>
      <c r="BV12" s="413">
        <v>689631</v>
      </c>
      <c r="BW12" s="414"/>
      <c r="BX12" s="414"/>
      <c r="BY12" s="414"/>
      <c r="BZ12" s="414"/>
      <c r="CA12" s="414"/>
      <c r="CB12" s="414"/>
      <c r="CC12" s="415"/>
      <c r="CD12" s="422" t="s">
        <v>69</v>
      </c>
      <c r="CE12" s="367"/>
      <c r="CF12" s="367"/>
      <c r="CG12" s="367"/>
      <c r="CH12" s="367"/>
      <c r="CI12" s="367"/>
      <c r="CJ12" s="367"/>
      <c r="CK12" s="367"/>
      <c r="CL12" s="367"/>
      <c r="CM12" s="367"/>
      <c r="CN12" s="367"/>
      <c r="CO12" s="367"/>
      <c r="CP12" s="367"/>
      <c r="CQ12" s="367"/>
      <c r="CR12" s="367"/>
      <c r="CS12" s="423"/>
      <c r="CT12" s="516" t="s">
        <v>62</v>
      </c>
      <c r="CU12" s="517"/>
      <c r="CV12" s="517"/>
      <c r="CW12" s="517"/>
      <c r="CX12" s="517"/>
      <c r="CY12" s="517"/>
      <c r="CZ12" s="517"/>
      <c r="DA12" s="518"/>
      <c r="DB12" s="516" t="s">
        <v>62</v>
      </c>
      <c r="DC12" s="517"/>
      <c r="DD12" s="517"/>
      <c r="DE12" s="517"/>
      <c r="DF12" s="517"/>
      <c r="DG12" s="517"/>
      <c r="DH12" s="517"/>
      <c r="DI12" s="518"/>
    </row>
    <row r="13" spans="1:119" ht="18.75" customHeight="1" x14ac:dyDescent="0.2">
      <c r="A13" s="40"/>
      <c r="B13" s="522"/>
      <c r="C13" s="523"/>
      <c r="D13" s="523"/>
      <c r="E13" s="523"/>
      <c r="F13" s="523"/>
      <c r="G13" s="523"/>
      <c r="H13" s="523"/>
      <c r="I13" s="523"/>
      <c r="J13" s="523"/>
      <c r="K13" s="524"/>
      <c r="L13" s="49"/>
      <c r="M13" s="503" t="s">
        <v>70</v>
      </c>
      <c r="N13" s="504"/>
      <c r="O13" s="504"/>
      <c r="P13" s="504"/>
      <c r="Q13" s="505"/>
      <c r="R13" s="506">
        <v>16648</v>
      </c>
      <c r="S13" s="507"/>
      <c r="T13" s="507"/>
      <c r="U13" s="507"/>
      <c r="V13" s="508"/>
      <c r="W13" s="494" t="s">
        <v>71</v>
      </c>
      <c r="X13" s="436"/>
      <c r="Y13" s="436"/>
      <c r="Z13" s="436"/>
      <c r="AA13" s="436"/>
      <c r="AB13" s="437"/>
      <c r="AC13" s="389">
        <v>378</v>
      </c>
      <c r="AD13" s="390"/>
      <c r="AE13" s="390"/>
      <c r="AF13" s="390"/>
      <c r="AG13" s="391"/>
      <c r="AH13" s="389">
        <v>418</v>
      </c>
      <c r="AI13" s="390"/>
      <c r="AJ13" s="390"/>
      <c r="AK13" s="390"/>
      <c r="AL13" s="392"/>
      <c r="AM13" s="472" t="s">
        <v>72</v>
      </c>
      <c r="AN13" s="387"/>
      <c r="AO13" s="387"/>
      <c r="AP13" s="387"/>
      <c r="AQ13" s="387"/>
      <c r="AR13" s="387"/>
      <c r="AS13" s="387"/>
      <c r="AT13" s="388"/>
      <c r="AU13" s="460" t="s">
        <v>30</v>
      </c>
      <c r="AV13" s="461"/>
      <c r="AW13" s="461"/>
      <c r="AX13" s="461"/>
      <c r="AY13" s="393" t="s">
        <v>73</v>
      </c>
      <c r="AZ13" s="394"/>
      <c r="BA13" s="394"/>
      <c r="BB13" s="394"/>
      <c r="BC13" s="394"/>
      <c r="BD13" s="394"/>
      <c r="BE13" s="394"/>
      <c r="BF13" s="394"/>
      <c r="BG13" s="394"/>
      <c r="BH13" s="394"/>
      <c r="BI13" s="394"/>
      <c r="BJ13" s="394"/>
      <c r="BK13" s="394"/>
      <c r="BL13" s="394"/>
      <c r="BM13" s="395"/>
      <c r="BN13" s="413">
        <v>-867920</v>
      </c>
      <c r="BO13" s="414"/>
      <c r="BP13" s="414"/>
      <c r="BQ13" s="414"/>
      <c r="BR13" s="414"/>
      <c r="BS13" s="414"/>
      <c r="BT13" s="414"/>
      <c r="BU13" s="415"/>
      <c r="BV13" s="413">
        <v>-614956</v>
      </c>
      <c r="BW13" s="414"/>
      <c r="BX13" s="414"/>
      <c r="BY13" s="414"/>
      <c r="BZ13" s="414"/>
      <c r="CA13" s="414"/>
      <c r="CB13" s="414"/>
      <c r="CC13" s="415"/>
      <c r="CD13" s="422" t="s">
        <v>74</v>
      </c>
      <c r="CE13" s="367"/>
      <c r="CF13" s="367"/>
      <c r="CG13" s="367"/>
      <c r="CH13" s="367"/>
      <c r="CI13" s="367"/>
      <c r="CJ13" s="367"/>
      <c r="CK13" s="367"/>
      <c r="CL13" s="367"/>
      <c r="CM13" s="367"/>
      <c r="CN13" s="367"/>
      <c r="CO13" s="367"/>
      <c r="CP13" s="367"/>
      <c r="CQ13" s="367"/>
      <c r="CR13" s="367"/>
      <c r="CS13" s="423"/>
      <c r="CT13" s="383">
        <v>15.2</v>
      </c>
      <c r="CU13" s="384"/>
      <c r="CV13" s="384"/>
      <c r="CW13" s="384"/>
      <c r="CX13" s="384"/>
      <c r="CY13" s="384"/>
      <c r="CZ13" s="384"/>
      <c r="DA13" s="385"/>
      <c r="DB13" s="383">
        <v>13.1</v>
      </c>
      <c r="DC13" s="384"/>
      <c r="DD13" s="384"/>
      <c r="DE13" s="384"/>
      <c r="DF13" s="384"/>
      <c r="DG13" s="384"/>
      <c r="DH13" s="384"/>
      <c r="DI13" s="385"/>
    </row>
    <row r="14" spans="1:119" ht="18.75" customHeight="1" thickBot="1" x14ac:dyDescent="0.25">
      <c r="A14" s="40"/>
      <c r="B14" s="522"/>
      <c r="C14" s="523"/>
      <c r="D14" s="523"/>
      <c r="E14" s="523"/>
      <c r="F14" s="523"/>
      <c r="G14" s="523"/>
      <c r="H14" s="523"/>
      <c r="I14" s="523"/>
      <c r="J14" s="523"/>
      <c r="K14" s="524"/>
      <c r="L14" s="496" t="s">
        <v>75</v>
      </c>
      <c r="M14" s="540"/>
      <c r="N14" s="540"/>
      <c r="O14" s="540"/>
      <c r="P14" s="540"/>
      <c r="Q14" s="541"/>
      <c r="R14" s="506">
        <v>17119</v>
      </c>
      <c r="S14" s="507"/>
      <c r="T14" s="507"/>
      <c r="U14" s="507"/>
      <c r="V14" s="508"/>
      <c r="W14" s="509"/>
      <c r="X14" s="439"/>
      <c r="Y14" s="439"/>
      <c r="Z14" s="439"/>
      <c r="AA14" s="439"/>
      <c r="AB14" s="440"/>
      <c r="AC14" s="499">
        <v>4.7</v>
      </c>
      <c r="AD14" s="500"/>
      <c r="AE14" s="500"/>
      <c r="AF14" s="500"/>
      <c r="AG14" s="501"/>
      <c r="AH14" s="499">
        <v>5</v>
      </c>
      <c r="AI14" s="500"/>
      <c r="AJ14" s="500"/>
      <c r="AK14" s="500"/>
      <c r="AL14" s="502"/>
      <c r="AM14" s="472"/>
      <c r="AN14" s="387"/>
      <c r="AO14" s="387"/>
      <c r="AP14" s="387"/>
      <c r="AQ14" s="387"/>
      <c r="AR14" s="387"/>
      <c r="AS14" s="387"/>
      <c r="AT14" s="388"/>
      <c r="AU14" s="460"/>
      <c r="AV14" s="461"/>
      <c r="AW14" s="461"/>
      <c r="AX14" s="46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76</v>
      </c>
      <c r="CE14" s="420"/>
      <c r="CF14" s="420"/>
      <c r="CG14" s="420"/>
      <c r="CH14" s="420"/>
      <c r="CI14" s="420"/>
      <c r="CJ14" s="420"/>
      <c r="CK14" s="420"/>
      <c r="CL14" s="420"/>
      <c r="CM14" s="420"/>
      <c r="CN14" s="420"/>
      <c r="CO14" s="420"/>
      <c r="CP14" s="420"/>
      <c r="CQ14" s="420"/>
      <c r="CR14" s="420"/>
      <c r="CS14" s="421"/>
      <c r="CT14" s="510">
        <v>27.3</v>
      </c>
      <c r="CU14" s="511"/>
      <c r="CV14" s="511"/>
      <c r="CW14" s="511"/>
      <c r="CX14" s="511"/>
      <c r="CY14" s="511"/>
      <c r="CZ14" s="511"/>
      <c r="DA14" s="512"/>
      <c r="DB14" s="510">
        <v>20.6</v>
      </c>
      <c r="DC14" s="511"/>
      <c r="DD14" s="511"/>
      <c r="DE14" s="511"/>
      <c r="DF14" s="511"/>
      <c r="DG14" s="511"/>
      <c r="DH14" s="511"/>
      <c r="DI14" s="512"/>
    </row>
    <row r="15" spans="1:119" ht="18.75" customHeight="1" x14ac:dyDescent="0.2">
      <c r="A15" s="40"/>
      <c r="B15" s="522"/>
      <c r="C15" s="523"/>
      <c r="D15" s="523"/>
      <c r="E15" s="523"/>
      <c r="F15" s="523"/>
      <c r="G15" s="523"/>
      <c r="H15" s="523"/>
      <c r="I15" s="523"/>
      <c r="J15" s="523"/>
      <c r="K15" s="524"/>
      <c r="L15" s="49"/>
      <c r="M15" s="503" t="s">
        <v>70</v>
      </c>
      <c r="N15" s="504"/>
      <c r="O15" s="504"/>
      <c r="P15" s="504"/>
      <c r="Q15" s="505"/>
      <c r="R15" s="506">
        <v>16961</v>
      </c>
      <c r="S15" s="507"/>
      <c r="T15" s="507"/>
      <c r="U15" s="507"/>
      <c r="V15" s="508"/>
      <c r="W15" s="494" t="s">
        <v>77</v>
      </c>
      <c r="X15" s="436"/>
      <c r="Y15" s="436"/>
      <c r="Z15" s="436"/>
      <c r="AA15" s="436"/>
      <c r="AB15" s="437"/>
      <c r="AC15" s="389">
        <v>2663</v>
      </c>
      <c r="AD15" s="390"/>
      <c r="AE15" s="390"/>
      <c r="AF15" s="390"/>
      <c r="AG15" s="391"/>
      <c r="AH15" s="389">
        <v>2900</v>
      </c>
      <c r="AI15" s="390"/>
      <c r="AJ15" s="390"/>
      <c r="AK15" s="390"/>
      <c r="AL15" s="392"/>
      <c r="AM15" s="472"/>
      <c r="AN15" s="387"/>
      <c r="AO15" s="387"/>
      <c r="AP15" s="387"/>
      <c r="AQ15" s="387"/>
      <c r="AR15" s="387"/>
      <c r="AS15" s="387"/>
      <c r="AT15" s="388"/>
      <c r="AU15" s="460"/>
      <c r="AV15" s="461"/>
      <c r="AW15" s="461"/>
      <c r="AX15" s="461"/>
      <c r="AY15" s="405" t="s">
        <v>78</v>
      </c>
      <c r="AZ15" s="406"/>
      <c r="BA15" s="406"/>
      <c r="BB15" s="406"/>
      <c r="BC15" s="406"/>
      <c r="BD15" s="406"/>
      <c r="BE15" s="406"/>
      <c r="BF15" s="406"/>
      <c r="BG15" s="406"/>
      <c r="BH15" s="406"/>
      <c r="BI15" s="406"/>
      <c r="BJ15" s="406"/>
      <c r="BK15" s="406"/>
      <c r="BL15" s="406"/>
      <c r="BM15" s="407"/>
      <c r="BN15" s="408">
        <v>1871199</v>
      </c>
      <c r="BO15" s="409"/>
      <c r="BP15" s="409"/>
      <c r="BQ15" s="409"/>
      <c r="BR15" s="409"/>
      <c r="BS15" s="409"/>
      <c r="BT15" s="409"/>
      <c r="BU15" s="410"/>
      <c r="BV15" s="408">
        <v>1843963</v>
      </c>
      <c r="BW15" s="409"/>
      <c r="BX15" s="409"/>
      <c r="BY15" s="409"/>
      <c r="BZ15" s="409"/>
      <c r="CA15" s="409"/>
      <c r="CB15" s="409"/>
      <c r="CC15" s="410"/>
      <c r="CD15" s="513" t="s">
        <v>79</v>
      </c>
      <c r="CE15" s="514"/>
      <c r="CF15" s="514"/>
      <c r="CG15" s="514"/>
      <c r="CH15" s="514"/>
      <c r="CI15" s="514"/>
      <c r="CJ15" s="514"/>
      <c r="CK15" s="514"/>
      <c r="CL15" s="514"/>
      <c r="CM15" s="514"/>
      <c r="CN15" s="514"/>
      <c r="CO15" s="514"/>
      <c r="CP15" s="514"/>
      <c r="CQ15" s="514"/>
      <c r="CR15" s="514"/>
      <c r="CS15" s="515"/>
      <c r="CT15" s="50"/>
      <c r="CU15" s="51"/>
      <c r="CV15" s="51"/>
      <c r="CW15" s="51"/>
      <c r="CX15" s="51"/>
      <c r="CY15" s="51"/>
      <c r="CZ15" s="51"/>
      <c r="DA15" s="52"/>
      <c r="DB15" s="50"/>
      <c r="DC15" s="51"/>
      <c r="DD15" s="51"/>
      <c r="DE15" s="51"/>
      <c r="DF15" s="51"/>
      <c r="DG15" s="51"/>
      <c r="DH15" s="51"/>
      <c r="DI15" s="52"/>
    </row>
    <row r="16" spans="1:119" ht="18.75" customHeight="1" x14ac:dyDescent="0.2">
      <c r="A16" s="40"/>
      <c r="B16" s="522"/>
      <c r="C16" s="523"/>
      <c r="D16" s="523"/>
      <c r="E16" s="523"/>
      <c r="F16" s="523"/>
      <c r="G16" s="523"/>
      <c r="H16" s="523"/>
      <c r="I16" s="523"/>
      <c r="J16" s="523"/>
      <c r="K16" s="524"/>
      <c r="L16" s="496" t="s">
        <v>80</v>
      </c>
      <c r="M16" s="497"/>
      <c r="N16" s="497"/>
      <c r="O16" s="497"/>
      <c r="P16" s="497"/>
      <c r="Q16" s="498"/>
      <c r="R16" s="491" t="s">
        <v>81</v>
      </c>
      <c r="S16" s="492"/>
      <c r="T16" s="492"/>
      <c r="U16" s="492"/>
      <c r="V16" s="493"/>
      <c r="W16" s="509"/>
      <c r="X16" s="439"/>
      <c r="Y16" s="439"/>
      <c r="Z16" s="439"/>
      <c r="AA16" s="439"/>
      <c r="AB16" s="440"/>
      <c r="AC16" s="499">
        <v>33.4</v>
      </c>
      <c r="AD16" s="500"/>
      <c r="AE16" s="500"/>
      <c r="AF16" s="500"/>
      <c r="AG16" s="501"/>
      <c r="AH16" s="499">
        <v>34.6</v>
      </c>
      <c r="AI16" s="500"/>
      <c r="AJ16" s="500"/>
      <c r="AK16" s="500"/>
      <c r="AL16" s="502"/>
      <c r="AM16" s="472"/>
      <c r="AN16" s="387"/>
      <c r="AO16" s="387"/>
      <c r="AP16" s="387"/>
      <c r="AQ16" s="387"/>
      <c r="AR16" s="387"/>
      <c r="AS16" s="387"/>
      <c r="AT16" s="388"/>
      <c r="AU16" s="460"/>
      <c r="AV16" s="461"/>
      <c r="AW16" s="461"/>
      <c r="AX16" s="461"/>
      <c r="AY16" s="393" t="s">
        <v>82</v>
      </c>
      <c r="AZ16" s="394"/>
      <c r="BA16" s="394"/>
      <c r="BB16" s="394"/>
      <c r="BC16" s="394"/>
      <c r="BD16" s="394"/>
      <c r="BE16" s="394"/>
      <c r="BF16" s="394"/>
      <c r="BG16" s="394"/>
      <c r="BH16" s="394"/>
      <c r="BI16" s="394"/>
      <c r="BJ16" s="394"/>
      <c r="BK16" s="394"/>
      <c r="BL16" s="394"/>
      <c r="BM16" s="395"/>
      <c r="BN16" s="413">
        <v>6092233</v>
      </c>
      <c r="BO16" s="414"/>
      <c r="BP16" s="414"/>
      <c r="BQ16" s="414"/>
      <c r="BR16" s="414"/>
      <c r="BS16" s="414"/>
      <c r="BT16" s="414"/>
      <c r="BU16" s="415"/>
      <c r="BV16" s="413">
        <v>6093571</v>
      </c>
      <c r="BW16" s="414"/>
      <c r="BX16" s="414"/>
      <c r="BY16" s="414"/>
      <c r="BZ16" s="414"/>
      <c r="CA16" s="414"/>
      <c r="CB16" s="414"/>
      <c r="CC16" s="415"/>
      <c r="CD16" s="53"/>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row>
    <row r="17" spans="1:113" ht="18.75" customHeight="1" thickBot="1" x14ac:dyDescent="0.25">
      <c r="A17" s="40"/>
      <c r="B17" s="525"/>
      <c r="C17" s="526"/>
      <c r="D17" s="526"/>
      <c r="E17" s="526"/>
      <c r="F17" s="526"/>
      <c r="G17" s="526"/>
      <c r="H17" s="526"/>
      <c r="I17" s="526"/>
      <c r="J17" s="526"/>
      <c r="K17" s="527"/>
      <c r="L17" s="54"/>
      <c r="M17" s="488" t="s">
        <v>83</v>
      </c>
      <c r="N17" s="489"/>
      <c r="O17" s="489"/>
      <c r="P17" s="489"/>
      <c r="Q17" s="490"/>
      <c r="R17" s="491" t="s">
        <v>84</v>
      </c>
      <c r="S17" s="492"/>
      <c r="T17" s="492"/>
      <c r="U17" s="492"/>
      <c r="V17" s="493"/>
      <c r="W17" s="494" t="s">
        <v>85</v>
      </c>
      <c r="X17" s="436"/>
      <c r="Y17" s="436"/>
      <c r="Z17" s="436"/>
      <c r="AA17" s="436"/>
      <c r="AB17" s="437"/>
      <c r="AC17" s="389">
        <v>4943</v>
      </c>
      <c r="AD17" s="390"/>
      <c r="AE17" s="390"/>
      <c r="AF17" s="390"/>
      <c r="AG17" s="391"/>
      <c r="AH17" s="389">
        <v>5074</v>
      </c>
      <c r="AI17" s="390"/>
      <c r="AJ17" s="390"/>
      <c r="AK17" s="390"/>
      <c r="AL17" s="392"/>
      <c r="AM17" s="472"/>
      <c r="AN17" s="387"/>
      <c r="AO17" s="387"/>
      <c r="AP17" s="387"/>
      <c r="AQ17" s="387"/>
      <c r="AR17" s="387"/>
      <c r="AS17" s="387"/>
      <c r="AT17" s="388"/>
      <c r="AU17" s="460"/>
      <c r="AV17" s="461"/>
      <c r="AW17" s="461"/>
      <c r="AX17" s="461"/>
      <c r="AY17" s="393" t="s">
        <v>86</v>
      </c>
      <c r="AZ17" s="394"/>
      <c r="BA17" s="394"/>
      <c r="BB17" s="394"/>
      <c r="BC17" s="394"/>
      <c r="BD17" s="394"/>
      <c r="BE17" s="394"/>
      <c r="BF17" s="394"/>
      <c r="BG17" s="394"/>
      <c r="BH17" s="394"/>
      <c r="BI17" s="394"/>
      <c r="BJ17" s="394"/>
      <c r="BK17" s="394"/>
      <c r="BL17" s="394"/>
      <c r="BM17" s="395"/>
      <c r="BN17" s="413">
        <v>2312336</v>
      </c>
      <c r="BO17" s="414"/>
      <c r="BP17" s="414"/>
      <c r="BQ17" s="414"/>
      <c r="BR17" s="414"/>
      <c r="BS17" s="414"/>
      <c r="BT17" s="414"/>
      <c r="BU17" s="415"/>
      <c r="BV17" s="413">
        <v>2284381</v>
      </c>
      <c r="BW17" s="414"/>
      <c r="BX17" s="414"/>
      <c r="BY17" s="414"/>
      <c r="BZ17" s="414"/>
      <c r="CA17" s="414"/>
      <c r="CB17" s="414"/>
      <c r="CC17" s="415"/>
      <c r="CD17" s="53"/>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row>
    <row r="18" spans="1:113" ht="18.75" customHeight="1" thickBot="1" x14ac:dyDescent="0.25">
      <c r="A18" s="40"/>
      <c r="B18" s="465" t="s">
        <v>87</v>
      </c>
      <c r="C18" s="466"/>
      <c r="D18" s="466"/>
      <c r="E18" s="467"/>
      <c r="F18" s="467"/>
      <c r="G18" s="467"/>
      <c r="H18" s="467"/>
      <c r="I18" s="467"/>
      <c r="J18" s="467"/>
      <c r="K18" s="467"/>
      <c r="L18" s="468">
        <v>89.45</v>
      </c>
      <c r="M18" s="468"/>
      <c r="N18" s="468"/>
      <c r="O18" s="468"/>
      <c r="P18" s="468"/>
      <c r="Q18" s="468"/>
      <c r="R18" s="469"/>
      <c r="S18" s="469"/>
      <c r="T18" s="469"/>
      <c r="U18" s="469"/>
      <c r="V18" s="470"/>
      <c r="W18" s="484"/>
      <c r="X18" s="485"/>
      <c r="Y18" s="485"/>
      <c r="Z18" s="485"/>
      <c r="AA18" s="485"/>
      <c r="AB18" s="495"/>
      <c r="AC18" s="377">
        <v>61.9</v>
      </c>
      <c r="AD18" s="378"/>
      <c r="AE18" s="378"/>
      <c r="AF18" s="378"/>
      <c r="AG18" s="471"/>
      <c r="AH18" s="377">
        <v>60.5</v>
      </c>
      <c r="AI18" s="378"/>
      <c r="AJ18" s="378"/>
      <c r="AK18" s="378"/>
      <c r="AL18" s="379"/>
      <c r="AM18" s="472"/>
      <c r="AN18" s="387"/>
      <c r="AO18" s="387"/>
      <c r="AP18" s="387"/>
      <c r="AQ18" s="387"/>
      <c r="AR18" s="387"/>
      <c r="AS18" s="387"/>
      <c r="AT18" s="388"/>
      <c r="AU18" s="460"/>
      <c r="AV18" s="461"/>
      <c r="AW18" s="461"/>
      <c r="AX18" s="461"/>
      <c r="AY18" s="393" t="s">
        <v>88</v>
      </c>
      <c r="AZ18" s="394"/>
      <c r="BA18" s="394"/>
      <c r="BB18" s="394"/>
      <c r="BC18" s="394"/>
      <c r="BD18" s="394"/>
      <c r="BE18" s="394"/>
      <c r="BF18" s="394"/>
      <c r="BG18" s="394"/>
      <c r="BH18" s="394"/>
      <c r="BI18" s="394"/>
      <c r="BJ18" s="394"/>
      <c r="BK18" s="394"/>
      <c r="BL18" s="394"/>
      <c r="BM18" s="395"/>
      <c r="BN18" s="413">
        <v>6139641</v>
      </c>
      <c r="BO18" s="414"/>
      <c r="BP18" s="414"/>
      <c r="BQ18" s="414"/>
      <c r="BR18" s="414"/>
      <c r="BS18" s="414"/>
      <c r="BT18" s="414"/>
      <c r="BU18" s="415"/>
      <c r="BV18" s="413">
        <v>6357935</v>
      </c>
      <c r="BW18" s="414"/>
      <c r="BX18" s="414"/>
      <c r="BY18" s="414"/>
      <c r="BZ18" s="414"/>
      <c r="CA18" s="414"/>
      <c r="CB18" s="414"/>
      <c r="CC18" s="415"/>
      <c r="CD18" s="53"/>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row>
    <row r="19" spans="1:113" ht="18.75" customHeight="1" thickBot="1" x14ac:dyDescent="0.25">
      <c r="A19" s="40"/>
      <c r="B19" s="465" t="s">
        <v>89</v>
      </c>
      <c r="C19" s="466"/>
      <c r="D19" s="466"/>
      <c r="E19" s="467"/>
      <c r="F19" s="467"/>
      <c r="G19" s="467"/>
      <c r="H19" s="467"/>
      <c r="I19" s="467"/>
      <c r="J19" s="467"/>
      <c r="K19" s="467"/>
      <c r="L19" s="473">
        <v>185</v>
      </c>
      <c r="M19" s="473"/>
      <c r="N19" s="473"/>
      <c r="O19" s="473"/>
      <c r="P19" s="473"/>
      <c r="Q19" s="473"/>
      <c r="R19" s="474"/>
      <c r="S19" s="474"/>
      <c r="T19" s="474"/>
      <c r="U19" s="474"/>
      <c r="V19" s="475"/>
      <c r="W19" s="482"/>
      <c r="X19" s="483"/>
      <c r="Y19" s="483"/>
      <c r="Z19" s="483"/>
      <c r="AA19" s="483"/>
      <c r="AB19" s="483"/>
      <c r="AC19" s="486"/>
      <c r="AD19" s="486"/>
      <c r="AE19" s="486"/>
      <c r="AF19" s="486"/>
      <c r="AG19" s="486"/>
      <c r="AH19" s="486"/>
      <c r="AI19" s="486"/>
      <c r="AJ19" s="486"/>
      <c r="AK19" s="486"/>
      <c r="AL19" s="487"/>
      <c r="AM19" s="472"/>
      <c r="AN19" s="387"/>
      <c r="AO19" s="387"/>
      <c r="AP19" s="387"/>
      <c r="AQ19" s="387"/>
      <c r="AR19" s="387"/>
      <c r="AS19" s="387"/>
      <c r="AT19" s="388"/>
      <c r="AU19" s="460"/>
      <c r="AV19" s="461"/>
      <c r="AW19" s="461"/>
      <c r="AX19" s="461"/>
      <c r="AY19" s="393" t="s">
        <v>90</v>
      </c>
      <c r="AZ19" s="394"/>
      <c r="BA19" s="394"/>
      <c r="BB19" s="394"/>
      <c r="BC19" s="394"/>
      <c r="BD19" s="394"/>
      <c r="BE19" s="394"/>
      <c r="BF19" s="394"/>
      <c r="BG19" s="394"/>
      <c r="BH19" s="394"/>
      <c r="BI19" s="394"/>
      <c r="BJ19" s="394"/>
      <c r="BK19" s="394"/>
      <c r="BL19" s="394"/>
      <c r="BM19" s="395"/>
      <c r="BN19" s="413">
        <v>8945384</v>
      </c>
      <c r="BO19" s="414"/>
      <c r="BP19" s="414"/>
      <c r="BQ19" s="414"/>
      <c r="BR19" s="414"/>
      <c r="BS19" s="414"/>
      <c r="BT19" s="414"/>
      <c r="BU19" s="415"/>
      <c r="BV19" s="413">
        <v>8699888</v>
      </c>
      <c r="BW19" s="414"/>
      <c r="BX19" s="414"/>
      <c r="BY19" s="414"/>
      <c r="BZ19" s="414"/>
      <c r="CA19" s="414"/>
      <c r="CB19" s="414"/>
      <c r="CC19" s="415"/>
      <c r="CD19" s="53"/>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row>
    <row r="20" spans="1:113" ht="18.75" customHeight="1" thickBot="1" x14ac:dyDescent="0.25">
      <c r="A20" s="40"/>
      <c r="B20" s="465" t="s">
        <v>91</v>
      </c>
      <c r="C20" s="466"/>
      <c r="D20" s="466"/>
      <c r="E20" s="467"/>
      <c r="F20" s="467"/>
      <c r="G20" s="467"/>
      <c r="H20" s="467"/>
      <c r="I20" s="467"/>
      <c r="J20" s="467"/>
      <c r="K20" s="467"/>
      <c r="L20" s="473">
        <v>6103</v>
      </c>
      <c r="M20" s="473"/>
      <c r="N20" s="473"/>
      <c r="O20" s="473"/>
      <c r="P20" s="473"/>
      <c r="Q20" s="473"/>
      <c r="R20" s="474"/>
      <c r="S20" s="474"/>
      <c r="T20" s="474"/>
      <c r="U20" s="474"/>
      <c r="V20" s="475"/>
      <c r="W20" s="484"/>
      <c r="X20" s="485"/>
      <c r="Y20" s="485"/>
      <c r="Z20" s="485"/>
      <c r="AA20" s="485"/>
      <c r="AB20" s="485"/>
      <c r="AC20" s="476"/>
      <c r="AD20" s="476"/>
      <c r="AE20" s="476"/>
      <c r="AF20" s="476"/>
      <c r="AG20" s="476"/>
      <c r="AH20" s="476"/>
      <c r="AI20" s="476"/>
      <c r="AJ20" s="476"/>
      <c r="AK20" s="476"/>
      <c r="AL20" s="477"/>
      <c r="AM20" s="478"/>
      <c r="AN20" s="369"/>
      <c r="AO20" s="369"/>
      <c r="AP20" s="369"/>
      <c r="AQ20" s="369"/>
      <c r="AR20" s="369"/>
      <c r="AS20" s="369"/>
      <c r="AT20" s="370"/>
      <c r="AU20" s="479"/>
      <c r="AV20" s="480"/>
      <c r="AW20" s="480"/>
      <c r="AX20" s="48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53"/>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row>
    <row r="21" spans="1:113" ht="18.75" customHeight="1" thickBot="1" x14ac:dyDescent="0.25">
      <c r="A21" s="40"/>
      <c r="B21" s="462" t="s">
        <v>92</v>
      </c>
      <c r="C21" s="463"/>
      <c r="D21" s="463"/>
      <c r="E21" s="463"/>
      <c r="F21" s="463"/>
      <c r="G21" s="463"/>
      <c r="H21" s="463"/>
      <c r="I21" s="463"/>
      <c r="J21" s="463"/>
      <c r="K21" s="463"/>
      <c r="L21" s="463"/>
      <c r="M21" s="463"/>
      <c r="N21" s="463"/>
      <c r="O21" s="463"/>
      <c r="P21" s="463"/>
      <c r="Q21" s="463"/>
      <c r="R21" s="463"/>
      <c r="S21" s="463"/>
      <c r="T21" s="463"/>
      <c r="U21" s="463"/>
      <c r="V21" s="463"/>
      <c r="W21" s="463"/>
      <c r="X21" s="463"/>
      <c r="Y21" s="463"/>
      <c r="Z21" s="463"/>
      <c r="AA21" s="463"/>
      <c r="AB21" s="463"/>
      <c r="AC21" s="463"/>
      <c r="AD21" s="463"/>
      <c r="AE21" s="463"/>
      <c r="AF21" s="463"/>
      <c r="AG21" s="463"/>
      <c r="AH21" s="463"/>
      <c r="AI21" s="463"/>
      <c r="AJ21" s="463"/>
      <c r="AK21" s="463"/>
      <c r="AL21" s="463"/>
      <c r="AM21" s="463"/>
      <c r="AN21" s="463"/>
      <c r="AO21" s="463"/>
      <c r="AP21" s="463"/>
      <c r="AQ21" s="463"/>
      <c r="AR21" s="463"/>
      <c r="AS21" s="463"/>
      <c r="AT21" s="463"/>
      <c r="AU21" s="463"/>
      <c r="AV21" s="463"/>
      <c r="AW21" s="463"/>
      <c r="AX21" s="464"/>
      <c r="AY21" s="380"/>
      <c r="AZ21" s="381"/>
      <c r="BA21" s="381"/>
      <c r="BB21" s="381"/>
      <c r="BC21" s="381"/>
      <c r="BD21" s="381"/>
      <c r="BE21" s="381"/>
      <c r="BF21" s="381"/>
      <c r="BG21" s="381"/>
      <c r="BH21" s="381"/>
      <c r="BI21" s="381"/>
      <c r="BJ21" s="381"/>
      <c r="BK21" s="381"/>
      <c r="BL21" s="381"/>
      <c r="BM21" s="382"/>
      <c r="BN21" s="416"/>
      <c r="BO21" s="417"/>
      <c r="BP21" s="417"/>
      <c r="BQ21" s="417"/>
      <c r="BR21" s="417"/>
      <c r="BS21" s="417"/>
      <c r="BT21" s="417"/>
      <c r="BU21" s="418"/>
      <c r="BV21" s="416"/>
      <c r="BW21" s="417"/>
      <c r="BX21" s="417"/>
      <c r="BY21" s="417"/>
      <c r="BZ21" s="417"/>
      <c r="CA21" s="417"/>
      <c r="CB21" s="417"/>
      <c r="CC21" s="418"/>
      <c r="CD21" s="53"/>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row>
    <row r="22" spans="1:113" ht="18.75" customHeight="1" x14ac:dyDescent="0.2">
      <c r="A22" s="40"/>
      <c r="B22" s="426" t="s">
        <v>93</v>
      </c>
      <c r="C22" s="427"/>
      <c r="D22" s="428"/>
      <c r="E22" s="435" t="s">
        <v>22</v>
      </c>
      <c r="F22" s="436"/>
      <c r="G22" s="436"/>
      <c r="H22" s="436"/>
      <c r="I22" s="436"/>
      <c r="J22" s="436"/>
      <c r="K22" s="437"/>
      <c r="L22" s="435" t="s">
        <v>94</v>
      </c>
      <c r="M22" s="436"/>
      <c r="N22" s="436"/>
      <c r="O22" s="436"/>
      <c r="P22" s="437"/>
      <c r="Q22" s="441" t="s">
        <v>95</v>
      </c>
      <c r="R22" s="442"/>
      <c r="S22" s="442"/>
      <c r="T22" s="442"/>
      <c r="U22" s="442"/>
      <c r="V22" s="443"/>
      <c r="W22" s="447" t="s">
        <v>96</v>
      </c>
      <c r="X22" s="427"/>
      <c r="Y22" s="428"/>
      <c r="Z22" s="435" t="s">
        <v>22</v>
      </c>
      <c r="AA22" s="436"/>
      <c r="AB22" s="436"/>
      <c r="AC22" s="436"/>
      <c r="AD22" s="436"/>
      <c r="AE22" s="436"/>
      <c r="AF22" s="436"/>
      <c r="AG22" s="437"/>
      <c r="AH22" s="452" t="s">
        <v>97</v>
      </c>
      <c r="AI22" s="436"/>
      <c r="AJ22" s="436"/>
      <c r="AK22" s="436"/>
      <c r="AL22" s="437"/>
      <c r="AM22" s="452" t="s">
        <v>98</v>
      </c>
      <c r="AN22" s="453"/>
      <c r="AO22" s="453"/>
      <c r="AP22" s="453"/>
      <c r="AQ22" s="453"/>
      <c r="AR22" s="454"/>
      <c r="AS22" s="441" t="s">
        <v>95</v>
      </c>
      <c r="AT22" s="442"/>
      <c r="AU22" s="442"/>
      <c r="AV22" s="442"/>
      <c r="AW22" s="442"/>
      <c r="AX22" s="458"/>
      <c r="AY22" s="405" t="s">
        <v>99</v>
      </c>
      <c r="AZ22" s="406"/>
      <c r="BA22" s="406"/>
      <c r="BB22" s="406"/>
      <c r="BC22" s="406"/>
      <c r="BD22" s="406"/>
      <c r="BE22" s="406"/>
      <c r="BF22" s="406"/>
      <c r="BG22" s="406"/>
      <c r="BH22" s="406"/>
      <c r="BI22" s="406"/>
      <c r="BJ22" s="406"/>
      <c r="BK22" s="406"/>
      <c r="BL22" s="406"/>
      <c r="BM22" s="407"/>
      <c r="BN22" s="408">
        <v>10917845</v>
      </c>
      <c r="BO22" s="409"/>
      <c r="BP22" s="409"/>
      <c r="BQ22" s="409"/>
      <c r="BR22" s="409"/>
      <c r="BS22" s="409"/>
      <c r="BT22" s="409"/>
      <c r="BU22" s="410"/>
      <c r="BV22" s="408">
        <v>11347889</v>
      </c>
      <c r="BW22" s="409"/>
      <c r="BX22" s="409"/>
      <c r="BY22" s="409"/>
      <c r="BZ22" s="409"/>
      <c r="CA22" s="409"/>
      <c r="CB22" s="409"/>
      <c r="CC22" s="410"/>
      <c r="CD22" s="53"/>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row>
    <row r="23" spans="1:113" ht="18.75" customHeight="1" x14ac:dyDescent="0.2">
      <c r="A23" s="40"/>
      <c r="B23" s="429"/>
      <c r="C23" s="430"/>
      <c r="D23" s="431"/>
      <c r="E23" s="438"/>
      <c r="F23" s="439"/>
      <c r="G23" s="439"/>
      <c r="H23" s="439"/>
      <c r="I23" s="439"/>
      <c r="J23" s="439"/>
      <c r="K23" s="440"/>
      <c r="L23" s="438"/>
      <c r="M23" s="439"/>
      <c r="N23" s="439"/>
      <c r="O23" s="439"/>
      <c r="P23" s="440"/>
      <c r="Q23" s="444"/>
      <c r="R23" s="445"/>
      <c r="S23" s="445"/>
      <c r="T23" s="445"/>
      <c r="U23" s="445"/>
      <c r="V23" s="446"/>
      <c r="W23" s="448"/>
      <c r="X23" s="430"/>
      <c r="Y23" s="431"/>
      <c r="Z23" s="438"/>
      <c r="AA23" s="439"/>
      <c r="AB23" s="439"/>
      <c r="AC23" s="439"/>
      <c r="AD23" s="439"/>
      <c r="AE23" s="439"/>
      <c r="AF23" s="439"/>
      <c r="AG23" s="440"/>
      <c r="AH23" s="438"/>
      <c r="AI23" s="439"/>
      <c r="AJ23" s="439"/>
      <c r="AK23" s="439"/>
      <c r="AL23" s="440"/>
      <c r="AM23" s="455"/>
      <c r="AN23" s="456"/>
      <c r="AO23" s="456"/>
      <c r="AP23" s="456"/>
      <c r="AQ23" s="456"/>
      <c r="AR23" s="457"/>
      <c r="AS23" s="444"/>
      <c r="AT23" s="445"/>
      <c r="AU23" s="445"/>
      <c r="AV23" s="445"/>
      <c r="AW23" s="445"/>
      <c r="AX23" s="459"/>
      <c r="AY23" s="393" t="s">
        <v>100</v>
      </c>
      <c r="AZ23" s="394"/>
      <c r="BA23" s="394"/>
      <c r="BB23" s="394"/>
      <c r="BC23" s="394"/>
      <c r="BD23" s="394"/>
      <c r="BE23" s="394"/>
      <c r="BF23" s="394"/>
      <c r="BG23" s="394"/>
      <c r="BH23" s="394"/>
      <c r="BI23" s="394"/>
      <c r="BJ23" s="394"/>
      <c r="BK23" s="394"/>
      <c r="BL23" s="394"/>
      <c r="BM23" s="395"/>
      <c r="BN23" s="413">
        <v>6834068</v>
      </c>
      <c r="BO23" s="414"/>
      <c r="BP23" s="414"/>
      <c r="BQ23" s="414"/>
      <c r="BR23" s="414"/>
      <c r="BS23" s="414"/>
      <c r="BT23" s="414"/>
      <c r="BU23" s="415"/>
      <c r="BV23" s="413">
        <v>6756241</v>
      </c>
      <c r="BW23" s="414"/>
      <c r="BX23" s="414"/>
      <c r="BY23" s="414"/>
      <c r="BZ23" s="414"/>
      <c r="CA23" s="414"/>
      <c r="CB23" s="414"/>
      <c r="CC23" s="415"/>
      <c r="CD23" s="53"/>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row>
    <row r="24" spans="1:113" ht="18.75" customHeight="1" thickBot="1" x14ac:dyDescent="0.25">
      <c r="A24" s="40"/>
      <c r="B24" s="429"/>
      <c r="C24" s="430"/>
      <c r="D24" s="431"/>
      <c r="E24" s="386" t="s">
        <v>101</v>
      </c>
      <c r="F24" s="387"/>
      <c r="G24" s="387"/>
      <c r="H24" s="387"/>
      <c r="I24" s="387"/>
      <c r="J24" s="387"/>
      <c r="K24" s="388"/>
      <c r="L24" s="389">
        <v>1</v>
      </c>
      <c r="M24" s="390"/>
      <c r="N24" s="390"/>
      <c r="O24" s="390"/>
      <c r="P24" s="391"/>
      <c r="Q24" s="389">
        <v>7900</v>
      </c>
      <c r="R24" s="390"/>
      <c r="S24" s="390"/>
      <c r="T24" s="390"/>
      <c r="U24" s="390"/>
      <c r="V24" s="391"/>
      <c r="W24" s="448"/>
      <c r="X24" s="430"/>
      <c r="Y24" s="431"/>
      <c r="Z24" s="386" t="s">
        <v>102</v>
      </c>
      <c r="AA24" s="387"/>
      <c r="AB24" s="387"/>
      <c r="AC24" s="387"/>
      <c r="AD24" s="387"/>
      <c r="AE24" s="387"/>
      <c r="AF24" s="387"/>
      <c r="AG24" s="388"/>
      <c r="AH24" s="389">
        <v>207</v>
      </c>
      <c r="AI24" s="390"/>
      <c r="AJ24" s="390"/>
      <c r="AK24" s="390"/>
      <c r="AL24" s="391"/>
      <c r="AM24" s="389">
        <v>607545</v>
      </c>
      <c r="AN24" s="390"/>
      <c r="AO24" s="390"/>
      <c r="AP24" s="390"/>
      <c r="AQ24" s="390"/>
      <c r="AR24" s="391"/>
      <c r="AS24" s="389">
        <v>2935</v>
      </c>
      <c r="AT24" s="390"/>
      <c r="AU24" s="390"/>
      <c r="AV24" s="390"/>
      <c r="AW24" s="390"/>
      <c r="AX24" s="392"/>
      <c r="AY24" s="380" t="s">
        <v>103</v>
      </c>
      <c r="AZ24" s="381"/>
      <c r="BA24" s="381"/>
      <c r="BB24" s="381"/>
      <c r="BC24" s="381"/>
      <c r="BD24" s="381"/>
      <c r="BE24" s="381"/>
      <c r="BF24" s="381"/>
      <c r="BG24" s="381"/>
      <c r="BH24" s="381"/>
      <c r="BI24" s="381"/>
      <c r="BJ24" s="381"/>
      <c r="BK24" s="381"/>
      <c r="BL24" s="381"/>
      <c r="BM24" s="382"/>
      <c r="BN24" s="413">
        <v>7844213</v>
      </c>
      <c r="BO24" s="414"/>
      <c r="BP24" s="414"/>
      <c r="BQ24" s="414"/>
      <c r="BR24" s="414"/>
      <c r="BS24" s="414"/>
      <c r="BT24" s="414"/>
      <c r="BU24" s="415"/>
      <c r="BV24" s="413">
        <v>7942854</v>
      </c>
      <c r="BW24" s="414"/>
      <c r="BX24" s="414"/>
      <c r="BY24" s="414"/>
      <c r="BZ24" s="414"/>
      <c r="CA24" s="414"/>
      <c r="CB24" s="414"/>
      <c r="CC24" s="415"/>
      <c r="CD24" s="53"/>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row>
    <row r="25" spans="1:113" ht="18.75" customHeight="1" x14ac:dyDescent="0.2">
      <c r="A25" s="40"/>
      <c r="B25" s="429"/>
      <c r="C25" s="430"/>
      <c r="D25" s="431"/>
      <c r="E25" s="386" t="s">
        <v>104</v>
      </c>
      <c r="F25" s="387"/>
      <c r="G25" s="387"/>
      <c r="H25" s="387"/>
      <c r="I25" s="387"/>
      <c r="J25" s="387"/>
      <c r="K25" s="388"/>
      <c r="L25" s="389">
        <v>1</v>
      </c>
      <c r="M25" s="390"/>
      <c r="N25" s="390"/>
      <c r="O25" s="390"/>
      <c r="P25" s="391"/>
      <c r="Q25" s="389">
        <v>6200</v>
      </c>
      <c r="R25" s="390"/>
      <c r="S25" s="390"/>
      <c r="T25" s="390"/>
      <c r="U25" s="390"/>
      <c r="V25" s="391"/>
      <c r="W25" s="448"/>
      <c r="X25" s="430"/>
      <c r="Y25" s="431"/>
      <c r="Z25" s="386" t="s">
        <v>105</v>
      </c>
      <c r="AA25" s="387"/>
      <c r="AB25" s="387"/>
      <c r="AC25" s="387"/>
      <c r="AD25" s="387"/>
      <c r="AE25" s="387"/>
      <c r="AF25" s="387"/>
      <c r="AG25" s="388"/>
      <c r="AH25" s="389" t="s">
        <v>62</v>
      </c>
      <c r="AI25" s="390"/>
      <c r="AJ25" s="390"/>
      <c r="AK25" s="390"/>
      <c r="AL25" s="391"/>
      <c r="AM25" s="389" t="s">
        <v>62</v>
      </c>
      <c r="AN25" s="390"/>
      <c r="AO25" s="390"/>
      <c r="AP25" s="390"/>
      <c r="AQ25" s="390"/>
      <c r="AR25" s="391"/>
      <c r="AS25" s="389" t="s">
        <v>62</v>
      </c>
      <c r="AT25" s="390"/>
      <c r="AU25" s="390"/>
      <c r="AV25" s="390"/>
      <c r="AW25" s="390"/>
      <c r="AX25" s="392"/>
      <c r="AY25" s="405" t="s">
        <v>106</v>
      </c>
      <c r="AZ25" s="406"/>
      <c r="BA25" s="406"/>
      <c r="BB25" s="406"/>
      <c r="BC25" s="406"/>
      <c r="BD25" s="406"/>
      <c r="BE25" s="406"/>
      <c r="BF25" s="406"/>
      <c r="BG25" s="406"/>
      <c r="BH25" s="406"/>
      <c r="BI25" s="406"/>
      <c r="BJ25" s="406"/>
      <c r="BK25" s="406"/>
      <c r="BL25" s="406"/>
      <c r="BM25" s="407"/>
      <c r="BN25" s="408">
        <v>8282798</v>
      </c>
      <c r="BO25" s="409"/>
      <c r="BP25" s="409"/>
      <c r="BQ25" s="409"/>
      <c r="BR25" s="409"/>
      <c r="BS25" s="409"/>
      <c r="BT25" s="409"/>
      <c r="BU25" s="410"/>
      <c r="BV25" s="408">
        <v>2374752</v>
      </c>
      <c r="BW25" s="409"/>
      <c r="BX25" s="409"/>
      <c r="BY25" s="409"/>
      <c r="BZ25" s="409"/>
      <c r="CA25" s="409"/>
      <c r="CB25" s="409"/>
      <c r="CC25" s="410"/>
      <c r="CD25" s="53"/>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3" ht="18.75" customHeight="1" x14ac:dyDescent="0.2">
      <c r="A26" s="40"/>
      <c r="B26" s="429"/>
      <c r="C26" s="430"/>
      <c r="D26" s="431"/>
      <c r="E26" s="386" t="s">
        <v>107</v>
      </c>
      <c r="F26" s="387"/>
      <c r="G26" s="387"/>
      <c r="H26" s="387"/>
      <c r="I26" s="387"/>
      <c r="J26" s="387"/>
      <c r="K26" s="388"/>
      <c r="L26" s="389">
        <v>1</v>
      </c>
      <c r="M26" s="390"/>
      <c r="N26" s="390"/>
      <c r="O26" s="390"/>
      <c r="P26" s="391"/>
      <c r="Q26" s="389">
        <v>5600</v>
      </c>
      <c r="R26" s="390"/>
      <c r="S26" s="390"/>
      <c r="T26" s="390"/>
      <c r="U26" s="390"/>
      <c r="V26" s="391"/>
      <c r="W26" s="448"/>
      <c r="X26" s="430"/>
      <c r="Y26" s="431"/>
      <c r="Z26" s="386" t="s">
        <v>108</v>
      </c>
      <c r="AA26" s="424"/>
      <c r="AB26" s="424"/>
      <c r="AC26" s="424"/>
      <c r="AD26" s="424"/>
      <c r="AE26" s="424"/>
      <c r="AF26" s="424"/>
      <c r="AG26" s="425"/>
      <c r="AH26" s="389">
        <v>7</v>
      </c>
      <c r="AI26" s="390"/>
      <c r="AJ26" s="390"/>
      <c r="AK26" s="390"/>
      <c r="AL26" s="391"/>
      <c r="AM26" s="389">
        <v>16898</v>
      </c>
      <c r="AN26" s="390"/>
      <c r="AO26" s="390"/>
      <c r="AP26" s="390"/>
      <c r="AQ26" s="390"/>
      <c r="AR26" s="391"/>
      <c r="AS26" s="389">
        <v>2414</v>
      </c>
      <c r="AT26" s="390"/>
      <c r="AU26" s="390"/>
      <c r="AV26" s="390"/>
      <c r="AW26" s="390"/>
      <c r="AX26" s="392"/>
      <c r="AY26" s="422" t="s">
        <v>109</v>
      </c>
      <c r="AZ26" s="367"/>
      <c r="BA26" s="367"/>
      <c r="BB26" s="367"/>
      <c r="BC26" s="367"/>
      <c r="BD26" s="367"/>
      <c r="BE26" s="367"/>
      <c r="BF26" s="367"/>
      <c r="BG26" s="367"/>
      <c r="BH26" s="367"/>
      <c r="BI26" s="367"/>
      <c r="BJ26" s="367"/>
      <c r="BK26" s="367"/>
      <c r="BL26" s="367"/>
      <c r="BM26" s="423"/>
      <c r="BN26" s="413" t="s">
        <v>62</v>
      </c>
      <c r="BO26" s="414"/>
      <c r="BP26" s="414"/>
      <c r="BQ26" s="414"/>
      <c r="BR26" s="414"/>
      <c r="BS26" s="414"/>
      <c r="BT26" s="414"/>
      <c r="BU26" s="415"/>
      <c r="BV26" s="413" t="s">
        <v>62</v>
      </c>
      <c r="BW26" s="414"/>
      <c r="BX26" s="414"/>
      <c r="BY26" s="414"/>
      <c r="BZ26" s="414"/>
      <c r="CA26" s="414"/>
      <c r="CB26" s="414"/>
      <c r="CC26" s="415"/>
      <c r="CD26" s="53"/>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3" ht="18.75" customHeight="1" thickBot="1" x14ac:dyDescent="0.25">
      <c r="A27" s="40"/>
      <c r="B27" s="429"/>
      <c r="C27" s="430"/>
      <c r="D27" s="431"/>
      <c r="E27" s="386" t="s">
        <v>110</v>
      </c>
      <c r="F27" s="387"/>
      <c r="G27" s="387"/>
      <c r="H27" s="387"/>
      <c r="I27" s="387"/>
      <c r="J27" s="387"/>
      <c r="K27" s="388"/>
      <c r="L27" s="389">
        <v>1</v>
      </c>
      <c r="M27" s="390"/>
      <c r="N27" s="390"/>
      <c r="O27" s="390"/>
      <c r="P27" s="391"/>
      <c r="Q27" s="389">
        <v>3200</v>
      </c>
      <c r="R27" s="390"/>
      <c r="S27" s="390"/>
      <c r="T27" s="390"/>
      <c r="U27" s="390"/>
      <c r="V27" s="391"/>
      <c r="W27" s="448"/>
      <c r="X27" s="430"/>
      <c r="Y27" s="431"/>
      <c r="Z27" s="386" t="s">
        <v>111</v>
      </c>
      <c r="AA27" s="387"/>
      <c r="AB27" s="387"/>
      <c r="AC27" s="387"/>
      <c r="AD27" s="387"/>
      <c r="AE27" s="387"/>
      <c r="AF27" s="387"/>
      <c r="AG27" s="388"/>
      <c r="AH27" s="389" t="s">
        <v>62</v>
      </c>
      <c r="AI27" s="390"/>
      <c r="AJ27" s="390"/>
      <c r="AK27" s="390"/>
      <c r="AL27" s="391"/>
      <c r="AM27" s="389" t="s">
        <v>62</v>
      </c>
      <c r="AN27" s="390"/>
      <c r="AO27" s="390"/>
      <c r="AP27" s="390"/>
      <c r="AQ27" s="390"/>
      <c r="AR27" s="391"/>
      <c r="AS27" s="389" t="s">
        <v>62</v>
      </c>
      <c r="AT27" s="390"/>
      <c r="AU27" s="390"/>
      <c r="AV27" s="390"/>
      <c r="AW27" s="390"/>
      <c r="AX27" s="392"/>
      <c r="AY27" s="419" t="s">
        <v>112</v>
      </c>
      <c r="AZ27" s="420"/>
      <c r="BA27" s="420"/>
      <c r="BB27" s="420"/>
      <c r="BC27" s="420"/>
      <c r="BD27" s="420"/>
      <c r="BE27" s="420"/>
      <c r="BF27" s="420"/>
      <c r="BG27" s="420"/>
      <c r="BH27" s="420"/>
      <c r="BI27" s="420"/>
      <c r="BJ27" s="420"/>
      <c r="BK27" s="420"/>
      <c r="BL27" s="420"/>
      <c r="BM27" s="421"/>
      <c r="BN27" s="416">
        <v>157502</v>
      </c>
      <c r="BO27" s="417"/>
      <c r="BP27" s="417"/>
      <c r="BQ27" s="417"/>
      <c r="BR27" s="417"/>
      <c r="BS27" s="417"/>
      <c r="BT27" s="417"/>
      <c r="BU27" s="418"/>
      <c r="BV27" s="416">
        <v>157499</v>
      </c>
      <c r="BW27" s="417"/>
      <c r="BX27" s="417"/>
      <c r="BY27" s="417"/>
      <c r="BZ27" s="417"/>
      <c r="CA27" s="417"/>
      <c r="CB27" s="417"/>
      <c r="CC27" s="418"/>
      <c r="CD27" s="55"/>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row>
    <row r="28" spans="1:113" ht="18.75" customHeight="1" x14ac:dyDescent="0.2">
      <c r="A28" s="40"/>
      <c r="B28" s="429"/>
      <c r="C28" s="430"/>
      <c r="D28" s="431"/>
      <c r="E28" s="386" t="s">
        <v>113</v>
      </c>
      <c r="F28" s="387"/>
      <c r="G28" s="387"/>
      <c r="H28" s="387"/>
      <c r="I28" s="387"/>
      <c r="J28" s="387"/>
      <c r="K28" s="388"/>
      <c r="L28" s="389">
        <v>1</v>
      </c>
      <c r="M28" s="390"/>
      <c r="N28" s="390"/>
      <c r="O28" s="390"/>
      <c r="P28" s="391"/>
      <c r="Q28" s="389">
        <v>2760</v>
      </c>
      <c r="R28" s="390"/>
      <c r="S28" s="390"/>
      <c r="T28" s="390"/>
      <c r="U28" s="390"/>
      <c r="V28" s="391"/>
      <c r="W28" s="448"/>
      <c r="X28" s="430"/>
      <c r="Y28" s="431"/>
      <c r="Z28" s="386" t="s">
        <v>114</v>
      </c>
      <c r="AA28" s="387"/>
      <c r="AB28" s="387"/>
      <c r="AC28" s="387"/>
      <c r="AD28" s="387"/>
      <c r="AE28" s="387"/>
      <c r="AF28" s="387"/>
      <c r="AG28" s="388"/>
      <c r="AH28" s="389" t="s">
        <v>62</v>
      </c>
      <c r="AI28" s="390"/>
      <c r="AJ28" s="390"/>
      <c r="AK28" s="390"/>
      <c r="AL28" s="391"/>
      <c r="AM28" s="389" t="s">
        <v>62</v>
      </c>
      <c r="AN28" s="390"/>
      <c r="AO28" s="390"/>
      <c r="AP28" s="390"/>
      <c r="AQ28" s="390"/>
      <c r="AR28" s="391"/>
      <c r="AS28" s="389" t="s">
        <v>62</v>
      </c>
      <c r="AT28" s="390"/>
      <c r="AU28" s="390"/>
      <c r="AV28" s="390"/>
      <c r="AW28" s="390"/>
      <c r="AX28" s="392"/>
      <c r="AY28" s="396" t="s">
        <v>115</v>
      </c>
      <c r="AZ28" s="397"/>
      <c r="BA28" s="397"/>
      <c r="BB28" s="398"/>
      <c r="BC28" s="405" t="s">
        <v>116</v>
      </c>
      <c r="BD28" s="406"/>
      <c r="BE28" s="406"/>
      <c r="BF28" s="406"/>
      <c r="BG28" s="406"/>
      <c r="BH28" s="406"/>
      <c r="BI28" s="406"/>
      <c r="BJ28" s="406"/>
      <c r="BK28" s="406"/>
      <c r="BL28" s="406"/>
      <c r="BM28" s="407"/>
      <c r="BN28" s="408">
        <v>4793244</v>
      </c>
      <c r="BO28" s="409"/>
      <c r="BP28" s="409"/>
      <c r="BQ28" s="409"/>
      <c r="BR28" s="409"/>
      <c r="BS28" s="409"/>
      <c r="BT28" s="409"/>
      <c r="BU28" s="410"/>
      <c r="BV28" s="408">
        <v>5282908</v>
      </c>
      <c r="BW28" s="409"/>
      <c r="BX28" s="409"/>
      <c r="BY28" s="409"/>
      <c r="BZ28" s="409"/>
      <c r="CA28" s="409"/>
      <c r="CB28" s="409"/>
      <c r="CC28" s="410"/>
      <c r="CD28" s="53"/>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row>
    <row r="29" spans="1:113" ht="18.75" customHeight="1" x14ac:dyDescent="0.2">
      <c r="A29" s="40"/>
      <c r="B29" s="429"/>
      <c r="C29" s="430"/>
      <c r="D29" s="431"/>
      <c r="E29" s="386" t="s">
        <v>117</v>
      </c>
      <c r="F29" s="387"/>
      <c r="G29" s="387"/>
      <c r="H29" s="387"/>
      <c r="I29" s="387"/>
      <c r="J29" s="387"/>
      <c r="K29" s="388"/>
      <c r="L29" s="389">
        <v>10</v>
      </c>
      <c r="M29" s="390"/>
      <c r="N29" s="390"/>
      <c r="O29" s="390"/>
      <c r="P29" s="391"/>
      <c r="Q29" s="389">
        <v>2550</v>
      </c>
      <c r="R29" s="390"/>
      <c r="S29" s="390"/>
      <c r="T29" s="390"/>
      <c r="U29" s="390"/>
      <c r="V29" s="391"/>
      <c r="W29" s="449"/>
      <c r="X29" s="450"/>
      <c r="Y29" s="451"/>
      <c r="Z29" s="386" t="s">
        <v>118</v>
      </c>
      <c r="AA29" s="387"/>
      <c r="AB29" s="387"/>
      <c r="AC29" s="387"/>
      <c r="AD29" s="387"/>
      <c r="AE29" s="387"/>
      <c r="AF29" s="387"/>
      <c r="AG29" s="388"/>
      <c r="AH29" s="389">
        <v>207</v>
      </c>
      <c r="AI29" s="390"/>
      <c r="AJ29" s="390"/>
      <c r="AK29" s="390"/>
      <c r="AL29" s="391"/>
      <c r="AM29" s="389">
        <v>607545</v>
      </c>
      <c r="AN29" s="390"/>
      <c r="AO29" s="390"/>
      <c r="AP29" s="390"/>
      <c r="AQ29" s="390"/>
      <c r="AR29" s="391"/>
      <c r="AS29" s="389">
        <v>2935</v>
      </c>
      <c r="AT29" s="390"/>
      <c r="AU29" s="390"/>
      <c r="AV29" s="390"/>
      <c r="AW29" s="390"/>
      <c r="AX29" s="392"/>
      <c r="AY29" s="399"/>
      <c r="AZ29" s="400"/>
      <c r="BA29" s="400"/>
      <c r="BB29" s="401"/>
      <c r="BC29" s="393" t="s">
        <v>119</v>
      </c>
      <c r="BD29" s="394"/>
      <c r="BE29" s="394"/>
      <c r="BF29" s="394"/>
      <c r="BG29" s="394"/>
      <c r="BH29" s="394"/>
      <c r="BI29" s="394"/>
      <c r="BJ29" s="394"/>
      <c r="BK29" s="394"/>
      <c r="BL29" s="394"/>
      <c r="BM29" s="395"/>
      <c r="BN29" s="413">
        <v>10689</v>
      </c>
      <c r="BO29" s="414"/>
      <c r="BP29" s="414"/>
      <c r="BQ29" s="414"/>
      <c r="BR29" s="414"/>
      <c r="BS29" s="414"/>
      <c r="BT29" s="414"/>
      <c r="BU29" s="415"/>
      <c r="BV29" s="413">
        <v>10689</v>
      </c>
      <c r="BW29" s="414"/>
      <c r="BX29" s="414"/>
      <c r="BY29" s="414"/>
      <c r="BZ29" s="414"/>
      <c r="CA29" s="414"/>
      <c r="CB29" s="414"/>
      <c r="CC29" s="415"/>
      <c r="CD29" s="55"/>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row>
    <row r="30" spans="1:113" ht="18.75" customHeight="1" thickBot="1" x14ac:dyDescent="0.25">
      <c r="A30" s="40"/>
      <c r="B30" s="432"/>
      <c r="C30" s="433"/>
      <c r="D30" s="434"/>
      <c r="E30" s="368"/>
      <c r="F30" s="369"/>
      <c r="G30" s="369"/>
      <c r="H30" s="369"/>
      <c r="I30" s="369"/>
      <c r="J30" s="369"/>
      <c r="K30" s="370"/>
      <c r="L30" s="371"/>
      <c r="M30" s="372"/>
      <c r="N30" s="372"/>
      <c r="O30" s="372"/>
      <c r="P30" s="373"/>
      <c r="Q30" s="371"/>
      <c r="R30" s="372"/>
      <c r="S30" s="372"/>
      <c r="T30" s="372"/>
      <c r="U30" s="372"/>
      <c r="V30" s="373"/>
      <c r="W30" s="374" t="s">
        <v>120</v>
      </c>
      <c r="X30" s="375"/>
      <c r="Y30" s="375"/>
      <c r="Z30" s="375"/>
      <c r="AA30" s="375"/>
      <c r="AB30" s="375"/>
      <c r="AC30" s="375"/>
      <c r="AD30" s="375"/>
      <c r="AE30" s="375"/>
      <c r="AF30" s="375"/>
      <c r="AG30" s="376"/>
      <c r="AH30" s="377">
        <v>90.5</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121</v>
      </c>
      <c r="BD30" s="381"/>
      <c r="BE30" s="381"/>
      <c r="BF30" s="381"/>
      <c r="BG30" s="381"/>
      <c r="BH30" s="381"/>
      <c r="BI30" s="381"/>
      <c r="BJ30" s="381"/>
      <c r="BK30" s="381"/>
      <c r="BL30" s="381"/>
      <c r="BM30" s="382"/>
      <c r="BN30" s="416">
        <v>1525288</v>
      </c>
      <c r="BO30" s="417"/>
      <c r="BP30" s="417"/>
      <c r="BQ30" s="417"/>
      <c r="BR30" s="417"/>
      <c r="BS30" s="417"/>
      <c r="BT30" s="417"/>
      <c r="BU30" s="418"/>
      <c r="BV30" s="416">
        <v>1381048</v>
      </c>
      <c r="BW30" s="417"/>
      <c r="BX30" s="417"/>
      <c r="BY30" s="417"/>
      <c r="BZ30" s="417"/>
      <c r="CA30" s="417"/>
      <c r="CB30" s="417"/>
      <c r="CC30" s="418"/>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2">
      <c r="A31" s="40"/>
      <c r="B31" s="62"/>
      <c r="DI31" s="63"/>
    </row>
    <row r="32" spans="1:113" ht="13.5" customHeight="1" x14ac:dyDescent="0.2">
      <c r="A32" s="40"/>
      <c r="B32" s="64"/>
      <c r="C32" s="366" t="s">
        <v>122</v>
      </c>
      <c r="D32" s="366"/>
      <c r="E32" s="366"/>
      <c r="F32" s="366"/>
      <c r="G32" s="366"/>
      <c r="H32" s="366"/>
      <c r="I32" s="366"/>
      <c r="J32" s="366"/>
      <c r="K32" s="366"/>
      <c r="L32" s="366"/>
      <c r="M32" s="366"/>
      <c r="N32" s="366"/>
      <c r="O32" s="366"/>
      <c r="P32" s="366"/>
      <c r="Q32" s="366"/>
      <c r="R32" s="366"/>
      <c r="S32" s="366"/>
      <c r="U32" s="367" t="s">
        <v>123</v>
      </c>
      <c r="V32" s="367"/>
      <c r="W32" s="367"/>
      <c r="X32" s="367"/>
      <c r="Y32" s="367"/>
      <c r="Z32" s="367"/>
      <c r="AA32" s="367"/>
      <c r="AB32" s="367"/>
      <c r="AC32" s="367"/>
      <c r="AD32" s="367"/>
      <c r="AE32" s="367"/>
      <c r="AF32" s="367"/>
      <c r="AG32" s="367"/>
      <c r="AH32" s="367"/>
      <c r="AI32" s="367"/>
      <c r="AJ32" s="367"/>
      <c r="AK32" s="367"/>
      <c r="AM32" s="367" t="s">
        <v>124</v>
      </c>
      <c r="AN32" s="367"/>
      <c r="AO32" s="367"/>
      <c r="AP32" s="367"/>
      <c r="AQ32" s="367"/>
      <c r="AR32" s="367"/>
      <c r="AS32" s="367"/>
      <c r="AT32" s="367"/>
      <c r="AU32" s="367"/>
      <c r="AV32" s="367"/>
      <c r="AW32" s="367"/>
      <c r="AX32" s="367"/>
      <c r="AY32" s="367"/>
      <c r="AZ32" s="367"/>
      <c r="BA32" s="367"/>
      <c r="BB32" s="367"/>
      <c r="BC32" s="367"/>
      <c r="BE32" s="367" t="s">
        <v>125</v>
      </c>
      <c r="BF32" s="367"/>
      <c r="BG32" s="367"/>
      <c r="BH32" s="367"/>
      <c r="BI32" s="367"/>
      <c r="BJ32" s="367"/>
      <c r="BK32" s="367"/>
      <c r="BL32" s="367"/>
      <c r="BM32" s="367"/>
      <c r="BN32" s="367"/>
      <c r="BO32" s="367"/>
      <c r="BP32" s="367"/>
      <c r="BQ32" s="367"/>
      <c r="BR32" s="367"/>
      <c r="BS32" s="367"/>
      <c r="BT32" s="367"/>
      <c r="BU32" s="367"/>
      <c r="BW32" s="367" t="s">
        <v>126</v>
      </c>
      <c r="BX32" s="367"/>
      <c r="BY32" s="367"/>
      <c r="BZ32" s="367"/>
      <c r="CA32" s="367"/>
      <c r="CB32" s="367"/>
      <c r="CC32" s="367"/>
      <c r="CD32" s="367"/>
      <c r="CE32" s="367"/>
      <c r="CF32" s="367"/>
      <c r="CG32" s="367"/>
      <c r="CH32" s="367"/>
      <c r="CI32" s="367"/>
      <c r="CJ32" s="367"/>
      <c r="CK32" s="367"/>
      <c r="CL32" s="367"/>
      <c r="CM32" s="367"/>
      <c r="CO32" s="367" t="s">
        <v>127</v>
      </c>
      <c r="CP32" s="367"/>
      <c r="CQ32" s="367"/>
      <c r="CR32" s="367"/>
      <c r="CS32" s="367"/>
      <c r="CT32" s="367"/>
      <c r="CU32" s="367"/>
      <c r="CV32" s="367"/>
      <c r="CW32" s="367"/>
      <c r="CX32" s="367"/>
      <c r="CY32" s="367"/>
      <c r="CZ32" s="367"/>
      <c r="DA32" s="367"/>
      <c r="DB32" s="367"/>
      <c r="DC32" s="367"/>
      <c r="DD32" s="367"/>
      <c r="DE32" s="367"/>
      <c r="DI32" s="63"/>
    </row>
    <row r="33" spans="1:113" ht="13.5" customHeight="1" x14ac:dyDescent="0.2">
      <c r="A33" s="40"/>
      <c r="B33" s="64"/>
      <c r="C33" s="365" t="s">
        <v>128</v>
      </c>
      <c r="D33" s="365"/>
      <c r="E33" s="364" t="s">
        <v>129</v>
      </c>
      <c r="F33" s="364"/>
      <c r="G33" s="364"/>
      <c r="H33" s="364"/>
      <c r="I33" s="364"/>
      <c r="J33" s="364"/>
      <c r="K33" s="364"/>
      <c r="L33" s="364"/>
      <c r="M33" s="364"/>
      <c r="N33" s="364"/>
      <c r="O33" s="364"/>
      <c r="P33" s="364"/>
      <c r="Q33" s="364"/>
      <c r="R33" s="364"/>
      <c r="S33" s="364"/>
      <c r="T33" s="65"/>
      <c r="U33" s="365" t="s">
        <v>128</v>
      </c>
      <c r="V33" s="365"/>
      <c r="W33" s="364" t="s">
        <v>129</v>
      </c>
      <c r="X33" s="364"/>
      <c r="Y33" s="364"/>
      <c r="Z33" s="364"/>
      <c r="AA33" s="364"/>
      <c r="AB33" s="364"/>
      <c r="AC33" s="364"/>
      <c r="AD33" s="364"/>
      <c r="AE33" s="364"/>
      <c r="AF33" s="364"/>
      <c r="AG33" s="364"/>
      <c r="AH33" s="364"/>
      <c r="AI33" s="364"/>
      <c r="AJ33" s="364"/>
      <c r="AK33" s="364"/>
      <c r="AL33" s="65"/>
      <c r="AM33" s="365" t="s">
        <v>128</v>
      </c>
      <c r="AN33" s="365"/>
      <c r="AO33" s="364" t="s">
        <v>129</v>
      </c>
      <c r="AP33" s="364"/>
      <c r="AQ33" s="364"/>
      <c r="AR33" s="364"/>
      <c r="AS33" s="364"/>
      <c r="AT33" s="364"/>
      <c r="AU33" s="364"/>
      <c r="AV33" s="364"/>
      <c r="AW33" s="364"/>
      <c r="AX33" s="364"/>
      <c r="AY33" s="364"/>
      <c r="AZ33" s="364"/>
      <c r="BA33" s="364"/>
      <c r="BB33" s="364"/>
      <c r="BC33" s="364"/>
      <c r="BD33" s="66"/>
      <c r="BE33" s="364" t="s">
        <v>130</v>
      </c>
      <c r="BF33" s="364"/>
      <c r="BG33" s="364" t="s">
        <v>131</v>
      </c>
      <c r="BH33" s="364"/>
      <c r="BI33" s="364"/>
      <c r="BJ33" s="364"/>
      <c r="BK33" s="364"/>
      <c r="BL33" s="364"/>
      <c r="BM33" s="364"/>
      <c r="BN33" s="364"/>
      <c r="BO33" s="364"/>
      <c r="BP33" s="364"/>
      <c r="BQ33" s="364"/>
      <c r="BR33" s="364"/>
      <c r="BS33" s="364"/>
      <c r="BT33" s="364"/>
      <c r="BU33" s="364"/>
      <c r="BV33" s="66"/>
      <c r="BW33" s="365" t="s">
        <v>130</v>
      </c>
      <c r="BX33" s="365"/>
      <c r="BY33" s="364" t="s">
        <v>132</v>
      </c>
      <c r="BZ33" s="364"/>
      <c r="CA33" s="364"/>
      <c r="CB33" s="364"/>
      <c r="CC33" s="364"/>
      <c r="CD33" s="364"/>
      <c r="CE33" s="364"/>
      <c r="CF33" s="364"/>
      <c r="CG33" s="364"/>
      <c r="CH33" s="364"/>
      <c r="CI33" s="364"/>
      <c r="CJ33" s="364"/>
      <c r="CK33" s="364"/>
      <c r="CL33" s="364"/>
      <c r="CM33" s="364"/>
      <c r="CN33" s="65"/>
      <c r="CO33" s="365" t="s">
        <v>128</v>
      </c>
      <c r="CP33" s="365"/>
      <c r="CQ33" s="364" t="s">
        <v>133</v>
      </c>
      <c r="CR33" s="364"/>
      <c r="CS33" s="364"/>
      <c r="CT33" s="364"/>
      <c r="CU33" s="364"/>
      <c r="CV33" s="364"/>
      <c r="CW33" s="364"/>
      <c r="CX33" s="364"/>
      <c r="CY33" s="364"/>
      <c r="CZ33" s="364"/>
      <c r="DA33" s="364"/>
      <c r="DB33" s="364"/>
      <c r="DC33" s="364"/>
      <c r="DD33" s="364"/>
      <c r="DE33" s="364"/>
      <c r="DF33" s="65"/>
      <c r="DG33" s="363" t="s">
        <v>134</v>
      </c>
      <c r="DH33" s="363"/>
      <c r="DI33" s="67"/>
    </row>
    <row r="34" spans="1:113" ht="32.25" customHeight="1" x14ac:dyDescent="0.2">
      <c r="A34" s="40"/>
      <c r="B34" s="64"/>
      <c r="C34" s="361">
        <f>IF(E34="","",1)</f>
        <v>1</v>
      </c>
      <c r="D34" s="361"/>
      <c r="E34" s="362" t="str">
        <f>IF('各会計、関係団体の財政状況及び健全化判断比率'!B7="","",'各会計、関係団体の財政状況及び健全化判断比率'!B7)</f>
        <v>一般会計</v>
      </c>
      <c r="F34" s="362"/>
      <c r="G34" s="362"/>
      <c r="H34" s="362"/>
      <c r="I34" s="362"/>
      <c r="J34" s="362"/>
      <c r="K34" s="362"/>
      <c r="L34" s="362"/>
      <c r="M34" s="362"/>
      <c r="N34" s="362"/>
      <c r="O34" s="362"/>
      <c r="P34" s="362"/>
      <c r="Q34" s="362"/>
      <c r="R34" s="362"/>
      <c r="S34" s="362"/>
      <c r="T34" s="40"/>
      <c r="U34" s="361">
        <f>IF(W34="","",MAX(C34:D43)+1)</f>
        <v>3</v>
      </c>
      <c r="V34" s="361"/>
      <c r="W34" s="362" t="str">
        <f>IF('各会計、関係団体の財政状況及び健全化判断比率'!B28="","",'各会計、関係団体の財政状況及び健全化判断比率'!B28)</f>
        <v>国民健康保険特別会計</v>
      </c>
      <c r="X34" s="362"/>
      <c r="Y34" s="362"/>
      <c r="Z34" s="362"/>
      <c r="AA34" s="362"/>
      <c r="AB34" s="362"/>
      <c r="AC34" s="362"/>
      <c r="AD34" s="362"/>
      <c r="AE34" s="362"/>
      <c r="AF34" s="362"/>
      <c r="AG34" s="362"/>
      <c r="AH34" s="362"/>
      <c r="AI34" s="362"/>
      <c r="AJ34" s="362"/>
      <c r="AK34" s="362"/>
      <c r="AL34" s="40"/>
      <c r="AM34" s="361">
        <f>IF(AO34="","",MAX(C34:D43,U34:V43)+1)</f>
        <v>6</v>
      </c>
      <c r="AN34" s="361"/>
      <c r="AO34" s="362" t="str">
        <f>IF('各会計、関係団体の財政状況及び健全化判断比率'!B31="","",'各会計、関係団体の財政状況及び健全化判断比率'!B31)</f>
        <v>水道事業会計</v>
      </c>
      <c r="AP34" s="362"/>
      <c r="AQ34" s="362"/>
      <c r="AR34" s="362"/>
      <c r="AS34" s="362"/>
      <c r="AT34" s="362"/>
      <c r="AU34" s="362"/>
      <c r="AV34" s="362"/>
      <c r="AW34" s="362"/>
      <c r="AX34" s="362"/>
      <c r="AY34" s="362"/>
      <c r="AZ34" s="362"/>
      <c r="BA34" s="362"/>
      <c r="BB34" s="362"/>
      <c r="BC34" s="362"/>
      <c r="BD34" s="40"/>
      <c r="BE34" s="361">
        <f>IF(BG34="","",MAX(C34:D43,U34:V43,AM34:AN43)+1)</f>
        <v>8</v>
      </c>
      <c r="BF34" s="361"/>
      <c r="BG34" s="362" t="str">
        <f>IF('各会計、関係団体の財政状況及び健全化判断比率'!B33="","",'各会計、関係団体の財政状況及び健全化判断比率'!B33)</f>
        <v>分譲宅地造成事業特別会計</v>
      </c>
      <c r="BH34" s="362"/>
      <c r="BI34" s="362"/>
      <c r="BJ34" s="362"/>
      <c r="BK34" s="362"/>
      <c r="BL34" s="362"/>
      <c r="BM34" s="362"/>
      <c r="BN34" s="362"/>
      <c r="BO34" s="362"/>
      <c r="BP34" s="362"/>
      <c r="BQ34" s="362"/>
      <c r="BR34" s="362"/>
      <c r="BS34" s="362"/>
      <c r="BT34" s="362"/>
      <c r="BU34" s="362"/>
      <c r="BV34" s="40"/>
      <c r="BW34" s="361" t="str">
        <f>IF(BY34="","",MAX(C34:D43,U34:V43,AM34:AN43,BE34:BF43)+1)</f>
        <v/>
      </c>
      <c r="BX34" s="361"/>
      <c r="BY34" s="362" t="str">
        <f>IF('各会計、関係団体の財政状況及び健全化判断比率'!B68="","",'各会計、関係団体の財政状況及び健全化判断比率'!B68)</f>
        <v/>
      </c>
      <c r="BZ34" s="362"/>
      <c r="CA34" s="362"/>
      <c r="CB34" s="362"/>
      <c r="CC34" s="362"/>
      <c r="CD34" s="362"/>
      <c r="CE34" s="362"/>
      <c r="CF34" s="362"/>
      <c r="CG34" s="362"/>
      <c r="CH34" s="362"/>
      <c r="CI34" s="362"/>
      <c r="CJ34" s="362"/>
      <c r="CK34" s="362"/>
      <c r="CL34" s="362"/>
      <c r="CM34" s="362"/>
      <c r="CN34" s="40"/>
      <c r="CO34" s="361" t="str">
        <f>IF(CQ34="","",MAX(C34:D43,U34:V43,AM34:AN43,BE34:BF43,BW34:BX43)+1)</f>
        <v/>
      </c>
      <c r="CP34" s="361"/>
      <c r="CQ34" s="362" t="str">
        <f>IF('各会計、関係団体の財政状況及び健全化判断比率'!BS7="","",'各会計、関係団体の財政状況及び健全化判断比率'!BS7)</f>
        <v/>
      </c>
      <c r="CR34" s="362"/>
      <c r="CS34" s="362"/>
      <c r="CT34" s="362"/>
      <c r="CU34" s="362"/>
      <c r="CV34" s="362"/>
      <c r="CW34" s="362"/>
      <c r="CX34" s="362"/>
      <c r="CY34" s="362"/>
      <c r="CZ34" s="362"/>
      <c r="DA34" s="362"/>
      <c r="DB34" s="362"/>
      <c r="DC34" s="362"/>
      <c r="DD34" s="362"/>
      <c r="DE34" s="362"/>
      <c r="DG34" s="359" t="str">
        <f>IF('各会計、関係団体の財政状況及び健全化判断比率'!BR7="","",'各会計、関係団体の財政状況及び健全化判断比率'!BR7)</f>
        <v/>
      </c>
      <c r="DH34" s="359"/>
      <c r="DI34" s="67"/>
    </row>
    <row r="35" spans="1:113" ht="32.25" customHeight="1" x14ac:dyDescent="0.2">
      <c r="A35" s="40"/>
      <c r="B35" s="64"/>
      <c r="C35" s="361">
        <f>IF(E35="","",C34+1)</f>
        <v>2</v>
      </c>
      <c r="D35" s="361"/>
      <c r="E35" s="362" t="str">
        <f>IF('各会計、関係団体の財政状況及び健全化判断比率'!B8="","",'各会計、関係団体の財政状況及び健全化判断比率'!B8)</f>
        <v>ケーブルテレビ事業特別会計</v>
      </c>
      <c r="F35" s="362"/>
      <c r="G35" s="362"/>
      <c r="H35" s="362"/>
      <c r="I35" s="362"/>
      <c r="J35" s="362"/>
      <c r="K35" s="362"/>
      <c r="L35" s="362"/>
      <c r="M35" s="362"/>
      <c r="N35" s="362"/>
      <c r="O35" s="362"/>
      <c r="P35" s="362"/>
      <c r="Q35" s="362"/>
      <c r="R35" s="362"/>
      <c r="S35" s="362"/>
      <c r="T35" s="40"/>
      <c r="U35" s="361">
        <f>IF(W35="","",U34+1)</f>
        <v>4</v>
      </c>
      <c r="V35" s="361"/>
      <c r="W35" s="362" t="str">
        <f>IF('各会計、関係団体の財政状況及び健全化判断比率'!B29="","",'各会計、関係団体の財政状況及び健全化判断比率'!B29)</f>
        <v>介護保険特別会計</v>
      </c>
      <c r="X35" s="362"/>
      <c r="Y35" s="362"/>
      <c r="Z35" s="362"/>
      <c r="AA35" s="362"/>
      <c r="AB35" s="362"/>
      <c r="AC35" s="362"/>
      <c r="AD35" s="362"/>
      <c r="AE35" s="362"/>
      <c r="AF35" s="362"/>
      <c r="AG35" s="362"/>
      <c r="AH35" s="362"/>
      <c r="AI35" s="362"/>
      <c r="AJ35" s="362"/>
      <c r="AK35" s="362"/>
      <c r="AL35" s="40"/>
      <c r="AM35" s="361">
        <f t="shared" ref="AM35:AM43" si="0">IF(AO35="","",AM34+1)</f>
        <v>7</v>
      </c>
      <c r="AN35" s="361"/>
      <c r="AO35" s="362" t="str">
        <f>IF('各会計、関係団体の財政状況及び健全化判断比率'!B32="","",'各会計、関係団体の財政状況及び健全化判断比率'!B32)</f>
        <v>下水道事業会計</v>
      </c>
      <c r="AP35" s="362"/>
      <c r="AQ35" s="362"/>
      <c r="AR35" s="362"/>
      <c r="AS35" s="362"/>
      <c r="AT35" s="362"/>
      <c r="AU35" s="362"/>
      <c r="AV35" s="362"/>
      <c r="AW35" s="362"/>
      <c r="AX35" s="362"/>
      <c r="AY35" s="362"/>
      <c r="AZ35" s="362"/>
      <c r="BA35" s="362"/>
      <c r="BB35" s="362"/>
      <c r="BC35" s="362"/>
      <c r="BD35" s="40"/>
      <c r="BE35" s="361" t="str">
        <f t="shared" ref="BE35:BE43" si="1">IF(BG35="","",BE34+1)</f>
        <v/>
      </c>
      <c r="BF35" s="361"/>
      <c r="BG35" s="362"/>
      <c r="BH35" s="362"/>
      <c r="BI35" s="362"/>
      <c r="BJ35" s="362"/>
      <c r="BK35" s="362"/>
      <c r="BL35" s="362"/>
      <c r="BM35" s="362"/>
      <c r="BN35" s="362"/>
      <c r="BO35" s="362"/>
      <c r="BP35" s="362"/>
      <c r="BQ35" s="362"/>
      <c r="BR35" s="362"/>
      <c r="BS35" s="362"/>
      <c r="BT35" s="362"/>
      <c r="BU35" s="362"/>
      <c r="BV35" s="40"/>
      <c r="BW35" s="361" t="str">
        <f t="shared" ref="BW35:BW43" si="2">IF(BY35="","",BW34+1)</f>
        <v/>
      </c>
      <c r="BX35" s="361"/>
      <c r="BY35" s="362" t="str">
        <f>IF('各会計、関係団体の財政状況及び健全化判断比率'!B69="","",'各会計、関係団体の財政状況及び健全化判断比率'!B69)</f>
        <v/>
      </c>
      <c r="BZ35" s="362"/>
      <c r="CA35" s="362"/>
      <c r="CB35" s="362"/>
      <c r="CC35" s="362"/>
      <c r="CD35" s="362"/>
      <c r="CE35" s="362"/>
      <c r="CF35" s="362"/>
      <c r="CG35" s="362"/>
      <c r="CH35" s="362"/>
      <c r="CI35" s="362"/>
      <c r="CJ35" s="362"/>
      <c r="CK35" s="362"/>
      <c r="CL35" s="362"/>
      <c r="CM35" s="362"/>
      <c r="CN35" s="40"/>
      <c r="CO35" s="361" t="str">
        <f t="shared" ref="CO35:CO43" si="3">IF(CQ35="","",CO34+1)</f>
        <v/>
      </c>
      <c r="CP35" s="361"/>
      <c r="CQ35" s="362" t="str">
        <f>IF('各会計、関係団体の財政状況及び健全化判断比率'!BS8="","",'各会計、関係団体の財政状況及び健全化判断比率'!BS8)</f>
        <v/>
      </c>
      <c r="CR35" s="362"/>
      <c r="CS35" s="362"/>
      <c r="CT35" s="362"/>
      <c r="CU35" s="362"/>
      <c r="CV35" s="362"/>
      <c r="CW35" s="362"/>
      <c r="CX35" s="362"/>
      <c r="CY35" s="362"/>
      <c r="CZ35" s="362"/>
      <c r="DA35" s="362"/>
      <c r="DB35" s="362"/>
      <c r="DC35" s="362"/>
      <c r="DD35" s="362"/>
      <c r="DE35" s="362"/>
      <c r="DG35" s="359" t="str">
        <f>IF('各会計、関係団体の財政状況及び健全化判断比率'!BR8="","",'各会計、関係団体の財政状況及び健全化判断比率'!BR8)</f>
        <v/>
      </c>
      <c r="DH35" s="359"/>
      <c r="DI35" s="67"/>
    </row>
    <row r="36" spans="1:113" ht="32.25" customHeight="1" x14ac:dyDescent="0.2">
      <c r="A36" s="40"/>
      <c r="B36" s="64"/>
      <c r="C36" s="361" t="str">
        <f>IF(E36="","",C35+1)</f>
        <v/>
      </c>
      <c r="D36" s="361"/>
      <c r="E36" s="362" t="str">
        <f>IF('各会計、関係団体の財政状況及び健全化判断比率'!B9="","",'各会計、関係団体の財政状況及び健全化判断比率'!B9)</f>
        <v/>
      </c>
      <c r="F36" s="362"/>
      <c r="G36" s="362"/>
      <c r="H36" s="362"/>
      <c r="I36" s="362"/>
      <c r="J36" s="362"/>
      <c r="K36" s="362"/>
      <c r="L36" s="362"/>
      <c r="M36" s="362"/>
      <c r="N36" s="362"/>
      <c r="O36" s="362"/>
      <c r="P36" s="362"/>
      <c r="Q36" s="362"/>
      <c r="R36" s="362"/>
      <c r="S36" s="362"/>
      <c r="T36" s="40"/>
      <c r="U36" s="361">
        <f t="shared" ref="U36:U43" si="4">IF(W36="","",U35+1)</f>
        <v>5</v>
      </c>
      <c r="V36" s="361"/>
      <c r="W36" s="362" t="str">
        <f>IF('各会計、関係団体の財政状況及び健全化判断比率'!B30="","",'各会計、関係団体の財政状況及び健全化判断比率'!B30)</f>
        <v>後期高齢者医療特別会計</v>
      </c>
      <c r="X36" s="362"/>
      <c r="Y36" s="362"/>
      <c r="Z36" s="362"/>
      <c r="AA36" s="362"/>
      <c r="AB36" s="362"/>
      <c r="AC36" s="362"/>
      <c r="AD36" s="362"/>
      <c r="AE36" s="362"/>
      <c r="AF36" s="362"/>
      <c r="AG36" s="362"/>
      <c r="AH36" s="362"/>
      <c r="AI36" s="362"/>
      <c r="AJ36" s="362"/>
      <c r="AK36" s="362"/>
      <c r="AL36" s="40"/>
      <c r="AM36" s="361" t="str">
        <f t="shared" si="0"/>
        <v/>
      </c>
      <c r="AN36" s="361"/>
      <c r="AO36" s="362"/>
      <c r="AP36" s="362"/>
      <c r="AQ36" s="362"/>
      <c r="AR36" s="362"/>
      <c r="AS36" s="362"/>
      <c r="AT36" s="362"/>
      <c r="AU36" s="362"/>
      <c r="AV36" s="362"/>
      <c r="AW36" s="362"/>
      <c r="AX36" s="362"/>
      <c r="AY36" s="362"/>
      <c r="AZ36" s="362"/>
      <c r="BA36" s="362"/>
      <c r="BB36" s="362"/>
      <c r="BC36" s="362"/>
      <c r="BD36" s="40"/>
      <c r="BE36" s="361" t="str">
        <f t="shared" si="1"/>
        <v/>
      </c>
      <c r="BF36" s="361"/>
      <c r="BG36" s="362"/>
      <c r="BH36" s="362"/>
      <c r="BI36" s="362"/>
      <c r="BJ36" s="362"/>
      <c r="BK36" s="362"/>
      <c r="BL36" s="362"/>
      <c r="BM36" s="362"/>
      <c r="BN36" s="362"/>
      <c r="BO36" s="362"/>
      <c r="BP36" s="362"/>
      <c r="BQ36" s="362"/>
      <c r="BR36" s="362"/>
      <c r="BS36" s="362"/>
      <c r="BT36" s="362"/>
      <c r="BU36" s="362"/>
      <c r="BV36" s="40"/>
      <c r="BW36" s="361" t="str">
        <f t="shared" si="2"/>
        <v/>
      </c>
      <c r="BX36" s="361"/>
      <c r="BY36" s="362" t="str">
        <f>IF('各会計、関係団体の財政状況及び健全化判断比率'!B70="","",'各会計、関係団体の財政状況及び健全化判断比率'!B70)</f>
        <v/>
      </c>
      <c r="BZ36" s="362"/>
      <c r="CA36" s="362"/>
      <c r="CB36" s="362"/>
      <c r="CC36" s="362"/>
      <c r="CD36" s="362"/>
      <c r="CE36" s="362"/>
      <c r="CF36" s="362"/>
      <c r="CG36" s="362"/>
      <c r="CH36" s="362"/>
      <c r="CI36" s="362"/>
      <c r="CJ36" s="362"/>
      <c r="CK36" s="362"/>
      <c r="CL36" s="362"/>
      <c r="CM36" s="362"/>
      <c r="CN36" s="40"/>
      <c r="CO36" s="361" t="str">
        <f t="shared" si="3"/>
        <v/>
      </c>
      <c r="CP36" s="361"/>
      <c r="CQ36" s="362" t="str">
        <f>IF('各会計、関係団体の財政状況及び健全化判断比率'!BS9="","",'各会計、関係団体の財政状況及び健全化判断比率'!BS9)</f>
        <v/>
      </c>
      <c r="CR36" s="362"/>
      <c r="CS36" s="362"/>
      <c r="CT36" s="362"/>
      <c r="CU36" s="362"/>
      <c r="CV36" s="362"/>
      <c r="CW36" s="362"/>
      <c r="CX36" s="362"/>
      <c r="CY36" s="362"/>
      <c r="CZ36" s="362"/>
      <c r="DA36" s="362"/>
      <c r="DB36" s="362"/>
      <c r="DC36" s="362"/>
      <c r="DD36" s="362"/>
      <c r="DE36" s="362"/>
      <c r="DG36" s="359" t="str">
        <f>IF('各会計、関係団体の財政状況及び健全化判断比率'!BR9="","",'各会計、関係団体の財政状況及び健全化判断比率'!BR9)</f>
        <v/>
      </c>
      <c r="DH36" s="359"/>
      <c r="DI36" s="67"/>
    </row>
    <row r="37" spans="1:113" ht="32.25" customHeight="1" x14ac:dyDescent="0.2">
      <c r="A37" s="40"/>
      <c r="B37" s="64"/>
      <c r="C37" s="361" t="str">
        <f>IF(E37="","",C36+1)</f>
        <v/>
      </c>
      <c r="D37" s="361"/>
      <c r="E37" s="362" t="str">
        <f>IF('各会計、関係団体の財政状況及び健全化判断比率'!B10="","",'各会計、関係団体の財政状況及び健全化判断比率'!B10)</f>
        <v/>
      </c>
      <c r="F37" s="362"/>
      <c r="G37" s="362"/>
      <c r="H37" s="362"/>
      <c r="I37" s="362"/>
      <c r="J37" s="362"/>
      <c r="K37" s="362"/>
      <c r="L37" s="362"/>
      <c r="M37" s="362"/>
      <c r="N37" s="362"/>
      <c r="O37" s="362"/>
      <c r="P37" s="362"/>
      <c r="Q37" s="362"/>
      <c r="R37" s="362"/>
      <c r="S37" s="362"/>
      <c r="T37" s="40"/>
      <c r="U37" s="361" t="str">
        <f t="shared" si="4"/>
        <v/>
      </c>
      <c r="V37" s="361"/>
      <c r="W37" s="362"/>
      <c r="X37" s="362"/>
      <c r="Y37" s="362"/>
      <c r="Z37" s="362"/>
      <c r="AA37" s="362"/>
      <c r="AB37" s="362"/>
      <c r="AC37" s="362"/>
      <c r="AD37" s="362"/>
      <c r="AE37" s="362"/>
      <c r="AF37" s="362"/>
      <c r="AG37" s="362"/>
      <c r="AH37" s="362"/>
      <c r="AI37" s="362"/>
      <c r="AJ37" s="362"/>
      <c r="AK37" s="362"/>
      <c r="AL37" s="40"/>
      <c r="AM37" s="361" t="str">
        <f t="shared" si="0"/>
        <v/>
      </c>
      <c r="AN37" s="361"/>
      <c r="AO37" s="362"/>
      <c r="AP37" s="362"/>
      <c r="AQ37" s="362"/>
      <c r="AR37" s="362"/>
      <c r="AS37" s="362"/>
      <c r="AT37" s="362"/>
      <c r="AU37" s="362"/>
      <c r="AV37" s="362"/>
      <c r="AW37" s="362"/>
      <c r="AX37" s="362"/>
      <c r="AY37" s="362"/>
      <c r="AZ37" s="362"/>
      <c r="BA37" s="362"/>
      <c r="BB37" s="362"/>
      <c r="BC37" s="362"/>
      <c r="BD37" s="40"/>
      <c r="BE37" s="361" t="str">
        <f t="shared" si="1"/>
        <v/>
      </c>
      <c r="BF37" s="361"/>
      <c r="BG37" s="362"/>
      <c r="BH37" s="362"/>
      <c r="BI37" s="362"/>
      <c r="BJ37" s="362"/>
      <c r="BK37" s="362"/>
      <c r="BL37" s="362"/>
      <c r="BM37" s="362"/>
      <c r="BN37" s="362"/>
      <c r="BO37" s="362"/>
      <c r="BP37" s="362"/>
      <c r="BQ37" s="362"/>
      <c r="BR37" s="362"/>
      <c r="BS37" s="362"/>
      <c r="BT37" s="362"/>
      <c r="BU37" s="362"/>
      <c r="BV37" s="40"/>
      <c r="BW37" s="361" t="str">
        <f t="shared" si="2"/>
        <v/>
      </c>
      <c r="BX37" s="361"/>
      <c r="BY37" s="362" t="str">
        <f>IF('各会計、関係団体の財政状況及び健全化判断比率'!B71="","",'各会計、関係団体の財政状況及び健全化判断比率'!B71)</f>
        <v/>
      </c>
      <c r="BZ37" s="362"/>
      <c r="CA37" s="362"/>
      <c r="CB37" s="362"/>
      <c r="CC37" s="362"/>
      <c r="CD37" s="362"/>
      <c r="CE37" s="362"/>
      <c r="CF37" s="362"/>
      <c r="CG37" s="362"/>
      <c r="CH37" s="362"/>
      <c r="CI37" s="362"/>
      <c r="CJ37" s="362"/>
      <c r="CK37" s="362"/>
      <c r="CL37" s="362"/>
      <c r="CM37" s="362"/>
      <c r="CN37" s="40"/>
      <c r="CO37" s="361" t="str">
        <f t="shared" si="3"/>
        <v/>
      </c>
      <c r="CP37" s="361"/>
      <c r="CQ37" s="362" t="str">
        <f>IF('各会計、関係団体の財政状況及び健全化判断比率'!BS10="","",'各会計、関係団体の財政状況及び健全化判断比率'!BS10)</f>
        <v/>
      </c>
      <c r="CR37" s="362"/>
      <c r="CS37" s="362"/>
      <c r="CT37" s="362"/>
      <c r="CU37" s="362"/>
      <c r="CV37" s="362"/>
      <c r="CW37" s="362"/>
      <c r="CX37" s="362"/>
      <c r="CY37" s="362"/>
      <c r="CZ37" s="362"/>
      <c r="DA37" s="362"/>
      <c r="DB37" s="362"/>
      <c r="DC37" s="362"/>
      <c r="DD37" s="362"/>
      <c r="DE37" s="362"/>
      <c r="DG37" s="359" t="str">
        <f>IF('各会計、関係団体の財政状況及び健全化判断比率'!BR10="","",'各会計、関係団体の財政状況及び健全化判断比率'!BR10)</f>
        <v/>
      </c>
      <c r="DH37" s="359"/>
      <c r="DI37" s="67"/>
    </row>
    <row r="38" spans="1:113" ht="32.25" customHeight="1" x14ac:dyDescent="0.2">
      <c r="A38" s="40"/>
      <c r="B38" s="64"/>
      <c r="C38" s="361" t="str">
        <f t="shared" ref="C38:C43" si="5">IF(E38="","",C37+1)</f>
        <v/>
      </c>
      <c r="D38" s="361"/>
      <c r="E38" s="362" t="str">
        <f>IF('各会計、関係団体の財政状況及び健全化判断比率'!B11="","",'各会計、関係団体の財政状況及び健全化判断比率'!B11)</f>
        <v/>
      </c>
      <c r="F38" s="362"/>
      <c r="G38" s="362"/>
      <c r="H38" s="362"/>
      <c r="I38" s="362"/>
      <c r="J38" s="362"/>
      <c r="K38" s="362"/>
      <c r="L38" s="362"/>
      <c r="M38" s="362"/>
      <c r="N38" s="362"/>
      <c r="O38" s="362"/>
      <c r="P38" s="362"/>
      <c r="Q38" s="362"/>
      <c r="R38" s="362"/>
      <c r="S38" s="362"/>
      <c r="T38" s="40"/>
      <c r="U38" s="361" t="str">
        <f t="shared" si="4"/>
        <v/>
      </c>
      <c r="V38" s="361"/>
      <c r="W38" s="362"/>
      <c r="X38" s="362"/>
      <c r="Y38" s="362"/>
      <c r="Z38" s="362"/>
      <c r="AA38" s="362"/>
      <c r="AB38" s="362"/>
      <c r="AC38" s="362"/>
      <c r="AD38" s="362"/>
      <c r="AE38" s="362"/>
      <c r="AF38" s="362"/>
      <c r="AG38" s="362"/>
      <c r="AH38" s="362"/>
      <c r="AI38" s="362"/>
      <c r="AJ38" s="362"/>
      <c r="AK38" s="362"/>
      <c r="AL38" s="40"/>
      <c r="AM38" s="361" t="str">
        <f t="shared" si="0"/>
        <v/>
      </c>
      <c r="AN38" s="361"/>
      <c r="AO38" s="362"/>
      <c r="AP38" s="362"/>
      <c r="AQ38" s="362"/>
      <c r="AR38" s="362"/>
      <c r="AS38" s="362"/>
      <c r="AT38" s="362"/>
      <c r="AU38" s="362"/>
      <c r="AV38" s="362"/>
      <c r="AW38" s="362"/>
      <c r="AX38" s="362"/>
      <c r="AY38" s="362"/>
      <c r="AZ38" s="362"/>
      <c r="BA38" s="362"/>
      <c r="BB38" s="362"/>
      <c r="BC38" s="362"/>
      <c r="BD38" s="40"/>
      <c r="BE38" s="361" t="str">
        <f t="shared" si="1"/>
        <v/>
      </c>
      <c r="BF38" s="361"/>
      <c r="BG38" s="362"/>
      <c r="BH38" s="362"/>
      <c r="BI38" s="362"/>
      <c r="BJ38" s="362"/>
      <c r="BK38" s="362"/>
      <c r="BL38" s="362"/>
      <c r="BM38" s="362"/>
      <c r="BN38" s="362"/>
      <c r="BO38" s="362"/>
      <c r="BP38" s="362"/>
      <c r="BQ38" s="362"/>
      <c r="BR38" s="362"/>
      <c r="BS38" s="362"/>
      <c r="BT38" s="362"/>
      <c r="BU38" s="362"/>
      <c r="BV38" s="40"/>
      <c r="BW38" s="361" t="str">
        <f t="shared" si="2"/>
        <v/>
      </c>
      <c r="BX38" s="361"/>
      <c r="BY38" s="362" t="str">
        <f>IF('各会計、関係団体の財政状況及び健全化判断比率'!B72="","",'各会計、関係団体の財政状況及び健全化判断比率'!B72)</f>
        <v/>
      </c>
      <c r="BZ38" s="362"/>
      <c r="CA38" s="362"/>
      <c r="CB38" s="362"/>
      <c r="CC38" s="362"/>
      <c r="CD38" s="362"/>
      <c r="CE38" s="362"/>
      <c r="CF38" s="362"/>
      <c r="CG38" s="362"/>
      <c r="CH38" s="362"/>
      <c r="CI38" s="362"/>
      <c r="CJ38" s="362"/>
      <c r="CK38" s="362"/>
      <c r="CL38" s="362"/>
      <c r="CM38" s="362"/>
      <c r="CN38" s="40"/>
      <c r="CO38" s="361" t="str">
        <f t="shared" si="3"/>
        <v/>
      </c>
      <c r="CP38" s="361"/>
      <c r="CQ38" s="362" t="str">
        <f>IF('各会計、関係団体の財政状況及び健全化判断比率'!BS11="","",'各会計、関係団体の財政状況及び健全化判断比率'!BS11)</f>
        <v/>
      </c>
      <c r="CR38" s="362"/>
      <c r="CS38" s="362"/>
      <c r="CT38" s="362"/>
      <c r="CU38" s="362"/>
      <c r="CV38" s="362"/>
      <c r="CW38" s="362"/>
      <c r="CX38" s="362"/>
      <c r="CY38" s="362"/>
      <c r="CZ38" s="362"/>
      <c r="DA38" s="362"/>
      <c r="DB38" s="362"/>
      <c r="DC38" s="362"/>
      <c r="DD38" s="362"/>
      <c r="DE38" s="362"/>
      <c r="DG38" s="359" t="str">
        <f>IF('各会計、関係団体の財政状況及び健全化判断比率'!BR11="","",'各会計、関係団体の財政状況及び健全化判断比率'!BR11)</f>
        <v/>
      </c>
      <c r="DH38" s="359"/>
      <c r="DI38" s="67"/>
    </row>
    <row r="39" spans="1:113" ht="32.25" customHeight="1" x14ac:dyDescent="0.2">
      <c r="A39" s="40"/>
      <c r="B39" s="64"/>
      <c r="C39" s="361" t="str">
        <f t="shared" si="5"/>
        <v/>
      </c>
      <c r="D39" s="361"/>
      <c r="E39" s="362" t="str">
        <f>IF('各会計、関係団体の財政状況及び健全化判断比率'!B12="","",'各会計、関係団体の財政状況及び健全化判断比率'!B12)</f>
        <v/>
      </c>
      <c r="F39" s="362"/>
      <c r="G39" s="362"/>
      <c r="H39" s="362"/>
      <c r="I39" s="362"/>
      <c r="J39" s="362"/>
      <c r="K39" s="362"/>
      <c r="L39" s="362"/>
      <c r="M39" s="362"/>
      <c r="N39" s="362"/>
      <c r="O39" s="362"/>
      <c r="P39" s="362"/>
      <c r="Q39" s="362"/>
      <c r="R39" s="362"/>
      <c r="S39" s="362"/>
      <c r="T39" s="40"/>
      <c r="U39" s="361" t="str">
        <f t="shared" si="4"/>
        <v/>
      </c>
      <c r="V39" s="361"/>
      <c r="W39" s="362"/>
      <c r="X39" s="362"/>
      <c r="Y39" s="362"/>
      <c r="Z39" s="362"/>
      <c r="AA39" s="362"/>
      <c r="AB39" s="362"/>
      <c r="AC39" s="362"/>
      <c r="AD39" s="362"/>
      <c r="AE39" s="362"/>
      <c r="AF39" s="362"/>
      <c r="AG39" s="362"/>
      <c r="AH39" s="362"/>
      <c r="AI39" s="362"/>
      <c r="AJ39" s="362"/>
      <c r="AK39" s="362"/>
      <c r="AL39" s="40"/>
      <c r="AM39" s="361" t="str">
        <f t="shared" si="0"/>
        <v/>
      </c>
      <c r="AN39" s="361"/>
      <c r="AO39" s="362"/>
      <c r="AP39" s="362"/>
      <c r="AQ39" s="362"/>
      <c r="AR39" s="362"/>
      <c r="AS39" s="362"/>
      <c r="AT39" s="362"/>
      <c r="AU39" s="362"/>
      <c r="AV39" s="362"/>
      <c r="AW39" s="362"/>
      <c r="AX39" s="362"/>
      <c r="AY39" s="362"/>
      <c r="AZ39" s="362"/>
      <c r="BA39" s="362"/>
      <c r="BB39" s="362"/>
      <c r="BC39" s="362"/>
      <c r="BD39" s="40"/>
      <c r="BE39" s="361" t="str">
        <f t="shared" si="1"/>
        <v/>
      </c>
      <c r="BF39" s="361"/>
      <c r="BG39" s="362"/>
      <c r="BH39" s="362"/>
      <c r="BI39" s="362"/>
      <c r="BJ39" s="362"/>
      <c r="BK39" s="362"/>
      <c r="BL39" s="362"/>
      <c r="BM39" s="362"/>
      <c r="BN39" s="362"/>
      <c r="BO39" s="362"/>
      <c r="BP39" s="362"/>
      <c r="BQ39" s="362"/>
      <c r="BR39" s="362"/>
      <c r="BS39" s="362"/>
      <c r="BT39" s="362"/>
      <c r="BU39" s="362"/>
      <c r="BV39" s="40"/>
      <c r="BW39" s="361" t="str">
        <f t="shared" si="2"/>
        <v/>
      </c>
      <c r="BX39" s="361"/>
      <c r="BY39" s="362" t="str">
        <f>IF('各会計、関係団体の財政状況及び健全化判断比率'!B73="","",'各会計、関係団体の財政状況及び健全化判断比率'!B73)</f>
        <v/>
      </c>
      <c r="BZ39" s="362"/>
      <c r="CA39" s="362"/>
      <c r="CB39" s="362"/>
      <c r="CC39" s="362"/>
      <c r="CD39" s="362"/>
      <c r="CE39" s="362"/>
      <c r="CF39" s="362"/>
      <c r="CG39" s="362"/>
      <c r="CH39" s="362"/>
      <c r="CI39" s="362"/>
      <c r="CJ39" s="362"/>
      <c r="CK39" s="362"/>
      <c r="CL39" s="362"/>
      <c r="CM39" s="362"/>
      <c r="CN39" s="40"/>
      <c r="CO39" s="361" t="str">
        <f t="shared" si="3"/>
        <v/>
      </c>
      <c r="CP39" s="361"/>
      <c r="CQ39" s="362" t="str">
        <f>IF('各会計、関係団体の財政状況及び健全化判断比率'!BS12="","",'各会計、関係団体の財政状況及び健全化判断比率'!BS12)</f>
        <v/>
      </c>
      <c r="CR39" s="362"/>
      <c r="CS39" s="362"/>
      <c r="CT39" s="362"/>
      <c r="CU39" s="362"/>
      <c r="CV39" s="362"/>
      <c r="CW39" s="362"/>
      <c r="CX39" s="362"/>
      <c r="CY39" s="362"/>
      <c r="CZ39" s="362"/>
      <c r="DA39" s="362"/>
      <c r="DB39" s="362"/>
      <c r="DC39" s="362"/>
      <c r="DD39" s="362"/>
      <c r="DE39" s="362"/>
      <c r="DG39" s="359" t="str">
        <f>IF('各会計、関係団体の財政状況及び健全化判断比率'!BR12="","",'各会計、関係団体の財政状況及び健全化判断比率'!BR12)</f>
        <v/>
      </c>
      <c r="DH39" s="359"/>
      <c r="DI39" s="67"/>
    </row>
    <row r="40" spans="1:113" ht="32.25" customHeight="1" x14ac:dyDescent="0.2">
      <c r="A40" s="40"/>
      <c r="B40" s="64"/>
      <c r="C40" s="361" t="str">
        <f t="shared" si="5"/>
        <v/>
      </c>
      <c r="D40" s="361"/>
      <c r="E40" s="362" t="str">
        <f>IF('各会計、関係団体の財政状況及び健全化判断比率'!B13="","",'各会計、関係団体の財政状況及び健全化判断比率'!B13)</f>
        <v/>
      </c>
      <c r="F40" s="362"/>
      <c r="G40" s="362"/>
      <c r="H40" s="362"/>
      <c r="I40" s="362"/>
      <c r="J40" s="362"/>
      <c r="K40" s="362"/>
      <c r="L40" s="362"/>
      <c r="M40" s="362"/>
      <c r="N40" s="362"/>
      <c r="O40" s="362"/>
      <c r="P40" s="362"/>
      <c r="Q40" s="362"/>
      <c r="R40" s="362"/>
      <c r="S40" s="362"/>
      <c r="T40" s="40"/>
      <c r="U40" s="361" t="str">
        <f t="shared" si="4"/>
        <v/>
      </c>
      <c r="V40" s="361"/>
      <c r="W40" s="362"/>
      <c r="X40" s="362"/>
      <c r="Y40" s="362"/>
      <c r="Z40" s="362"/>
      <c r="AA40" s="362"/>
      <c r="AB40" s="362"/>
      <c r="AC40" s="362"/>
      <c r="AD40" s="362"/>
      <c r="AE40" s="362"/>
      <c r="AF40" s="362"/>
      <c r="AG40" s="362"/>
      <c r="AH40" s="362"/>
      <c r="AI40" s="362"/>
      <c r="AJ40" s="362"/>
      <c r="AK40" s="362"/>
      <c r="AL40" s="40"/>
      <c r="AM40" s="361" t="str">
        <f t="shared" si="0"/>
        <v/>
      </c>
      <c r="AN40" s="361"/>
      <c r="AO40" s="362"/>
      <c r="AP40" s="362"/>
      <c r="AQ40" s="362"/>
      <c r="AR40" s="362"/>
      <c r="AS40" s="362"/>
      <c r="AT40" s="362"/>
      <c r="AU40" s="362"/>
      <c r="AV40" s="362"/>
      <c r="AW40" s="362"/>
      <c r="AX40" s="362"/>
      <c r="AY40" s="362"/>
      <c r="AZ40" s="362"/>
      <c r="BA40" s="362"/>
      <c r="BB40" s="362"/>
      <c r="BC40" s="362"/>
      <c r="BD40" s="40"/>
      <c r="BE40" s="361" t="str">
        <f t="shared" si="1"/>
        <v/>
      </c>
      <c r="BF40" s="361"/>
      <c r="BG40" s="362"/>
      <c r="BH40" s="362"/>
      <c r="BI40" s="362"/>
      <c r="BJ40" s="362"/>
      <c r="BK40" s="362"/>
      <c r="BL40" s="362"/>
      <c r="BM40" s="362"/>
      <c r="BN40" s="362"/>
      <c r="BO40" s="362"/>
      <c r="BP40" s="362"/>
      <c r="BQ40" s="362"/>
      <c r="BR40" s="362"/>
      <c r="BS40" s="362"/>
      <c r="BT40" s="362"/>
      <c r="BU40" s="362"/>
      <c r="BV40" s="40"/>
      <c r="BW40" s="361" t="str">
        <f t="shared" si="2"/>
        <v/>
      </c>
      <c r="BX40" s="361"/>
      <c r="BY40" s="362" t="str">
        <f>IF('各会計、関係団体の財政状況及び健全化判断比率'!B74="","",'各会計、関係団体の財政状況及び健全化判断比率'!B74)</f>
        <v/>
      </c>
      <c r="BZ40" s="362"/>
      <c r="CA40" s="362"/>
      <c r="CB40" s="362"/>
      <c r="CC40" s="362"/>
      <c r="CD40" s="362"/>
      <c r="CE40" s="362"/>
      <c r="CF40" s="362"/>
      <c r="CG40" s="362"/>
      <c r="CH40" s="362"/>
      <c r="CI40" s="362"/>
      <c r="CJ40" s="362"/>
      <c r="CK40" s="362"/>
      <c r="CL40" s="362"/>
      <c r="CM40" s="362"/>
      <c r="CN40" s="40"/>
      <c r="CO40" s="361" t="str">
        <f t="shared" si="3"/>
        <v/>
      </c>
      <c r="CP40" s="361"/>
      <c r="CQ40" s="362" t="str">
        <f>IF('各会計、関係団体の財政状況及び健全化判断比率'!BS13="","",'各会計、関係団体の財政状況及び健全化判断比率'!BS13)</f>
        <v/>
      </c>
      <c r="CR40" s="362"/>
      <c r="CS40" s="362"/>
      <c r="CT40" s="362"/>
      <c r="CU40" s="362"/>
      <c r="CV40" s="362"/>
      <c r="CW40" s="362"/>
      <c r="CX40" s="362"/>
      <c r="CY40" s="362"/>
      <c r="CZ40" s="362"/>
      <c r="DA40" s="362"/>
      <c r="DB40" s="362"/>
      <c r="DC40" s="362"/>
      <c r="DD40" s="362"/>
      <c r="DE40" s="362"/>
      <c r="DG40" s="359" t="str">
        <f>IF('各会計、関係団体の財政状況及び健全化判断比率'!BR13="","",'各会計、関係団体の財政状況及び健全化判断比率'!BR13)</f>
        <v/>
      </c>
      <c r="DH40" s="359"/>
      <c r="DI40" s="67"/>
    </row>
    <row r="41" spans="1:113" ht="32.25" customHeight="1" x14ac:dyDescent="0.2">
      <c r="A41" s="40"/>
      <c r="B41" s="64"/>
      <c r="C41" s="361" t="str">
        <f t="shared" si="5"/>
        <v/>
      </c>
      <c r="D41" s="361"/>
      <c r="E41" s="362" t="str">
        <f>IF('各会計、関係団体の財政状況及び健全化判断比率'!B14="","",'各会計、関係団体の財政状況及び健全化判断比率'!B14)</f>
        <v/>
      </c>
      <c r="F41" s="362"/>
      <c r="G41" s="362"/>
      <c r="H41" s="362"/>
      <c r="I41" s="362"/>
      <c r="J41" s="362"/>
      <c r="K41" s="362"/>
      <c r="L41" s="362"/>
      <c r="M41" s="362"/>
      <c r="N41" s="362"/>
      <c r="O41" s="362"/>
      <c r="P41" s="362"/>
      <c r="Q41" s="362"/>
      <c r="R41" s="362"/>
      <c r="S41" s="362"/>
      <c r="T41" s="40"/>
      <c r="U41" s="361" t="str">
        <f t="shared" si="4"/>
        <v/>
      </c>
      <c r="V41" s="361"/>
      <c r="W41" s="362"/>
      <c r="X41" s="362"/>
      <c r="Y41" s="362"/>
      <c r="Z41" s="362"/>
      <c r="AA41" s="362"/>
      <c r="AB41" s="362"/>
      <c r="AC41" s="362"/>
      <c r="AD41" s="362"/>
      <c r="AE41" s="362"/>
      <c r="AF41" s="362"/>
      <c r="AG41" s="362"/>
      <c r="AH41" s="362"/>
      <c r="AI41" s="362"/>
      <c r="AJ41" s="362"/>
      <c r="AK41" s="362"/>
      <c r="AL41" s="40"/>
      <c r="AM41" s="361" t="str">
        <f t="shared" si="0"/>
        <v/>
      </c>
      <c r="AN41" s="361"/>
      <c r="AO41" s="362"/>
      <c r="AP41" s="362"/>
      <c r="AQ41" s="362"/>
      <c r="AR41" s="362"/>
      <c r="AS41" s="362"/>
      <c r="AT41" s="362"/>
      <c r="AU41" s="362"/>
      <c r="AV41" s="362"/>
      <c r="AW41" s="362"/>
      <c r="AX41" s="362"/>
      <c r="AY41" s="362"/>
      <c r="AZ41" s="362"/>
      <c r="BA41" s="362"/>
      <c r="BB41" s="362"/>
      <c r="BC41" s="362"/>
      <c r="BD41" s="40"/>
      <c r="BE41" s="361" t="str">
        <f t="shared" si="1"/>
        <v/>
      </c>
      <c r="BF41" s="361"/>
      <c r="BG41" s="362"/>
      <c r="BH41" s="362"/>
      <c r="BI41" s="362"/>
      <c r="BJ41" s="362"/>
      <c r="BK41" s="362"/>
      <c r="BL41" s="362"/>
      <c r="BM41" s="362"/>
      <c r="BN41" s="362"/>
      <c r="BO41" s="362"/>
      <c r="BP41" s="362"/>
      <c r="BQ41" s="362"/>
      <c r="BR41" s="362"/>
      <c r="BS41" s="362"/>
      <c r="BT41" s="362"/>
      <c r="BU41" s="362"/>
      <c r="BV41" s="40"/>
      <c r="BW41" s="361" t="str">
        <f t="shared" si="2"/>
        <v/>
      </c>
      <c r="BX41" s="361"/>
      <c r="BY41" s="362" t="str">
        <f>IF('各会計、関係団体の財政状況及び健全化判断比率'!B75="","",'各会計、関係団体の財政状況及び健全化判断比率'!B75)</f>
        <v/>
      </c>
      <c r="BZ41" s="362"/>
      <c r="CA41" s="362"/>
      <c r="CB41" s="362"/>
      <c r="CC41" s="362"/>
      <c r="CD41" s="362"/>
      <c r="CE41" s="362"/>
      <c r="CF41" s="362"/>
      <c r="CG41" s="362"/>
      <c r="CH41" s="362"/>
      <c r="CI41" s="362"/>
      <c r="CJ41" s="362"/>
      <c r="CK41" s="362"/>
      <c r="CL41" s="362"/>
      <c r="CM41" s="362"/>
      <c r="CN41" s="40"/>
      <c r="CO41" s="361" t="str">
        <f t="shared" si="3"/>
        <v/>
      </c>
      <c r="CP41" s="361"/>
      <c r="CQ41" s="362" t="str">
        <f>IF('各会計、関係団体の財政状況及び健全化判断比率'!BS14="","",'各会計、関係団体の財政状況及び健全化判断比率'!BS14)</f>
        <v/>
      </c>
      <c r="CR41" s="362"/>
      <c r="CS41" s="362"/>
      <c r="CT41" s="362"/>
      <c r="CU41" s="362"/>
      <c r="CV41" s="362"/>
      <c r="CW41" s="362"/>
      <c r="CX41" s="362"/>
      <c r="CY41" s="362"/>
      <c r="CZ41" s="362"/>
      <c r="DA41" s="362"/>
      <c r="DB41" s="362"/>
      <c r="DC41" s="362"/>
      <c r="DD41" s="362"/>
      <c r="DE41" s="362"/>
      <c r="DG41" s="359" t="str">
        <f>IF('各会計、関係団体の財政状況及び健全化判断比率'!BR14="","",'各会計、関係団体の財政状況及び健全化判断比率'!BR14)</f>
        <v/>
      </c>
      <c r="DH41" s="359"/>
      <c r="DI41" s="67"/>
    </row>
    <row r="42" spans="1:113" ht="32.25" customHeight="1" x14ac:dyDescent="0.2">
      <c r="B42" s="64"/>
      <c r="C42" s="361" t="str">
        <f t="shared" si="5"/>
        <v/>
      </c>
      <c r="D42" s="361"/>
      <c r="E42" s="362" t="str">
        <f>IF('各会計、関係団体の財政状況及び健全化判断比率'!B15="","",'各会計、関係団体の財政状況及び健全化判断比率'!B15)</f>
        <v/>
      </c>
      <c r="F42" s="362"/>
      <c r="G42" s="362"/>
      <c r="H42" s="362"/>
      <c r="I42" s="362"/>
      <c r="J42" s="362"/>
      <c r="K42" s="362"/>
      <c r="L42" s="362"/>
      <c r="M42" s="362"/>
      <c r="N42" s="362"/>
      <c r="O42" s="362"/>
      <c r="P42" s="362"/>
      <c r="Q42" s="362"/>
      <c r="R42" s="362"/>
      <c r="S42" s="362"/>
      <c r="T42" s="40"/>
      <c r="U42" s="361" t="str">
        <f t="shared" si="4"/>
        <v/>
      </c>
      <c r="V42" s="361"/>
      <c r="W42" s="362"/>
      <c r="X42" s="362"/>
      <c r="Y42" s="362"/>
      <c r="Z42" s="362"/>
      <c r="AA42" s="362"/>
      <c r="AB42" s="362"/>
      <c r="AC42" s="362"/>
      <c r="AD42" s="362"/>
      <c r="AE42" s="362"/>
      <c r="AF42" s="362"/>
      <c r="AG42" s="362"/>
      <c r="AH42" s="362"/>
      <c r="AI42" s="362"/>
      <c r="AJ42" s="362"/>
      <c r="AK42" s="362"/>
      <c r="AL42" s="40"/>
      <c r="AM42" s="361" t="str">
        <f t="shared" si="0"/>
        <v/>
      </c>
      <c r="AN42" s="361"/>
      <c r="AO42" s="362"/>
      <c r="AP42" s="362"/>
      <c r="AQ42" s="362"/>
      <c r="AR42" s="362"/>
      <c r="AS42" s="362"/>
      <c r="AT42" s="362"/>
      <c r="AU42" s="362"/>
      <c r="AV42" s="362"/>
      <c r="AW42" s="362"/>
      <c r="AX42" s="362"/>
      <c r="AY42" s="362"/>
      <c r="AZ42" s="362"/>
      <c r="BA42" s="362"/>
      <c r="BB42" s="362"/>
      <c r="BC42" s="362"/>
      <c r="BD42" s="40"/>
      <c r="BE42" s="361" t="str">
        <f t="shared" si="1"/>
        <v/>
      </c>
      <c r="BF42" s="361"/>
      <c r="BG42" s="362"/>
      <c r="BH42" s="362"/>
      <c r="BI42" s="362"/>
      <c r="BJ42" s="362"/>
      <c r="BK42" s="362"/>
      <c r="BL42" s="362"/>
      <c r="BM42" s="362"/>
      <c r="BN42" s="362"/>
      <c r="BO42" s="362"/>
      <c r="BP42" s="362"/>
      <c r="BQ42" s="362"/>
      <c r="BR42" s="362"/>
      <c r="BS42" s="362"/>
      <c r="BT42" s="362"/>
      <c r="BU42" s="362"/>
      <c r="BV42" s="40"/>
      <c r="BW42" s="361" t="str">
        <f t="shared" si="2"/>
        <v/>
      </c>
      <c r="BX42" s="361"/>
      <c r="BY42" s="362" t="str">
        <f>IF('各会計、関係団体の財政状況及び健全化判断比率'!B76="","",'各会計、関係団体の財政状況及び健全化判断比率'!B76)</f>
        <v/>
      </c>
      <c r="BZ42" s="362"/>
      <c r="CA42" s="362"/>
      <c r="CB42" s="362"/>
      <c r="CC42" s="362"/>
      <c r="CD42" s="362"/>
      <c r="CE42" s="362"/>
      <c r="CF42" s="362"/>
      <c r="CG42" s="362"/>
      <c r="CH42" s="362"/>
      <c r="CI42" s="362"/>
      <c r="CJ42" s="362"/>
      <c r="CK42" s="362"/>
      <c r="CL42" s="362"/>
      <c r="CM42" s="362"/>
      <c r="CN42" s="40"/>
      <c r="CO42" s="361" t="str">
        <f t="shared" si="3"/>
        <v/>
      </c>
      <c r="CP42" s="361"/>
      <c r="CQ42" s="362" t="str">
        <f>IF('各会計、関係団体の財政状況及び健全化判断比率'!BS15="","",'各会計、関係団体の財政状況及び健全化判断比率'!BS15)</f>
        <v/>
      </c>
      <c r="CR42" s="362"/>
      <c r="CS42" s="362"/>
      <c r="CT42" s="362"/>
      <c r="CU42" s="362"/>
      <c r="CV42" s="362"/>
      <c r="CW42" s="362"/>
      <c r="CX42" s="362"/>
      <c r="CY42" s="362"/>
      <c r="CZ42" s="362"/>
      <c r="DA42" s="362"/>
      <c r="DB42" s="362"/>
      <c r="DC42" s="362"/>
      <c r="DD42" s="362"/>
      <c r="DE42" s="362"/>
      <c r="DG42" s="359" t="str">
        <f>IF('各会計、関係団体の財政状況及び健全化判断比率'!BR15="","",'各会計、関係団体の財政状況及び健全化判断比率'!BR15)</f>
        <v/>
      </c>
      <c r="DH42" s="359"/>
      <c r="DI42" s="67"/>
    </row>
    <row r="43" spans="1:113" ht="32.25" customHeight="1" x14ac:dyDescent="0.2">
      <c r="B43" s="64"/>
      <c r="C43" s="361" t="str">
        <f t="shared" si="5"/>
        <v/>
      </c>
      <c r="D43" s="361"/>
      <c r="E43" s="362" t="str">
        <f>IF('各会計、関係団体の財政状況及び健全化判断比率'!B16="","",'各会計、関係団体の財政状況及び健全化判断比率'!B16)</f>
        <v/>
      </c>
      <c r="F43" s="362"/>
      <c r="G43" s="362"/>
      <c r="H43" s="362"/>
      <c r="I43" s="362"/>
      <c r="J43" s="362"/>
      <c r="K43" s="362"/>
      <c r="L43" s="362"/>
      <c r="M43" s="362"/>
      <c r="N43" s="362"/>
      <c r="O43" s="362"/>
      <c r="P43" s="362"/>
      <c r="Q43" s="362"/>
      <c r="R43" s="362"/>
      <c r="S43" s="362"/>
      <c r="T43" s="40"/>
      <c r="U43" s="361" t="str">
        <f t="shared" si="4"/>
        <v/>
      </c>
      <c r="V43" s="361"/>
      <c r="W43" s="362"/>
      <c r="X43" s="362"/>
      <c r="Y43" s="362"/>
      <c r="Z43" s="362"/>
      <c r="AA43" s="362"/>
      <c r="AB43" s="362"/>
      <c r="AC43" s="362"/>
      <c r="AD43" s="362"/>
      <c r="AE43" s="362"/>
      <c r="AF43" s="362"/>
      <c r="AG43" s="362"/>
      <c r="AH43" s="362"/>
      <c r="AI43" s="362"/>
      <c r="AJ43" s="362"/>
      <c r="AK43" s="362"/>
      <c r="AL43" s="40"/>
      <c r="AM43" s="361" t="str">
        <f t="shared" si="0"/>
        <v/>
      </c>
      <c r="AN43" s="361"/>
      <c r="AO43" s="362"/>
      <c r="AP43" s="362"/>
      <c r="AQ43" s="362"/>
      <c r="AR43" s="362"/>
      <c r="AS43" s="362"/>
      <c r="AT43" s="362"/>
      <c r="AU43" s="362"/>
      <c r="AV43" s="362"/>
      <c r="AW43" s="362"/>
      <c r="AX43" s="362"/>
      <c r="AY43" s="362"/>
      <c r="AZ43" s="362"/>
      <c r="BA43" s="362"/>
      <c r="BB43" s="362"/>
      <c r="BC43" s="362"/>
      <c r="BD43" s="40"/>
      <c r="BE43" s="361" t="str">
        <f t="shared" si="1"/>
        <v/>
      </c>
      <c r="BF43" s="361"/>
      <c r="BG43" s="362"/>
      <c r="BH43" s="362"/>
      <c r="BI43" s="362"/>
      <c r="BJ43" s="362"/>
      <c r="BK43" s="362"/>
      <c r="BL43" s="362"/>
      <c r="BM43" s="362"/>
      <c r="BN43" s="362"/>
      <c r="BO43" s="362"/>
      <c r="BP43" s="362"/>
      <c r="BQ43" s="362"/>
      <c r="BR43" s="362"/>
      <c r="BS43" s="362"/>
      <c r="BT43" s="362"/>
      <c r="BU43" s="362"/>
      <c r="BV43" s="40"/>
      <c r="BW43" s="361" t="str">
        <f t="shared" si="2"/>
        <v/>
      </c>
      <c r="BX43" s="361"/>
      <c r="BY43" s="362" t="str">
        <f>IF('各会計、関係団体の財政状況及び健全化判断比率'!B77="","",'各会計、関係団体の財政状況及び健全化判断比率'!B77)</f>
        <v/>
      </c>
      <c r="BZ43" s="362"/>
      <c r="CA43" s="362"/>
      <c r="CB43" s="362"/>
      <c r="CC43" s="362"/>
      <c r="CD43" s="362"/>
      <c r="CE43" s="362"/>
      <c r="CF43" s="362"/>
      <c r="CG43" s="362"/>
      <c r="CH43" s="362"/>
      <c r="CI43" s="362"/>
      <c r="CJ43" s="362"/>
      <c r="CK43" s="362"/>
      <c r="CL43" s="362"/>
      <c r="CM43" s="362"/>
      <c r="CN43" s="40"/>
      <c r="CO43" s="361" t="str">
        <f t="shared" si="3"/>
        <v/>
      </c>
      <c r="CP43" s="361"/>
      <c r="CQ43" s="362" t="str">
        <f>IF('各会計、関係団体の財政状況及び健全化判断比率'!BS16="","",'各会計、関係団体の財政状況及び健全化判断比率'!BS16)</f>
        <v/>
      </c>
      <c r="CR43" s="362"/>
      <c r="CS43" s="362"/>
      <c r="CT43" s="362"/>
      <c r="CU43" s="362"/>
      <c r="CV43" s="362"/>
      <c r="CW43" s="362"/>
      <c r="CX43" s="362"/>
      <c r="CY43" s="362"/>
      <c r="CZ43" s="362"/>
      <c r="DA43" s="362"/>
      <c r="DB43" s="362"/>
      <c r="DC43" s="362"/>
      <c r="DD43" s="362"/>
      <c r="DE43" s="362"/>
      <c r="DG43" s="359" t="str">
        <f>IF('各会計、関係団体の財政状況及び健全化判断比率'!BR16="","",'各会計、関係団体の財政状況及び健全化判断比率'!BR16)</f>
        <v/>
      </c>
      <c r="DH43" s="359"/>
      <c r="DI43" s="67"/>
    </row>
    <row r="44" spans="1:113" ht="13.5" customHeight="1" thickBot="1" x14ac:dyDescent="0.25">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
    <row r="46" spans="1:113" x14ac:dyDescent="0.2">
      <c r="B46" s="39" t="s">
        <v>135</v>
      </c>
      <c r="E46" s="358" t="s">
        <v>136</v>
      </c>
      <c r="F46" s="358"/>
      <c r="G46" s="358"/>
      <c r="H46" s="358"/>
      <c r="I46" s="358"/>
      <c r="J46" s="358"/>
      <c r="K46" s="358"/>
      <c r="L46" s="358"/>
      <c r="M46" s="358"/>
      <c r="N46" s="358"/>
      <c r="O46" s="358"/>
      <c r="P46" s="358"/>
      <c r="Q46" s="358"/>
      <c r="R46" s="358"/>
      <c r="S46" s="358"/>
      <c r="T46" s="358"/>
      <c r="U46" s="358"/>
      <c r="V46" s="358"/>
      <c r="W46" s="358"/>
      <c r="X46" s="358"/>
      <c r="Y46" s="358"/>
      <c r="Z46" s="358"/>
      <c r="AA46" s="358"/>
      <c r="AB46" s="358"/>
      <c r="AC46" s="358"/>
      <c r="AD46" s="358"/>
      <c r="AE46" s="358"/>
      <c r="AF46" s="358"/>
      <c r="AG46" s="358"/>
      <c r="AH46" s="358"/>
      <c r="AI46" s="358"/>
      <c r="AJ46" s="358"/>
      <c r="AK46" s="358"/>
      <c r="AL46" s="358"/>
      <c r="AM46" s="358"/>
      <c r="AN46" s="358"/>
      <c r="AO46" s="358"/>
      <c r="AP46" s="358"/>
      <c r="AQ46" s="358"/>
      <c r="AR46" s="358"/>
      <c r="AS46" s="358"/>
      <c r="AT46" s="358"/>
      <c r="AU46" s="358"/>
      <c r="AV46" s="358"/>
      <c r="AW46" s="358"/>
      <c r="AX46" s="358"/>
      <c r="AY46" s="358"/>
      <c r="AZ46" s="358"/>
      <c r="BA46" s="358"/>
      <c r="BB46" s="358"/>
      <c r="BC46" s="358"/>
      <c r="BD46" s="358"/>
      <c r="BE46" s="358"/>
      <c r="BF46" s="358"/>
      <c r="BG46" s="358"/>
      <c r="BH46" s="358"/>
      <c r="BI46" s="358"/>
      <c r="BJ46" s="358"/>
      <c r="BK46" s="358"/>
      <c r="BL46" s="358"/>
      <c r="BM46" s="358"/>
      <c r="BN46" s="358"/>
      <c r="BO46" s="358"/>
      <c r="BP46" s="358"/>
      <c r="BQ46" s="358"/>
      <c r="BR46" s="358"/>
      <c r="BS46" s="358"/>
      <c r="BT46" s="358"/>
      <c r="BU46" s="358"/>
      <c r="BV46" s="358"/>
      <c r="BW46" s="358"/>
      <c r="BX46" s="358"/>
      <c r="BY46" s="358"/>
      <c r="BZ46" s="358"/>
      <c r="CA46" s="358"/>
      <c r="CB46" s="358"/>
      <c r="CC46" s="358"/>
      <c r="CD46" s="358"/>
      <c r="CE46" s="358"/>
      <c r="CF46" s="358"/>
      <c r="CG46" s="358"/>
      <c r="CH46" s="358"/>
      <c r="CI46" s="358"/>
      <c r="CJ46" s="358"/>
      <c r="CK46" s="358"/>
      <c r="CL46" s="358"/>
      <c r="CM46" s="358"/>
      <c r="CN46" s="358"/>
      <c r="CO46" s="358"/>
      <c r="CP46" s="358"/>
      <c r="CQ46" s="358"/>
      <c r="CR46" s="358"/>
      <c r="CS46" s="358"/>
      <c r="CT46" s="358"/>
      <c r="CU46" s="358"/>
      <c r="CV46" s="358"/>
      <c r="CW46" s="358"/>
      <c r="CX46" s="358"/>
      <c r="CY46" s="358"/>
      <c r="CZ46" s="358"/>
      <c r="DA46" s="358"/>
      <c r="DB46" s="358"/>
      <c r="DC46" s="358"/>
      <c r="DD46" s="358"/>
      <c r="DE46" s="358"/>
      <c r="DF46" s="358"/>
      <c r="DG46" s="358"/>
      <c r="DH46" s="358"/>
      <c r="DI46" s="358"/>
    </row>
    <row r="47" spans="1:113" x14ac:dyDescent="0.2">
      <c r="E47" s="358" t="s">
        <v>137</v>
      </c>
      <c r="F47" s="358"/>
      <c r="G47" s="358"/>
      <c r="H47" s="358"/>
      <c r="I47" s="358"/>
      <c r="J47" s="358"/>
      <c r="K47" s="358"/>
      <c r="L47" s="358"/>
      <c r="M47" s="358"/>
      <c r="N47" s="358"/>
      <c r="O47" s="358"/>
      <c r="P47" s="358"/>
      <c r="Q47" s="358"/>
      <c r="R47" s="358"/>
      <c r="S47" s="358"/>
      <c r="T47" s="358"/>
      <c r="U47" s="358"/>
      <c r="V47" s="358"/>
      <c r="W47" s="358"/>
      <c r="X47" s="358"/>
      <c r="Y47" s="358"/>
      <c r="Z47" s="358"/>
      <c r="AA47" s="358"/>
      <c r="AB47" s="358"/>
      <c r="AC47" s="358"/>
      <c r="AD47" s="358"/>
      <c r="AE47" s="358"/>
      <c r="AF47" s="358"/>
      <c r="AG47" s="358"/>
      <c r="AH47" s="358"/>
      <c r="AI47" s="358"/>
      <c r="AJ47" s="358"/>
      <c r="AK47" s="358"/>
      <c r="AL47" s="358"/>
      <c r="AM47" s="358"/>
      <c r="AN47" s="358"/>
      <c r="AO47" s="358"/>
      <c r="AP47" s="358"/>
      <c r="AQ47" s="358"/>
      <c r="AR47" s="358"/>
      <c r="AS47" s="358"/>
      <c r="AT47" s="358"/>
      <c r="AU47" s="358"/>
      <c r="AV47" s="358"/>
      <c r="AW47" s="358"/>
      <c r="AX47" s="358"/>
      <c r="AY47" s="358"/>
      <c r="AZ47" s="358"/>
      <c r="BA47" s="358"/>
      <c r="BB47" s="358"/>
      <c r="BC47" s="358"/>
      <c r="BD47" s="358"/>
      <c r="BE47" s="358"/>
      <c r="BF47" s="358"/>
      <c r="BG47" s="358"/>
      <c r="BH47" s="358"/>
      <c r="BI47" s="358"/>
      <c r="BJ47" s="358"/>
      <c r="BK47" s="358"/>
      <c r="BL47" s="358"/>
      <c r="BM47" s="358"/>
      <c r="BN47" s="358"/>
      <c r="BO47" s="358"/>
      <c r="BP47" s="358"/>
      <c r="BQ47" s="358"/>
      <c r="BR47" s="358"/>
      <c r="BS47" s="358"/>
      <c r="BT47" s="358"/>
      <c r="BU47" s="358"/>
      <c r="BV47" s="358"/>
      <c r="BW47" s="358"/>
      <c r="BX47" s="358"/>
      <c r="BY47" s="358"/>
      <c r="BZ47" s="358"/>
      <c r="CA47" s="358"/>
      <c r="CB47" s="358"/>
      <c r="CC47" s="358"/>
      <c r="CD47" s="358"/>
      <c r="CE47" s="358"/>
      <c r="CF47" s="358"/>
      <c r="CG47" s="358"/>
      <c r="CH47" s="358"/>
      <c r="CI47" s="358"/>
      <c r="CJ47" s="358"/>
      <c r="CK47" s="358"/>
      <c r="CL47" s="358"/>
      <c r="CM47" s="358"/>
      <c r="CN47" s="358"/>
      <c r="CO47" s="358"/>
      <c r="CP47" s="358"/>
      <c r="CQ47" s="358"/>
      <c r="CR47" s="358"/>
      <c r="CS47" s="358"/>
      <c r="CT47" s="358"/>
      <c r="CU47" s="358"/>
      <c r="CV47" s="358"/>
      <c r="CW47" s="358"/>
      <c r="CX47" s="358"/>
      <c r="CY47" s="358"/>
      <c r="CZ47" s="358"/>
      <c r="DA47" s="358"/>
      <c r="DB47" s="358"/>
      <c r="DC47" s="358"/>
      <c r="DD47" s="358"/>
      <c r="DE47" s="358"/>
      <c r="DF47" s="358"/>
      <c r="DG47" s="358"/>
      <c r="DH47" s="358"/>
      <c r="DI47" s="358"/>
    </row>
    <row r="48" spans="1:113" x14ac:dyDescent="0.2">
      <c r="E48" s="358" t="s">
        <v>138</v>
      </c>
      <c r="F48" s="358"/>
      <c r="G48" s="358"/>
      <c r="H48" s="358"/>
      <c r="I48" s="358"/>
      <c r="J48" s="358"/>
      <c r="K48" s="358"/>
      <c r="L48" s="358"/>
      <c r="M48" s="358"/>
      <c r="N48" s="358"/>
      <c r="O48" s="358"/>
      <c r="P48" s="358"/>
      <c r="Q48" s="358"/>
      <c r="R48" s="358"/>
      <c r="S48" s="358"/>
      <c r="T48" s="358"/>
      <c r="U48" s="358"/>
      <c r="V48" s="358"/>
      <c r="W48" s="358"/>
      <c r="X48" s="358"/>
      <c r="Y48" s="358"/>
      <c r="Z48" s="358"/>
      <c r="AA48" s="358"/>
      <c r="AB48" s="358"/>
      <c r="AC48" s="358"/>
      <c r="AD48" s="358"/>
      <c r="AE48" s="358"/>
      <c r="AF48" s="358"/>
      <c r="AG48" s="358"/>
      <c r="AH48" s="358"/>
      <c r="AI48" s="358"/>
      <c r="AJ48" s="358"/>
      <c r="AK48" s="358"/>
      <c r="AL48" s="358"/>
      <c r="AM48" s="358"/>
      <c r="AN48" s="358"/>
      <c r="AO48" s="358"/>
      <c r="AP48" s="358"/>
      <c r="AQ48" s="358"/>
      <c r="AR48" s="358"/>
      <c r="AS48" s="358"/>
      <c r="AT48" s="358"/>
      <c r="AU48" s="358"/>
      <c r="AV48" s="358"/>
      <c r="AW48" s="358"/>
      <c r="AX48" s="358"/>
      <c r="AY48" s="358"/>
      <c r="AZ48" s="358"/>
      <c r="BA48" s="358"/>
      <c r="BB48" s="358"/>
      <c r="BC48" s="358"/>
      <c r="BD48" s="358"/>
      <c r="BE48" s="358"/>
      <c r="BF48" s="358"/>
      <c r="BG48" s="358"/>
      <c r="BH48" s="358"/>
      <c r="BI48" s="358"/>
      <c r="BJ48" s="358"/>
      <c r="BK48" s="358"/>
      <c r="BL48" s="358"/>
      <c r="BM48" s="358"/>
      <c r="BN48" s="358"/>
      <c r="BO48" s="358"/>
      <c r="BP48" s="358"/>
      <c r="BQ48" s="358"/>
      <c r="BR48" s="358"/>
      <c r="BS48" s="358"/>
      <c r="BT48" s="358"/>
      <c r="BU48" s="358"/>
      <c r="BV48" s="358"/>
      <c r="BW48" s="358"/>
      <c r="BX48" s="358"/>
      <c r="BY48" s="358"/>
      <c r="BZ48" s="358"/>
      <c r="CA48" s="358"/>
      <c r="CB48" s="358"/>
      <c r="CC48" s="358"/>
      <c r="CD48" s="358"/>
      <c r="CE48" s="358"/>
      <c r="CF48" s="358"/>
      <c r="CG48" s="358"/>
      <c r="CH48" s="358"/>
      <c r="CI48" s="358"/>
      <c r="CJ48" s="358"/>
      <c r="CK48" s="358"/>
      <c r="CL48" s="358"/>
      <c r="CM48" s="358"/>
      <c r="CN48" s="358"/>
      <c r="CO48" s="358"/>
      <c r="CP48" s="358"/>
      <c r="CQ48" s="358"/>
      <c r="CR48" s="358"/>
      <c r="CS48" s="358"/>
      <c r="CT48" s="358"/>
      <c r="CU48" s="358"/>
      <c r="CV48" s="358"/>
      <c r="CW48" s="358"/>
      <c r="CX48" s="358"/>
      <c r="CY48" s="358"/>
      <c r="CZ48" s="358"/>
      <c r="DA48" s="358"/>
      <c r="DB48" s="358"/>
      <c r="DC48" s="358"/>
      <c r="DD48" s="358"/>
      <c r="DE48" s="358"/>
      <c r="DF48" s="358"/>
      <c r="DG48" s="358"/>
      <c r="DH48" s="358"/>
      <c r="DI48" s="358"/>
    </row>
    <row r="49" spans="5:113" x14ac:dyDescent="0.2">
      <c r="E49" s="360" t="s">
        <v>139</v>
      </c>
      <c r="F49" s="360"/>
      <c r="G49" s="360"/>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0"/>
      <c r="AY49" s="360"/>
      <c r="AZ49" s="360"/>
      <c r="BA49" s="360"/>
      <c r="BB49" s="360"/>
      <c r="BC49" s="360"/>
      <c r="BD49" s="360"/>
      <c r="BE49" s="360"/>
      <c r="BF49" s="360"/>
      <c r="BG49" s="360"/>
      <c r="BH49" s="360"/>
      <c r="BI49" s="360"/>
      <c r="BJ49" s="360"/>
      <c r="BK49" s="360"/>
      <c r="BL49" s="360"/>
      <c r="BM49" s="360"/>
      <c r="BN49" s="360"/>
      <c r="BO49" s="360"/>
      <c r="BP49" s="360"/>
      <c r="BQ49" s="360"/>
      <c r="BR49" s="360"/>
      <c r="BS49" s="360"/>
      <c r="BT49" s="360"/>
      <c r="BU49" s="360"/>
      <c r="BV49" s="360"/>
      <c r="BW49" s="360"/>
      <c r="BX49" s="360"/>
      <c r="BY49" s="360"/>
      <c r="BZ49" s="360"/>
      <c r="CA49" s="360"/>
      <c r="CB49" s="360"/>
      <c r="CC49" s="360"/>
      <c r="CD49" s="360"/>
      <c r="CE49" s="360"/>
      <c r="CF49" s="360"/>
      <c r="CG49" s="360"/>
      <c r="CH49" s="360"/>
      <c r="CI49" s="360"/>
      <c r="CJ49" s="360"/>
      <c r="CK49" s="360"/>
      <c r="CL49" s="360"/>
      <c r="CM49" s="360"/>
      <c r="CN49" s="360"/>
      <c r="CO49" s="360"/>
      <c r="CP49" s="360"/>
      <c r="CQ49" s="360"/>
      <c r="CR49" s="360"/>
      <c r="CS49" s="360"/>
      <c r="CT49" s="360"/>
      <c r="CU49" s="360"/>
      <c r="CV49" s="360"/>
      <c r="CW49" s="360"/>
      <c r="CX49" s="360"/>
      <c r="CY49" s="360"/>
      <c r="CZ49" s="360"/>
      <c r="DA49" s="360"/>
      <c r="DB49" s="360"/>
      <c r="DC49" s="360"/>
      <c r="DD49" s="360"/>
      <c r="DE49" s="360"/>
      <c r="DF49" s="360"/>
      <c r="DG49" s="360"/>
      <c r="DH49" s="360"/>
      <c r="DI49" s="360"/>
    </row>
    <row r="50" spans="5:113" x14ac:dyDescent="0.2">
      <c r="E50" s="358" t="s">
        <v>140</v>
      </c>
      <c r="F50" s="358"/>
      <c r="G50" s="358"/>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8"/>
      <c r="AY50" s="358"/>
      <c r="AZ50" s="358"/>
      <c r="BA50" s="358"/>
      <c r="BB50" s="358"/>
      <c r="BC50" s="358"/>
      <c r="BD50" s="358"/>
      <c r="BE50" s="358"/>
      <c r="BF50" s="358"/>
      <c r="BG50" s="358"/>
      <c r="BH50" s="358"/>
      <c r="BI50" s="358"/>
      <c r="BJ50" s="358"/>
      <c r="BK50" s="358"/>
      <c r="BL50" s="358"/>
      <c r="BM50" s="358"/>
      <c r="BN50" s="358"/>
      <c r="BO50" s="358"/>
      <c r="BP50" s="358"/>
      <c r="BQ50" s="358"/>
      <c r="BR50" s="358"/>
      <c r="BS50" s="358"/>
      <c r="BT50" s="358"/>
      <c r="BU50" s="358"/>
      <c r="BV50" s="358"/>
      <c r="BW50" s="358"/>
      <c r="BX50" s="358"/>
      <c r="BY50" s="358"/>
      <c r="BZ50" s="358"/>
      <c r="CA50" s="358"/>
      <c r="CB50" s="358"/>
      <c r="CC50" s="358"/>
      <c r="CD50" s="358"/>
      <c r="CE50" s="358"/>
      <c r="CF50" s="358"/>
      <c r="CG50" s="358"/>
      <c r="CH50" s="358"/>
      <c r="CI50" s="358"/>
      <c r="CJ50" s="358"/>
      <c r="CK50" s="358"/>
      <c r="CL50" s="358"/>
      <c r="CM50" s="358"/>
      <c r="CN50" s="358"/>
      <c r="CO50" s="358"/>
      <c r="CP50" s="358"/>
      <c r="CQ50" s="358"/>
      <c r="CR50" s="358"/>
      <c r="CS50" s="358"/>
      <c r="CT50" s="358"/>
      <c r="CU50" s="358"/>
      <c r="CV50" s="358"/>
      <c r="CW50" s="358"/>
      <c r="CX50" s="358"/>
      <c r="CY50" s="358"/>
      <c r="CZ50" s="358"/>
      <c r="DA50" s="358"/>
      <c r="DB50" s="358"/>
      <c r="DC50" s="358"/>
      <c r="DD50" s="358"/>
      <c r="DE50" s="358"/>
      <c r="DF50" s="358"/>
      <c r="DG50" s="358"/>
      <c r="DH50" s="358"/>
      <c r="DI50" s="358"/>
    </row>
    <row r="51" spans="5:113" x14ac:dyDescent="0.2">
      <c r="E51" s="358" t="s">
        <v>141</v>
      </c>
      <c r="F51" s="358"/>
      <c r="G51" s="358"/>
      <c r="H51" s="358"/>
      <c r="I51" s="358"/>
      <c r="J51" s="358"/>
      <c r="K51" s="358"/>
      <c r="L51" s="358"/>
      <c r="M51" s="358"/>
      <c r="N51" s="358"/>
      <c r="O51" s="358"/>
      <c r="P51" s="358"/>
      <c r="Q51" s="358"/>
      <c r="R51" s="358"/>
      <c r="S51" s="358"/>
      <c r="T51" s="358"/>
      <c r="U51" s="358"/>
      <c r="V51" s="358"/>
      <c r="W51" s="358"/>
      <c r="X51" s="358"/>
      <c r="Y51" s="358"/>
      <c r="Z51" s="358"/>
      <c r="AA51" s="358"/>
      <c r="AB51" s="358"/>
      <c r="AC51" s="358"/>
      <c r="AD51" s="358"/>
      <c r="AE51" s="358"/>
      <c r="AF51" s="358"/>
      <c r="AG51" s="358"/>
      <c r="AH51" s="358"/>
      <c r="AI51" s="358"/>
      <c r="AJ51" s="358"/>
      <c r="AK51" s="358"/>
      <c r="AL51" s="358"/>
      <c r="AM51" s="358"/>
      <c r="AN51" s="358"/>
      <c r="AO51" s="358"/>
      <c r="AP51" s="358"/>
      <c r="AQ51" s="358"/>
      <c r="AR51" s="358"/>
      <c r="AS51" s="358"/>
      <c r="AT51" s="358"/>
      <c r="AU51" s="358"/>
      <c r="AV51" s="358"/>
      <c r="AW51" s="358"/>
      <c r="AX51" s="358"/>
      <c r="AY51" s="358"/>
      <c r="AZ51" s="358"/>
      <c r="BA51" s="358"/>
      <c r="BB51" s="358"/>
      <c r="BC51" s="358"/>
      <c r="BD51" s="358"/>
      <c r="BE51" s="358"/>
      <c r="BF51" s="358"/>
      <c r="BG51" s="358"/>
      <c r="BH51" s="358"/>
      <c r="BI51" s="358"/>
      <c r="BJ51" s="358"/>
      <c r="BK51" s="358"/>
      <c r="BL51" s="358"/>
      <c r="BM51" s="358"/>
      <c r="BN51" s="358"/>
      <c r="BO51" s="358"/>
      <c r="BP51" s="358"/>
      <c r="BQ51" s="358"/>
      <c r="BR51" s="358"/>
      <c r="BS51" s="358"/>
      <c r="BT51" s="358"/>
      <c r="BU51" s="358"/>
      <c r="BV51" s="358"/>
      <c r="BW51" s="358"/>
      <c r="BX51" s="358"/>
      <c r="BY51" s="358"/>
      <c r="BZ51" s="358"/>
      <c r="CA51" s="358"/>
      <c r="CB51" s="358"/>
      <c r="CC51" s="358"/>
      <c r="CD51" s="358"/>
      <c r="CE51" s="358"/>
      <c r="CF51" s="358"/>
      <c r="CG51" s="358"/>
      <c r="CH51" s="358"/>
      <c r="CI51" s="358"/>
      <c r="CJ51" s="358"/>
      <c r="CK51" s="358"/>
      <c r="CL51" s="358"/>
      <c r="CM51" s="358"/>
      <c r="CN51" s="358"/>
      <c r="CO51" s="358"/>
      <c r="CP51" s="358"/>
      <c r="CQ51" s="358"/>
      <c r="CR51" s="358"/>
      <c r="CS51" s="358"/>
      <c r="CT51" s="358"/>
      <c r="CU51" s="358"/>
      <c r="CV51" s="358"/>
      <c r="CW51" s="358"/>
      <c r="CX51" s="358"/>
      <c r="CY51" s="358"/>
      <c r="CZ51" s="358"/>
      <c r="DA51" s="358"/>
      <c r="DB51" s="358"/>
      <c r="DC51" s="358"/>
      <c r="DD51" s="358"/>
      <c r="DE51" s="358"/>
      <c r="DF51" s="358"/>
      <c r="DG51" s="358"/>
      <c r="DH51" s="358"/>
      <c r="DI51" s="358"/>
    </row>
    <row r="52" spans="5:113" x14ac:dyDescent="0.2">
      <c r="E52" s="358" t="s">
        <v>142</v>
      </c>
      <c r="F52" s="358"/>
      <c r="G52" s="358"/>
      <c r="H52" s="358"/>
      <c r="I52" s="358"/>
      <c r="J52" s="358"/>
      <c r="K52" s="358"/>
      <c r="L52" s="358"/>
      <c r="M52" s="358"/>
      <c r="N52" s="358"/>
      <c r="O52" s="358"/>
      <c r="P52" s="358"/>
      <c r="Q52" s="358"/>
      <c r="R52" s="358"/>
      <c r="S52" s="358"/>
      <c r="T52" s="358"/>
      <c r="U52" s="358"/>
      <c r="V52" s="358"/>
      <c r="W52" s="358"/>
      <c r="X52" s="358"/>
      <c r="Y52" s="358"/>
      <c r="Z52" s="358"/>
      <c r="AA52" s="358"/>
      <c r="AB52" s="358"/>
      <c r="AC52" s="358"/>
      <c r="AD52" s="358"/>
      <c r="AE52" s="358"/>
      <c r="AF52" s="358"/>
      <c r="AG52" s="358"/>
      <c r="AH52" s="358"/>
      <c r="AI52" s="358"/>
      <c r="AJ52" s="358"/>
      <c r="AK52" s="358"/>
      <c r="AL52" s="358"/>
      <c r="AM52" s="358"/>
      <c r="AN52" s="358"/>
      <c r="AO52" s="358"/>
      <c r="AP52" s="358"/>
      <c r="AQ52" s="358"/>
      <c r="AR52" s="358"/>
      <c r="AS52" s="358"/>
      <c r="AT52" s="358"/>
      <c r="AU52" s="358"/>
      <c r="AV52" s="358"/>
      <c r="AW52" s="358"/>
      <c r="AX52" s="358"/>
      <c r="AY52" s="358"/>
      <c r="AZ52" s="358"/>
      <c r="BA52" s="358"/>
      <c r="BB52" s="358"/>
      <c r="BC52" s="358"/>
      <c r="BD52" s="358"/>
      <c r="BE52" s="358"/>
      <c r="BF52" s="358"/>
      <c r="BG52" s="358"/>
      <c r="BH52" s="358"/>
      <c r="BI52" s="358"/>
      <c r="BJ52" s="358"/>
      <c r="BK52" s="358"/>
      <c r="BL52" s="358"/>
      <c r="BM52" s="358"/>
      <c r="BN52" s="358"/>
      <c r="BO52" s="358"/>
      <c r="BP52" s="358"/>
      <c r="BQ52" s="358"/>
      <c r="BR52" s="358"/>
      <c r="BS52" s="358"/>
      <c r="BT52" s="358"/>
      <c r="BU52" s="358"/>
      <c r="BV52" s="358"/>
      <c r="BW52" s="358"/>
      <c r="BX52" s="358"/>
      <c r="BY52" s="358"/>
      <c r="BZ52" s="358"/>
      <c r="CA52" s="358"/>
      <c r="CB52" s="358"/>
      <c r="CC52" s="358"/>
      <c r="CD52" s="358"/>
      <c r="CE52" s="358"/>
      <c r="CF52" s="358"/>
      <c r="CG52" s="358"/>
      <c r="CH52" s="358"/>
      <c r="CI52" s="358"/>
      <c r="CJ52" s="358"/>
      <c r="CK52" s="358"/>
      <c r="CL52" s="358"/>
      <c r="CM52" s="358"/>
      <c r="CN52" s="358"/>
      <c r="CO52" s="358"/>
      <c r="CP52" s="358"/>
      <c r="CQ52" s="358"/>
      <c r="CR52" s="358"/>
      <c r="CS52" s="358"/>
      <c r="CT52" s="358"/>
      <c r="CU52" s="358"/>
      <c r="CV52" s="358"/>
      <c r="CW52" s="358"/>
      <c r="CX52" s="358"/>
      <c r="CY52" s="358"/>
      <c r="CZ52" s="358"/>
      <c r="DA52" s="358"/>
      <c r="DB52" s="358"/>
      <c r="DC52" s="358"/>
      <c r="DD52" s="358"/>
      <c r="DE52" s="358"/>
      <c r="DF52" s="358"/>
      <c r="DG52" s="358"/>
      <c r="DH52" s="358"/>
      <c r="DI52" s="358"/>
    </row>
    <row r="53" spans="5:113" x14ac:dyDescent="0.2">
      <c r="E53" s="358" t="s">
        <v>143</v>
      </c>
      <c r="F53" s="358"/>
      <c r="G53" s="358"/>
      <c r="H53" s="358"/>
      <c r="I53" s="358"/>
      <c r="J53" s="358"/>
      <c r="K53" s="358"/>
      <c r="L53" s="358"/>
      <c r="M53" s="358"/>
      <c r="N53" s="358"/>
      <c r="O53" s="358"/>
      <c r="P53" s="358"/>
      <c r="Q53" s="358"/>
      <c r="R53" s="358"/>
      <c r="S53" s="358"/>
      <c r="T53" s="358"/>
      <c r="U53" s="358"/>
      <c r="V53" s="358"/>
      <c r="W53" s="358"/>
      <c r="X53" s="358"/>
      <c r="Y53" s="358"/>
      <c r="Z53" s="358"/>
      <c r="AA53" s="358"/>
      <c r="AB53" s="358"/>
      <c r="AC53" s="358"/>
      <c r="AD53" s="358"/>
      <c r="AE53" s="358"/>
      <c r="AF53" s="358"/>
      <c r="AG53" s="358"/>
      <c r="AH53" s="358"/>
      <c r="AI53" s="358"/>
      <c r="AJ53" s="358"/>
      <c r="AK53" s="358"/>
      <c r="AL53" s="358"/>
      <c r="AM53" s="358"/>
      <c r="AN53" s="358"/>
      <c r="AO53" s="358"/>
      <c r="AP53" s="358"/>
      <c r="AQ53" s="358"/>
      <c r="AR53" s="358"/>
      <c r="AS53" s="358"/>
      <c r="AT53" s="358"/>
      <c r="AU53" s="358"/>
      <c r="AV53" s="358"/>
      <c r="AW53" s="358"/>
      <c r="AX53" s="358"/>
      <c r="AY53" s="358"/>
      <c r="AZ53" s="358"/>
      <c r="BA53" s="358"/>
      <c r="BB53" s="358"/>
      <c r="BC53" s="358"/>
      <c r="BD53" s="358"/>
      <c r="BE53" s="358"/>
      <c r="BF53" s="358"/>
      <c r="BG53" s="358"/>
      <c r="BH53" s="358"/>
      <c r="BI53" s="358"/>
      <c r="BJ53" s="358"/>
      <c r="BK53" s="358"/>
      <c r="BL53" s="358"/>
      <c r="BM53" s="358"/>
      <c r="BN53" s="358"/>
      <c r="BO53" s="358"/>
      <c r="BP53" s="358"/>
      <c r="BQ53" s="358"/>
      <c r="BR53" s="358"/>
      <c r="BS53" s="358"/>
      <c r="BT53" s="358"/>
      <c r="BU53" s="358"/>
      <c r="BV53" s="358"/>
      <c r="BW53" s="358"/>
      <c r="BX53" s="358"/>
      <c r="BY53" s="358"/>
      <c r="BZ53" s="358"/>
      <c r="CA53" s="358"/>
      <c r="CB53" s="358"/>
      <c r="CC53" s="358"/>
      <c r="CD53" s="358"/>
      <c r="CE53" s="358"/>
      <c r="CF53" s="358"/>
      <c r="CG53" s="358"/>
      <c r="CH53" s="358"/>
      <c r="CI53" s="358"/>
      <c r="CJ53" s="358"/>
      <c r="CK53" s="358"/>
      <c r="CL53" s="358"/>
      <c r="CM53" s="358"/>
      <c r="CN53" s="358"/>
      <c r="CO53" s="358"/>
      <c r="CP53" s="358"/>
      <c r="CQ53" s="358"/>
      <c r="CR53" s="358"/>
      <c r="CS53" s="358"/>
      <c r="CT53" s="358"/>
      <c r="CU53" s="358"/>
      <c r="CV53" s="358"/>
      <c r="CW53" s="358"/>
      <c r="CX53" s="358"/>
      <c r="CY53" s="358"/>
      <c r="CZ53" s="358"/>
      <c r="DA53" s="358"/>
      <c r="DB53" s="358"/>
      <c r="DC53" s="358"/>
      <c r="DD53" s="358"/>
      <c r="DE53" s="358"/>
      <c r="DF53" s="358"/>
      <c r="DG53" s="358"/>
      <c r="DH53" s="358"/>
      <c r="DI53" s="358"/>
    </row>
    <row r="54" spans="5:113" x14ac:dyDescent="0.2"/>
    <row r="55" spans="5:113" x14ac:dyDescent="0.2"/>
    <row r="56" spans="5:113" x14ac:dyDescent="0.2"/>
  </sheetData>
  <sheetProtection algorithmName="SHA-512" hashValue="Z31kDHjmK31SqzWLKBChu7cJo0zGgXYS1iMRvLvzYSLgYZXpav6E6Vfmyw9NL/U7pVsl7Jb+JzY+PNdzEiZ1Ng==" saltValue="eeSxoTLNuhLaCYcl+GTBt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99" bottom="0.39370078740157499" header="0.196850393700787" footer="0.196850393700787"/>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45"/>
  <sheetViews>
    <sheetView showGridLines="0" zoomScaleSheetLayoutView="100" workbookViewId="0"/>
  </sheetViews>
  <sheetFormatPr defaultColWidth="0" defaultRowHeight="13.5" customHeight="1" zeroHeight="1" x14ac:dyDescent="0.2"/>
  <cols>
    <col min="1" max="1" width="6.6328125" style="234" customWidth="1"/>
    <col min="2" max="2" width="11" style="234" customWidth="1"/>
    <col min="3" max="3" width="17" style="234" customWidth="1"/>
    <col min="4" max="5" width="16.6328125" style="234" customWidth="1"/>
    <col min="6" max="15" width="15" style="234" customWidth="1"/>
    <col min="16" max="16" width="24" style="234" customWidth="1"/>
    <col min="17" max="16384" width="0" style="234" hidden="1"/>
  </cols>
  <sheetData>
    <row r="1" spans="1:16" ht="16.5" customHeight="1" x14ac:dyDescent="0.2">
      <c r="A1" s="233"/>
      <c r="B1" s="233"/>
      <c r="C1" s="233"/>
      <c r="D1" s="233"/>
      <c r="E1" s="233"/>
      <c r="F1" s="233"/>
      <c r="G1" s="233"/>
      <c r="H1" s="233"/>
      <c r="I1" s="233"/>
      <c r="J1" s="233"/>
      <c r="K1" s="233"/>
      <c r="L1" s="233"/>
      <c r="M1" s="233"/>
      <c r="N1" s="233"/>
      <c r="O1" s="233"/>
      <c r="P1" s="233"/>
    </row>
    <row r="2" spans="1:16" ht="16.5" customHeight="1" x14ac:dyDescent="0.2">
      <c r="A2" s="233"/>
      <c r="B2" s="233"/>
      <c r="C2" s="233"/>
      <c r="D2" s="233"/>
      <c r="E2" s="233"/>
      <c r="F2" s="233"/>
      <c r="G2" s="233"/>
      <c r="H2" s="233"/>
      <c r="I2" s="233"/>
      <c r="J2" s="233"/>
      <c r="K2" s="233"/>
      <c r="L2" s="233"/>
      <c r="M2" s="233"/>
      <c r="N2" s="233"/>
      <c r="O2" s="233"/>
      <c r="P2" s="233"/>
    </row>
    <row r="3" spans="1:16" ht="16.5" customHeight="1" x14ac:dyDescent="0.2">
      <c r="A3" s="233"/>
      <c r="B3" s="233"/>
      <c r="C3" s="233"/>
      <c r="D3" s="233"/>
      <c r="E3" s="233"/>
      <c r="F3" s="233"/>
      <c r="G3" s="233"/>
      <c r="H3" s="233"/>
      <c r="I3" s="233"/>
      <c r="J3" s="233"/>
      <c r="K3" s="233"/>
      <c r="L3" s="233"/>
      <c r="M3" s="233"/>
      <c r="N3" s="233"/>
      <c r="O3" s="233"/>
      <c r="P3" s="233"/>
    </row>
    <row r="4" spans="1:16" ht="16.5" customHeight="1" x14ac:dyDescent="0.2">
      <c r="A4" s="233"/>
      <c r="B4" s="233"/>
      <c r="C4" s="233"/>
      <c r="D4" s="233"/>
      <c r="E4" s="233"/>
      <c r="F4" s="233"/>
      <c r="G4" s="233"/>
      <c r="H4" s="233"/>
      <c r="I4" s="233"/>
      <c r="J4" s="233"/>
      <c r="K4" s="233"/>
      <c r="L4" s="233"/>
      <c r="M4" s="233"/>
      <c r="N4" s="233"/>
      <c r="O4" s="233"/>
      <c r="P4" s="233"/>
    </row>
    <row r="5" spans="1:16" ht="16.5" customHeight="1" x14ac:dyDescent="0.2">
      <c r="A5" s="233"/>
      <c r="B5" s="233"/>
      <c r="C5" s="233"/>
      <c r="D5" s="233"/>
      <c r="E5" s="233"/>
      <c r="F5" s="233"/>
      <c r="G5" s="233"/>
      <c r="H5" s="233"/>
      <c r="I5" s="233"/>
      <c r="J5" s="233"/>
      <c r="K5" s="233"/>
      <c r="L5" s="233"/>
      <c r="M5" s="233"/>
      <c r="N5" s="233"/>
      <c r="O5" s="233"/>
      <c r="P5" s="233"/>
    </row>
    <row r="6" spans="1:16" ht="16.5" customHeight="1" x14ac:dyDescent="0.2">
      <c r="A6" s="233"/>
      <c r="B6" s="233"/>
      <c r="C6" s="233"/>
      <c r="D6" s="233"/>
      <c r="E6" s="233"/>
      <c r="F6" s="233"/>
      <c r="G6" s="233"/>
      <c r="H6" s="233"/>
      <c r="I6" s="233"/>
      <c r="J6" s="233"/>
      <c r="K6" s="233"/>
      <c r="L6" s="233"/>
      <c r="M6" s="233"/>
      <c r="N6" s="233"/>
      <c r="O6" s="233"/>
      <c r="P6" s="233"/>
    </row>
    <row r="7" spans="1:16" ht="16.5" customHeight="1" x14ac:dyDescent="0.2">
      <c r="A7" s="233"/>
      <c r="B7" s="233"/>
      <c r="C7" s="233"/>
      <c r="D7" s="233"/>
      <c r="E7" s="233"/>
      <c r="F7" s="233"/>
      <c r="G7" s="233"/>
      <c r="H7" s="233"/>
      <c r="I7" s="233"/>
      <c r="J7" s="233"/>
      <c r="K7" s="233"/>
      <c r="L7" s="233"/>
      <c r="M7" s="233"/>
      <c r="N7" s="233"/>
      <c r="O7" s="233"/>
      <c r="P7" s="233"/>
    </row>
    <row r="8" spans="1:16" ht="16.5" customHeight="1" x14ac:dyDescent="0.2">
      <c r="A8" s="233"/>
      <c r="B8" s="233"/>
      <c r="C8" s="233"/>
      <c r="D8" s="233"/>
      <c r="E8" s="233"/>
      <c r="F8" s="233"/>
      <c r="G8" s="233"/>
      <c r="H8" s="233"/>
      <c r="I8" s="233"/>
      <c r="J8" s="233"/>
      <c r="K8" s="233"/>
      <c r="L8" s="233"/>
      <c r="M8" s="233"/>
      <c r="N8" s="233"/>
      <c r="O8" s="233"/>
      <c r="P8" s="233"/>
    </row>
    <row r="9" spans="1:16" ht="16.5" customHeight="1" x14ac:dyDescent="0.2">
      <c r="A9" s="233"/>
      <c r="B9" s="233"/>
      <c r="C9" s="233"/>
      <c r="D9" s="233"/>
      <c r="E9" s="233"/>
      <c r="F9" s="233"/>
      <c r="G9" s="233"/>
      <c r="H9" s="233"/>
      <c r="I9" s="233"/>
      <c r="J9" s="233"/>
      <c r="K9" s="233"/>
      <c r="L9" s="233"/>
      <c r="M9" s="233"/>
      <c r="N9" s="233"/>
      <c r="O9" s="233"/>
      <c r="P9" s="233"/>
    </row>
    <row r="10" spans="1:16" ht="16.5" customHeight="1" x14ac:dyDescent="0.2">
      <c r="A10" s="233"/>
      <c r="B10" s="233"/>
      <c r="C10" s="233"/>
      <c r="D10" s="233"/>
      <c r="E10" s="233"/>
      <c r="F10" s="233"/>
      <c r="G10" s="233"/>
      <c r="H10" s="233"/>
      <c r="I10" s="233"/>
      <c r="J10" s="233"/>
      <c r="K10" s="233"/>
      <c r="L10" s="233"/>
      <c r="M10" s="233"/>
      <c r="N10" s="233"/>
      <c r="O10" s="233"/>
      <c r="P10" s="233"/>
    </row>
    <row r="11" spans="1:16" ht="16.5" customHeight="1" x14ac:dyDescent="0.2">
      <c r="A11" s="233"/>
      <c r="B11" s="233"/>
      <c r="C11" s="233"/>
      <c r="D11" s="233"/>
      <c r="E11" s="233"/>
      <c r="F11" s="233"/>
      <c r="G11" s="233"/>
      <c r="H11" s="233"/>
      <c r="I11" s="233"/>
      <c r="J11" s="233"/>
      <c r="K11" s="233"/>
      <c r="L11" s="233"/>
      <c r="M11" s="233"/>
      <c r="N11" s="233"/>
      <c r="O11" s="233"/>
      <c r="P11" s="233"/>
    </row>
    <row r="12" spans="1:16" ht="16.5" customHeight="1" x14ac:dyDescent="0.2">
      <c r="A12" s="233"/>
      <c r="B12" s="233"/>
      <c r="C12" s="233"/>
      <c r="D12" s="233"/>
      <c r="E12" s="233"/>
      <c r="F12" s="233"/>
      <c r="G12" s="233"/>
      <c r="H12" s="233"/>
      <c r="I12" s="233"/>
      <c r="J12" s="233"/>
      <c r="K12" s="233"/>
      <c r="L12" s="233"/>
      <c r="M12" s="233"/>
      <c r="N12" s="233"/>
      <c r="O12" s="233"/>
      <c r="P12" s="233"/>
    </row>
    <row r="13" spans="1:16" ht="16.5" customHeight="1" x14ac:dyDescent="0.2">
      <c r="A13" s="233"/>
      <c r="B13" s="233"/>
      <c r="C13" s="233"/>
      <c r="D13" s="233"/>
      <c r="E13" s="233"/>
      <c r="F13" s="233"/>
      <c r="G13" s="233"/>
      <c r="H13" s="233"/>
      <c r="I13" s="233"/>
      <c r="J13" s="233"/>
      <c r="K13" s="233"/>
      <c r="L13" s="233"/>
      <c r="M13" s="233"/>
      <c r="N13" s="233"/>
      <c r="O13" s="233"/>
      <c r="P13" s="233"/>
    </row>
    <row r="14" spans="1:16" ht="16.5" customHeight="1" x14ac:dyDescent="0.2">
      <c r="A14" s="233"/>
      <c r="B14" s="233"/>
      <c r="C14" s="233"/>
      <c r="D14" s="233"/>
      <c r="E14" s="233"/>
      <c r="F14" s="233"/>
      <c r="G14" s="233"/>
      <c r="H14" s="233"/>
      <c r="I14" s="233"/>
      <c r="J14" s="233"/>
      <c r="K14" s="233"/>
      <c r="L14" s="233"/>
      <c r="M14" s="233"/>
      <c r="N14" s="233"/>
      <c r="O14" s="233"/>
      <c r="P14" s="233"/>
    </row>
    <row r="15" spans="1:16" ht="16.5" customHeight="1" x14ac:dyDescent="0.2">
      <c r="A15" s="233"/>
      <c r="B15" s="233"/>
      <c r="C15" s="233"/>
      <c r="D15" s="233"/>
      <c r="E15" s="233"/>
      <c r="F15" s="233"/>
      <c r="G15" s="233"/>
      <c r="H15" s="233"/>
      <c r="I15" s="233"/>
      <c r="J15" s="233"/>
      <c r="K15" s="233"/>
      <c r="L15" s="233"/>
      <c r="M15" s="233"/>
      <c r="N15" s="233"/>
      <c r="O15" s="233"/>
      <c r="P15" s="233"/>
    </row>
    <row r="16" spans="1:16" ht="16.5" customHeight="1" x14ac:dyDescent="0.2">
      <c r="A16" s="233"/>
      <c r="B16" s="233"/>
      <c r="C16" s="233"/>
      <c r="D16" s="233"/>
      <c r="E16" s="233"/>
      <c r="F16" s="233"/>
      <c r="G16" s="233"/>
      <c r="H16" s="233"/>
      <c r="I16" s="233"/>
      <c r="J16" s="233"/>
      <c r="K16" s="233"/>
      <c r="L16" s="233"/>
      <c r="M16" s="233"/>
      <c r="N16" s="233"/>
      <c r="O16" s="233"/>
      <c r="P16" s="233"/>
    </row>
    <row r="17" spans="1:16" ht="16.5" customHeight="1" x14ac:dyDescent="0.2">
      <c r="A17" s="233"/>
      <c r="B17" s="233"/>
      <c r="C17" s="233"/>
      <c r="D17" s="233"/>
      <c r="E17" s="233"/>
      <c r="F17" s="233"/>
      <c r="G17" s="233"/>
      <c r="H17" s="233"/>
      <c r="I17" s="233"/>
      <c r="J17" s="233"/>
      <c r="K17" s="233"/>
      <c r="L17" s="233"/>
      <c r="M17" s="233"/>
      <c r="N17" s="233"/>
      <c r="O17" s="233"/>
      <c r="P17" s="233"/>
    </row>
    <row r="18" spans="1:16" ht="16.5" customHeight="1" x14ac:dyDescent="0.2">
      <c r="A18" s="233"/>
      <c r="B18" s="233"/>
      <c r="C18" s="233"/>
      <c r="D18" s="233"/>
      <c r="E18" s="233"/>
      <c r="F18" s="233"/>
      <c r="G18" s="233"/>
      <c r="H18" s="233"/>
      <c r="I18" s="233"/>
      <c r="J18" s="233"/>
      <c r="K18" s="233"/>
      <c r="L18" s="233"/>
      <c r="M18" s="233"/>
      <c r="N18" s="233"/>
      <c r="O18" s="233"/>
      <c r="P18" s="233"/>
    </row>
    <row r="19" spans="1:16" ht="16.5" customHeight="1" x14ac:dyDescent="0.2">
      <c r="A19" s="233"/>
      <c r="B19" s="233"/>
      <c r="C19" s="233"/>
      <c r="D19" s="233"/>
      <c r="E19" s="233"/>
      <c r="F19" s="233"/>
      <c r="G19" s="233"/>
      <c r="H19" s="233"/>
      <c r="I19" s="233"/>
      <c r="J19" s="233"/>
      <c r="K19" s="233"/>
      <c r="L19" s="233"/>
      <c r="M19" s="233"/>
      <c r="N19" s="233"/>
      <c r="O19" s="233"/>
      <c r="P19" s="233"/>
    </row>
    <row r="20" spans="1:16" ht="16.5" customHeight="1" x14ac:dyDescent="0.2">
      <c r="A20" s="233"/>
      <c r="B20" s="233"/>
      <c r="C20" s="233"/>
      <c r="D20" s="233"/>
      <c r="E20" s="233"/>
      <c r="F20" s="233"/>
      <c r="G20" s="233"/>
      <c r="H20" s="233"/>
      <c r="I20" s="233"/>
      <c r="J20" s="233"/>
      <c r="K20" s="233"/>
      <c r="L20" s="233"/>
      <c r="M20" s="233"/>
      <c r="N20" s="233"/>
      <c r="O20" s="233"/>
      <c r="P20" s="233"/>
    </row>
    <row r="21" spans="1:16" ht="16.5" customHeight="1" x14ac:dyDescent="0.2">
      <c r="A21" s="233"/>
      <c r="B21" s="233"/>
      <c r="C21" s="233"/>
      <c r="D21" s="233"/>
      <c r="E21" s="233"/>
      <c r="F21" s="233"/>
      <c r="G21" s="233"/>
      <c r="H21" s="233"/>
      <c r="I21" s="233"/>
      <c r="J21" s="233"/>
      <c r="K21" s="233"/>
      <c r="L21" s="233"/>
      <c r="M21" s="233"/>
      <c r="N21" s="233"/>
      <c r="O21" s="233"/>
      <c r="P21" s="233"/>
    </row>
    <row r="22" spans="1:16" ht="16.5" customHeight="1" x14ac:dyDescent="0.2">
      <c r="A22" s="233"/>
      <c r="B22" s="233"/>
      <c r="C22" s="233"/>
      <c r="D22" s="233"/>
      <c r="E22" s="233"/>
      <c r="F22" s="233"/>
      <c r="G22" s="233"/>
      <c r="H22" s="233"/>
      <c r="I22" s="233"/>
      <c r="J22" s="233"/>
      <c r="K22" s="233"/>
      <c r="L22" s="233"/>
      <c r="M22" s="233"/>
      <c r="N22" s="233"/>
      <c r="O22" s="233"/>
      <c r="P22" s="233"/>
    </row>
    <row r="23" spans="1:16" ht="16.5" customHeight="1" x14ac:dyDescent="0.2">
      <c r="A23" s="233"/>
      <c r="B23" s="233"/>
      <c r="C23" s="233"/>
      <c r="D23" s="233"/>
      <c r="E23" s="233"/>
      <c r="F23" s="233"/>
      <c r="G23" s="233"/>
      <c r="H23" s="233"/>
      <c r="I23" s="233"/>
      <c r="J23" s="233"/>
      <c r="K23" s="233"/>
      <c r="L23" s="233"/>
      <c r="M23" s="233"/>
      <c r="N23" s="233"/>
      <c r="O23" s="233"/>
      <c r="P23" s="233"/>
    </row>
    <row r="24" spans="1:16" ht="16.5" customHeight="1" x14ac:dyDescent="0.2">
      <c r="A24" s="233"/>
      <c r="B24" s="233"/>
      <c r="C24" s="233"/>
      <c r="D24" s="233"/>
      <c r="E24" s="233"/>
      <c r="F24" s="233"/>
      <c r="G24" s="233"/>
      <c r="H24" s="233"/>
      <c r="I24" s="233"/>
      <c r="J24" s="233"/>
      <c r="K24" s="233"/>
      <c r="L24" s="233"/>
      <c r="M24" s="233"/>
      <c r="N24" s="233"/>
      <c r="O24" s="233"/>
      <c r="P24" s="233"/>
    </row>
    <row r="25" spans="1:16" ht="16.5" customHeight="1" x14ac:dyDescent="0.2">
      <c r="A25" s="233"/>
      <c r="B25" s="233"/>
      <c r="C25" s="233"/>
      <c r="D25" s="233"/>
      <c r="E25" s="233"/>
      <c r="F25" s="233"/>
      <c r="G25" s="233"/>
      <c r="H25" s="233"/>
      <c r="I25" s="233"/>
      <c r="J25" s="233"/>
      <c r="K25" s="233"/>
      <c r="L25" s="233"/>
      <c r="M25" s="233"/>
      <c r="N25" s="233"/>
      <c r="O25" s="233"/>
      <c r="P25" s="233"/>
    </row>
    <row r="26" spans="1:16" ht="16.5" customHeight="1" x14ac:dyDescent="0.2">
      <c r="A26" s="233"/>
      <c r="B26" s="233"/>
      <c r="C26" s="233"/>
      <c r="D26" s="233"/>
      <c r="E26" s="233"/>
      <c r="F26" s="233"/>
      <c r="G26" s="233"/>
      <c r="H26" s="233"/>
      <c r="I26" s="233"/>
      <c r="J26" s="233"/>
      <c r="K26" s="233"/>
      <c r="L26" s="233"/>
      <c r="M26" s="233"/>
      <c r="N26" s="233"/>
      <c r="O26" s="233"/>
      <c r="P26" s="233"/>
    </row>
    <row r="27" spans="1:16" ht="16.5" customHeight="1" x14ac:dyDescent="0.2">
      <c r="A27" s="233"/>
      <c r="B27" s="233"/>
      <c r="C27" s="233"/>
      <c r="D27" s="233"/>
      <c r="E27" s="233"/>
      <c r="F27" s="233"/>
      <c r="G27" s="233"/>
      <c r="H27" s="233"/>
      <c r="I27" s="233"/>
      <c r="J27" s="233"/>
      <c r="K27" s="233"/>
      <c r="L27" s="233"/>
      <c r="M27" s="233"/>
      <c r="N27" s="233"/>
      <c r="O27" s="233"/>
      <c r="P27" s="233"/>
    </row>
    <row r="28" spans="1:16" ht="16.5" customHeight="1" x14ac:dyDescent="0.2">
      <c r="A28" s="233"/>
      <c r="B28" s="233"/>
      <c r="C28" s="233"/>
      <c r="D28" s="233"/>
      <c r="E28" s="233"/>
      <c r="F28" s="233"/>
      <c r="G28" s="233"/>
      <c r="H28" s="233"/>
      <c r="I28" s="233"/>
      <c r="J28" s="233"/>
      <c r="K28" s="233"/>
      <c r="L28" s="233"/>
      <c r="M28" s="233"/>
      <c r="N28" s="233"/>
      <c r="O28" s="233"/>
      <c r="P28" s="233"/>
    </row>
    <row r="29" spans="1:16" ht="16.5" customHeight="1" x14ac:dyDescent="0.2">
      <c r="A29" s="233"/>
      <c r="B29" s="233"/>
      <c r="C29" s="233"/>
      <c r="D29" s="233"/>
      <c r="E29" s="233"/>
      <c r="F29" s="233"/>
      <c r="G29" s="233"/>
      <c r="H29" s="233"/>
      <c r="I29" s="233"/>
      <c r="J29" s="233"/>
      <c r="K29" s="233"/>
      <c r="L29" s="233"/>
      <c r="M29" s="233"/>
      <c r="N29" s="233"/>
      <c r="O29" s="233"/>
      <c r="P29" s="233"/>
    </row>
    <row r="30" spans="1:16" ht="16.5" customHeight="1" x14ac:dyDescent="0.2">
      <c r="A30" s="233"/>
      <c r="B30" s="233"/>
      <c r="C30" s="233"/>
      <c r="D30" s="233"/>
      <c r="E30" s="233"/>
      <c r="F30" s="233"/>
      <c r="G30" s="233"/>
      <c r="H30" s="233"/>
      <c r="I30" s="233"/>
      <c r="J30" s="233"/>
      <c r="K30" s="233"/>
      <c r="L30" s="233"/>
      <c r="M30" s="233"/>
      <c r="N30" s="233"/>
      <c r="O30" s="233"/>
      <c r="P30" s="233"/>
    </row>
    <row r="31" spans="1:16" ht="16.5" customHeight="1" x14ac:dyDescent="0.2">
      <c r="A31" s="233"/>
      <c r="B31" s="233"/>
      <c r="C31" s="233"/>
      <c r="D31" s="233"/>
      <c r="E31" s="233"/>
      <c r="F31" s="233"/>
      <c r="G31" s="233"/>
      <c r="H31" s="233"/>
      <c r="I31" s="233"/>
      <c r="J31" s="233"/>
      <c r="K31" s="233"/>
      <c r="L31" s="233"/>
      <c r="M31" s="233"/>
      <c r="N31" s="233"/>
      <c r="O31" s="233"/>
      <c r="P31" s="233"/>
    </row>
    <row r="32" spans="1:16" ht="31.5" customHeight="1" thickBot="1" x14ac:dyDescent="0.25">
      <c r="A32" s="233"/>
      <c r="B32" s="233"/>
      <c r="C32" s="233"/>
      <c r="D32" s="233"/>
      <c r="E32" s="233"/>
      <c r="F32" s="233"/>
      <c r="G32" s="233"/>
      <c r="H32" s="233"/>
      <c r="I32" s="233"/>
      <c r="J32" s="235" t="s">
        <v>464</v>
      </c>
      <c r="K32" s="233"/>
      <c r="L32" s="233"/>
      <c r="M32" s="233"/>
      <c r="N32" s="233"/>
      <c r="O32" s="233"/>
      <c r="P32" s="233"/>
    </row>
    <row r="33" spans="1:16" ht="39" customHeight="1" thickBot="1" x14ac:dyDescent="0.3">
      <c r="A33" s="233"/>
      <c r="B33" s="236" t="s">
        <v>474</v>
      </c>
      <c r="C33" s="237"/>
      <c r="D33" s="237"/>
      <c r="E33" s="238" t="s">
        <v>465</v>
      </c>
      <c r="F33" s="239" t="s">
        <v>3</v>
      </c>
      <c r="G33" s="240" t="s">
        <v>4</v>
      </c>
      <c r="H33" s="240" t="s">
        <v>5</v>
      </c>
      <c r="I33" s="240" t="s">
        <v>6</v>
      </c>
      <c r="J33" s="241" t="s">
        <v>7</v>
      </c>
      <c r="K33" s="233"/>
      <c r="L33" s="233"/>
      <c r="M33" s="233"/>
      <c r="N33" s="233"/>
      <c r="O33" s="233"/>
      <c r="P33" s="233"/>
    </row>
    <row r="34" spans="1:16" ht="39" customHeight="1" x14ac:dyDescent="0.2">
      <c r="A34" s="233"/>
      <c r="B34" s="242"/>
      <c r="C34" s="1145" t="s">
        <v>311</v>
      </c>
      <c r="D34" s="1145"/>
      <c r="E34" s="1146"/>
      <c r="F34" s="243">
        <v>7.68</v>
      </c>
      <c r="G34" s="244">
        <v>7.6</v>
      </c>
      <c r="H34" s="244">
        <v>8.4700000000000006</v>
      </c>
      <c r="I34" s="244">
        <v>8.36</v>
      </c>
      <c r="J34" s="245">
        <v>10.35</v>
      </c>
      <c r="K34" s="233"/>
      <c r="L34" s="233"/>
      <c r="M34" s="233"/>
      <c r="N34" s="233"/>
      <c r="O34" s="233"/>
      <c r="P34" s="233"/>
    </row>
    <row r="35" spans="1:16" ht="39" customHeight="1" x14ac:dyDescent="0.2">
      <c r="A35" s="233"/>
      <c r="B35" s="246"/>
      <c r="C35" s="1139" t="s">
        <v>330</v>
      </c>
      <c r="D35" s="1140"/>
      <c r="E35" s="1141"/>
      <c r="F35" s="247">
        <v>7.36</v>
      </c>
      <c r="G35" s="248">
        <v>6.3</v>
      </c>
      <c r="H35" s="248">
        <v>5.96</v>
      </c>
      <c r="I35" s="248">
        <v>6.47</v>
      </c>
      <c r="J35" s="249">
        <v>6.29</v>
      </c>
      <c r="K35" s="233"/>
      <c r="L35" s="233"/>
      <c r="M35" s="233"/>
      <c r="N35" s="233"/>
      <c r="O35" s="233"/>
      <c r="P35" s="233"/>
    </row>
    <row r="36" spans="1:16" ht="39" customHeight="1" x14ac:dyDescent="0.2">
      <c r="A36" s="233"/>
      <c r="B36" s="246"/>
      <c r="C36" s="1139" t="s">
        <v>328</v>
      </c>
      <c r="D36" s="1140"/>
      <c r="E36" s="1141"/>
      <c r="F36" s="247">
        <v>0</v>
      </c>
      <c r="G36" s="248">
        <v>0.22</v>
      </c>
      <c r="H36" s="248">
        <v>0.9</v>
      </c>
      <c r="I36" s="248">
        <v>0.82</v>
      </c>
      <c r="J36" s="249">
        <v>0.82</v>
      </c>
      <c r="K36" s="233"/>
      <c r="L36" s="233"/>
      <c r="M36" s="233"/>
      <c r="N36" s="233"/>
      <c r="O36" s="233"/>
      <c r="P36" s="233"/>
    </row>
    <row r="37" spans="1:16" ht="39" customHeight="1" x14ac:dyDescent="0.2">
      <c r="A37" s="233"/>
      <c r="B37" s="246"/>
      <c r="C37" s="1139" t="s">
        <v>329</v>
      </c>
      <c r="D37" s="1140"/>
      <c r="E37" s="1141"/>
      <c r="F37" s="247">
        <v>0</v>
      </c>
      <c r="G37" s="248">
        <v>0</v>
      </c>
      <c r="H37" s="248">
        <v>0</v>
      </c>
      <c r="I37" s="248">
        <v>0.01</v>
      </c>
      <c r="J37" s="249">
        <v>0.01</v>
      </c>
      <c r="K37" s="233"/>
      <c r="L37" s="233"/>
      <c r="M37" s="233"/>
      <c r="N37" s="233"/>
      <c r="O37" s="233"/>
      <c r="P37" s="233"/>
    </row>
    <row r="38" spans="1:16" ht="39" customHeight="1" x14ac:dyDescent="0.2">
      <c r="A38" s="233"/>
      <c r="B38" s="246"/>
      <c r="C38" s="1139" t="s">
        <v>327</v>
      </c>
      <c r="D38" s="1140"/>
      <c r="E38" s="1141"/>
      <c r="F38" s="247">
        <v>0.16</v>
      </c>
      <c r="G38" s="248">
        <v>0.31</v>
      </c>
      <c r="H38" s="248">
        <v>0.45</v>
      </c>
      <c r="I38" s="248">
        <v>0.12</v>
      </c>
      <c r="J38" s="249">
        <v>0</v>
      </c>
      <c r="K38" s="233"/>
      <c r="L38" s="233"/>
      <c r="M38" s="233"/>
      <c r="N38" s="233"/>
      <c r="O38" s="233"/>
      <c r="P38" s="233"/>
    </row>
    <row r="39" spans="1:16" ht="39" customHeight="1" x14ac:dyDescent="0.2">
      <c r="A39" s="233"/>
      <c r="B39" s="246"/>
      <c r="C39" s="1139" t="s">
        <v>312</v>
      </c>
      <c r="D39" s="1140"/>
      <c r="E39" s="1141"/>
      <c r="F39" s="247">
        <v>0</v>
      </c>
      <c r="G39" s="248">
        <v>0</v>
      </c>
      <c r="H39" s="248">
        <v>0</v>
      </c>
      <c r="I39" s="248">
        <v>0</v>
      </c>
      <c r="J39" s="249">
        <v>0</v>
      </c>
      <c r="K39" s="233"/>
      <c r="L39" s="233"/>
      <c r="M39" s="233"/>
      <c r="N39" s="233"/>
      <c r="O39" s="233"/>
      <c r="P39" s="233"/>
    </row>
    <row r="40" spans="1:16" ht="39" customHeight="1" x14ac:dyDescent="0.2">
      <c r="A40" s="233"/>
      <c r="B40" s="246"/>
      <c r="C40" s="1139" t="s">
        <v>332</v>
      </c>
      <c r="D40" s="1140"/>
      <c r="E40" s="1141"/>
      <c r="F40" s="247">
        <v>1.2</v>
      </c>
      <c r="G40" s="248">
        <v>1.45</v>
      </c>
      <c r="H40" s="248">
        <v>1.55</v>
      </c>
      <c r="I40" s="248">
        <v>0.6</v>
      </c>
      <c r="J40" s="249">
        <v>0</v>
      </c>
      <c r="K40" s="233"/>
      <c r="L40" s="233"/>
      <c r="M40" s="233"/>
      <c r="N40" s="233"/>
      <c r="O40" s="233"/>
      <c r="P40" s="233"/>
    </row>
    <row r="41" spans="1:16" ht="39" customHeight="1" x14ac:dyDescent="0.2">
      <c r="A41" s="233"/>
      <c r="B41" s="246"/>
      <c r="C41" s="1139" t="s">
        <v>333</v>
      </c>
      <c r="D41" s="1140"/>
      <c r="E41" s="1141"/>
      <c r="F41" s="247">
        <v>0</v>
      </c>
      <c r="G41" s="248">
        <v>0.25</v>
      </c>
      <c r="H41" s="248">
        <v>0</v>
      </c>
      <c r="I41" s="248">
        <v>0.41</v>
      </c>
      <c r="J41" s="249">
        <v>0</v>
      </c>
      <c r="K41" s="233"/>
      <c r="L41" s="233"/>
      <c r="M41" s="233"/>
      <c r="N41" s="233"/>
      <c r="O41" s="233"/>
      <c r="P41" s="233"/>
    </row>
    <row r="42" spans="1:16" ht="39" customHeight="1" x14ac:dyDescent="0.2">
      <c r="A42" s="233"/>
      <c r="B42" s="250"/>
      <c r="C42" s="1139" t="s">
        <v>475</v>
      </c>
      <c r="D42" s="1140"/>
      <c r="E42" s="1141"/>
      <c r="F42" s="247" t="s">
        <v>62</v>
      </c>
      <c r="G42" s="248" t="s">
        <v>62</v>
      </c>
      <c r="H42" s="248" t="s">
        <v>62</v>
      </c>
      <c r="I42" s="248" t="s">
        <v>62</v>
      </c>
      <c r="J42" s="249" t="s">
        <v>62</v>
      </c>
      <c r="K42" s="233"/>
      <c r="L42" s="233"/>
      <c r="M42" s="233"/>
      <c r="N42" s="233"/>
      <c r="O42" s="233"/>
      <c r="P42" s="233"/>
    </row>
    <row r="43" spans="1:16" ht="39" customHeight="1" thickBot="1" x14ac:dyDescent="0.25">
      <c r="A43" s="233"/>
      <c r="B43" s="251"/>
      <c r="C43" s="1142" t="s">
        <v>476</v>
      </c>
      <c r="D43" s="1143"/>
      <c r="E43" s="1144"/>
      <c r="F43" s="252" t="s">
        <v>62</v>
      </c>
      <c r="G43" s="253" t="s">
        <v>62</v>
      </c>
      <c r="H43" s="253" t="s">
        <v>62</v>
      </c>
      <c r="I43" s="253" t="s">
        <v>62</v>
      </c>
      <c r="J43" s="254" t="s">
        <v>62</v>
      </c>
      <c r="K43" s="233"/>
      <c r="L43" s="233"/>
      <c r="M43" s="233"/>
      <c r="N43" s="233"/>
      <c r="O43" s="233"/>
      <c r="P43" s="233"/>
    </row>
    <row r="44" spans="1:16" ht="39" customHeight="1" x14ac:dyDescent="0.2">
      <c r="A44" s="233"/>
      <c r="B44" s="255"/>
      <c r="C44" s="256"/>
      <c r="D44" s="257"/>
      <c r="E44" s="257"/>
      <c r="F44" s="258"/>
      <c r="G44" s="258"/>
      <c r="H44" s="258"/>
      <c r="I44" s="258"/>
      <c r="J44" s="258"/>
      <c r="K44" s="233"/>
      <c r="L44" s="233"/>
      <c r="M44" s="233"/>
      <c r="N44" s="233"/>
      <c r="O44" s="233"/>
      <c r="P44" s="233"/>
    </row>
    <row r="45" spans="1:16" ht="16.5" x14ac:dyDescent="0.2">
      <c r="A45" s="233"/>
      <c r="B45" s="233"/>
      <c r="C45" s="233"/>
      <c r="D45" s="233"/>
      <c r="E45" s="233"/>
      <c r="F45" s="233"/>
      <c r="G45" s="233"/>
      <c r="H45" s="233"/>
      <c r="I45" s="233"/>
      <c r="J45" s="233"/>
      <c r="K45" s="233"/>
      <c r="L45" s="233"/>
      <c r="M45" s="233"/>
      <c r="N45" s="233"/>
      <c r="O45" s="233"/>
      <c r="P45" s="233"/>
    </row>
  </sheetData>
  <sheetProtection algorithmName="SHA-512" hashValue="CC0g1+u7MA44x0Dd02uEFsaANJxlNl21WQO2NNwMehZwYEGP4ox7WzbpNnmyiY55XfaoPP9b1V19R6cu76e9Rw==" saltValue="gmnXx33hUC14NxPu0x/mM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U64"/>
  <sheetViews>
    <sheetView showGridLines="0" zoomScaleSheetLayoutView="55" workbookViewId="0"/>
  </sheetViews>
  <sheetFormatPr defaultColWidth="0" defaultRowHeight="12.65" customHeight="1" zeroHeight="1" x14ac:dyDescent="0.2"/>
  <cols>
    <col min="1" max="1" width="6.6328125" style="260" customWidth="1"/>
    <col min="2" max="3" width="10.90625" style="260" customWidth="1"/>
    <col min="4" max="4" width="10" style="260" customWidth="1"/>
    <col min="5" max="10" width="11" style="260" customWidth="1"/>
    <col min="11" max="15" width="13.08984375" style="260" customWidth="1"/>
    <col min="16" max="21" width="11.453125" style="260" customWidth="1"/>
    <col min="22" max="16384" width="0" style="260" hidden="1"/>
  </cols>
  <sheetData>
    <row r="1" spans="1:21" ht="13.5" customHeight="1" x14ac:dyDescent="0.2">
      <c r="A1" s="259"/>
      <c r="B1" s="259"/>
      <c r="C1" s="259"/>
      <c r="D1" s="259"/>
      <c r="E1" s="259"/>
      <c r="F1" s="259"/>
      <c r="G1" s="259"/>
      <c r="H1" s="259"/>
      <c r="I1" s="259"/>
      <c r="J1" s="259"/>
      <c r="K1" s="259"/>
      <c r="L1" s="259"/>
      <c r="M1" s="259"/>
      <c r="N1" s="259"/>
      <c r="O1" s="259"/>
      <c r="P1" s="259"/>
      <c r="Q1" s="259"/>
      <c r="R1" s="259"/>
      <c r="S1" s="259"/>
      <c r="T1" s="259"/>
      <c r="U1" s="259"/>
    </row>
    <row r="2" spans="1:21" ht="13.5" customHeight="1" x14ac:dyDescent="0.2">
      <c r="A2" s="259"/>
      <c r="B2" s="259"/>
      <c r="C2" s="259"/>
      <c r="D2" s="259"/>
      <c r="E2" s="259"/>
      <c r="F2" s="259"/>
      <c r="G2" s="259"/>
      <c r="H2" s="259"/>
      <c r="I2" s="259"/>
      <c r="J2" s="259"/>
      <c r="K2" s="259"/>
      <c r="L2" s="259"/>
      <c r="M2" s="259"/>
      <c r="N2" s="259"/>
      <c r="O2" s="259"/>
      <c r="P2" s="259"/>
      <c r="Q2" s="259"/>
      <c r="R2" s="259"/>
      <c r="S2" s="259"/>
      <c r="T2" s="259"/>
      <c r="U2" s="259"/>
    </row>
    <row r="3" spans="1:21" ht="13.5" customHeight="1" x14ac:dyDescent="0.2">
      <c r="A3" s="259"/>
      <c r="B3" s="259"/>
      <c r="C3" s="259"/>
      <c r="D3" s="259"/>
      <c r="E3" s="259"/>
      <c r="F3" s="259"/>
      <c r="G3" s="259"/>
      <c r="H3" s="259"/>
      <c r="I3" s="259"/>
      <c r="J3" s="259"/>
      <c r="K3" s="259"/>
      <c r="L3" s="259"/>
      <c r="M3" s="259"/>
      <c r="N3" s="259"/>
      <c r="O3" s="259"/>
      <c r="P3" s="259"/>
      <c r="Q3" s="259"/>
      <c r="R3" s="259"/>
      <c r="S3" s="259"/>
      <c r="T3" s="259"/>
      <c r="U3" s="259"/>
    </row>
    <row r="4" spans="1:21" ht="13.5" customHeight="1" x14ac:dyDescent="0.2">
      <c r="A4" s="259"/>
      <c r="B4" s="259"/>
      <c r="C4" s="259"/>
      <c r="D4" s="259"/>
      <c r="E4" s="259"/>
      <c r="F4" s="259"/>
      <c r="G4" s="259"/>
      <c r="H4" s="259"/>
      <c r="I4" s="259"/>
      <c r="J4" s="259"/>
      <c r="K4" s="259"/>
      <c r="L4" s="259"/>
      <c r="M4" s="259"/>
      <c r="N4" s="259"/>
      <c r="O4" s="259"/>
      <c r="P4" s="259"/>
      <c r="Q4" s="259"/>
      <c r="R4" s="259"/>
      <c r="S4" s="259"/>
      <c r="T4" s="259"/>
      <c r="U4" s="259"/>
    </row>
    <row r="5" spans="1:21" ht="13.5" customHeight="1" x14ac:dyDescent="0.2">
      <c r="A5" s="259"/>
      <c r="B5" s="259"/>
      <c r="C5" s="259"/>
      <c r="D5" s="259"/>
      <c r="E5" s="259"/>
      <c r="F5" s="259"/>
      <c r="G5" s="259"/>
      <c r="H5" s="259"/>
      <c r="I5" s="259"/>
      <c r="J5" s="259"/>
      <c r="K5" s="259"/>
      <c r="L5" s="259"/>
      <c r="M5" s="259"/>
      <c r="N5" s="259"/>
      <c r="O5" s="259"/>
      <c r="P5" s="259"/>
      <c r="Q5" s="259"/>
      <c r="R5" s="259"/>
      <c r="S5" s="259"/>
      <c r="T5" s="259"/>
      <c r="U5" s="259"/>
    </row>
    <row r="6" spans="1:21" ht="13.5" customHeight="1" x14ac:dyDescent="0.2">
      <c r="A6" s="259"/>
      <c r="B6" s="259"/>
      <c r="C6" s="259"/>
      <c r="D6" s="259"/>
      <c r="E6" s="259"/>
      <c r="F6" s="259"/>
      <c r="G6" s="259"/>
      <c r="H6" s="259"/>
      <c r="I6" s="259"/>
      <c r="J6" s="259"/>
      <c r="K6" s="259"/>
      <c r="L6" s="259"/>
      <c r="M6" s="259"/>
      <c r="N6" s="259"/>
      <c r="O6" s="259"/>
      <c r="P6" s="259"/>
      <c r="Q6" s="259"/>
      <c r="R6" s="259"/>
      <c r="S6" s="259"/>
      <c r="T6" s="259"/>
      <c r="U6" s="259"/>
    </row>
    <row r="7" spans="1:21" ht="13.5" customHeight="1" x14ac:dyDescent="0.2">
      <c r="A7" s="259"/>
      <c r="B7" s="259"/>
      <c r="C7" s="259"/>
      <c r="D7" s="259"/>
      <c r="E7" s="259"/>
      <c r="F7" s="259"/>
      <c r="G7" s="259"/>
      <c r="H7" s="259"/>
      <c r="I7" s="259"/>
      <c r="J7" s="259"/>
      <c r="K7" s="259"/>
      <c r="L7" s="259"/>
      <c r="M7" s="259"/>
      <c r="N7" s="259"/>
      <c r="O7" s="259"/>
      <c r="P7" s="259"/>
      <c r="Q7" s="259"/>
      <c r="R7" s="259"/>
      <c r="S7" s="259"/>
      <c r="T7" s="259"/>
      <c r="U7" s="259"/>
    </row>
    <row r="8" spans="1:21" ht="13.5" customHeight="1" x14ac:dyDescent="0.2">
      <c r="A8" s="259"/>
      <c r="B8" s="259"/>
      <c r="C8" s="259"/>
      <c r="D8" s="259"/>
      <c r="E8" s="259"/>
      <c r="F8" s="259"/>
      <c r="G8" s="259"/>
      <c r="H8" s="259"/>
      <c r="I8" s="259"/>
      <c r="J8" s="259"/>
      <c r="K8" s="259"/>
      <c r="L8" s="259"/>
      <c r="M8" s="259"/>
      <c r="N8" s="259"/>
      <c r="O8" s="259"/>
      <c r="P8" s="259"/>
      <c r="Q8" s="259"/>
      <c r="R8" s="259"/>
      <c r="S8" s="259"/>
      <c r="T8" s="259"/>
      <c r="U8" s="259"/>
    </row>
    <row r="9" spans="1:21" ht="13.5" customHeight="1" x14ac:dyDescent="0.2">
      <c r="A9" s="259"/>
      <c r="B9" s="259"/>
      <c r="C9" s="259"/>
      <c r="D9" s="259"/>
      <c r="E9" s="259"/>
      <c r="F9" s="259"/>
      <c r="G9" s="259"/>
      <c r="H9" s="259"/>
      <c r="I9" s="259"/>
      <c r="J9" s="259"/>
      <c r="K9" s="259"/>
      <c r="L9" s="259"/>
      <c r="M9" s="259"/>
      <c r="N9" s="259"/>
      <c r="O9" s="259"/>
      <c r="P9" s="259"/>
      <c r="Q9" s="259"/>
      <c r="R9" s="259"/>
      <c r="S9" s="259"/>
      <c r="T9" s="259"/>
      <c r="U9" s="259"/>
    </row>
    <row r="10" spans="1:21" ht="13.5" customHeight="1" x14ac:dyDescent="0.2">
      <c r="A10" s="259"/>
      <c r="B10" s="259"/>
      <c r="C10" s="259"/>
      <c r="D10" s="259"/>
      <c r="E10" s="259"/>
      <c r="F10" s="259"/>
      <c r="G10" s="259"/>
      <c r="H10" s="259"/>
      <c r="I10" s="259"/>
      <c r="J10" s="259"/>
      <c r="K10" s="259"/>
      <c r="L10" s="259"/>
      <c r="M10" s="259"/>
      <c r="N10" s="259"/>
      <c r="O10" s="259"/>
      <c r="P10" s="259"/>
      <c r="Q10" s="259"/>
      <c r="R10" s="259"/>
      <c r="S10" s="259"/>
      <c r="T10" s="259"/>
      <c r="U10" s="259"/>
    </row>
    <row r="11" spans="1:21" ht="13.5" customHeight="1" x14ac:dyDescent="0.2">
      <c r="A11" s="259"/>
      <c r="B11" s="259"/>
      <c r="C11" s="259"/>
      <c r="D11" s="259"/>
      <c r="E11" s="259"/>
      <c r="F11" s="259"/>
      <c r="G11" s="259"/>
      <c r="H11" s="259"/>
      <c r="I11" s="259"/>
      <c r="J11" s="259"/>
      <c r="K11" s="259"/>
      <c r="L11" s="259"/>
      <c r="M11" s="259"/>
      <c r="N11" s="259"/>
      <c r="O11" s="259"/>
      <c r="P11" s="259"/>
      <c r="Q11" s="259"/>
      <c r="R11" s="259"/>
      <c r="S11" s="259"/>
      <c r="T11" s="259"/>
      <c r="U11" s="259"/>
    </row>
    <row r="12" spans="1:21" ht="13.5" customHeight="1" x14ac:dyDescent="0.2">
      <c r="A12" s="259"/>
      <c r="B12" s="259"/>
      <c r="C12" s="259"/>
      <c r="D12" s="259"/>
      <c r="E12" s="259"/>
      <c r="F12" s="259"/>
      <c r="G12" s="259"/>
      <c r="H12" s="259"/>
      <c r="I12" s="259"/>
      <c r="J12" s="259"/>
      <c r="K12" s="259"/>
      <c r="L12" s="259"/>
      <c r="M12" s="259"/>
      <c r="N12" s="259"/>
      <c r="O12" s="259"/>
      <c r="P12" s="259"/>
      <c r="Q12" s="259"/>
      <c r="R12" s="259"/>
      <c r="S12" s="259"/>
      <c r="T12" s="259"/>
      <c r="U12" s="259"/>
    </row>
    <row r="13" spans="1:21" ht="13.5" customHeight="1" x14ac:dyDescent="0.2">
      <c r="A13" s="259"/>
      <c r="B13" s="259"/>
      <c r="C13" s="259"/>
      <c r="D13" s="259"/>
      <c r="E13" s="259"/>
      <c r="F13" s="259"/>
      <c r="G13" s="259"/>
      <c r="H13" s="259"/>
      <c r="I13" s="259"/>
      <c r="J13" s="259"/>
      <c r="K13" s="259"/>
      <c r="L13" s="259"/>
      <c r="M13" s="259"/>
      <c r="N13" s="259"/>
      <c r="O13" s="259"/>
      <c r="P13" s="259"/>
      <c r="Q13" s="259"/>
      <c r="R13" s="259"/>
      <c r="S13" s="259"/>
      <c r="T13" s="259"/>
      <c r="U13" s="259"/>
    </row>
    <row r="14" spans="1:21" ht="13.5" customHeight="1" x14ac:dyDescent="0.2">
      <c r="A14" s="259"/>
      <c r="B14" s="259"/>
      <c r="C14" s="259"/>
      <c r="D14" s="259"/>
      <c r="E14" s="259"/>
      <c r="F14" s="259"/>
      <c r="G14" s="259"/>
      <c r="H14" s="259"/>
      <c r="I14" s="259"/>
      <c r="J14" s="259"/>
      <c r="K14" s="259"/>
      <c r="L14" s="259"/>
      <c r="M14" s="259"/>
      <c r="N14" s="259"/>
      <c r="O14" s="259"/>
      <c r="P14" s="259"/>
      <c r="Q14" s="259"/>
      <c r="R14" s="259"/>
      <c r="S14" s="259"/>
      <c r="T14" s="259"/>
      <c r="U14" s="259"/>
    </row>
    <row r="15" spans="1:21" ht="13.5" customHeight="1" x14ac:dyDescent="0.2">
      <c r="A15" s="259"/>
      <c r="B15" s="259"/>
      <c r="C15" s="259"/>
      <c r="D15" s="259"/>
      <c r="E15" s="259"/>
      <c r="F15" s="259"/>
      <c r="G15" s="259"/>
      <c r="H15" s="259"/>
      <c r="I15" s="259"/>
      <c r="J15" s="259"/>
      <c r="K15" s="259"/>
      <c r="L15" s="259"/>
      <c r="M15" s="259"/>
      <c r="N15" s="259"/>
      <c r="O15" s="259"/>
      <c r="P15" s="259"/>
      <c r="Q15" s="259"/>
      <c r="R15" s="259"/>
      <c r="S15" s="259"/>
      <c r="T15" s="259"/>
      <c r="U15" s="259"/>
    </row>
    <row r="16" spans="1:21" ht="13.5" customHeight="1" x14ac:dyDescent="0.2">
      <c r="A16" s="259"/>
      <c r="B16" s="259"/>
      <c r="C16" s="259"/>
      <c r="D16" s="259"/>
      <c r="E16" s="259"/>
      <c r="F16" s="259"/>
      <c r="G16" s="259"/>
      <c r="H16" s="259"/>
      <c r="I16" s="259"/>
      <c r="J16" s="259"/>
      <c r="K16" s="259"/>
      <c r="L16" s="259"/>
      <c r="M16" s="259"/>
      <c r="N16" s="259"/>
      <c r="O16" s="259"/>
      <c r="P16" s="259"/>
      <c r="Q16" s="259"/>
      <c r="R16" s="259"/>
      <c r="S16" s="259"/>
      <c r="T16" s="259"/>
      <c r="U16" s="259"/>
    </row>
    <row r="17" spans="1:21" ht="13.5" customHeight="1" x14ac:dyDescent="0.2">
      <c r="A17" s="259"/>
      <c r="B17" s="259"/>
      <c r="C17" s="259"/>
      <c r="D17" s="259"/>
      <c r="E17" s="259"/>
      <c r="F17" s="259"/>
      <c r="G17" s="259"/>
      <c r="H17" s="259"/>
      <c r="I17" s="259"/>
      <c r="J17" s="259"/>
      <c r="K17" s="259"/>
      <c r="L17" s="259"/>
      <c r="M17" s="259"/>
      <c r="N17" s="259"/>
      <c r="O17" s="259"/>
      <c r="P17" s="259"/>
      <c r="Q17" s="259"/>
      <c r="R17" s="259"/>
      <c r="S17" s="259"/>
      <c r="T17" s="259"/>
      <c r="U17" s="259"/>
    </row>
    <row r="18" spans="1:21" ht="13.5" customHeight="1" x14ac:dyDescent="0.2">
      <c r="A18" s="259"/>
      <c r="B18" s="259"/>
      <c r="C18" s="259"/>
      <c r="D18" s="259"/>
      <c r="E18" s="259"/>
      <c r="F18" s="259"/>
      <c r="G18" s="259"/>
      <c r="H18" s="259"/>
      <c r="I18" s="259"/>
      <c r="J18" s="259"/>
      <c r="K18" s="259"/>
      <c r="L18" s="259"/>
      <c r="M18" s="259"/>
      <c r="N18" s="259"/>
      <c r="O18" s="259"/>
      <c r="P18" s="259"/>
      <c r="Q18" s="259"/>
      <c r="R18" s="259"/>
      <c r="S18" s="259"/>
      <c r="T18" s="259"/>
      <c r="U18" s="259"/>
    </row>
    <row r="19" spans="1:21" ht="13.5" customHeight="1" x14ac:dyDescent="0.2">
      <c r="A19" s="259"/>
      <c r="B19" s="259"/>
      <c r="C19" s="259"/>
      <c r="D19" s="259"/>
      <c r="E19" s="259"/>
      <c r="F19" s="259"/>
      <c r="G19" s="259"/>
      <c r="H19" s="259"/>
      <c r="I19" s="259"/>
      <c r="J19" s="259"/>
      <c r="K19" s="259"/>
      <c r="L19" s="259"/>
      <c r="M19" s="259"/>
      <c r="N19" s="259"/>
      <c r="O19" s="259"/>
      <c r="P19" s="259"/>
      <c r="Q19" s="259"/>
      <c r="R19" s="259"/>
      <c r="S19" s="259"/>
      <c r="T19" s="259"/>
      <c r="U19" s="259"/>
    </row>
    <row r="20" spans="1:21" ht="13.5" customHeight="1" x14ac:dyDescent="0.2">
      <c r="A20" s="259"/>
      <c r="B20" s="259"/>
      <c r="C20" s="259"/>
      <c r="D20" s="259"/>
      <c r="E20" s="259"/>
      <c r="F20" s="259"/>
      <c r="G20" s="259"/>
      <c r="H20" s="259"/>
      <c r="I20" s="259"/>
      <c r="J20" s="259"/>
      <c r="K20" s="259"/>
      <c r="L20" s="259"/>
      <c r="M20" s="259"/>
      <c r="N20" s="259"/>
      <c r="O20" s="259"/>
      <c r="P20" s="259"/>
      <c r="Q20" s="259"/>
      <c r="R20" s="259"/>
      <c r="S20" s="259"/>
      <c r="T20" s="259"/>
      <c r="U20" s="259"/>
    </row>
    <row r="21" spans="1:21" ht="13.5" customHeight="1" x14ac:dyDescent="0.2">
      <c r="A21" s="259"/>
      <c r="B21" s="259"/>
      <c r="C21" s="259"/>
      <c r="D21" s="259"/>
      <c r="E21" s="259"/>
      <c r="F21" s="259"/>
      <c r="G21" s="259"/>
      <c r="H21" s="259"/>
      <c r="I21" s="259"/>
      <c r="J21" s="259"/>
      <c r="K21" s="259"/>
      <c r="L21" s="259"/>
      <c r="M21" s="259"/>
      <c r="N21" s="259"/>
      <c r="O21" s="259"/>
      <c r="P21" s="259"/>
      <c r="Q21" s="259"/>
      <c r="R21" s="259"/>
      <c r="S21" s="259"/>
      <c r="T21" s="259"/>
      <c r="U21" s="259"/>
    </row>
    <row r="22" spans="1:21" ht="13.5" customHeight="1" x14ac:dyDescent="0.2">
      <c r="A22" s="259"/>
      <c r="B22" s="259"/>
      <c r="C22" s="259"/>
      <c r="D22" s="259"/>
      <c r="E22" s="259"/>
      <c r="F22" s="259"/>
      <c r="G22" s="259"/>
      <c r="H22" s="259"/>
      <c r="I22" s="259"/>
      <c r="J22" s="259"/>
      <c r="K22" s="259"/>
      <c r="L22" s="259"/>
      <c r="M22" s="259"/>
      <c r="N22" s="259"/>
      <c r="O22" s="259"/>
      <c r="P22" s="259"/>
      <c r="Q22" s="259"/>
      <c r="R22" s="259"/>
      <c r="S22" s="259"/>
      <c r="T22" s="259"/>
      <c r="U22" s="259"/>
    </row>
    <row r="23" spans="1:21" ht="13.5" customHeight="1" x14ac:dyDescent="0.2">
      <c r="A23" s="259"/>
      <c r="B23" s="259"/>
      <c r="C23" s="259"/>
      <c r="D23" s="259"/>
      <c r="E23" s="259"/>
      <c r="F23" s="259"/>
      <c r="G23" s="259"/>
      <c r="H23" s="259"/>
      <c r="I23" s="259"/>
      <c r="J23" s="259"/>
      <c r="K23" s="259"/>
      <c r="L23" s="259"/>
      <c r="M23" s="259"/>
      <c r="N23" s="259"/>
      <c r="O23" s="259"/>
      <c r="P23" s="259"/>
      <c r="Q23" s="259"/>
      <c r="R23" s="259"/>
      <c r="S23" s="259"/>
      <c r="T23" s="259"/>
      <c r="U23" s="259"/>
    </row>
    <row r="24" spans="1:21" ht="13.5" customHeight="1" x14ac:dyDescent="0.2">
      <c r="A24" s="259"/>
      <c r="B24" s="259"/>
      <c r="C24" s="259"/>
      <c r="D24" s="259"/>
      <c r="E24" s="259"/>
      <c r="F24" s="259"/>
      <c r="G24" s="259"/>
      <c r="H24" s="259"/>
      <c r="I24" s="259"/>
      <c r="J24" s="259"/>
      <c r="K24" s="259"/>
      <c r="L24" s="259"/>
      <c r="M24" s="259"/>
      <c r="N24" s="259"/>
      <c r="O24" s="259"/>
      <c r="P24" s="259"/>
      <c r="Q24" s="259"/>
      <c r="R24" s="259"/>
      <c r="S24" s="259"/>
      <c r="T24" s="259"/>
      <c r="U24" s="259"/>
    </row>
    <row r="25" spans="1:21" ht="13.5" customHeight="1" x14ac:dyDescent="0.2">
      <c r="A25" s="259"/>
      <c r="B25" s="259"/>
      <c r="C25" s="259"/>
      <c r="D25" s="259"/>
      <c r="E25" s="259"/>
      <c r="F25" s="259"/>
      <c r="G25" s="259"/>
      <c r="H25" s="259"/>
      <c r="I25" s="259"/>
      <c r="J25" s="259"/>
      <c r="K25" s="259"/>
      <c r="L25" s="259"/>
      <c r="M25" s="259"/>
      <c r="N25" s="259"/>
      <c r="O25" s="259"/>
      <c r="P25" s="259"/>
      <c r="Q25" s="259"/>
      <c r="R25" s="259"/>
      <c r="S25" s="259"/>
      <c r="T25" s="259"/>
      <c r="U25" s="259"/>
    </row>
    <row r="26" spans="1:21" ht="13.5" customHeight="1" x14ac:dyDescent="0.2">
      <c r="A26" s="259"/>
      <c r="B26" s="259"/>
      <c r="C26" s="259"/>
      <c r="D26" s="259"/>
      <c r="E26" s="259"/>
      <c r="F26" s="259"/>
      <c r="G26" s="259"/>
      <c r="H26" s="259"/>
      <c r="I26" s="259"/>
      <c r="J26" s="259"/>
      <c r="K26" s="259"/>
      <c r="L26" s="259"/>
      <c r="M26" s="259"/>
      <c r="N26" s="259"/>
      <c r="O26" s="259"/>
      <c r="P26" s="259"/>
      <c r="Q26" s="259"/>
      <c r="R26" s="259"/>
      <c r="S26" s="259"/>
      <c r="T26" s="259"/>
      <c r="U26" s="259"/>
    </row>
    <row r="27" spans="1:21" ht="13.5" customHeight="1" x14ac:dyDescent="0.2">
      <c r="A27" s="259"/>
      <c r="B27" s="259"/>
      <c r="C27" s="259"/>
      <c r="D27" s="259"/>
      <c r="E27" s="259"/>
      <c r="F27" s="259"/>
      <c r="G27" s="259"/>
      <c r="H27" s="259"/>
      <c r="I27" s="259"/>
      <c r="J27" s="259"/>
      <c r="K27" s="259"/>
      <c r="L27" s="259"/>
      <c r="M27" s="259"/>
      <c r="N27" s="259"/>
      <c r="O27" s="259"/>
      <c r="P27" s="259"/>
      <c r="Q27" s="259"/>
      <c r="R27" s="259"/>
      <c r="S27" s="259"/>
      <c r="T27" s="259"/>
      <c r="U27" s="259"/>
    </row>
    <row r="28" spans="1:21" ht="13.5" customHeight="1" x14ac:dyDescent="0.2">
      <c r="A28" s="259"/>
      <c r="B28" s="259"/>
      <c r="C28" s="259"/>
      <c r="D28" s="259"/>
      <c r="E28" s="259"/>
      <c r="F28" s="259"/>
      <c r="G28" s="259"/>
      <c r="H28" s="259"/>
      <c r="I28" s="259"/>
      <c r="J28" s="259"/>
      <c r="K28" s="259"/>
      <c r="L28" s="259"/>
      <c r="M28" s="259"/>
      <c r="N28" s="259"/>
      <c r="O28" s="259"/>
      <c r="P28" s="259"/>
      <c r="Q28" s="259"/>
      <c r="R28" s="259"/>
      <c r="S28" s="259"/>
      <c r="T28" s="259"/>
      <c r="U28" s="259"/>
    </row>
    <row r="29" spans="1:21" ht="13.5" customHeight="1" x14ac:dyDescent="0.2">
      <c r="A29" s="259"/>
      <c r="B29" s="259"/>
      <c r="C29" s="259"/>
      <c r="D29" s="259"/>
      <c r="E29" s="259"/>
      <c r="F29" s="259"/>
      <c r="G29" s="259"/>
      <c r="H29" s="259"/>
      <c r="I29" s="259"/>
      <c r="J29" s="259"/>
      <c r="K29" s="259"/>
      <c r="L29" s="259"/>
      <c r="M29" s="259"/>
      <c r="N29" s="259"/>
      <c r="O29" s="259"/>
      <c r="P29" s="259"/>
      <c r="Q29" s="259"/>
      <c r="R29" s="259"/>
      <c r="S29" s="259"/>
      <c r="T29" s="259"/>
      <c r="U29" s="259"/>
    </row>
    <row r="30" spans="1:21" ht="13.5" customHeight="1" x14ac:dyDescent="0.2">
      <c r="A30" s="259"/>
      <c r="B30" s="259"/>
      <c r="C30" s="259"/>
      <c r="D30" s="259"/>
      <c r="E30" s="259"/>
      <c r="F30" s="259"/>
      <c r="G30" s="259"/>
      <c r="H30" s="259"/>
      <c r="I30" s="259"/>
      <c r="J30" s="259"/>
      <c r="K30" s="259"/>
      <c r="L30" s="259"/>
      <c r="M30" s="259"/>
      <c r="N30" s="259"/>
      <c r="O30" s="259"/>
      <c r="P30" s="259"/>
      <c r="Q30" s="259"/>
      <c r="R30" s="259"/>
      <c r="S30" s="259"/>
      <c r="T30" s="259"/>
      <c r="U30" s="259"/>
    </row>
    <row r="31" spans="1:21" ht="13.5" customHeight="1" x14ac:dyDescent="0.2">
      <c r="A31" s="259"/>
      <c r="B31" s="259"/>
      <c r="C31" s="259"/>
      <c r="D31" s="259"/>
      <c r="E31" s="259"/>
      <c r="F31" s="259"/>
      <c r="G31" s="259"/>
      <c r="H31" s="259"/>
      <c r="I31" s="259"/>
      <c r="J31" s="259"/>
      <c r="K31" s="259"/>
      <c r="L31" s="259"/>
      <c r="M31" s="259"/>
      <c r="N31" s="259"/>
      <c r="O31" s="259"/>
      <c r="P31" s="259"/>
      <c r="Q31" s="259"/>
      <c r="R31" s="259"/>
      <c r="S31" s="259"/>
      <c r="T31" s="259"/>
      <c r="U31" s="259"/>
    </row>
    <row r="32" spans="1:21" ht="13.5" customHeight="1" x14ac:dyDescent="0.2">
      <c r="A32" s="259"/>
      <c r="B32" s="259"/>
      <c r="C32" s="259"/>
      <c r="D32" s="259"/>
      <c r="E32" s="259"/>
      <c r="F32" s="259"/>
      <c r="G32" s="259"/>
      <c r="H32" s="259"/>
      <c r="I32" s="259"/>
      <c r="J32" s="259"/>
      <c r="K32" s="259"/>
      <c r="L32" s="259"/>
      <c r="M32" s="259"/>
      <c r="N32" s="259"/>
      <c r="O32" s="259"/>
      <c r="P32" s="259"/>
      <c r="Q32" s="259"/>
      <c r="R32" s="259"/>
      <c r="S32" s="259"/>
      <c r="T32" s="259"/>
      <c r="U32" s="259"/>
    </row>
    <row r="33" spans="1:21" ht="13.5" customHeight="1" x14ac:dyDescent="0.2">
      <c r="A33" s="259"/>
      <c r="B33" s="259"/>
      <c r="C33" s="259"/>
      <c r="D33" s="259"/>
      <c r="E33" s="259"/>
      <c r="F33" s="259"/>
      <c r="G33" s="259"/>
      <c r="H33" s="259"/>
      <c r="I33" s="259"/>
      <c r="J33" s="259"/>
      <c r="K33" s="259"/>
      <c r="L33" s="259"/>
      <c r="M33" s="259"/>
      <c r="N33" s="259"/>
      <c r="O33" s="259"/>
      <c r="P33" s="259"/>
      <c r="Q33" s="259"/>
      <c r="R33" s="259"/>
      <c r="S33" s="259"/>
      <c r="T33" s="259"/>
      <c r="U33" s="259"/>
    </row>
    <row r="34" spans="1:21" ht="13.5" customHeight="1" x14ac:dyDescent="0.2">
      <c r="A34" s="259"/>
      <c r="B34" s="259"/>
      <c r="C34" s="259"/>
      <c r="D34" s="259"/>
      <c r="E34" s="259"/>
      <c r="F34" s="259"/>
      <c r="G34" s="259"/>
      <c r="H34" s="259"/>
      <c r="I34" s="259"/>
      <c r="J34" s="259"/>
      <c r="K34" s="259"/>
      <c r="L34" s="259"/>
      <c r="M34" s="259"/>
      <c r="N34" s="259"/>
      <c r="O34" s="259"/>
      <c r="P34" s="259"/>
      <c r="Q34" s="259"/>
      <c r="R34" s="259"/>
      <c r="S34" s="259"/>
      <c r="T34" s="259"/>
      <c r="U34" s="259"/>
    </row>
    <row r="35" spans="1:21" ht="13.5" customHeight="1" x14ac:dyDescent="0.2">
      <c r="A35" s="259"/>
      <c r="B35" s="259"/>
      <c r="C35" s="259"/>
      <c r="D35" s="259"/>
      <c r="E35" s="259"/>
      <c r="F35" s="259"/>
      <c r="G35" s="259"/>
      <c r="H35" s="259"/>
      <c r="I35" s="259"/>
      <c r="J35" s="259"/>
      <c r="K35" s="259"/>
      <c r="L35" s="259"/>
      <c r="M35" s="259"/>
      <c r="N35" s="259"/>
      <c r="O35" s="259"/>
      <c r="P35" s="259"/>
      <c r="Q35" s="259"/>
      <c r="R35" s="259"/>
      <c r="S35" s="259"/>
      <c r="T35" s="259"/>
      <c r="U35" s="259"/>
    </row>
    <row r="36" spans="1:21" ht="13.5" customHeight="1" x14ac:dyDescent="0.2">
      <c r="A36" s="259"/>
      <c r="B36" s="259"/>
      <c r="C36" s="259"/>
      <c r="D36" s="259"/>
      <c r="E36" s="259"/>
      <c r="F36" s="259"/>
      <c r="G36" s="259"/>
      <c r="H36" s="259"/>
      <c r="I36" s="259"/>
      <c r="J36" s="259"/>
      <c r="K36" s="259"/>
      <c r="L36" s="259"/>
      <c r="M36" s="259"/>
      <c r="N36" s="259"/>
      <c r="O36" s="259"/>
      <c r="P36" s="259"/>
      <c r="Q36" s="259"/>
      <c r="R36" s="259"/>
      <c r="S36" s="259"/>
      <c r="T36" s="259"/>
      <c r="U36" s="259"/>
    </row>
    <row r="37" spans="1:21" ht="13.5" customHeight="1" x14ac:dyDescent="0.2">
      <c r="A37" s="259"/>
      <c r="B37" s="259"/>
      <c r="C37" s="259"/>
      <c r="D37" s="259"/>
      <c r="E37" s="259"/>
      <c r="F37" s="259"/>
      <c r="G37" s="259"/>
      <c r="H37" s="259"/>
      <c r="I37" s="259"/>
      <c r="J37" s="259"/>
      <c r="K37" s="259"/>
      <c r="L37" s="259"/>
      <c r="M37" s="259"/>
      <c r="N37" s="259"/>
      <c r="O37" s="259"/>
      <c r="P37" s="259"/>
      <c r="Q37" s="259"/>
      <c r="R37" s="259"/>
      <c r="S37" s="259"/>
      <c r="T37" s="259"/>
      <c r="U37" s="259"/>
    </row>
    <row r="38" spans="1:21" ht="13.5" customHeight="1" x14ac:dyDescent="0.2">
      <c r="A38" s="259"/>
      <c r="B38" s="259"/>
      <c r="C38" s="259"/>
      <c r="D38" s="259"/>
      <c r="E38" s="259"/>
      <c r="F38" s="259"/>
      <c r="G38" s="259"/>
      <c r="H38" s="259"/>
      <c r="I38" s="259"/>
      <c r="J38" s="259"/>
      <c r="K38" s="259"/>
      <c r="L38" s="259"/>
      <c r="M38" s="259"/>
      <c r="N38" s="259"/>
      <c r="O38" s="259"/>
      <c r="P38" s="259"/>
      <c r="Q38" s="259"/>
      <c r="R38" s="259"/>
      <c r="S38" s="259"/>
      <c r="T38" s="259"/>
      <c r="U38" s="259"/>
    </row>
    <row r="39" spans="1:21" ht="13.5" customHeight="1" x14ac:dyDescent="0.2">
      <c r="A39" s="259"/>
      <c r="B39" s="259"/>
      <c r="C39" s="259"/>
      <c r="D39" s="259"/>
      <c r="E39" s="259"/>
      <c r="F39" s="259"/>
      <c r="G39" s="259"/>
      <c r="H39" s="259"/>
      <c r="I39" s="259"/>
      <c r="J39" s="259"/>
      <c r="K39" s="259"/>
      <c r="L39" s="259"/>
      <c r="M39" s="259"/>
      <c r="N39" s="259"/>
      <c r="O39" s="259"/>
      <c r="P39" s="259"/>
      <c r="Q39" s="259"/>
      <c r="R39" s="259"/>
      <c r="S39" s="259"/>
      <c r="T39" s="259"/>
      <c r="U39" s="259"/>
    </row>
    <row r="40" spans="1:21" ht="13.5" customHeight="1" x14ac:dyDescent="0.2">
      <c r="A40" s="259"/>
      <c r="B40" s="259"/>
      <c r="C40" s="259"/>
      <c r="D40" s="259"/>
      <c r="E40" s="259"/>
      <c r="F40" s="259"/>
      <c r="G40" s="259"/>
      <c r="H40" s="259"/>
      <c r="I40" s="259"/>
      <c r="J40" s="259"/>
      <c r="K40" s="259"/>
      <c r="L40" s="259"/>
      <c r="M40" s="259"/>
      <c r="N40" s="259"/>
      <c r="O40" s="259"/>
      <c r="P40" s="259"/>
      <c r="Q40" s="259"/>
      <c r="R40" s="259"/>
      <c r="S40" s="259"/>
      <c r="T40" s="259"/>
      <c r="U40" s="259"/>
    </row>
    <row r="41" spans="1:21" ht="13.5" customHeight="1" x14ac:dyDescent="0.2">
      <c r="A41" s="259"/>
      <c r="B41" s="259"/>
      <c r="C41" s="259"/>
      <c r="D41" s="259"/>
      <c r="E41" s="259"/>
      <c r="F41" s="259"/>
      <c r="G41" s="259"/>
      <c r="H41" s="259"/>
      <c r="I41" s="259"/>
      <c r="J41" s="259"/>
      <c r="K41" s="259"/>
      <c r="L41" s="259"/>
      <c r="M41" s="259"/>
      <c r="N41" s="259"/>
      <c r="O41" s="259"/>
      <c r="P41" s="259"/>
      <c r="Q41" s="259"/>
      <c r="R41" s="259"/>
      <c r="S41" s="259"/>
      <c r="T41" s="259"/>
      <c r="U41" s="259"/>
    </row>
    <row r="42" spans="1:21" ht="13.5" customHeight="1" x14ac:dyDescent="0.2">
      <c r="A42" s="259"/>
      <c r="B42" s="259"/>
      <c r="C42" s="259"/>
      <c r="D42" s="259"/>
      <c r="E42" s="259"/>
      <c r="F42" s="259"/>
      <c r="G42" s="259"/>
      <c r="H42" s="259"/>
      <c r="I42" s="259"/>
      <c r="J42" s="259"/>
      <c r="K42" s="259"/>
      <c r="L42" s="259"/>
      <c r="M42" s="259"/>
      <c r="N42" s="259"/>
      <c r="O42" s="259"/>
      <c r="P42" s="259"/>
      <c r="Q42" s="259"/>
      <c r="R42" s="259"/>
      <c r="S42" s="259"/>
      <c r="T42" s="259"/>
      <c r="U42" s="259"/>
    </row>
    <row r="43" spans="1:21" ht="30.75" customHeight="1" thickBot="1" x14ac:dyDescent="0.25">
      <c r="A43" s="259"/>
      <c r="B43" s="259"/>
      <c r="C43" s="259"/>
      <c r="D43" s="259"/>
      <c r="E43" s="259"/>
      <c r="F43" s="259"/>
      <c r="G43" s="259"/>
      <c r="H43" s="259"/>
      <c r="I43" s="259"/>
      <c r="J43" s="259"/>
      <c r="K43" s="259"/>
      <c r="L43" s="259"/>
      <c r="M43" s="259"/>
      <c r="N43" s="259"/>
      <c r="O43" s="261" t="s">
        <v>477</v>
      </c>
      <c r="P43" s="259"/>
      <c r="Q43" s="259"/>
      <c r="R43" s="259"/>
      <c r="S43" s="259"/>
      <c r="T43" s="259"/>
      <c r="U43" s="259"/>
    </row>
    <row r="44" spans="1:21" ht="30.75" customHeight="1" thickBot="1" x14ac:dyDescent="0.3">
      <c r="A44" s="259"/>
      <c r="B44" s="262" t="s">
        <v>478</v>
      </c>
      <c r="C44" s="263"/>
      <c r="D44" s="263"/>
      <c r="E44" s="264"/>
      <c r="F44" s="264"/>
      <c r="G44" s="264"/>
      <c r="H44" s="264"/>
      <c r="I44" s="264"/>
      <c r="J44" s="265" t="s">
        <v>465</v>
      </c>
      <c r="K44" s="266" t="s">
        <v>3</v>
      </c>
      <c r="L44" s="267" t="s">
        <v>4</v>
      </c>
      <c r="M44" s="267" t="s">
        <v>5</v>
      </c>
      <c r="N44" s="267" t="s">
        <v>6</v>
      </c>
      <c r="O44" s="268" t="s">
        <v>7</v>
      </c>
      <c r="P44" s="259"/>
      <c r="Q44" s="259"/>
      <c r="R44" s="259"/>
      <c r="S44" s="259"/>
      <c r="T44" s="259"/>
      <c r="U44" s="259"/>
    </row>
    <row r="45" spans="1:21" ht="30.75" customHeight="1" x14ac:dyDescent="0.2">
      <c r="A45" s="259"/>
      <c r="B45" s="1170" t="s">
        <v>479</v>
      </c>
      <c r="C45" s="1171"/>
      <c r="D45" s="269"/>
      <c r="E45" s="1176" t="s">
        <v>235</v>
      </c>
      <c r="F45" s="1176"/>
      <c r="G45" s="1176"/>
      <c r="H45" s="1176"/>
      <c r="I45" s="1176"/>
      <c r="J45" s="1177"/>
      <c r="K45" s="270">
        <v>1383</v>
      </c>
      <c r="L45" s="271">
        <v>1420</v>
      </c>
      <c r="M45" s="271">
        <v>1504</v>
      </c>
      <c r="N45" s="271">
        <v>1427</v>
      </c>
      <c r="O45" s="272">
        <v>1329</v>
      </c>
      <c r="P45" s="259"/>
      <c r="Q45" s="259"/>
      <c r="R45" s="259"/>
      <c r="S45" s="259"/>
      <c r="T45" s="259"/>
      <c r="U45" s="259"/>
    </row>
    <row r="46" spans="1:21" ht="30.75" customHeight="1" x14ac:dyDescent="0.2">
      <c r="A46" s="259"/>
      <c r="B46" s="1172"/>
      <c r="C46" s="1173"/>
      <c r="D46" s="273"/>
      <c r="E46" s="1149" t="s">
        <v>480</v>
      </c>
      <c r="F46" s="1149"/>
      <c r="G46" s="1149"/>
      <c r="H46" s="1149"/>
      <c r="I46" s="1149"/>
      <c r="J46" s="1150"/>
      <c r="K46" s="274" t="s">
        <v>62</v>
      </c>
      <c r="L46" s="275" t="s">
        <v>62</v>
      </c>
      <c r="M46" s="275" t="s">
        <v>62</v>
      </c>
      <c r="N46" s="275" t="s">
        <v>62</v>
      </c>
      <c r="O46" s="276" t="s">
        <v>62</v>
      </c>
      <c r="P46" s="259"/>
      <c r="Q46" s="259"/>
      <c r="R46" s="259"/>
      <c r="S46" s="259"/>
      <c r="T46" s="259"/>
      <c r="U46" s="259"/>
    </row>
    <row r="47" spans="1:21" ht="30.75" customHeight="1" x14ac:dyDescent="0.2">
      <c r="A47" s="259"/>
      <c r="B47" s="1172"/>
      <c r="C47" s="1173"/>
      <c r="D47" s="273"/>
      <c r="E47" s="1149" t="s">
        <v>481</v>
      </c>
      <c r="F47" s="1149"/>
      <c r="G47" s="1149"/>
      <c r="H47" s="1149"/>
      <c r="I47" s="1149"/>
      <c r="J47" s="1150"/>
      <c r="K47" s="274" t="s">
        <v>62</v>
      </c>
      <c r="L47" s="275" t="s">
        <v>62</v>
      </c>
      <c r="M47" s="275" t="s">
        <v>62</v>
      </c>
      <c r="N47" s="275" t="s">
        <v>62</v>
      </c>
      <c r="O47" s="276" t="s">
        <v>62</v>
      </c>
      <c r="P47" s="259"/>
      <c r="Q47" s="259"/>
      <c r="R47" s="259"/>
      <c r="S47" s="259"/>
      <c r="T47" s="259"/>
      <c r="U47" s="259"/>
    </row>
    <row r="48" spans="1:21" ht="30.75" customHeight="1" x14ac:dyDescent="0.2">
      <c r="A48" s="259"/>
      <c r="B48" s="1172"/>
      <c r="C48" s="1173"/>
      <c r="D48" s="273"/>
      <c r="E48" s="1149" t="s">
        <v>482</v>
      </c>
      <c r="F48" s="1149"/>
      <c r="G48" s="1149"/>
      <c r="H48" s="1149"/>
      <c r="I48" s="1149"/>
      <c r="J48" s="1150"/>
      <c r="K48" s="274">
        <v>777</v>
      </c>
      <c r="L48" s="275">
        <v>651</v>
      </c>
      <c r="M48" s="275">
        <v>865</v>
      </c>
      <c r="N48" s="275">
        <v>810</v>
      </c>
      <c r="O48" s="276">
        <v>796</v>
      </c>
      <c r="P48" s="259"/>
      <c r="Q48" s="259"/>
      <c r="R48" s="259"/>
      <c r="S48" s="259"/>
      <c r="T48" s="259"/>
      <c r="U48" s="259"/>
    </row>
    <row r="49" spans="1:21" ht="30.75" customHeight="1" x14ac:dyDescent="0.2">
      <c r="A49" s="259"/>
      <c r="B49" s="1172"/>
      <c r="C49" s="1173"/>
      <c r="D49" s="273"/>
      <c r="E49" s="1149" t="s">
        <v>483</v>
      </c>
      <c r="F49" s="1149"/>
      <c r="G49" s="1149"/>
      <c r="H49" s="1149"/>
      <c r="I49" s="1149"/>
      <c r="J49" s="1150"/>
      <c r="K49" s="274" t="s">
        <v>62</v>
      </c>
      <c r="L49" s="275" t="s">
        <v>62</v>
      </c>
      <c r="M49" s="275" t="s">
        <v>62</v>
      </c>
      <c r="N49" s="275" t="s">
        <v>62</v>
      </c>
      <c r="O49" s="276" t="s">
        <v>62</v>
      </c>
      <c r="P49" s="259"/>
      <c r="Q49" s="259"/>
      <c r="R49" s="259"/>
      <c r="S49" s="259"/>
      <c r="T49" s="259"/>
      <c r="U49" s="259"/>
    </row>
    <row r="50" spans="1:21" ht="30.75" customHeight="1" x14ac:dyDescent="0.2">
      <c r="A50" s="259"/>
      <c r="B50" s="1172"/>
      <c r="C50" s="1173"/>
      <c r="D50" s="273"/>
      <c r="E50" s="1149" t="s">
        <v>484</v>
      </c>
      <c r="F50" s="1149"/>
      <c r="G50" s="1149"/>
      <c r="H50" s="1149"/>
      <c r="I50" s="1149"/>
      <c r="J50" s="1150"/>
      <c r="K50" s="274" t="s">
        <v>62</v>
      </c>
      <c r="L50" s="275" t="s">
        <v>62</v>
      </c>
      <c r="M50" s="275" t="s">
        <v>62</v>
      </c>
      <c r="N50" s="275" t="s">
        <v>62</v>
      </c>
      <c r="O50" s="276" t="s">
        <v>62</v>
      </c>
      <c r="P50" s="259"/>
      <c r="Q50" s="259"/>
      <c r="R50" s="259"/>
      <c r="S50" s="259"/>
      <c r="T50" s="259"/>
      <c r="U50" s="259"/>
    </row>
    <row r="51" spans="1:21" ht="30.75" customHeight="1" x14ac:dyDescent="0.2">
      <c r="A51" s="259"/>
      <c r="B51" s="1174"/>
      <c r="C51" s="1175"/>
      <c r="D51" s="277"/>
      <c r="E51" s="1149" t="s">
        <v>485</v>
      </c>
      <c r="F51" s="1149"/>
      <c r="G51" s="1149"/>
      <c r="H51" s="1149"/>
      <c r="I51" s="1149"/>
      <c r="J51" s="1150"/>
      <c r="K51" s="274" t="s">
        <v>62</v>
      </c>
      <c r="L51" s="275" t="s">
        <v>62</v>
      </c>
      <c r="M51" s="275" t="s">
        <v>62</v>
      </c>
      <c r="N51" s="275" t="s">
        <v>62</v>
      </c>
      <c r="O51" s="276" t="s">
        <v>62</v>
      </c>
      <c r="P51" s="259"/>
      <c r="Q51" s="259"/>
      <c r="R51" s="259"/>
      <c r="S51" s="259"/>
      <c r="T51" s="259"/>
      <c r="U51" s="259"/>
    </row>
    <row r="52" spans="1:21" ht="30.75" customHeight="1" x14ac:dyDescent="0.2">
      <c r="A52" s="259"/>
      <c r="B52" s="1147" t="s">
        <v>486</v>
      </c>
      <c r="C52" s="1148"/>
      <c r="D52" s="277"/>
      <c r="E52" s="1149" t="s">
        <v>487</v>
      </c>
      <c r="F52" s="1149"/>
      <c r="G52" s="1149"/>
      <c r="H52" s="1149"/>
      <c r="I52" s="1149"/>
      <c r="J52" s="1150"/>
      <c r="K52" s="274">
        <v>1625</v>
      </c>
      <c r="L52" s="275">
        <v>1589</v>
      </c>
      <c r="M52" s="275">
        <v>1629</v>
      </c>
      <c r="N52" s="275">
        <v>1394</v>
      </c>
      <c r="O52" s="276">
        <v>1288</v>
      </c>
      <c r="P52" s="259"/>
      <c r="Q52" s="259"/>
      <c r="R52" s="259"/>
      <c r="S52" s="259"/>
      <c r="T52" s="259"/>
      <c r="U52" s="259"/>
    </row>
    <row r="53" spans="1:21" ht="30.75" customHeight="1" thickBot="1" x14ac:dyDescent="0.25">
      <c r="A53" s="259"/>
      <c r="B53" s="1151" t="s">
        <v>488</v>
      </c>
      <c r="C53" s="1152"/>
      <c r="D53" s="278"/>
      <c r="E53" s="1153" t="s">
        <v>489</v>
      </c>
      <c r="F53" s="1153"/>
      <c r="G53" s="1153"/>
      <c r="H53" s="1153"/>
      <c r="I53" s="1153"/>
      <c r="J53" s="1154"/>
      <c r="K53" s="279">
        <v>535</v>
      </c>
      <c r="L53" s="280">
        <v>482</v>
      </c>
      <c r="M53" s="280">
        <v>740</v>
      </c>
      <c r="N53" s="280">
        <v>843</v>
      </c>
      <c r="O53" s="281">
        <v>837</v>
      </c>
      <c r="P53" s="259"/>
      <c r="Q53" s="259"/>
      <c r="R53" s="259"/>
      <c r="S53" s="259"/>
      <c r="T53" s="259"/>
      <c r="U53" s="259"/>
    </row>
    <row r="54" spans="1:21" ht="24" customHeight="1" x14ac:dyDescent="0.25">
      <c r="A54" s="259"/>
      <c r="B54" s="282" t="s">
        <v>490</v>
      </c>
      <c r="C54" s="259"/>
      <c r="D54" s="259"/>
      <c r="E54" s="259"/>
      <c r="F54" s="259"/>
      <c r="G54" s="259"/>
      <c r="H54" s="259"/>
      <c r="I54" s="259"/>
      <c r="J54" s="259"/>
      <c r="K54" s="259"/>
      <c r="L54" s="259"/>
      <c r="M54" s="259"/>
      <c r="N54" s="259"/>
      <c r="O54" s="259"/>
      <c r="P54" s="259"/>
      <c r="Q54" s="259"/>
      <c r="R54" s="259"/>
      <c r="S54" s="259"/>
      <c r="T54" s="259"/>
      <c r="U54" s="259"/>
    </row>
    <row r="55" spans="1:21" ht="24" customHeight="1" x14ac:dyDescent="0.25">
      <c r="A55" s="259"/>
      <c r="B55" s="282"/>
      <c r="C55" s="259"/>
      <c r="D55" s="259"/>
      <c r="E55" s="259"/>
      <c r="F55" s="259"/>
      <c r="G55" s="259"/>
      <c r="H55" s="259"/>
      <c r="I55" s="259"/>
      <c r="J55" s="259"/>
      <c r="K55" s="259"/>
      <c r="L55" s="259"/>
      <c r="M55" s="259"/>
      <c r="N55" s="259"/>
      <c r="O55" s="259"/>
      <c r="P55" s="259"/>
      <c r="Q55" s="259"/>
      <c r="R55" s="259"/>
      <c r="S55" s="259"/>
      <c r="T55" s="259"/>
      <c r="U55" s="259"/>
    </row>
    <row r="56" spans="1:21" ht="24" customHeight="1" thickBot="1" x14ac:dyDescent="0.3">
      <c r="A56" s="259"/>
      <c r="B56" s="283" t="s">
        <v>491</v>
      </c>
      <c r="C56" s="284"/>
      <c r="D56" s="284"/>
      <c r="E56" s="284"/>
      <c r="F56" s="284"/>
      <c r="G56" s="284"/>
      <c r="H56" s="284"/>
      <c r="I56" s="284"/>
      <c r="J56" s="284"/>
      <c r="K56" s="285"/>
      <c r="L56" s="285"/>
      <c r="M56" s="285"/>
      <c r="N56" s="285"/>
      <c r="O56" s="286" t="s">
        <v>492</v>
      </c>
      <c r="P56" s="259"/>
      <c r="Q56" s="259"/>
      <c r="R56" s="259"/>
      <c r="S56" s="259"/>
      <c r="T56" s="259"/>
      <c r="U56" s="259"/>
    </row>
    <row r="57" spans="1:21" ht="31.5" customHeight="1" thickBot="1" x14ac:dyDescent="0.3">
      <c r="A57" s="259"/>
      <c r="B57" s="287"/>
      <c r="C57" s="288"/>
      <c r="D57" s="288"/>
      <c r="E57" s="289"/>
      <c r="F57" s="289"/>
      <c r="G57" s="289"/>
      <c r="H57" s="289"/>
      <c r="I57" s="289"/>
      <c r="J57" s="290" t="s">
        <v>465</v>
      </c>
      <c r="K57" s="291" t="s">
        <v>3</v>
      </c>
      <c r="L57" s="292" t="s">
        <v>4</v>
      </c>
      <c r="M57" s="292" t="s">
        <v>5</v>
      </c>
      <c r="N57" s="292" t="s">
        <v>6</v>
      </c>
      <c r="O57" s="293" t="s">
        <v>7</v>
      </c>
      <c r="P57" s="259"/>
      <c r="Q57" s="259"/>
      <c r="R57" s="259"/>
      <c r="S57" s="259"/>
      <c r="T57" s="259"/>
      <c r="U57" s="259"/>
    </row>
    <row r="58" spans="1:21" ht="31.5" customHeight="1" x14ac:dyDescent="0.2">
      <c r="B58" s="1155" t="s">
        <v>493</v>
      </c>
      <c r="C58" s="1156"/>
      <c r="D58" s="1161" t="s">
        <v>494</v>
      </c>
      <c r="E58" s="1162"/>
      <c r="F58" s="1162"/>
      <c r="G58" s="1162"/>
      <c r="H58" s="1162"/>
      <c r="I58" s="1162"/>
      <c r="J58" s="1163"/>
      <c r="K58" s="294"/>
      <c r="L58" s="295"/>
      <c r="M58" s="295"/>
      <c r="N58" s="295"/>
      <c r="O58" s="296"/>
    </row>
    <row r="59" spans="1:21" ht="31.5" customHeight="1" x14ac:dyDescent="0.2">
      <c r="B59" s="1157"/>
      <c r="C59" s="1158"/>
      <c r="D59" s="1164" t="s">
        <v>495</v>
      </c>
      <c r="E59" s="1165"/>
      <c r="F59" s="1165"/>
      <c r="G59" s="1165"/>
      <c r="H59" s="1165"/>
      <c r="I59" s="1165"/>
      <c r="J59" s="1166"/>
      <c r="K59" s="297"/>
      <c r="L59" s="298"/>
      <c r="M59" s="298"/>
      <c r="N59" s="298"/>
      <c r="O59" s="299"/>
    </row>
    <row r="60" spans="1:21" ht="31.5" customHeight="1" thickBot="1" x14ac:dyDescent="0.25">
      <c r="B60" s="1159"/>
      <c r="C60" s="1160"/>
      <c r="D60" s="1167" t="s">
        <v>496</v>
      </c>
      <c r="E60" s="1168"/>
      <c r="F60" s="1168"/>
      <c r="G60" s="1168"/>
      <c r="H60" s="1168"/>
      <c r="I60" s="1168"/>
      <c r="J60" s="1169"/>
      <c r="K60" s="300"/>
      <c r="L60" s="301"/>
      <c r="M60" s="301"/>
      <c r="N60" s="301"/>
      <c r="O60" s="302"/>
    </row>
    <row r="61" spans="1:21" ht="24" customHeight="1" x14ac:dyDescent="0.2">
      <c r="B61" s="303"/>
      <c r="C61" s="303"/>
      <c r="D61" s="304" t="s">
        <v>497</v>
      </c>
      <c r="E61" s="305"/>
      <c r="F61" s="305"/>
      <c r="G61" s="305"/>
      <c r="H61" s="305"/>
      <c r="I61" s="305"/>
      <c r="J61" s="305"/>
      <c r="K61" s="305"/>
      <c r="L61" s="305"/>
      <c r="M61" s="305"/>
      <c r="N61" s="305"/>
      <c r="O61" s="305"/>
    </row>
    <row r="62" spans="1:21" ht="24" customHeight="1" x14ac:dyDescent="0.2">
      <c r="B62" s="306"/>
      <c r="C62" s="306"/>
      <c r="D62" s="304" t="s">
        <v>498</v>
      </c>
      <c r="E62" s="305"/>
      <c r="F62" s="305"/>
      <c r="G62" s="305"/>
      <c r="H62" s="305"/>
      <c r="I62" s="305"/>
      <c r="J62" s="305"/>
      <c r="K62" s="305"/>
      <c r="L62" s="305"/>
      <c r="M62" s="305"/>
      <c r="N62" s="305"/>
      <c r="O62" s="305"/>
    </row>
    <row r="63" spans="1:21" ht="24" customHeight="1" x14ac:dyDescent="0.25">
      <c r="A63" s="259"/>
      <c r="B63" s="282"/>
      <c r="C63" s="259"/>
      <c r="D63" s="259"/>
      <c r="E63" s="259"/>
      <c r="F63" s="259"/>
      <c r="G63" s="259"/>
      <c r="H63" s="259"/>
      <c r="I63" s="259"/>
      <c r="J63" s="259"/>
      <c r="K63" s="259"/>
      <c r="L63" s="259"/>
      <c r="M63" s="259"/>
      <c r="N63" s="259"/>
      <c r="O63" s="259"/>
      <c r="P63" s="259"/>
      <c r="Q63" s="259"/>
      <c r="R63" s="259"/>
      <c r="S63" s="259"/>
      <c r="T63" s="259"/>
      <c r="U63" s="259"/>
    </row>
    <row r="64" spans="1:21" ht="24" customHeight="1" x14ac:dyDescent="0.25">
      <c r="A64" s="259"/>
      <c r="B64" s="282"/>
      <c r="C64" s="259"/>
      <c r="D64" s="259"/>
      <c r="E64" s="259"/>
      <c r="F64" s="259"/>
      <c r="G64" s="259"/>
      <c r="H64" s="259"/>
      <c r="I64" s="259"/>
      <c r="J64" s="259"/>
      <c r="K64" s="259"/>
      <c r="L64" s="259"/>
      <c r="M64" s="259"/>
      <c r="N64" s="259"/>
      <c r="O64" s="259"/>
      <c r="P64" s="259"/>
      <c r="Q64" s="259"/>
      <c r="R64" s="259"/>
      <c r="S64" s="259"/>
      <c r="T64" s="259"/>
      <c r="U64" s="259"/>
    </row>
  </sheetData>
  <sheetProtection algorithmName="SHA-512" hashValue="TmUwL2nG+iuRW9PVKHmGQEG3zT0LtbKveLA9jhTP466UGuVXPyTxXShu7u/4XLi1IingnhTlzMVL3fo1b9WmCQ==" saltValue="vDSXYFKEajMpnFOCSYRV6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 bottom="0.23622047244094499" header="0" footer="0"/>
  <pageSetup paperSize="9" scale="52"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55"/>
  <sheetViews>
    <sheetView showGridLines="0" zoomScaleSheetLayoutView="100" workbookViewId="0"/>
  </sheetViews>
  <sheetFormatPr defaultColWidth="0" defaultRowHeight="13.5" customHeight="1" zeroHeight="1" x14ac:dyDescent="0.2"/>
  <cols>
    <col min="1" max="1" width="6.6328125" style="307" customWidth="1"/>
    <col min="2" max="3" width="12.6328125" style="307" customWidth="1"/>
    <col min="4" max="4" width="11.6328125" style="307" customWidth="1"/>
    <col min="5" max="8" width="10.36328125" style="307" customWidth="1"/>
    <col min="9" max="13" width="16.36328125" style="307" customWidth="1"/>
    <col min="14" max="19" width="12.6328125" style="307" customWidth="1"/>
    <col min="20" max="16384" width="0" style="307"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308" t="s">
        <v>477</v>
      </c>
    </row>
    <row r="40" spans="2:13" ht="27.75" customHeight="1" thickBot="1" x14ac:dyDescent="0.3">
      <c r="B40" s="309" t="s">
        <v>478</v>
      </c>
      <c r="C40" s="310"/>
      <c r="D40" s="310"/>
      <c r="E40" s="311"/>
      <c r="F40" s="311"/>
      <c r="G40" s="311"/>
      <c r="H40" s="312" t="s">
        <v>465</v>
      </c>
      <c r="I40" s="313" t="s">
        <v>3</v>
      </c>
      <c r="J40" s="314" t="s">
        <v>4</v>
      </c>
      <c r="K40" s="314" t="s">
        <v>5</v>
      </c>
      <c r="L40" s="314" t="s">
        <v>6</v>
      </c>
      <c r="M40" s="315" t="s">
        <v>7</v>
      </c>
    </row>
    <row r="41" spans="2:13" ht="27.75" customHeight="1" x14ac:dyDescent="0.2">
      <c r="B41" s="1190" t="s">
        <v>499</v>
      </c>
      <c r="C41" s="1191"/>
      <c r="D41" s="316"/>
      <c r="E41" s="1192" t="s">
        <v>500</v>
      </c>
      <c r="F41" s="1192"/>
      <c r="G41" s="1192"/>
      <c r="H41" s="1193"/>
      <c r="I41" s="317">
        <v>13051</v>
      </c>
      <c r="J41" s="318">
        <v>12355</v>
      </c>
      <c r="K41" s="318">
        <v>11883</v>
      </c>
      <c r="L41" s="318">
        <v>11348</v>
      </c>
      <c r="M41" s="319">
        <v>10918</v>
      </c>
    </row>
    <row r="42" spans="2:13" ht="27.75" customHeight="1" x14ac:dyDescent="0.2">
      <c r="B42" s="1180"/>
      <c r="C42" s="1181"/>
      <c r="D42" s="320"/>
      <c r="E42" s="1184" t="s">
        <v>501</v>
      </c>
      <c r="F42" s="1184"/>
      <c r="G42" s="1184"/>
      <c r="H42" s="1185"/>
      <c r="I42" s="321" t="s">
        <v>62</v>
      </c>
      <c r="J42" s="322" t="s">
        <v>62</v>
      </c>
      <c r="K42" s="322" t="s">
        <v>62</v>
      </c>
      <c r="L42" s="322" t="s">
        <v>62</v>
      </c>
      <c r="M42" s="323" t="s">
        <v>62</v>
      </c>
    </row>
    <row r="43" spans="2:13" ht="27.75" customHeight="1" x14ac:dyDescent="0.2">
      <c r="B43" s="1180"/>
      <c r="C43" s="1181"/>
      <c r="D43" s="320"/>
      <c r="E43" s="1184" t="s">
        <v>502</v>
      </c>
      <c r="F43" s="1184"/>
      <c r="G43" s="1184"/>
      <c r="H43" s="1185"/>
      <c r="I43" s="321">
        <v>9017</v>
      </c>
      <c r="J43" s="322">
        <v>7301</v>
      </c>
      <c r="K43" s="322">
        <v>5991</v>
      </c>
      <c r="L43" s="322">
        <v>6206</v>
      </c>
      <c r="M43" s="323">
        <v>6030</v>
      </c>
    </row>
    <row r="44" spans="2:13" ht="27.75" customHeight="1" x14ac:dyDescent="0.2">
      <c r="B44" s="1180"/>
      <c r="C44" s="1181"/>
      <c r="D44" s="320"/>
      <c r="E44" s="1184" t="s">
        <v>503</v>
      </c>
      <c r="F44" s="1184"/>
      <c r="G44" s="1184"/>
      <c r="H44" s="1185"/>
      <c r="I44" s="321" t="s">
        <v>62</v>
      </c>
      <c r="J44" s="322" t="s">
        <v>62</v>
      </c>
      <c r="K44" s="322" t="s">
        <v>62</v>
      </c>
      <c r="L44" s="322" t="s">
        <v>62</v>
      </c>
      <c r="M44" s="323" t="s">
        <v>62</v>
      </c>
    </row>
    <row r="45" spans="2:13" ht="27.75" customHeight="1" x14ac:dyDescent="0.2">
      <c r="B45" s="1180"/>
      <c r="C45" s="1181"/>
      <c r="D45" s="320"/>
      <c r="E45" s="1184" t="s">
        <v>504</v>
      </c>
      <c r="F45" s="1184"/>
      <c r="G45" s="1184"/>
      <c r="H45" s="1185"/>
      <c r="I45" s="321">
        <v>2465</v>
      </c>
      <c r="J45" s="322">
        <v>2432</v>
      </c>
      <c r="K45" s="322">
        <v>2394</v>
      </c>
      <c r="L45" s="322">
        <v>2377</v>
      </c>
      <c r="M45" s="323">
        <v>2347</v>
      </c>
    </row>
    <row r="46" spans="2:13" ht="27.75" customHeight="1" x14ac:dyDescent="0.2">
      <c r="B46" s="1180"/>
      <c r="C46" s="1181"/>
      <c r="D46" s="324"/>
      <c r="E46" s="1184" t="s">
        <v>505</v>
      </c>
      <c r="F46" s="1184"/>
      <c r="G46" s="1184"/>
      <c r="H46" s="1185"/>
      <c r="I46" s="321" t="s">
        <v>62</v>
      </c>
      <c r="J46" s="322" t="s">
        <v>62</v>
      </c>
      <c r="K46" s="322" t="s">
        <v>62</v>
      </c>
      <c r="L46" s="322" t="s">
        <v>62</v>
      </c>
      <c r="M46" s="323" t="s">
        <v>62</v>
      </c>
    </row>
    <row r="47" spans="2:13" ht="27.75" customHeight="1" x14ac:dyDescent="0.2">
      <c r="B47" s="1180"/>
      <c r="C47" s="1181"/>
      <c r="D47" s="325"/>
      <c r="E47" s="1194" t="s">
        <v>506</v>
      </c>
      <c r="F47" s="1195"/>
      <c r="G47" s="1195"/>
      <c r="H47" s="1196"/>
      <c r="I47" s="321" t="s">
        <v>62</v>
      </c>
      <c r="J47" s="322" t="s">
        <v>62</v>
      </c>
      <c r="K47" s="322" t="s">
        <v>62</v>
      </c>
      <c r="L47" s="322" t="s">
        <v>62</v>
      </c>
      <c r="M47" s="323" t="s">
        <v>62</v>
      </c>
    </row>
    <row r="48" spans="2:13" ht="27.75" customHeight="1" x14ac:dyDescent="0.2">
      <c r="B48" s="1180"/>
      <c r="C48" s="1181"/>
      <c r="D48" s="320"/>
      <c r="E48" s="1184" t="s">
        <v>507</v>
      </c>
      <c r="F48" s="1184"/>
      <c r="G48" s="1184"/>
      <c r="H48" s="1185"/>
      <c r="I48" s="321" t="s">
        <v>62</v>
      </c>
      <c r="J48" s="322" t="s">
        <v>62</v>
      </c>
      <c r="K48" s="322" t="s">
        <v>62</v>
      </c>
      <c r="L48" s="322" t="s">
        <v>62</v>
      </c>
      <c r="M48" s="323" t="s">
        <v>62</v>
      </c>
    </row>
    <row r="49" spans="2:13" ht="27.75" customHeight="1" x14ac:dyDescent="0.2">
      <c r="B49" s="1182"/>
      <c r="C49" s="1183"/>
      <c r="D49" s="320"/>
      <c r="E49" s="1184" t="s">
        <v>508</v>
      </c>
      <c r="F49" s="1184"/>
      <c r="G49" s="1184"/>
      <c r="H49" s="1185"/>
      <c r="I49" s="321" t="s">
        <v>62</v>
      </c>
      <c r="J49" s="322" t="s">
        <v>62</v>
      </c>
      <c r="K49" s="322" t="s">
        <v>62</v>
      </c>
      <c r="L49" s="322" t="s">
        <v>62</v>
      </c>
      <c r="M49" s="323" t="s">
        <v>62</v>
      </c>
    </row>
    <row r="50" spans="2:13" ht="27.75" customHeight="1" x14ac:dyDescent="0.2">
      <c r="B50" s="1178" t="s">
        <v>509</v>
      </c>
      <c r="C50" s="1179"/>
      <c r="D50" s="326"/>
      <c r="E50" s="1184" t="s">
        <v>510</v>
      </c>
      <c r="F50" s="1184"/>
      <c r="G50" s="1184"/>
      <c r="H50" s="1185"/>
      <c r="I50" s="321">
        <v>5609</v>
      </c>
      <c r="J50" s="322">
        <v>5573</v>
      </c>
      <c r="K50" s="322">
        <v>5864</v>
      </c>
      <c r="L50" s="322">
        <v>5827</v>
      </c>
      <c r="M50" s="323">
        <v>5377</v>
      </c>
    </row>
    <row r="51" spans="2:13" ht="27.75" customHeight="1" x14ac:dyDescent="0.2">
      <c r="B51" s="1180"/>
      <c r="C51" s="1181"/>
      <c r="D51" s="320"/>
      <c r="E51" s="1184" t="s">
        <v>511</v>
      </c>
      <c r="F51" s="1184"/>
      <c r="G51" s="1184"/>
      <c r="H51" s="1185"/>
      <c r="I51" s="321">
        <v>168</v>
      </c>
      <c r="J51" s="322">
        <v>165</v>
      </c>
      <c r="K51" s="322">
        <v>223</v>
      </c>
      <c r="L51" s="322">
        <v>340</v>
      </c>
      <c r="M51" s="323">
        <v>316</v>
      </c>
    </row>
    <row r="52" spans="2:13" ht="27.75" customHeight="1" x14ac:dyDescent="0.2">
      <c r="B52" s="1182"/>
      <c r="C52" s="1183"/>
      <c r="D52" s="320"/>
      <c r="E52" s="1184" t="s">
        <v>512</v>
      </c>
      <c r="F52" s="1184"/>
      <c r="G52" s="1184"/>
      <c r="H52" s="1185"/>
      <c r="I52" s="321">
        <v>15273</v>
      </c>
      <c r="J52" s="322">
        <v>14331</v>
      </c>
      <c r="K52" s="322">
        <v>13438</v>
      </c>
      <c r="L52" s="322">
        <v>12687</v>
      </c>
      <c r="M52" s="323">
        <v>12166</v>
      </c>
    </row>
    <row r="53" spans="2:13" ht="27.75" customHeight="1" thickBot="1" x14ac:dyDescent="0.25">
      <c r="B53" s="1186" t="s">
        <v>488</v>
      </c>
      <c r="C53" s="1187"/>
      <c r="D53" s="327"/>
      <c r="E53" s="1188" t="s">
        <v>513</v>
      </c>
      <c r="F53" s="1188"/>
      <c r="G53" s="1188"/>
      <c r="H53" s="1189"/>
      <c r="I53" s="328">
        <v>3484</v>
      </c>
      <c r="J53" s="329">
        <v>2020</v>
      </c>
      <c r="K53" s="329">
        <v>743</v>
      </c>
      <c r="L53" s="329">
        <v>1078</v>
      </c>
      <c r="M53" s="330">
        <v>1436</v>
      </c>
    </row>
    <row r="54" spans="2:13" ht="27.75" customHeight="1" x14ac:dyDescent="0.25">
      <c r="B54" s="331"/>
      <c r="C54" s="332"/>
      <c r="D54" s="332"/>
      <c r="E54" s="333"/>
      <c r="F54" s="333"/>
      <c r="G54" s="333"/>
      <c r="H54" s="333"/>
      <c r="I54" s="334"/>
      <c r="J54" s="334"/>
      <c r="K54" s="334"/>
      <c r="L54" s="334"/>
      <c r="M54" s="334"/>
    </row>
    <row r="55" spans="2:13" ht="13" x14ac:dyDescent="0.2"/>
  </sheetData>
  <sheetProtection algorithmName="SHA-512" hashValue="baYHcRjhpm8WefqcuVYPc849w+g+6rwS3mZPHYdhnhDqoh9Vkpt5tWnYjM8NFhggOnUkScROd//nB1mHd1tX/g==" saltValue="l+luHZxLycY2xKSzFXRyk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 bottom="0" header="0" footer="0"/>
  <pageSetup paperSize="9" scale="62"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SheetLayoutView="100" workbookViewId="0"/>
  </sheetViews>
  <sheetFormatPr defaultColWidth="0" defaultRowHeight="13.5" customHeight="1" zeroHeight="1" x14ac:dyDescent="0.2"/>
  <cols>
    <col min="1" max="1" width="8.26953125" style="212" customWidth="1"/>
    <col min="2" max="2" width="16.36328125" style="212" customWidth="1"/>
    <col min="3" max="5" width="26.26953125" style="212" customWidth="1"/>
    <col min="6" max="8" width="24.26953125" style="212" customWidth="1"/>
    <col min="9" max="14" width="26" style="212" customWidth="1"/>
    <col min="15" max="15" width="6.08984375" style="212" customWidth="1"/>
    <col min="16" max="16" width="9" style="212" hidden="1" customWidth="1"/>
    <col min="17" max="20" width="0" style="212" hidden="1" customWidth="1"/>
    <col min="21" max="21" width="9" style="212" hidden="1" customWidth="1"/>
    <col min="22" max="22" width="0" style="212" hidden="1" customWidth="1"/>
    <col min="23" max="23" width="9" style="212" hidden="1" customWidth="1"/>
    <col min="24" max="16384" width="0" style="212"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13"/>
      <c r="C53" s="213"/>
      <c r="D53" s="213"/>
      <c r="E53" s="213"/>
      <c r="F53" s="213"/>
      <c r="G53" s="213"/>
      <c r="H53" s="335" t="s">
        <v>514</v>
      </c>
    </row>
    <row r="54" spans="2:8" ht="29.25" customHeight="1" thickBot="1" x14ac:dyDescent="0.35">
      <c r="B54" s="336" t="s">
        <v>22</v>
      </c>
      <c r="C54" s="337"/>
      <c r="D54" s="337"/>
      <c r="E54" s="338" t="s">
        <v>465</v>
      </c>
      <c r="F54" s="339" t="s">
        <v>5</v>
      </c>
      <c r="G54" s="339" t="s">
        <v>6</v>
      </c>
      <c r="H54" s="340" t="s">
        <v>7</v>
      </c>
    </row>
    <row r="55" spans="2:8" ht="52.5" customHeight="1" x14ac:dyDescent="0.2">
      <c r="B55" s="341"/>
      <c r="C55" s="1205" t="s">
        <v>116</v>
      </c>
      <c r="D55" s="1205"/>
      <c r="E55" s="1206"/>
      <c r="F55" s="342">
        <v>5366</v>
      </c>
      <c r="G55" s="342">
        <v>5283</v>
      </c>
      <c r="H55" s="343">
        <v>4793</v>
      </c>
    </row>
    <row r="56" spans="2:8" ht="52.5" customHeight="1" x14ac:dyDescent="0.2">
      <c r="B56" s="344"/>
      <c r="C56" s="1207" t="s">
        <v>515</v>
      </c>
      <c r="D56" s="1207"/>
      <c r="E56" s="1208"/>
      <c r="F56" s="345">
        <v>11</v>
      </c>
      <c r="G56" s="345">
        <v>11</v>
      </c>
      <c r="H56" s="346">
        <v>11</v>
      </c>
    </row>
    <row r="57" spans="2:8" ht="53.25" customHeight="1" x14ac:dyDescent="0.2">
      <c r="B57" s="344"/>
      <c r="C57" s="1209" t="s">
        <v>121</v>
      </c>
      <c r="D57" s="1209"/>
      <c r="E57" s="1210"/>
      <c r="F57" s="347">
        <v>1338</v>
      </c>
      <c r="G57" s="347">
        <v>1381</v>
      </c>
      <c r="H57" s="348">
        <v>1525</v>
      </c>
    </row>
    <row r="58" spans="2:8" ht="45.75" customHeight="1" x14ac:dyDescent="0.2">
      <c r="B58" s="349"/>
      <c r="C58" s="1197" t="s">
        <v>516</v>
      </c>
      <c r="D58" s="1198"/>
      <c r="E58" s="1199"/>
      <c r="F58" s="350">
        <v>935</v>
      </c>
      <c r="G58" s="350">
        <v>935</v>
      </c>
      <c r="H58" s="351">
        <v>935</v>
      </c>
    </row>
    <row r="59" spans="2:8" ht="45.75" customHeight="1" x14ac:dyDescent="0.2">
      <c r="B59" s="349"/>
      <c r="C59" s="1197" t="s">
        <v>517</v>
      </c>
      <c r="D59" s="1198"/>
      <c r="E59" s="1199"/>
      <c r="F59" s="350">
        <v>195</v>
      </c>
      <c r="G59" s="350">
        <v>245</v>
      </c>
      <c r="H59" s="351">
        <v>286</v>
      </c>
    </row>
    <row r="60" spans="2:8" ht="45.75" customHeight="1" x14ac:dyDescent="0.2">
      <c r="B60" s="349"/>
      <c r="C60" s="1197" t="s">
        <v>518</v>
      </c>
      <c r="D60" s="1198"/>
      <c r="E60" s="1199"/>
      <c r="F60" s="350">
        <v>60</v>
      </c>
      <c r="G60" s="350">
        <v>57</v>
      </c>
      <c r="H60" s="351">
        <v>159</v>
      </c>
    </row>
    <row r="61" spans="2:8" ht="45.75" customHeight="1" x14ac:dyDescent="0.2">
      <c r="B61" s="349"/>
      <c r="C61" s="1197" t="s">
        <v>519</v>
      </c>
      <c r="D61" s="1198"/>
      <c r="E61" s="1199"/>
      <c r="F61" s="350">
        <v>94</v>
      </c>
      <c r="G61" s="350">
        <v>94</v>
      </c>
      <c r="H61" s="351">
        <v>94</v>
      </c>
    </row>
    <row r="62" spans="2:8" ht="45.75" customHeight="1" thickBot="1" x14ac:dyDescent="0.25">
      <c r="B62" s="352"/>
      <c r="C62" s="1200" t="s">
        <v>520</v>
      </c>
      <c r="D62" s="1201"/>
      <c r="E62" s="1202"/>
      <c r="F62" s="353">
        <v>21</v>
      </c>
      <c r="G62" s="353">
        <v>21</v>
      </c>
      <c r="H62" s="354">
        <v>21</v>
      </c>
    </row>
    <row r="63" spans="2:8" ht="52.5" customHeight="1" thickBot="1" x14ac:dyDescent="0.25">
      <c r="B63" s="355"/>
      <c r="C63" s="1203" t="s">
        <v>521</v>
      </c>
      <c r="D63" s="1203"/>
      <c r="E63" s="1204"/>
      <c r="F63" s="356">
        <v>6715</v>
      </c>
      <c r="G63" s="356">
        <v>6675</v>
      </c>
      <c r="H63" s="357">
        <v>6329</v>
      </c>
    </row>
    <row r="64" spans="2:8" ht="13" x14ac:dyDescent="0.2"/>
  </sheetData>
  <sheetProtection algorithmName="SHA-512" hashValue="ZjB/3MVHmsu8krEtjPPId8KLqLQqHDCqMXQ/tKfAZuIQ6TtGo38EdNbeqWvTfcHrr9NyvqgdL5jbKYZywMcG/w==" saltValue="XjRZ9SsLq5TBonkWjRvjL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 bottom="0" header="0" footer="0"/>
  <pageSetup paperSize="9" scale="43" orientation="landscape" horizontalDpi="300"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election activeCell="CN51" sqref="CN51:CU52"/>
    </sheetView>
  </sheetViews>
  <sheetFormatPr defaultColWidth="0" defaultRowHeight="13.5" customHeight="1" zeroHeight="1" x14ac:dyDescent="0.2"/>
  <cols>
    <col min="1" max="1" width="6.36328125" style="3" customWidth="1"/>
    <col min="2" max="107" width="2.453125" style="3" customWidth="1"/>
    <col min="108" max="108" width="6.08984375" style="11" customWidth="1"/>
    <col min="109" max="109" width="5.90625" style="10" customWidth="1"/>
    <col min="110" max="16384" width="8.63281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 x14ac:dyDescent="0.2">
      <c r="DD19" s="3"/>
      <c r="DE19" s="3"/>
    </row>
    <row r="20" spans="1:109" ht="13"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 x14ac:dyDescent="0.2">
      <c r="B23" s="10"/>
    </row>
    <row r="24" spans="1:109" ht="13" x14ac:dyDescent="0.2">
      <c r="B24" s="10"/>
    </row>
    <row r="25" spans="1:109" ht="13" x14ac:dyDescent="0.2">
      <c r="B25" s="10"/>
    </row>
    <row r="26" spans="1:109" ht="13" x14ac:dyDescent="0.2">
      <c r="B26" s="10"/>
    </row>
    <row r="27" spans="1:109" ht="13" x14ac:dyDescent="0.2">
      <c r="B27" s="10"/>
    </row>
    <row r="28" spans="1:109" ht="13" x14ac:dyDescent="0.2">
      <c r="B28" s="10"/>
    </row>
    <row r="29" spans="1:109" ht="13" x14ac:dyDescent="0.2">
      <c r="B29" s="10"/>
    </row>
    <row r="30" spans="1:109" ht="13" x14ac:dyDescent="0.2">
      <c r="B30" s="10"/>
    </row>
    <row r="31" spans="1:109" ht="13" x14ac:dyDescent="0.2">
      <c r="B31" s="10"/>
    </row>
    <row r="32" spans="1:109" ht="13" x14ac:dyDescent="0.2">
      <c r="B32" s="10"/>
    </row>
    <row r="33" spans="2:109" ht="13" x14ac:dyDescent="0.2">
      <c r="B33" s="10"/>
    </row>
    <row r="34" spans="2:109" ht="13" x14ac:dyDescent="0.2">
      <c r="B34" s="10"/>
    </row>
    <row r="35" spans="2:109" ht="13" x14ac:dyDescent="0.2">
      <c r="B35" s="10"/>
    </row>
    <row r="36" spans="2:109" ht="13" x14ac:dyDescent="0.2">
      <c r="B36" s="10"/>
    </row>
    <row r="37" spans="2:109" ht="13" x14ac:dyDescent="0.2">
      <c r="B37" s="10"/>
    </row>
    <row r="38" spans="2:109" ht="13" x14ac:dyDescent="0.2">
      <c r="B38" s="10"/>
    </row>
    <row r="39" spans="2:109" ht="13"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 x14ac:dyDescent="0.2">
      <c r="B40" s="15"/>
      <c r="DD40" s="15"/>
      <c r="DE40" s="3"/>
    </row>
    <row r="41" spans="2:109" ht="16.5"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218" t="s">
        <v>523</v>
      </c>
      <c r="AO43" s="1219"/>
      <c r="AP43" s="1219"/>
      <c r="AQ43" s="1219"/>
      <c r="AR43" s="1219"/>
      <c r="AS43" s="1219"/>
      <c r="AT43" s="1219"/>
      <c r="AU43" s="1219"/>
      <c r="AV43" s="1219"/>
      <c r="AW43" s="1219"/>
      <c r="AX43" s="1219"/>
      <c r="AY43" s="1219"/>
      <c r="AZ43" s="1219"/>
      <c r="BA43" s="1219"/>
      <c r="BB43" s="1219"/>
      <c r="BC43" s="1219"/>
      <c r="BD43" s="1219"/>
      <c r="BE43" s="1219"/>
      <c r="BF43" s="1219"/>
      <c r="BG43" s="1219"/>
      <c r="BH43" s="1219"/>
      <c r="BI43" s="1219"/>
      <c r="BJ43" s="1219"/>
      <c r="BK43" s="1219"/>
      <c r="BL43" s="1219"/>
      <c r="BM43" s="1219"/>
      <c r="BN43" s="1219"/>
      <c r="BO43" s="1219"/>
      <c r="BP43" s="1219"/>
      <c r="BQ43" s="1219"/>
      <c r="BR43" s="1219"/>
      <c r="BS43" s="1219"/>
      <c r="BT43" s="1219"/>
      <c r="BU43" s="1219"/>
      <c r="BV43" s="1219"/>
      <c r="BW43" s="1219"/>
      <c r="BX43" s="1219"/>
      <c r="BY43" s="1219"/>
      <c r="BZ43" s="1219"/>
      <c r="CA43" s="1219"/>
      <c r="CB43" s="1219"/>
      <c r="CC43" s="1219"/>
      <c r="CD43" s="1219"/>
      <c r="CE43" s="1219"/>
      <c r="CF43" s="1219"/>
      <c r="CG43" s="1219"/>
      <c r="CH43" s="1219"/>
      <c r="CI43" s="1219"/>
      <c r="CJ43" s="1219"/>
      <c r="CK43" s="1219"/>
      <c r="CL43" s="1219"/>
      <c r="CM43" s="1219"/>
      <c r="CN43" s="1219"/>
      <c r="CO43" s="1219"/>
      <c r="CP43" s="1219"/>
      <c r="CQ43" s="1219"/>
      <c r="CR43" s="1219"/>
      <c r="CS43" s="1219"/>
      <c r="CT43" s="1219"/>
      <c r="CU43" s="1219"/>
      <c r="CV43" s="1219"/>
      <c r="CW43" s="1219"/>
      <c r="CX43" s="1219"/>
      <c r="CY43" s="1219"/>
      <c r="CZ43" s="1219"/>
      <c r="DA43" s="1219"/>
      <c r="DB43" s="1219"/>
      <c r="DC43" s="1220"/>
    </row>
    <row r="44" spans="2:109" ht="13" x14ac:dyDescent="0.2">
      <c r="B44" s="10"/>
      <c r="AN44" s="1221"/>
      <c r="AO44" s="1222"/>
      <c r="AP44" s="1222"/>
      <c r="AQ44" s="1222"/>
      <c r="AR44" s="1222"/>
      <c r="AS44" s="1222"/>
      <c r="AT44" s="1222"/>
      <c r="AU44" s="1222"/>
      <c r="AV44" s="1222"/>
      <c r="AW44" s="1222"/>
      <c r="AX44" s="1222"/>
      <c r="AY44" s="1222"/>
      <c r="AZ44" s="1222"/>
      <c r="BA44" s="1222"/>
      <c r="BB44" s="1222"/>
      <c r="BC44" s="1222"/>
      <c r="BD44" s="1222"/>
      <c r="BE44" s="1222"/>
      <c r="BF44" s="1222"/>
      <c r="BG44" s="1222"/>
      <c r="BH44" s="1222"/>
      <c r="BI44" s="1222"/>
      <c r="BJ44" s="1222"/>
      <c r="BK44" s="1222"/>
      <c r="BL44" s="1222"/>
      <c r="BM44" s="1222"/>
      <c r="BN44" s="1222"/>
      <c r="BO44" s="1222"/>
      <c r="BP44" s="1222"/>
      <c r="BQ44" s="1222"/>
      <c r="BR44" s="1222"/>
      <c r="BS44" s="1222"/>
      <c r="BT44" s="1222"/>
      <c r="BU44" s="1222"/>
      <c r="BV44" s="1222"/>
      <c r="BW44" s="1222"/>
      <c r="BX44" s="1222"/>
      <c r="BY44" s="1222"/>
      <c r="BZ44" s="1222"/>
      <c r="CA44" s="1222"/>
      <c r="CB44" s="1222"/>
      <c r="CC44" s="1222"/>
      <c r="CD44" s="1222"/>
      <c r="CE44" s="1222"/>
      <c r="CF44" s="1222"/>
      <c r="CG44" s="1222"/>
      <c r="CH44" s="1222"/>
      <c r="CI44" s="1222"/>
      <c r="CJ44" s="1222"/>
      <c r="CK44" s="1222"/>
      <c r="CL44" s="1222"/>
      <c r="CM44" s="1222"/>
      <c r="CN44" s="1222"/>
      <c r="CO44" s="1222"/>
      <c r="CP44" s="1222"/>
      <c r="CQ44" s="1222"/>
      <c r="CR44" s="1222"/>
      <c r="CS44" s="1222"/>
      <c r="CT44" s="1222"/>
      <c r="CU44" s="1222"/>
      <c r="CV44" s="1222"/>
      <c r="CW44" s="1222"/>
      <c r="CX44" s="1222"/>
      <c r="CY44" s="1222"/>
      <c r="CZ44" s="1222"/>
      <c r="DA44" s="1222"/>
      <c r="DB44" s="1222"/>
      <c r="DC44" s="1223"/>
    </row>
    <row r="45" spans="2:109" ht="13" x14ac:dyDescent="0.2">
      <c r="B45" s="10"/>
      <c r="AN45" s="1221"/>
      <c r="AO45" s="1222"/>
      <c r="AP45" s="1222"/>
      <c r="AQ45" s="1222"/>
      <c r="AR45" s="1222"/>
      <c r="AS45" s="1222"/>
      <c r="AT45" s="1222"/>
      <c r="AU45" s="1222"/>
      <c r="AV45" s="1222"/>
      <c r="AW45" s="1222"/>
      <c r="AX45" s="1222"/>
      <c r="AY45" s="1222"/>
      <c r="AZ45" s="1222"/>
      <c r="BA45" s="1222"/>
      <c r="BB45" s="1222"/>
      <c r="BC45" s="1222"/>
      <c r="BD45" s="1222"/>
      <c r="BE45" s="1222"/>
      <c r="BF45" s="1222"/>
      <c r="BG45" s="1222"/>
      <c r="BH45" s="1222"/>
      <c r="BI45" s="1222"/>
      <c r="BJ45" s="1222"/>
      <c r="BK45" s="1222"/>
      <c r="BL45" s="1222"/>
      <c r="BM45" s="1222"/>
      <c r="BN45" s="1222"/>
      <c r="BO45" s="1222"/>
      <c r="BP45" s="1222"/>
      <c r="BQ45" s="1222"/>
      <c r="BR45" s="1222"/>
      <c r="BS45" s="1222"/>
      <c r="BT45" s="1222"/>
      <c r="BU45" s="1222"/>
      <c r="BV45" s="1222"/>
      <c r="BW45" s="1222"/>
      <c r="BX45" s="1222"/>
      <c r="BY45" s="1222"/>
      <c r="BZ45" s="1222"/>
      <c r="CA45" s="1222"/>
      <c r="CB45" s="1222"/>
      <c r="CC45" s="1222"/>
      <c r="CD45" s="1222"/>
      <c r="CE45" s="1222"/>
      <c r="CF45" s="1222"/>
      <c r="CG45" s="1222"/>
      <c r="CH45" s="1222"/>
      <c r="CI45" s="1222"/>
      <c r="CJ45" s="1222"/>
      <c r="CK45" s="1222"/>
      <c r="CL45" s="1222"/>
      <c r="CM45" s="1222"/>
      <c r="CN45" s="1222"/>
      <c r="CO45" s="1222"/>
      <c r="CP45" s="1222"/>
      <c r="CQ45" s="1222"/>
      <c r="CR45" s="1222"/>
      <c r="CS45" s="1222"/>
      <c r="CT45" s="1222"/>
      <c r="CU45" s="1222"/>
      <c r="CV45" s="1222"/>
      <c r="CW45" s="1222"/>
      <c r="CX45" s="1222"/>
      <c r="CY45" s="1222"/>
      <c r="CZ45" s="1222"/>
      <c r="DA45" s="1222"/>
      <c r="DB45" s="1222"/>
      <c r="DC45" s="1223"/>
    </row>
    <row r="46" spans="2:109" ht="13" x14ac:dyDescent="0.2">
      <c r="B46" s="10"/>
      <c r="AN46" s="1221"/>
      <c r="AO46" s="1222"/>
      <c r="AP46" s="1222"/>
      <c r="AQ46" s="1222"/>
      <c r="AR46" s="1222"/>
      <c r="AS46" s="1222"/>
      <c r="AT46" s="1222"/>
      <c r="AU46" s="1222"/>
      <c r="AV46" s="1222"/>
      <c r="AW46" s="1222"/>
      <c r="AX46" s="1222"/>
      <c r="AY46" s="1222"/>
      <c r="AZ46" s="1222"/>
      <c r="BA46" s="1222"/>
      <c r="BB46" s="1222"/>
      <c r="BC46" s="1222"/>
      <c r="BD46" s="1222"/>
      <c r="BE46" s="1222"/>
      <c r="BF46" s="1222"/>
      <c r="BG46" s="1222"/>
      <c r="BH46" s="1222"/>
      <c r="BI46" s="1222"/>
      <c r="BJ46" s="1222"/>
      <c r="BK46" s="1222"/>
      <c r="BL46" s="1222"/>
      <c r="BM46" s="1222"/>
      <c r="BN46" s="1222"/>
      <c r="BO46" s="1222"/>
      <c r="BP46" s="1222"/>
      <c r="BQ46" s="1222"/>
      <c r="BR46" s="1222"/>
      <c r="BS46" s="1222"/>
      <c r="BT46" s="1222"/>
      <c r="BU46" s="1222"/>
      <c r="BV46" s="1222"/>
      <c r="BW46" s="1222"/>
      <c r="BX46" s="1222"/>
      <c r="BY46" s="1222"/>
      <c r="BZ46" s="1222"/>
      <c r="CA46" s="1222"/>
      <c r="CB46" s="1222"/>
      <c r="CC46" s="1222"/>
      <c r="CD46" s="1222"/>
      <c r="CE46" s="1222"/>
      <c r="CF46" s="1222"/>
      <c r="CG46" s="1222"/>
      <c r="CH46" s="1222"/>
      <c r="CI46" s="1222"/>
      <c r="CJ46" s="1222"/>
      <c r="CK46" s="1222"/>
      <c r="CL46" s="1222"/>
      <c r="CM46" s="1222"/>
      <c r="CN46" s="1222"/>
      <c r="CO46" s="1222"/>
      <c r="CP46" s="1222"/>
      <c r="CQ46" s="1222"/>
      <c r="CR46" s="1222"/>
      <c r="CS46" s="1222"/>
      <c r="CT46" s="1222"/>
      <c r="CU46" s="1222"/>
      <c r="CV46" s="1222"/>
      <c r="CW46" s="1222"/>
      <c r="CX46" s="1222"/>
      <c r="CY46" s="1222"/>
      <c r="CZ46" s="1222"/>
      <c r="DA46" s="1222"/>
      <c r="DB46" s="1222"/>
      <c r="DC46" s="1223"/>
    </row>
    <row r="47" spans="2:109" ht="13" x14ac:dyDescent="0.2">
      <c r="B47" s="10"/>
      <c r="AN47" s="1224"/>
      <c r="AO47" s="1225"/>
      <c r="AP47" s="1225"/>
      <c r="AQ47" s="1225"/>
      <c r="AR47" s="1225"/>
      <c r="AS47" s="1225"/>
      <c r="AT47" s="1225"/>
      <c r="AU47" s="1225"/>
      <c r="AV47" s="1225"/>
      <c r="AW47" s="1225"/>
      <c r="AX47" s="1225"/>
      <c r="AY47" s="1225"/>
      <c r="AZ47" s="1225"/>
      <c r="BA47" s="1225"/>
      <c r="BB47" s="1225"/>
      <c r="BC47" s="1225"/>
      <c r="BD47" s="1225"/>
      <c r="BE47" s="1225"/>
      <c r="BF47" s="1225"/>
      <c r="BG47" s="1225"/>
      <c r="BH47" s="1225"/>
      <c r="BI47" s="1225"/>
      <c r="BJ47" s="1225"/>
      <c r="BK47" s="1225"/>
      <c r="BL47" s="1225"/>
      <c r="BM47" s="1225"/>
      <c r="BN47" s="1225"/>
      <c r="BO47" s="1225"/>
      <c r="BP47" s="1225"/>
      <c r="BQ47" s="1225"/>
      <c r="BR47" s="1225"/>
      <c r="BS47" s="1225"/>
      <c r="BT47" s="1225"/>
      <c r="BU47" s="1225"/>
      <c r="BV47" s="1225"/>
      <c r="BW47" s="1225"/>
      <c r="BX47" s="1225"/>
      <c r="BY47" s="1225"/>
      <c r="BZ47" s="1225"/>
      <c r="CA47" s="1225"/>
      <c r="CB47" s="1225"/>
      <c r="CC47" s="1225"/>
      <c r="CD47" s="1225"/>
      <c r="CE47" s="1225"/>
      <c r="CF47" s="1225"/>
      <c r="CG47" s="1225"/>
      <c r="CH47" s="1225"/>
      <c r="CI47" s="1225"/>
      <c r="CJ47" s="1225"/>
      <c r="CK47" s="1225"/>
      <c r="CL47" s="1225"/>
      <c r="CM47" s="1225"/>
      <c r="CN47" s="1225"/>
      <c r="CO47" s="1225"/>
      <c r="CP47" s="1225"/>
      <c r="CQ47" s="1225"/>
      <c r="CR47" s="1225"/>
      <c r="CS47" s="1225"/>
      <c r="CT47" s="1225"/>
      <c r="CU47" s="1225"/>
      <c r="CV47" s="1225"/>
      <c r="CW47" s="1225"/>
      <c r="CX47" s="1225"/>
      <c r="CY47" s="1225"/>
      <c r="CZ47" s="1225"/>
      <c r="DA47" s="1225"/>
      <c r="DB47" s="1225"/>
      <c r="DC47" s="1226"/>
    </row>
    <row r="48" spans="2:109" ht="13"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 x14ac:dyDescent="0.2">
      <c r="B49" s="10"/>
      <c r="AN49" s="3" t="s">
        <v>2</v>
      </c>
    </row>
    <row r="50" spans="1:109" ht="13" x14ac:dyDescent="0.2">
      <c r="B50" s="10"/>
      <c r="G50" s="1211"/>
      <c r="H50" s="1211"/>
      <c r="I50" s="1211"/>
      <c r="J50" s="1211"/>
      <c r="K50" s="20"/>
      <c r="L50" s="20"/>
      <c r="M50" s="21"/>
      <c r="N50" s="21"/>
      <c r="AN50" s="1212"/>
      <c r="AO50" s="1213"/>
      <c r="AP50" s="1213"/>
      <c r="AQ50" s="1213"/>
      <c r="AR50" s="1213"/>
      <c r="AS50" s="1213"/>
      <c r="AT50" s="1213"/>
      <c r="AU50" s="1213"/>
      <c r="AV50" s="1213"/>
      <c r="AW50" s="1213"/>
      <c r="AX50" s="1213"/>
      <c r="AY50" s="1213"/>
      <c r="AZ50" s="1213"/>
      <c r="BA50" s="1213"/>
      <c r="BB50" s="1213"/>
      <c r="BC50" s="1213"/>
      <c r="BD50" s="1213"/>
      <c r="BE50" s="1213"/>
      <c r="BF50" s="1213"/>
      <c r="BG50" s="1213"/>
      <c r="BH50" s="1213"/>
      <c r="BI50" s="1213"/>
      <c r="BJ50" s="1213"/>
      <c r="BK50" s="1213"/>
      <c r="BL50" s="1213"/>
      <c r="BM50" s="1213"/>
      <c r="BN50" s="1213"/>
      <c r="BO50" s="1214"/>
      <c r="BP50" s="1215" t="s">
        <v>3</v>
      </c>
      <c r="BQ50" s="1215"/>
      <c r="BR50" s="1215"/>
      <c r="BS50" s="1215"/>
      <c r="BT50" s="1215"/>
      <c r="BU50" s="1215"/>
      <c r="BV50" s="1215"/>
      <c r="BW50" s="1215"/>
      <c r="BX50" s="1215" t="s">
        <v>4</v>
      </c>
      <c r="BY50" s="1215"/>
      <c r="BZ50" s="1215"/>
      <c r="CA50" s="1215"/>
      <c r="CB50" s="1215"/>
      <c r="CC50" s="1215"/>
      <c r="CD50" s="1215"/>
      <c r="CE50" s="1215"/>
      <c r="CF50" s="1215" t="s">
        <v>5</v>
      </c>
      <c r="CG50" s="1215"/>
      <c r="CH50" s="1215"/>
      <c r="CI50" s="1215"/>
      <c r="CJ50" s="1215"/>
      <c r="CK50" s="1215"/>
      <c r="CL50" s="1215"/>
      <c r="CM50" s="1215"/>
      <c r="CN50" s="1215" t="s">
        <v>6</v>
      </c>
      <c r="CO50" s="1215"/>
      <c r="CP50" s="1215"/>
      <c r="CQ50" s="1215"/>
      <c r="CR50" s="1215"/>
      <c r="CS50" s="1215"/>
      <c r="CT50" s="1215"/>
      <c r="CU50" s="1215"/>
      <c r="CV50" s="1215" t="s">
        <v>7</v>
      </c>
      <c r="CW50" s="1215"/>
      <c r="CX50" s="1215"/>
      <c r="CY50" s="1215"/>
      <c r="CZ50" s="1215"/>
      <c r="DA50" s="1215"/>
      <c r="DB50" s="1215"/>
      <c r="DC50" s="1215"/>
    </row>
    <row r="51" spans="1:109" ht="13.5" customHeight="1" x14ac:dyDescent="0.2">
      <c r="B51" s="10"/>
      <c r="G51" s="1228"/>
      <c r="H51" s="1228"/>
      <c r="I51" s="1229"/>
      <c r="J51" s="1229"/>
      <c r="K51" s="1227"/>
      <c r="L51" s="1227"/>
      <c r="M51" s="1227"/>
      <c r="N51" s="1227"/>
      <c r="AM51" s="19"/>
      <c r="AN51" s="1217" t="s">
        <v>8</v>
      </c>
      <c r="AO51" s="1217"/>
      <c r="AP51" s="1217"/>
      <c r="AQ51" s="1217"/>
      <c r="AR51" s="1217"/>
      <c r="AS51" s="1217"/>
      <c r="AT51" s="1217"/>
      <c r="AU51" s="1217"/>
      <c r="AV51" s="1217"/>
      <c r="AW51" s="1217"/>
      <c r="AX51" s="1217"/>
      <c r="AY51" s="1217"/>
      <c r="AZ51" s="1217"/>
      <c r="BA51" s="1217"/>
      <c r="BB51" s="1217" t="s">
        <v>9</v>
      </c>
      <c r="BC51" s="1217"/>
      <c r="BD51" s="1217"/>
      <c r="BE51" s="1217"/>
      <c r="BF51" s="1217"/>
      <c r="BG51" s="1217"/>
      <c r="BH51" s="1217"/>
      <c r="BI51" s="1217"/>
      <c r="BJ51" s="1217"/>
      <c r="BK51" s="1217"/>
      <c r="BL51" s="1217"/>
      <c r="BM51" s="1217"/>
      <c r="BN51" s="1217"/>
      <c r="BO51" s="1217"/>
      <c r="BP51" s="1216">
        <v>70.2</v>
      </c>
      <c r="BQ51" s="1216"/>
      <c r="BR51" s="1216"/>
      <c r="BS51" s="1216"/>
      <c r="BT51" s="1216"/>
      <c r="BU51" s="1216"/>
      <c r="BV51" s="1216"/>
      <c r="BW51" s="1216"/>
      <c r="BX51" s="1216">
        <v>39.700000000000003</v>
      </c>
      <c r="BY51" s="1216"/>
      <c r="BZ51" s="1216"/>
      <c r="CA51" s="1216"/>
      <c r="CB51" s="1216"/>
      <c r="CC51" s="1216"/>
      <c r="CD51" s="1216"/>
      <c r="CE51" s="1216"/>
      <c r="CF51" s="1216">
        <v>13.8</v>
      </c>
      <c r="CG51" s="1216"/>
      <c r="CH51" s="1216"/>
      <c r="CI51" s="1216"/>
      <c r="CJ51" s="1216"/>
      <c r="CK51" s="1216"/>
      <c r="CL51" s="1216"/>
      <c r="CM51" s="1216"/>
      <c r="CN51" s="1216">
        <v>20.6</v>
      </c>
      <c r="CO51" s="1216"/>
      <c r="CP51" s="1216"/>
      <c r="CQ51" s="1216"/>
      <c r="CR51" s="1216"/>
      <c r="CS51" s="1216"/>
      <c r="CT51" s="1216"/>
      <c r="CU51" s="1216"/>
      <c r="CV51" s="1216">
        <v>27.3</v>
      </c>
      <c r="CW51" s="1216"/>
      <c r="CX51" s="1216"/>
      <c r="CY51" s="1216"/>
      <c r="CZ51" s="1216"/>
      <c r="DA51" s="1216"/>
      <c r="DB51" s="1216"/>
      <c r="DC51" s="1216"/>
    </row>
    <row r="52" spans="1:109" ht="13" x14ac:dyDescent="0.2">
      <c r="B52" s="10"/>
      <c r="G52" s="1228"/>
      <c r="H52" s="1228"/>
      <c r="I52" s="1229"/>
      <c r="J52" s="1229"/>
      <c r="K52" s="1227"/>
      <c r="L52" s="1227"/>
      <c r="M52" s="1227"/>
      <c r="N52" s="1227"/>
      <c r="AM52" s="19"/>
      <c r="AN52" s="1217"/>
      <c r="AO52" s="1217"/>
      <c r="AP52" s="1217"/>
      <c r="AQ52" s="1217"/>
      <c r="AR52" s="1217"/>
      <c r="AS52" s="1217"/>
      <c r="AT52" s="1217"/>
      <c r="AU52" s="1217"/>
      <c r="AV52" s="1217"/>
      <c r="AW52" s="1217"/>
      <c r="AX52" s="1217"/>
      <c r="AY52" s="1217"/>
      <c r="AZ52" s="1217"/>
      <c r="BA52" s="1217"/>
      <c r="BB52" s="1217"/>
      <c r="BC52" s="1217"/>
      <c r="BD52" s="1217"/>
      <c r="BE52" s="1217"/>
      <c r="BF52" s="1217"/>
      <c r="BG52" s="1217"/>
      <c r="BH52" s="1217"/>
      <c r="BI52" s="1217"/>
      <c r="BJ52" s="1217"/>
      <c r="BK52" s="1217"/>
      <c r="BL52" s="1217"/>
      <c r="BM52" s="1217"/>
      <c r="BN52" s="1217"/>
      <c r="BO52" s="1217"/>
      <c r="BP52" s="1216"/>
      <c r="BQ52" s="1216"/>
      <c r="BR52" s="1216"/>
      <c r="BS52" s="1216"/>
      <c r="BT52" s="1216"/>
      <c r="BU52" s="1216"/>
      <c r="BV52" s="1216"/>
      <c r="BW52" s="1216"/>
      <c r="BX52" s="1216"/>
      <c r="BY52" s="1216"/>
      <c r="BZ52" s="1216"/>
      <c r="CA52" s="1216"/>
      <c r="CB52" s="1216"/>
      <c r="CC52" s="1216"/>
      <c r="CD52" s="1216"/>
      <c r="CE52" s="1216"/>
      <c r="CF52" s="1216"/>
      <c r="CG52" s="1216"/>
      <c r="CH52" s="1216"/>
      <c r="CI52" s="1216"/>
      <c r="CJ52" s="1216"/>
      <c r="CK52" s="1216"/>
      <c r="CL52" s="1216"/>
      <c r="CM52" s="1216"/>
      <c r="CN52" s="1216"/>
      <c r="CO52" s="1216"/>
      <c r="CP52" s="1216"/>
      <c r="CQ52" s="1216"/>
      <c r="CR52" s="1216"/>
      <c r="CS52" s="1216"/>
      <c r="CT52" s="1216"/>
      <c r="CU52" s="1216"/>
      <c r="CV52" s="1216"/>
      <c r="CW52" s="1216"/>
      <c r="CX52" s="1216"/>
      <c r="CY52" s="1216"/>
      <c r="CZ52" s="1216"/>
      <c r="DA52" s="1216"/>
      <c r="DB52" s="1216"/>
      <c r="DC52" s="1216"/>
    </row>
    <row r="53" spans="1:109" ht="13" x14ac:dyDescent="0.2">
      <c r="A53" s="18"/>
      <c r="B53" s="10"/>
      <c r="G53" s="1228"/>
      <c r="H53" s="1228"/>
      <c r="I53" s="1211"/>
      <c r="J53" s="1211"/>
      <c r="K53" s="1227"/>
      <c r="L53" s="1227"/>
      <c r="M53" s="1227"/>
      <c r="N53" s="1227"/>
      <c r="AM53" s="19"/>
      <c r="AN53" s="1217"/>
      <c r="AO53" s="1217"/>
      <c r="AP53" s="1217"/>
      <c r="AQ53" s="1217"/>
      <c r="AR53" s="1217"/>
      <c r="AS53" s="1217"/>
      <c r="AT53" s="1217"/>
      <c r="AU53" s="1217"/>
      <c r="AV53" s="1217"/>
      <c r="AW53" s="1217"/>
      <c r="AX53" s="1217"/>
      <c r="AY53" s="1217"/>
      <c r="AZ53" s="1217"/>
      <c r="BA53" s="1217"/>
      <c r="BB53" s="1217" t="s">
        <v>10</v>
      </c>
      <c r="BC53" s="1217"/>
      <c r="BD53" s="1217"/>
      <c r="BE53" s="1217"/>
      <c r="BF53" s="1217"/>
      <c r="BG53" s="1217"/>
      <c r="BH53" s="1217"/>
      <c r="BI53" s="1217"/>
      <c r="BJ53" s="1217"/>
      <c r="BK53" s="1217"/>
      <c r="BL53" s="1217"/>
      <c r="BM53" s="1217"/>
      <c r="BN53" s="1217"/>
      <c r="BO53" s="1217"/>
      <c r="BP53" s="1216">
        <v>66.900000000000006</v>
      </c>
      <c r="BQ53" s="1216"/>
      <c r="BR53" s="1216"/>
      <c r="BS53" s="1216"/>
      <c r="BT53" s="1216"/>
      <c r="BU53" s="1216"/>
      <c r="BV53" s="1216"/>
      <c r="BW53" s="1216"/>
      <c r="BX53" s="1216">
        <v>72.5</v>
      </c>
      <c r="BY53" s="1216"/>
      <c r="BZ53" s="1216"/>
      <c r="CA53" s="1216"/>
      <c r="CB53" s="1216"/>
      <c r="CC53" s="1216"/>
      <c r="CD53" s="1216"/>
      <c r="CE53" s="1216"/>
      <c r="CF53" s="1216">
        <v>74.3</v>
      </c>
      <c r="CG53" s="1216"/>
      <c r="CH53" s="1216"/>
      <c r="CI53" s="1216"/>
      <c r="CJ53" s="1216"/>
      <c r="CK53" s="1216"/>
      <c r="CL53" s="1216"/>
      <c r="CM53" s="1216"/>
      <c r="CN53" s="1216">
        <v>76.2</v>
      </c>
      <c r="CO53" s="1216"/>
      <c r="CP53" s="1216"/>
      <c r="CQ53" s="1216"/>
      <c r="CR53" s="1216"/>
      <c r="CS53" s="1216"/>
      <c r="CT53" s="1216"/>
      <c r="CU53" s="1216"/>
      <c r="CV53" s="1216">
        <v>78.3</v>
      </c>
      <c r="CW53" s="1216"/>
      <c r="CX53" s="1216"/>
      <c r="CY53" s="1216"/>
      <c r="CZ53" s="1216"/>
      <c r="DA53" s="1216"/>
      <c r="DB53" s="1216"/>
      <c r="DC53" s="1216"/>
    </row>
    <row r="54" spans="1:109" ht="13" x14ac:dyDescent="0.2">
      <c r="A54" s="18"/>
      <c r="B54" s="10"/>
      <c r="G54" s="1228"/>
      <c r="H54" s="1228"/>
      <c r="I54" s="1211"/>
      <c r="J54" s="1211"/>
      <c r="K54" s="1227"/>
      <c r="L54" s="1227"/>
      <c r="M54" s="1227"/>
      <c r="N54" s="1227"/>
      <c r="AM54" s="19"/>
      <c r="AN54" s="1217"/>
      <c r="AO54" s="1217"/>
      <c r="AP54" s="1217"/>
      <c r="AQ54" s="1217"/>
      <c r="AR54" s="1217"/>
      <c r="AS54" s="1217"/>
      <c r="AT54" s="1217"/>
      <c r="AU54" s="1217"/>
      <c r="AV54" s="1217"/>
      <c r="AW54" s="1217"/>
      <c r="AX54" s="1217"/>
      <c r="AY54" s="1217"/>
      <c r="AZ54" s="1217"/>
      <c r="BA54" s="1217"/>
      <c r="BB54" s="1217"/>
      <c r="BC54" s="1217"/>
      <c r="BD54" s="1217"/>
      <c r="BE54" s="1217"/>
      <c r="BF54" s="1217"/>
      <c r="BG54" s="1217"/>
      <c r="BH54" s="1217"/>
      <c r="BI54" s="1217"/>
      <c r="BJ54" s="1217"/>
      <c r="BK54" s="1217"/>
      <c r="BL54" s="1217"/>
      <c r="BM54" s="1217"/>
      <c r="BN54" s="1217"/>
      <c r="BO54" s="1217"/>
      <c r="BP54" s="1216"/>
      <c r="BQ54" s="1216"/>
      <c r="BR54" s="1216"/>
      <c r="BS54" s="1216"/>
      <c r="BT54" s="1216"/>
      <c r="BU54" s="1216"/>
      <c r="BV54" s="1216"/>
      <c r="BW54" s="1216"/>
      <c r="BX54" s="1216"/>
      <c r="BY54" s="1216"/>
      <c r="BZ54" s="1216"/>
      <c r="CA54" s="1216"/>
      <c r="CB54" s="1216"/>
      <c r="CC54" s="1216"/>
      <c r="CD54" s="1216"/>
      <c r="CE54" s="1216"/>
      <c r="CF54" s="1216"/>
      <c r="CG54" s="1216"/>
      <c r="CH54" s="1216"/>
      <c r="CI54" s="1216"/>
      <c r="CJ54" s="1216"/>
      <c r="CK54" s="1216"/>
      <c r="CL54" s="1216"/>
      <c r="CM54" s="1216"/>
      <c r="CN54" s="1216"/>
      <c r="CO54" s="1216"/>
      <c r="CP54" s="1216"/>
      <c r="CQ54" s="1216"/>
      <c r="CR54" s="1216"/>
      <c r="CS54" s="1216"/>
      <c r="CT54" s="1216"/>
      <c r="CU54" s="1216"/>
      <c r="CV54" s="1216"/>
      <c r="CW54" s="1216"/>
      <c r="CX54" s="1216"/>
      <c r="CY54" s="1216"/>
      <c r="CZ54" s="1216"/>
      <c r="DA54" s="1216"/>
      <c r="DB54" s="1216"/>
      <c r="DC54" s="1216"/>
    </row>
    <row r="55" spans="1:109" ht="13" x14ac:dyDescent="0.2">
      <c r="A55" s="18"/>
      <c r="B55" s="10"/>
      <c r="G55" s="1211"/>
      <c r="H55" s="1211"/>
      <c r="I55" s="1211"/>
      <c r="J55" s="1211"/>
      <c r="K55" s="1227"/>
      <c r="L55" s="1227"/>
      <c r="M55" s="1227"/>
      <c r="N55" s="1227"/>
      <c r="AN55" s="1215" t="s">
        <v>11</v>
      </c>
      <c r="AO55" s="1215"/>
      <c r="AP55" s="1215"/>
      <c r="AQ55" s="1215"/>
      <c r="AR55" s="1215"/>
      <c r="AS55" s="1215"/>
      <c r="AT55" s="1215"/>
      <c r="AU55" s="1215"/>
      <c r="AV55" s="1215"/>
      <c r="AW55" s="1215"/>
      <c r="AX55" s="1215"/>
      <c r="AY55" s="1215"/>
      <c r="AZ55" s="1215"/>
      <c r="BA55" s="1215"/>
      <c r="BB55" s="1217" t="s">
        <v>9</v>
      </c>
      <c r="BC55" s="1217"/>
      <c r="BD55" s="1217"/>
      <c r="BE55" s="1217"/>
      <c r="BF55" s="1217"/>
      <c r="BG55" s="1217"/>
      <c r="BH55" s="1217"/>
      <c r="BI55" s="1217"/>
      <c r="BJ55" s="1217"/>
      <c r="BK55" s="1217"/>
      <c r="BL55" s="1217"/>
      <c r="BM55" s="1217"/>
      <c r="BN55" s="1217"/>
      <c r="BO55" s="1217"/>
      <c r="BP55" s="1216">
        <v>35.4</v>
      </c>
      <c r="BQ55" s="1216"/>
      <c r="BR55" s="1216"/>
      <c r="BS55" s="1216"/>
      <c r="BT55" s="1216"/>
      <c r="BU55" s="1216"/>
      <c r="BV55" s="1216"/>
      <c r="BW55" s="1216"/>
      <c r="BX55" s="1216">
        <v>13.4</v>
      </c>
      <c r="BY55" s="1216"/>
      <c r="BZ55" s="1216"/>
      <c r="CA55" s="1216"/>
      <c r="CB55" s="1216"/>
      <c r="CC55" s="1216"/>
      <c r="CD55" s="1216"/>
      <c r="CE55" s="1216"/>
      <c r="CF55" s="1216">
        <v>0</v>
      </c>
      <c r="CG55" s="1216"/>
      <c r="CH55" s="1216"/>
      <c r="CI55" s="1216"/>
      <c r="CJ55" s="1216"/>
      <c r="CK55" s="1216"/>
      <c r="CL55" s="1216"/>
      <c r="CM55" s="1216"/>
      <c r="CN55" s="1216">
        <v>0</v>
      </c>
      <c r="CO55" s="1216"/>
      <c r="CP55" s="1216"/>
      <c r="CQ55" s="1216"/>
      <c r="CR55" s="1216"/>
      <c r="CS55" s="1216"/>
      <c r="CT55" s="1216"/>
      <c r="CU55" s="1216"/>
      <c r="CV55" s="1216">
        <v>0</v>
      </c>
      <c r="CW55" s="1216"/>
      <c r="CX55" s="1216"/>
      <c r="CY55" s="1216"/>
      <c r="CZ55" s="1216"/>
      <c r="DA55" s="1216"/>
      <c r="DB55" s="1216"/>
      <c r="DC55" s="1216"/>
    </row>
    <row r="56" spans="1:109" ht="13" x14ac:dyDescent="0.2">
      <c r="A56" s="18"/>
      <c r="B56" s="10"/>
      <c r="G56" s="1211"/>
      <c r="H56" s="1211"/>
      <c r="I56" s="1211"/>
      <c r="J56" s="1211"/>
      <c r="K56" s="1227"/>
      <c r="L56" s="1227"/>
      <c r="M56" s="1227"/>
      <c r="N56" s="1227"/>
      <c r="AN56" s="1215"/>
      <c r="AO56" s="1215"/>
      <c r="AP56" s="1215"/>
      <c r="AQ56" s="1215"/>
      <c r="AR56" s="1215"/>
      <c r="AS56" s="1215"/>
      <c r="AT56" s="1215"/>
      <c r="AU56" s="1215"/>
      <c r="AV56" s="1215"/>
      <c r="AW56" s="1215"/>
      <c r="AX56" s="1215"/>
      <c r="AY56" s="1215"/>
      <c r="AZ56" s="1215"/>
      <c r="BA56" s="1215"/>
      <c r="BB56" s="1217"/>
      <c r="BC56" s="1217"/>
      <c r="BD56" s="1217"/>
      <c r="BE56" s="1217"/>
      <c r="BF56" s="1217"/>
      <c r="BG56" s="1217"/>
      <c r="BH56" s="1217"/>
      <c r="BI56" s="1217"/>
      <c r="BJ56" s="1217"/>
      <c r="BK56" s="1217"/>
      <c r="BL56" s="1217"/>
      <c r="BM56" s="1217"/>
      <c r="BN56" s="1217"/>
      <c r="BO56" s="1217"/>
      <c r="BP56" s="1216"/>
      <c r="BQ56" s="1216"/>
      <c r="BR56" s="1216"/>
      <c r="BS56" s="1216"/>
      <c r="BT56" s="1216"/>
      <c r="BU56" s="1216"/>
      <c r="BV56" s="1216"/>
      <c r="BW56" s="1216"/>
      <c r="BX56" s="1216"/>
      <c r="BY56" s="1216"/>
      <c r="BZ56" s="1216"/>
      <c r="CA56" s="1216"/>
      <c r="CB56" s="1216"/>
      <c r="CC56" s="1216"/>
      <c r="CD56" s="1216"/>
      <c r="CE56" s="1216"/>
      <c r="CF56" s="1216"/>
      <c r="CG56" s="1216"/>
      <c r="CH56" s="1216"/>
      <c r="CI56" s="1216"/>
      <c r="CJ56" s="1216"/>
      <c r="CK56" s="1216"/>
      <c r="CL56" s="1216"/>
      <c r="CM56" s="1216"/>
      <c r="CN56" s="1216"/>
      <c r="CO56" s="1216"/>
      <c r="CP56" s="1216"/>
      <c r="CQ56" s="1216"/>
      <c r="CR56" s="1216"/>
      <c r="CS56" s="1216"/>
      <c r="CT56" s="1216"/>
      <c r="CU56" s="1216"/>
      <c r="CV56" s="1216"/>
      <c r="CW56" s="1216"/>
      <c r="CX56" s="1216"/>
      <c r="CY56" s="1216"/>
      <c r="CZ56" s="1216"/>
      <c r="DA56" s="1216"/>
      <c r="DB56" s="1216"/>
      <c r="DC56" s="1216"/>
    </row>
    <row r="57" spans="1:109" s="18" customFormat="1" ht="13" x14ac:dyDescent="0.2">
      <c r="B57" s="22"/>
      <c r="G57" s="1211"/>
      <c r="H57" s="1211"/>
      <c r="I57" s="1230"/>
      <c r="J57" s="1230"/>
      <c r="K57" s="1227"/>
      <c r="L57" s="1227"/>
      <c r="M57" s="1227"/>
      <c r="N57" s="1227"/>
      <c r="AM57" s="3"/>
      <c r="AN57" s="1215"/>
      <c r="AO57" s="1215"/>
      <c r="AP57" s="1215"/>
      <c r="AQ57" s="1215"/>
      <c r="AR57" s="1215"/>
      <c r="AS57" s="1215"/>
      <c r="AT57" s="1215"/>
      <c r="AU57" s="1215"/>
      <c r="AV57" s="1215"/>
      <c r="AW57" s="1215"/>
      <c r="AX57" s="1215"/>
      <c r="AY57" s="1215"/>
      <c r="AZ57" s="1215"/>
      <c r="BA57" s="1215"/>
      <c r="BB57" s="1217" t="s">
        <v>10</v>
      </c>
      <c r="BC57" s="1217"/>
      <c r="BD57" s="1217"/>
      <c r="BE57" s="1217"/>
      <c r="BF57" s="1217"/>
      <c r="BG57" s="1217"/>
      <c r="BH57" s="1217"/>
      <c r="BI57" s="1217"/>
      <c r="BJ57" s="1217"/>
      <c r="BK57" s="1217"/>
      <c r="BL57" s="1217"/>
      <c r="BM57" s="1217"/>
      <c r="BN57" s="1217"/>
      <c r="BO57" s="1217"/>
      <c r="BP57" s="1216">
        <v>66</v>
      </c>
      <c r="BQ57" s="1216"/>
      <c r="BR57" s="1216"/>
      <c r="BS57" s="1216"/>
      <c r="BT57" s="1216"/>
      <c r="BU57" s="1216"/>
      <c r="BV57" s="1216"/>
      <c r="BW57" s="1216"/>
      <c r="BX57" s="1216">
        <v>65.099999999999994</v>
      </c>
      <c r="BY57" s="1216"/>
      <c r="BZ57" s="1216"/>
      <c r="CA57" s="1216"/>
      <c r="CB57" s="1216"/>
      <c r="CC57" s="1216"/>
      <c r="CD57" s="1216"/>
      <c r="CE57" s="1216"/>
      <c r="CF57" s="1216">
        <v>63.1</v>
      </c>
      <c r="CG57" s="1216"/>
      <c r="CH57" s="1216"/>
      <c r="CI57" s="1216"/>
      <c r="CJ57" s="1216"/>
      <c r="CK57" s="1216"/>
      <c r="CL57" s="1216"/>
      <c r="CM57" s="1216"/>
      <c r="CN57" s="1216">
        <v>64.2</v>
      </c>
      <c r="CO57" s="1216"/>
      <c r="CP57" s="1216"/>
      <c r="CQ57" s="1216"/>
      <c r="CR57" s="1216"/>
      <c r="CS57" s="1216"/>
      <c r="CT57" s="1216"/>
      <c r="CU57" s="1216"/>
      <c r="CV57" s="1216">
        <v>64.400000000000006</v>
      </c>
      <c r="CW57" s="1216"/>
      <c r="CX57" s="1216"/>
      <c r="CY57" s="1216"/>
      <c r="CZ57" s="1216"/>
      <c r="DA57" s="1216"/>
      <c r="DB57" s="1216"/>
      <c r="DC57" s="1216"/>
      <c r="DD57" s="23"/>
      <c r="DE57" s="22"/>
    </row>
    <row r="58" spans="1:109" s="18" customFormat="1" ht="13" x14ac:dyDescent="0.2">
      <c r="A58" s="3"/>
      <c r="B58" s="22"/>
      <c r="G58" s="1211"/>
      <c r="H58" s="1211"/>
      <c r="I58" s="1230"/>
      <c r="J58" s="1230"/>
      <c r="K58" s="1227"/>
      <c r="L58" s="1227"/>
      <c r="M58" s="1227"/>
      <c r="N58" s="1227"/>
      <c r="AM58" s="3"/>
      <c r="AN58" s="1215"/>
      <c r="AO58" s="1215"/>
      <c r="AP58" s="1215"/>
      <c r="AQ58" s="1215"/>
      <c r="AR58" s="1215"/>
      <c r="AS58" s="1215"/>
      <c r="AT58" s="1215"/>
      <c r="AU58" s="1215"/>
      <c r="AV58" s="1215"/>
      <c r="AW58" s="1215"/>
      <c r="AX58" s="1215"/>
      <c r="AY58" s="1215"/>
      <c r="AZ58" s="1215"/>
      <c r="BA58" s="1215"/>
      <c r="BB58" s="1217"/>
      <c r="BC58" s="1217"/>
      <c r="BD58" s="1217"/>
      <c r="BE58" s="1217"/>
      <c r="BF58" s="1217"/>
      <c r="BG58" s="1217"/>
      <c r="BH58" s="1217"/>
      <c r="BI58" s="1217"/>
      <c r="BJ58" s="1217"/>
      <c r="BK58" s="1217"/>
      <c r="BL58" s="1217"/>
      <c r="BM58" s="1217"/>
      <c r="BN58" s="1217"/>
      <c r="BO58" s="1217"/>
      <c r="BP58" s="1216"/>
      <c r="BQ58" s="1216"/>
      <c r="BR58" s="1216"/>
      <c r="BS58" s="1216"/>
      <c r="BT58" s="1216"/>
      <c r="BU58" s="1216"/>
      <c r="BV58" s="1216"/>
      <c r="BW58" s="1216"/>
      <c r="BX58" s="1216"/>
      <c r="BY58" s="1216"/>
      <c r="BZ58" s="1216"/>
      <c r="CA58" s="1216"/>
      <c r="CB58" s="1216"/>
      <c r="CC58" s="1216"/>
      <c r="CD58" s="1216"/>
      <c r="CE58" s="1216"/>
      <c r="CF58" s="1216"/>
      <c r="CG58" s="1216"/>
      <c r="CH58" s="1216"/>
      <c r="CI58" s="1216"/>
      <c r="CJ58" s="1216"/>
      <c r="CK58" s="1216"/>
      <c r="CL58" s="1216"/>
      <c r="CM58" s="1216"/>
      <c r="CN58" s="1216"/>
      <c r="CO58" s="1216"/>
      <c r="CP58" s="1216"/>
      <c r="CQ58" s="1216"/>
      <c r="CR58" s="1216"/>
      <c r="CS58" s="1216"/>
      <c r="CT58" s="1216"/>
      <c r="CU58" s="1216"/>
      <c r="CV58" s="1216"/>
      <c r="CW58" s="1216"/>
      <c r="CX58" s="1216"/>
      <c r="CY58" s="1216"/>
      <c r="CZ58" s="1216"/>
      <c r="DA58" s="1216"/>
      <c r="DB58" s="1216"/>
      <c r="DC58" s="1216"/>
      <c r="DD58" s="23"/>
      <c r="DE58" s="22"/>
    </row>
    <row r="59" spans="1:109" s="18" customFormat="1" ht="13"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5" x14ac:dyDescent="0.2">
      <c r="B63" s="29" t="s">
        <v>12</v>
      </c>
    </row>
    <row r="64" spans="1:109" ht="13"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 x14ac:dyDescent="0.2">
      <c r="B65" s="10"/>
      <c r="AN65" s="1218" t="s">
        <v>522</v>
      </c>
      <c r="AO65" s="1219"/>
      <c r="AP65" s="1219"/>
      <c r="AQ65" s="1219"/>
      <c r="AR65" s="1219"/>
      <c r="AS65" s="1219"/>
      <c r="AT65" s="1219"/>
      <c r="AU65" s="1219"/>
      <c r="AV65" s="1219"/>
      <c r="AW65" s="1219"/>
      <c r="AX65" s="1219"/>
      <c r="AY65" s="1219"/>
      <c r="AZ65" s="1219"/>
      <c r="BA65" s="1219"/>
      <c r="BB65" s="1219"/>
      <c r="BC65" s="1219"/>
      <c r="BD65" s="1219"/>
      <c r="BE65" s="1219"/>
      <c r="BF65" s="1219"/>
      <c r="BG65" s="1219"/>
      <c r="BH65" s="1219"/>
      <c r="BI65" s="1219"/>
      <c r="BJ65" s="1219"/>
      <c r="BK65" s="1219"/>
      <c r="BL65" s="1219"/>
      <c r="BM65" s="1219"/>
      <c r="BN65" s="1219"/>
      <c r="BO65" s="1219"/>
      <c r="BP65" s="1219"/>
      <c r="BQ65" s="1219"/>
      <c r="BR65" s="1219"/>
      <c r="BS65" s="1219"/>
      <c r="BT65" s="1219"/>
      <c r="BU65" s="1219"/>
      <c r="BV65" s="1219"/>
      <c r="BW65" s="1219"/>
      <c r="BX65" s="1219"/>
      <c r="BY65" s="1219"/>
      <c r="BZ65" s="1219"/>
      <c r="CA65" s="1219"/>
      <c r="CB65" s="1219"/>
      <c r="CC65" s="1219"/>
      <c r="CD65" s="1219"/>
      <c r="CE65" s="1219"/>
      <c r="CF65" s="1219"/>
      <c r="CG65" s="1219"/>
      <c r="CH65" s="1219"/>
      <c r="CI65" s="1219"/>
      <c r="CJ65" s="1219"/>
      <c r="CK65" s="1219"/>
      <c r="CL65" s="1219"/>
      <c r="CM65" s="1219"/>
      <c r="CN65" s="1219"/>
      <c r="CO65" s="1219"/>
      <c r="CP65" s="1219"/>
      <c r="CQ65" s="1219"/>
      <c r="CR65" s="1219"/>
      <c r="CS65" s="1219"/>
      <c r="CT65" s="1219"/>
      <c r="CU65" s="1219"/>
      <c r="CV65" s="1219"/>
      <c r="CW65" s="1219"/>
      <c r="CX65" s="1219"/>
      <c r="CY65" s="1219"/>
      <c r="CZ65" s="1219"/>
      <c r="DA65" s="1219"/>
      <c r="DB65" s="1219"/>
      <c r="DC65" s="1220"/>
    </row>
    <row r="66" spans="2:107" ht="13" x14ac:dyDescent="0.2">
      <c r="B66" s="10"/>
      <c r="AN66" s="1221"/>
      <c r="AO66" s="1222"/>
      <c r="AP66" s="1222"/>
      <c r="AQ66" s="1222"/>
      <c r="AR66" s="1222"/>
      <c r="AS66" s="1222"/>
      <c r="AT66" s="1222"/>
      <c r="AU66" s="1222"/>
      <c r="AV66" s="1222"/>
      <c r="AW66" s="1222"/>
      <c r="AX66" s="1222"/>
      <c r="AY66" s="1222"/>
      <c r="AZ66" s="1222"/>
      <c r="BA66" s="1222"/>
      <c r="BB66" s="1222"/>
      <c r="BC66" s="1222"/>
      <c r="BD66" s="1222"/>
      <c r="BE66" s="1222"/>
      <c r="BF66" s="1222"/>
      <c r="BG66" s="1222"/>
      <c r="BH66" s="1222"/>
      <c r="BI66" s="1222"/>
      <c r="BJ66" s="1222"/>
      <c r="BK66" s="1222"/>
      <c r="BL66" s="1222"/>
      <c r="BM66" s="1222"/>
      <c r="BN66" s="1222"/>
      <c r="BO66" s="1222"/>
      <c r="BP66" s="1222"/>
      <c r="BQ66" s="1222"/>
      <c r="BR66" s="1222"/>
      <c r="BS66" s="1222"/>
      <c r="BT66" s="1222"/>
      <c r="BU66" s="1222"/>
      <c r="BV66" s="1222"/>
      <c r="BW66" s="1222"/>
      <c r="BX66" s="1222"/>
      <c r="BY66" s="1222"/>
      <c r="BZ66" s="1222"/>
      <c r="CA66" s="1222"/>
      <c r="CB66" s="1222"/>
      <c r="CC66" s="1222"/>
      <c r="CD66" s="1222"/>
      <c r="CE66" s="1222"/>
      <c r="CF66" s="1222"/>
      <c r="CG66" s="1222"/>
      <c r="CH66" s="1222"/>
      <c r="CI66" s="1222"/>
      <c r="CJ66" s="1222"/>
      <c r="CK66" s="1222"/>
      <c r="CL66" s="1222"/>
      <c r="CM66" s="1222"/>
      <c r="CN66" s="1222"/>
      <c r="CO66" s="1222"/>
      <c r="CP66" s="1222"/>
      <c r="CQ66" s="1222"/>
      <c r="CR66" s="1222"/>
      <c r="CS66" s="1222"/>
      <c r="CT66" s="1222"/>
      <c r="CU66" s="1222"/>
      <c r="CV66" s="1222"/>
      <c r="CW66" s="1222"/>
      <c r="CX66" s="1222"/>
      <c r="CY66" s="1222"/>
      <c r="CZ66" s="1222"/>
      <c r="DA66" s="1222"/>
      <c r="DB66" s="1222"/>
      <c r="DC66" s="1223"/>
    </row>
    <row r="67" spans="2:107" ht="13" x14ac:dyDescent="0.2">
      <c r="B67" s="10"/>
      <c r="AN67" s="1221"/>
      <c r="AO67" s="1222"/>
      <c r="AP67" s="1222"/>
      <c r="AQ67" s="1222"/>
      <c r="AR67" s="1222"/>
      <c r="AS67" s="1222"/>
      <c r="AT67" s="1222"/>
      <c r="AU67" s="1222"/>
      <c r="AV67" s="1222"/>
      <c r="AW67" s="1222"/>
      <c r="AX67" s="1222"/>
      <c r="AY67" s="1222"/>
      <c r="AZ67" s="1222"/>
      <c r="BA67" s="1222"/>
      <c r="BB67" s="1222"/>
      <c r="BC67" s="1222"/>
      <c r="BD67" s="1222"/>
      <c r="BE67" s="1222"/>
      <c r="BF67" s="1222"/>
      <c r="BG67" s="1222"/>
      <c r="BH67" s="1222"/>
      <c r="BI67" s="1222"/>
      <c r="BJ67" s="1222"/>
      <c r="BK67" s="1222"/>
      <c r="BL67" s="1222"/>
      <c r="BM67" s="1222"/>
      <c r="BN67" s="1222"/>
      <c r="BO67" s="1222"/>
      <c r="BP67" s="1222"/>
      <c r="BQ67" s="1222"/>
      <c r="BR67" s="1222"/>
      <c r="BS67" s="1222"/>
      <c r="BT67" s="1222"/>
      <c r="BU67" s="1222"/>
      <c r="BV67" s="1222"/>
      <c r="BW67" s="1222"/>
      <c r="BX67" s="1222"/>
      <c r="BY67" s="1222"/>
      <c r="BZ67" s="1222"/>
      <c r="CA67" s="1222"/>
      <c r="CB67" s="1222"/>
      <c r="CC67" s="1222"/>
      <c r="CD67" s="1222"/>
      <c r="CE67" s="1222"/>
      <c r="CF67" s="1222"/>
      <c r="CG67" s="1222"/>
      <c r="CH67" s="1222"/>
      <c r="CI67" s="1222"/>
      <c r="CJ67" s="1222"/>
      <c r="CK67" s="1222"/>
      <c r="CL67" s="1222"/>
      <c r="CM67" s="1222"/>
      <c r="CN67" s="1222"/>
      <c r="CO67" s="1222"/>
      <c r="CP67" s="1222"/>
      <c r="CQ67" s="1222"/>
      <c r="CR67" s="1222"/>
      <c r="CS67" s="1222"/>
      <c r="CT67" s="1222"/>
      <c r="CU67" s="1222"/>
      <c r="CV67" s="1222"/>
      <c r="CW67" s="1222"/>
      <c r="CX67" s="1222"/>
      <c r="CY67" s="1222"/>
      <c r="CZ67" s="1222"/>
      <c r="DA67" s="1222"/>
      <c r="DB67" s="1222"/>
      <c r="DC67" s="1223"/>
    </row>
    <row r="68" spans="2:107" ht="13" x14ac:dyDescent="0.2">
      <c r="B68" s="10"/>
      <c r="AN68" s="1221"/>
      <c r="AO68" s="1222"/>
      <c r="AP68" s="1222"/>
      <c r="AQ68" s="1222"/>
      <c r="AR68" s="1222"/>
      <c r="AS68" s="1222"/>
      <c r="AT68" s="1222"/>
      <c r="AU68" s="1222"/>
      <c r="AV68" s="1222"/>
      <c r="AW68" s="1222"/>
      <c r="AX68" s="1222"/>
      <c r="AY68" s="1222"/>
      <c r="AZ68" s="1222"/>
      <c r="BA68" s="1222"/>
      <c r="BB68" s="1222"/>
      <c r="BC68" s="1222"/>
      <c r="BD68" s="1222"/>
      <c r="BE68" s="1222"/>
      <c r="BF68" s="1222"/>
      <c r="BG68" s="1222"/>
      <c r="BH68" s="1222"/>
      <c r="BI68" s="1222"/>
      <c r="BJ68" s="1222"/>
      <c r="BK68" s="1222"/>
      <c r="BL68" s="1222"/>
      <c r="BM68" s="1222"/>
      <c r="BN68" s="1222"/>
      <c r="BO68" s="1222"/>
      <c r="BP68" s="1222"/>
      <c r="BQ68" s="1222"/>
      <c r="BR68" s="1222"/>
      <c r="BS68" s="1222"/>
      <c r="BT68" s="1222"/>
      <c r="BU68" s="1222"/>
      <c r="BV68" s="1222"/>
      <c r="BW68" s="1222"/>
      <c r="BX68" s="1222"/>
      <c r="BY68" s="1222"/>
      <c r="BZ68" s="1222"/>
      <c r="CA68" s="1222"/>
      <c r="CB68" s="1222"/>
      <c r="CC68" s="1222"/>
      <c r="CD68" s="1222"/>
      <c r="CE68" s="1222"/>
      <c r="CF68" s="1222"/>
      <c r="CG68" s="1222"/>
      <c r="CH68" s="1222"/>
      <c r="CI68" s="1222"/>
      <c r="CJ68" s="1222"/>
      <c r="CK68" s="1222"/>
      <c r="CL68" s="1222"/>
      <c r="CM68" s="1222"/>
      <c r="CN68" s="1222"/>
      <c r="CO68" s="1222"/>
      <c r="CP68" s="1222"/>
      <c r="CQ68" s="1222"/>
      <c r="CR68" s="1222"/>
      <c r="CS68" s="1222"/>
      <c r="CT68" s="1222"/>
      <c r="CU68" s="1222"/>
      <c r="CV68" s="1222"/>
      <c r="CW68" s="1222"/>
      <c r="CX68" s="1222"/>
      <c r="CY68" s="1222"/>
      <c r="CZ68" s="1222"/>
      <c r="DA68" s="1222"/>
      <c r="DB68" s="1222"/>
      <c r="DC68" s="1223"/>
    </row>
    <row r="69" spans="2:107" ht="13" x14ac:dyDescent="0.2">
      <c r="B69" s="10"/>
      <c r="AN69" s="1224"/>
      <c r="AO69" s="1225"/>
      <c r="AP69" s="1225"/>
      <c r="AQ69" s="1225"/>
      <c r="AR69" s="1225"/>
      <c r="AS69" s="1225"/>
      <c r="AT69" s="1225"/>
      <c r="AU69" s="1225"/>
      <c r="AV69" s="1225"/>
      <c r="AW69" s="1225"/>
      <c r="AX69" s="1225"/>
      <c r="AY69" s="1225"/>
      <c r="AZ69" s="1225"/>
      <c r="BA69" s="1225"/>
      <c r="BB69" s="1225"/>
      <c r="BC69" s="1225"/>
      <c r="BD69" s="1225"/>
      <c r="BE69" s="1225"/>
      <c r="BF69" s="1225"/>
      <c r="BG69" s="1225"/>
      <c r="BH69" s="1225"/>
      <c r="BI69" s="1225"/>
      <c r="BJ69" s="1225"/>
      <c r="BK69" s="1225"/>
      <c r="BL69" s="1225"/>
      <c r="BM69" s="1225"/>
      <c r="BN69" s="1225"/>
      <c r="BO69" s="1225"/>
      <c r="BP69" s="1225"/>
      <c r="BQ69" s="1225"/>
      <c r="BR69" s="1225"/>
      <c r="BS69" s="1225"/>
      <c r="BT69" s="1225"/>
      <c r="BU69" s="1225"/>
      <c r="BV69" s="1225"/>
      <c r="BW69" s="1225"/>
      <c r="BX69" s="1225"/>
      <c r="BY69" s="1225"/>
      <c r="BZ69" s="1225"/>
      <c r="CA69" s="1225"/>
      <c r="CB69" s="1225"/>
      <c r="CC69" s="1225"/>
      <c r="CD69" s="1225"/>
      <c r="CE69" s="1225"/>
      <c r="CF69" s="1225"/>
      <c r="CG69" s="1225"/>
      <c r="CH69" s="1225"/>
      <c r="CI69" s="1225"/>
      <c r="CJ69" s="1225"/>
      <c r="CK69" s="1225"/>
      <c r="CL69" s="1225"/>
      <c r="CM69" s="1225"/>
      <c r="CN69" s="1225"/>
      <c r="CO69" s="1225"/>
      <c r="CP69" s="1225"/>
      <c r="CQ69" s="1225"/>
      <c r="CR69" s="1225"/>
      <c r="CS69" s="1225"/>
      <c r="CT69" s="1225"/>
      <c r="CU69" s="1225"/>
      <c r="CV69" s="1225"/>
      <c r="CW69" s="1225"/>
      <c r="CX69" s="1225"/>
      <c r="CY69" s="1225"/>
      <c r="CZ69" s="1225"/>
      <c r="DA69" s="1225"/>
      <c r="DB69" s="1225"/>
      <c r="DC69" s="1226"/>
    </row>
    <row r="70" spans="2:107" ht="13"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 x14ac:dyDescent="0.2">
      <c r="B71" s="10"/>
      <c r="G71" s="35"/>
      <c r="I71" s="36"/>
      <c r="J71" s="33"/>
      <c r="K71" s="33"/>
      <c r="L71" s="34"/>
      <c r="M71" s="33"/>
      <c r="N71" s="34"/>
      <c r="AM71" s="35"/>
      <c r="AN71" s="3" t="s">
        <v>2</v>
      </c>
    </row>
    <row r="72" spans="2:107" ht="13" x14ac:dyDescent="0.2">
      <c r="B72" s="10"/>
      <c r="G72" s="1211"/>
      <c r="H72" s="1211"/>
      <c r="I72" s="1211"/>
      <c r="J72" s="1211"/>
      <c r="K72" s="20"/>
      <c r="L72" s="20"/>
      <c r="M72" s="21"/>
      <c r="N72" s="21"/>
      <c r="AN72" s="1212"/>
      <c r="AO72" s="1213"/>
      <c r="AP72" s="1213"/>
      <c r="AQ72" s="1213"/>
      <c r="AR72" s="1213"/>
      <c r="AS72" s="1213"/>
      <c r="AT72" s="1213"/>
      <c r="AU72" s="1213"/>
      <c r="AV72" s="1213"/>
      <c r="AW72" s="1213"/>
      <c r="AX72" s="1213"/>
      <c r="AY72" s="1213"/>
      <c r="AZ72" s="1213"/>
      <c r="BA72" s="1213"/>
      <c r="BB72" s="1213"/>
      <c r="BC72" s="1213"/>
      <c r="BD72" s="1213"/>
      <c r="BE72" s="1213"/>
      <c r="BF72" s="1213"/>
      <c r="BG72" s="1213"/>
      <c r="BH72" s="1213"/>
      <c r="BI72" s="1213"/>
      <c r="BJ72" s="1213"/>
      <c r="BK72" s="1213"/>
      <c r="BL72" s="1213"/>
      <c r="BM72" s="1213"/>
      <c r="BN72" s="1213"/>
      <c r="BO72" s="1214"/>
      <c r="BP72" s="1215" t="s">
        <v>3</v>
      </c>
      <c r="BQ72" s="1215"/>
      <c r="BR72" s="1215"/>
      <c r="BS72" s="1215"/>
      <c r="BT72" s="1215"/>
      <c r="BU72" s="1215"/>
      <c r="BV72" s="1215"/>
      <c r="BW72" s="1215"/>
      <c r="BX72" s="1215" t="s">
        <v>4</v>
      </c>
      <c r="BY72" s="1215"/>
      <c r="BZ72" s="1215"/>
      <c r="CA72" s="1215"/>
      <c r="CB72" s="1215"/>
      <c r="CC72" s="1215"/>
      <c r="CD72" s="1215"/>
      <c r="CE72" s="1215"/>
      <c r="CF72" s="1215" t="s">
        <v>5</v>
      </c>
      <c r="CG72" s="1215"/>
      <c r="CH72" s="1215"/>
      <c r="CI72" s="1215"/>
      <c r="CJ72" s="1215"/>
      <c r="CK72" s="1215"/>
      <c r="CL72" s="1215"/>
      <c r="CM72" s="1215"/>
      <c r="CN72" s="1215" t="s">
        <v>6</v>
      </c>
      <c r="CO72" s="1215"/>
      <c r="CP72" s="1215"/>
      <c r="CQ72" s="1215"/>
      <c r="CR72" s="1215"/>
      <c r="CS72" s="1215"/>
      <c r="CT72" s="1215"/>
      <c r="CU72" s="1215"/>
      <c r="CV72" s="1215" t="s">
        <v>7</v>
      </c>
      <c r="CW72" s="1215"/>
      <c r="CX72" s="1215"/>
      <c r="CY72" s="1215"/>
      <c r="CZ72" s="1215"/>
      <c r="DA72" s="1215"/>
      <c r="DB72" s="1215"/>
      <c r="DC72" s="1215"/>
    </row>
    <row r="73" spans="2:107" ht="13" x14ac:dyDescent="0.2">
      <c r="B73" s="10"/>
      <c r="G73" s="1228"/>
      <c r="H73" s="1228"/>
      <c r="I73" s="1228"/>
      <c r="J73" s="1228"/>
      <c r="K73" s="1231"/>
      <c r="L73" s="1231"/>
      <c r="M73" s="1231"/>
      <c r="N73" s="1231"/>
      <c r="AM73" s="19"/>
      <c r="AN73" s="1217" t="s">
        <v>8</v>
      </c>
      <c r="AO73" s="1217"/>
      <c r="AP73" s="1217"/>
      <c r="AQ73" s="1217"/>
      <c r="AR73" s="1217"/>
      <c r="AS73" s="1217"/>
      <c r="AT73" s="1217"/>
      <c r="AU73" s="1217"/>
      <c r="AV73" s="1217"/>
      <c r="AW73" s="1217"/>
      <c r="AX73" s="1217"/>
      <c r="AY73" s="1217"/>
      <c r="AZ73" s="1217"/>
      <c r="BA73" s="1217"/>
      <c r="BB73" s="1217" t="s">
        <v>9</v>
      </c>
      <c r="BC73" s="1217"/>
      <c r="BD73" s="1217"/>
      <c r="BE73" s="1217"/>
      <c r="BF73" s="1217"/>
      <c r="BG73" s="1217"/>
      <c r="BH73" s="1217"/>
      <c r="BI73" s="1217"/>
      <c r="BJ73" s="1217"/>
      <c r="BK73" s="1217"/>
      <c r="BL73" s="1217"/>
      <c r="BM73" s="1217"/>
      <c r="BN73" s="1217"/>
      <c r="BO73" s="1217"/>
      <c r="BP73" s="1216">
        <v>70.2</v>
      </c>
      <c r="BQ73" s="1216"/>
      <c r="BR73" s="1216"/>
      <c r="BS73" s="1216"/>
      <c r="BT73" s="1216"/>
      <c r="BU73" s="1216"/>
      <c r="BV73" s="1216"/>
      <c r="BW73" s="1216"/>
      <c r="BX73" s="1216">
        <v>39.700000000000003</v>
      </c>
      <c r="BY73" s="1216"/>
      <c r="BZ73" s="1216"/>
      <c r="CA73" s="1216"/>
      <c r="CB73" s="1216"/>
      <c r="CC73" s="1216"/>
      <c r="CD73" s="1216"/>
      <c r="CE73" s="1216"/>
      <c r="CF73" s="1216">
        <v>13.8</v>
      </c>
      <c r="CG73" s="1216"/>
      <c r="CH73" s="1216"/>
      <c r="CI73" s="1216"/>
      <c r="CJ73" s="1216"/>
      <c r="CK73" s="1216"/>
      <c r="CL73" s="1216"/>
      <c r="CM73" s="1216"/>
      <c r="CN73" s="1216">
        <v>20.6</v>
      </c>
      <c r="CO73" s="1216"/>
      <c r="CP73" s="1216"/>
      <c r="CQ73" s="1216"/>
      <c r="CR73" s="1216"/>
      <c r="CS73" s="1216"/>
      <c r="CT73" s="1216"/>
      <c r="CU73" s="1216"/>
      <c r="CV73" s="1216">
        <v>27.3</v>
      </c>
      <c r="CW73" s="1216"/>
      <c r="CX73" s="1216"/>
      <c r="CY73" s="1216"/>
      <c r="CZ73" s="1216"/>
      <c r="DA73" s="1216"/>
      <c r="DB73" s="1216"/>
      <c r="DC73" s="1216"/>
    </row>
    <row r="74" spans="2:107" ht="13" x14ac:dyDescent="0.2">
      <c r="B74" s="10"/>
      <c r="G74" s="1228"/>
      <c r="H74" s="1228"/>
      <c r="I74" s="1228"/>
      <c r="J74" s="1228"/>
      <c r="K74" s="1231"/>
      <c r="L74" s="1231"/>
      <c r="M74" s="1231"/>
      <c r="N74" s="1231"/>
      <c r="AM74" s="19"/>
      <c r="AN74" s="1217"/>
      <c r="AO74" s="1217"/>
      <c r="AP74" s="1217"/>
      <c r="AQ74" s="1217"/>
      <c r="AR74" s="1217"/>
      <c r="AS74" s="1217"/>
      <c r="AT74" s="1217"/>
      <c r="AU74" s="1217"/>
      <c r="AV74" s="1217"/>
      <c r="AW74" s="1217"/>
      <c r="AX74" s="1217"/>
      <c r="AY74" s="1217"/>
      <c r="AZ74" s="1217"/>
      <c r="BA74" s="1217"/>
      <c r="BB74" s="1217"/>
      <c r="BC74" s="1217"/>
      <c r="BD74" s="1217"/>
      <c r="BE74" s="1217"/>
      <c r="BF74" s="1217"/>
      <c r="BG74" s="1217"/>
      <c r="BH74" s="1217"/>
      <c r="BI74" s="1217"/>
      <c r="BJ74" s="1217"/>
      <c r="BK74" s="1217"/>
      <c r="BL74" s="1217"/>
      <c r="BM74" s="1217"/>
      <c r="BN74" s="1217"/>
      <c r="BO74" s="1217"/>
      <c r="BP74" s="1216"/>
      <c r="BQ74" s="1216"/>
      <c r="BR74" s="1216"/>
      <c r="BS74" s="1216"/>
      <c r="BT74" s="1216"/>
      <c r="BU74" s="1216"/>
      <c r="BV74" s="1216"/>
      <c r="BW74" s="1216"/>
      <c r="BX74" s="1216"/>
      <c r="BY74" s="1216"/>
      <c r="BZ74" s="1216"/>
      <c r="CA74" s="1216"/>
      <c r="CB74" s="1216"/>
      <c r="CC74" s="1216"/>
      <c r="CD74" s="1216"/>
      <c r="CE74" s="1216"/>
      <c r="CF74" s="1216"/>
      <c r="CG74" s="1216"/>
      <c r="CH74" s="1216"/>
      <c r="CI74" s="1216"/>
      <c r="CJ74" s="1216"/>
      <c r="CK74" s="1216"/>
      <c r="CL74" s="1216"/>
      <c r="CM74" s="1216"/>
      <c r="CN74" s="1216"/>
      <c r="CO74" s="1216"/>
      <c r="CP74" s="1216"/>
      <c r="CQ74" s="1216"/>
      <c r="CR74" s="1216"/>
      <c r="CS74" s="1216"/>
      <c r="CT74" s="1216"/>
      <c r="CU74" s="1216"/>
      <c r="CV74" s="1216"/>
      <c r="CW74" s="1216"/>
      <c r="CX74" s="1216"/>
      <c r="CY74" s="1216"/>
      <c r="CZ74" s="1216"/>
      <c r="DA74" s="1216"/>
      <c r="DB74" s="1216"/>
      <c r="DC74" s="1216"/>
    </row>
    <row r="75" spans="2:107" ht="13" x14ac:dyDescent="0.2">
      <c r="B75" s="10"/>
      <c r="G75" s="1228"/>
      <c r="H75" s="1228"/>
      <c r="I75" s="1211"/>
      <c r="J75" s="1211"/>
      <c r="K75" s="1227"/>
      <c r="L75" s="1227"/>
      <c r="M75" s="1227"/>
      <c r="N75" s="1227"/>
      <c r="AM75" s="19"/>
      <c r="AN75" s="1217"/>
      <c r="AO75" s="1217"/>
      <c r="AP75" s="1217"/>
      <c r="AQ75" s="1217"/>
      <c r="AR75" s="1217"/>
      <c r="AS75" s="1217"/>
      <c r="AT75" s="1217"/>
      <c r="AU75" s="1217"/>
      <c r="AV75" s="1217"/>
      <c r="AW75" s="1217"/>
      <c r="AX75" s="1217"/>
      <c r="AY75" s="1217"/>
      <c r="AZ75" s="1217"/>
      <c r="BA75" s="1217"/>
      <c r="BB75" s="1217" t="s">
        <v>13</v>
      </c>
      <c r="BC75" s="1217"/>
      <c r="BD75" s="1217"/>
      <c r="BE75" s="1217"/>
      <c r="BF75" s="1217"/>
      <c r="BG75" s="1217"/>
      <c r="BH75" s="1217"/>
      <c r="BI75" s="1217"/>
      <c r="BJ75" s="1217"/>
      <c r="BK75" s="1217"/>
      <c r="BL75" s="1217"/>
      <c r="BM75" s="1217"/>
      <c r="BN75" s="1217"/>
      <c r="BO75" s="1217"/>
      <c r="BP75" s="1216">
        <v>12.6</v>
      </c>
      <c r="BQ75" s="1216"/>
      <c r="BR75" s="1216"/>
      <c r="BS75" s="1216"/>
      <c r="BT75" s="1216"/>
      <c r="BU75" s="1216"/>
      <c r="BV75" s="1216"/>
      <c r="BW75" s="1216"/>
      <c r="BX75" s="1216">
        <v>11.3</v>
      </c>
      <c r="BY75" s="1216"/>
      <c r="BZ75" s="1216"/>
      <c r="CA75" s="1216"/>
      <c r="CB75" s="1216"/>
      <c r="CC75" s="1216"/>
      <c r="CD75" s="1216"/>
      <c r="CE75" s="1216"/>
      <c r="CF75" s="1216">
        <v>11.3</v>
      </c>
      <c r="CG75" s="1216"/>
      <c r="CH75" s="1216"/>
      <c r="CI75" s="1216"/>
      <c r="CJ75" s="1216"/>
      <c r="CK75" s="1216"/>
      <c r="CL75" s="1216"/>
      <c r="CM75" s="1216"/>
      <c r="CN75" s="1216">
        <v>13.1</v>
      </c>
      <c r="CO75" s="1216"/>
      <c r="CP75" s="1216"/>
      <c r="CQ75" s="1216"/>
      <c r="CR75" s="1216"/>
      <c r="CS75" s="1216"/>
      <c r="CT75" s="1216"/>
      <c r="CU75" s="1216"/>
      <c r="CV75" s="1216">
        <v>15.2</v>
      </c>
      <c r="CW75" s="1216"/>
      <c r="CX75" s="1216"/>
      <c r="CY75" s="1216"/>
      <c r="CZ75" s="1216"/>
      <c r="DA75" s="1216"/>
      <c r="DB75" s="1216"/>
      <c r="DC75" s="1216"/>
    </row>
    <row r="76" spans="2:107" ht="13" x14ac:dyDescent="0.2">
      <c r="B76" s="10"/>
      <c r="G76" s="1228"/>
      <c r="H76" s="1228"/>
      <c r="I76" s="1211"/>
      <c r="J76" s="1211"/>
      <c r="K76" s="1227"/>
      <c r="L76" s="1227"/>
      <c r="M76" s="1227"/>
      <c r="N76" s="1227"/>
      <c r="AM76" s="19"/>
      <c r="AN76" s="1217"/>
      <c r="AO76" s="1217"/>
      <c r="AP76" s="1217"/>
      <c r="AQ76" s="1217"/>
      <c r="AR76" s="1217"/>
      <c r="AS76" s="1217"/>
      <c r="AT76" s="1217"/>
      <c r="AU76" s="1217"/>
      <c r="AV76" s="1217"/>
      <c r="AW76" s="1217"/>
      <c r="AX76" s="1217"/>
      <c r="AY76" s="1217"/>
      <c r="AZ76" s="1217"/>
      <c r="BA76" s="1217"/>
      <c r="BB76" s="1217"/>
      <c r="BC76" s="1217"/>
      <c r="BD76" s="1217"/>
      <c r="BE76" s="1217"/>
      <c r="BF76" s="1217"/>
      <c r="BG76" s="1217"/>
      <c r="BH76" s="1217"/>
      <c r="BI76" s="1217"/>
      <c r="BJ76" s="1217"/>
      <c r="BK76" s="1217"/>
      <c r="BL76" s="1217"/>
      <c r="BM76" s="1217"/>
      <c r="BN76" s="1217"/>
      <c r="BO76" s="1217"/>
      <c r="BP76" s="1216"/>
      <c r="BQ76" s="1216"/>
      <c r="BR76" s="1216"/>
      <c r="BS76" s="1216"/>
      <c r="BT76" s="1216"/>
      <c r="BU76" s="1216"/>
      <c r="BV76" s="1216"/>
      <c r="BW76" s="1216"/>
      <c r="BX76" s="1216"/>
      <c r="BY76" s="1216"/>
      <c r="BZ76" s="1216"/>
      <c r="CA76" s="1216"/>
      <c r="CB76" s="1216"/>
      <c r="CC76" s="1216"/>
      <c r="CD76" s="1216"/>
      <c r="CE76" s="1216"/>
      <c r="CF76" s="1216"/>
      <c r="CG76" s="1216"/>
      <c r="CH76" s="1216"/>
      <c r="CI76" s="1216"/>
      <c r="CJ76" s="1216"/>
      <c r="CK76" s="1216"/>
      <c r="CL76" s="1216"/>
      <c r="CM76" s="1216"/>
      <c r="CN76" s="1216"/>
      <c r="CO76" s="1216"/>
      <c r="CP76" s="1216"/>
      <c r="CQ76" s="1216"/>
      <c r="CR76" s="1216"/>
      <c r="CS76" s="1216"/>
      <c r="CT76" s="1216"/>
      <c r="CU76" s="1216"/>
      <c r="CV76" s="1216"/>
      <c r="CW76" s="1216"/>
      <c r="CX76" s="1216"/>
      <c r="CY76" s="1216"/>
      <c r="CZ76" s="1216"/>
      <c r="DA76" s="1216"/>
      <c r="DB76" s="1216"/>
      <c r="DC76" s="1216"/>
    </row>
    <row r="77" spans="2:107" ht="13" x14ac:dyDescent="0.2">
      <c r="B77" s="10"/>
      <c r="G77" s="1211"/>
      <c r="H77" s="1211"/>
      <c r="I77" s="1211"/>
      <c r="J77" s="1211"/>
      <c r="K77" s="1231"/>
      <c r="L77" s="1231"/>
      <c r="M77" s="1231"/>
      <c r="N77" s="1231"/>
      <c r="AN77" s="1215" t="s">
        <v>11</v>
      </c>
      <c r="AO77" s="1215"/>
      <c r="AP77" s="1215"/>
      <c r="AQ77" s="1215"/>
      <c r="AR77" s="1215"/>
      <c r="AS77" s="1215"/>
      <c r="AT77" s="1215"/>
      <c r="AU77" s="1215"/>
      <c r="AV77" s="1215"/>
      <c r="AW77" s="1215"/>
      <c r="AX77" s="1215"/>
      <c r="AY77" s="1215"/>
      <c r="AZ77" s="1215"/>
      <c r="BA77" s="1215"/>
      <c r="BB77" s="1217" t="s">
        <v>9</v>
      </c>
      <c r="BC77" s="1217"/>
      <c r="BD77" s="1217"/>
      <c r="BE77" s="1217"/>
      <c r="BF77" s="1217"/>
      <c r="BG77" s="1217"/>
      <c r="BH77" s="1217"/>
      <c r="BI77" s="1217"/>
      <c r="BJ77" s="1217"/>
      <c r="BK77" s="1217"/>
      <c r="BL77" s="1217"/>
      <c r="BM77" s="1217"/>
      <c r="BN77" s="1217"/>
      <c r="BO77" s="1217"/>
      <c r="BP77" s="1216">
        <v>35.4</v>
      </c>
      <c r="BQ77" s="1216"/>
      <c r="BR77" s="1216"/>
      <c r="BS77" s="1216"/>
      <c r="BT77" s="1216"/>
      <c r="BU77" s="1216"/>
      <c r="BV77" s="1216"/>
      <c r="BW77" s="1216"/>
      <c r="BX77" s="1216">
        <v>13.4</v>
      </c>
      <c r="BY77" s="1216"/>
      <c r="BZ77" s="1216"/>
      <c r="CA77" s="1216"/>
      <c r="CB77" s="1216"/>
      <c r="CC77" s="1216"/>
      <c r="CD77" s="1216"/>
      <c r="CE77" s="1216"/>
      <c r="CF77" s="1216">
        <v>0</v>
      </c>
      <c r="CG77" s="1216"/>
      <c r="CH77" s="1216"/>
      <c r="CI77" s="1216"/>
      <c r="CJ77" s="1216"/>
      <c r="CK77" s="1216"/>
      <c r="CL77" s="1216"/>
      <c r="CM77" s="1216"/>
      <c r="CN77" s="1216">
        <v>0</v>
      </c>
      <c r="CO77" s="1216"/>
      <c r="CP77" s="1216"/>
      <c r="CQ77" s="1216"/>
      <c r="CR77" s="1216"/>
      <c r="CS77" s="1216"/>
      <c r="CT77" s="1216"/>
      <c r="CU77" s="1216"/>
      <c r="CV77" s="1216">
        <v>0</v>
      </c>
      <c r="CW77" s="1216"/>
      <c r="CX77" s="1216"/>
      <c r="CY77" s="1216"/>
      <c r="CZ77" s="1216"/>
      <c r="DA77" s="1216"/>
      <c r="DB77" s="1216"/>
      <c r="DC77" s="1216"/>
    </row>
    <row r="78" spans="2:107" ht="13" x14ac:dyDescent="0.2">
      <c r="B78" s="10"/>
      <c r="G78" s="1211"/>
      <c r="H78" s="1211"/>
      <c r="I78" s="1211"/>
      <c r="J78" s="1211"/>
      <c r="K78" s="1231"/>
      <c r="L78" s="1231"/>
      <c r="M78" s="1231"/>
      <c r="N78" s="1231"/>
      <c r="AN78" s="1215"/>
      <c r="AO78" s="1215"/>
      <c r="AP78" s="1215"/>
      <c r="AQ78" s="1215"/>
      <c r="AR78" s="1215"/>
      <c r="AS78" s="1215"/>
      <c r="AT78" s="1215"/>
      <c r="AU78" s="1215"/>
      <c r="AV78" s="1215"/>
      <c r="AW78" s="1215"/>
      <c r="AX78" s="1215"/>
      <c r="AY78" s="1215"/>
      <c r="AZ78" s="1215"/>
      <c r="BA78" s="1215"/>
      <c r="BB78" s="1217"/>
      <c r="BC78" s="1217"/>
      <c r="BD78" s="1217"/>
      <c r="BE78" s="1217"/>
      <c r="BF78" s="1217"/>
      <c r="BG78" s="1217"/>
      <c r="BH78" s="1217"/>
      <c r="BI78" s="1217"/>
      <c r="BJ78" s="1217"/>
      <c r="BK78" s="1217"/>
      <c r="BL78" s="1217"/>
      <c r="BM78" s="1217"/>
      <c r="BN78" s="1217"/>
      <c r="BO78" s="1217"/>
      <c r="BP78" s="1216"/>
      <c r="BQ78" s="1216"/>
      <c r="BR78" s="1216"/>
      <c r="BS78" s="1216"/>
      <c r="BT78" s="1216"/>
      <c r="BU78" s="1216"/>
      <c r="BV78" s="1216"/>
      <c r="BW78" s="1216"/>
      <c r="BX78" s="1216"/>
      <c r="BY78" s="1216"/>
      <c r="BZ78" s="1216"/>
      <c r="CA78" s="1216"/>
      <c r="CB78" s="1216"/>
      <c r="CC78" s="1216"/>
      <c r="CD78" s="1216"/>
      <c r="CE78" s="1216"/>
      <c r="CF78" s="1216"/>
      <c r="CG78" s="1216"/>
      <c r="CH78" s="1216"/>
      <c r="CI78" s="1216"/>
      <c r="CJ78" s="1216"/>
      <c r="CK78" s="1216"/>
      <c r="CL78" s="1216"/>
      <c r="CM78" s="1216"/>
      <c r="CN78" s="1216"/>
      <c r="CO78" s="1216"/>
      <c r="CP78" s="1216"/>
      <c r="CQ78" s="1216"/>
      <c r="CR78" s="1216"/>
      <c r="CS78" s="1216"/>
      <c r="CT78" s="1216"/>
      <c r="CU78" s="1216"/>
      <c r="CV78" s="1216"/>
      <c r="CW78" s="1216"/>
      <c r="CX78" s="1216"/>
      <c r="CY78" s="1216"/>
      <c r="CZ78" s="1216"/>
      <c r="DA78" s="1216"/>
      <c r="DB78" s="1216"/>
      <c r="DC78" s="1216"/>
    </row>
    <row r="79" spans="2:107" ht="13" x14ac:dyDescent="0.2">
      <c r="B79" s="10"/>
      <c r="G79" s="1211"/>
      <c r="H79" s="1211"/>
      <c r="I79" s="1230"/>
      <c r="J79" s="1230"/>
      <c r="K79" s="1232"/>
      <c r="L79" s="1232"/>
      <c r="M79" s="1232"/>
      <c r="N79" s="1232"/>
      <c r="AN79" s="1215"/>
      <c r="AO79" s="1215"/>
      <c r="AP79" s="1215"/>
      <c r="AQ79" s="1215"/>
      <c r="AR79" s="1215"/>
      <c r="AS79" s="1215"/>
      <c r="AT79" s="1215"/>
      <c r="AU79" s="1215"/>
      <c r="AV79" s="1215"/>
      <c r="AW79" s="1215"/>
      <c r="AX79" s="1215"/>
      <c r="AY79" s="1215"/>
      <c r="AZ79" s="1215"/>
      <c r="BA79" s="1215"/>
      <c r="BB79" s="1217" t="s">
        <v>13</v>
      </c>
      <c r="BC79" s="1217"/>
      <c r="BD79" s="1217"/>
      <c r="BE79" s="1217"/>
      <c r="BF79" s="1217"/>
      <c r="BG79" s="1217"/>
      <c r="BH79" s="1217"/>
      <c r="BI79" s="1217"/>
      <c r="BJ79" s="1217"/>
      <c r="BK79" s="1217"/>
      <c r="BL79" s="1217"/>
      <c r="BM79" s="1217"/>
      <c r="BN79" s="1217"/>
      <c r="BO79" s="1217"/>
      <c r="BP79" s="1216">
        <v>8.8000000000000007</v>
      </c>
      <c r="BQ79" s="1216"/>
      <c r="BR79" s="1216"/>
      <c r="BS79" s="1216"/>
      <c r="BT79" s="1216"/>
      <c r="BU79" s="1216"/>
      <c r="BV79" s="1216"/>
      <c r="BW79" s="1216"/>
      <c r="BX79" s="1216">
        <v>8.3000000000000007</v>
      </c>
      <c r="BY79" s="1216"/>
      <c r="BZ79" s="1216"/>
      <c r="CA79" s="1216"/>
      <c r="CB79" s="1216"/>
      <c r="CC79" s="1216"/>
      <c r="CD79" s="1216"/>
      <c r="CE79" s="1216"/>
      <c r="CF79" s="1216">
        <v>7.2</v>
      </c>
      <c r="CG79" s="1216"/>
      <c r="CH79" s="1216"/>
      <c r="CI79" s="1216"/>
      <c r="CJ79" s="1216"/>
      <c r="CK79" s="1216"/>
      <c r="CL79" s="1216"/>
      <c r="CM79" s="1216"/>
      <c r="CN79" s="1216">
        <v>7.2</v>
      </c>
      <c r="CO79" s="1216"/>
      <c r="CP79" s="1216"/>
      <c r="CQ79" s="1216"/>
      <c r="CR79" s="1216"/>
      <c r="CS79" s="1216"/>
      <c r="CT79" s="1216"/>
      <c r="CU79" s="1216"/>
      <c r="CV79" s="1216">
        <v>7</v>
      </c>
      <c r="CW79" s="1216"/>
      <c r="CX79" s="1216"/>
      <c r="CY79" s="1216"/>
      <c r="CZ79" s="1216"/>
      <c r="DA79" s="1216"/>
      <c r="DB79" s="1216"/>
      <c r="DC79" s="1216"/>
    </row>
    <row r="80" spans="2:107" ht="13" x14ac:dyDescent="0.2">
      <c r="B80" s="10"/>
      <c r="G80" s="1211"/>
      <c r="H80" s="1211"/>
      <c r="I80" s="1230"/>
      <c r="J80" s="1230"/>
      <c r="K80" s="1232"/>
      <c r="L80" s="1232"/>
      <c r="M80" s="1232"/>
      <c r="N80" s="1232"/>
      <c r="AN80" s="1215"/>
      <c r="AO80" s="1215"/>
      <c r="AP80" s="1215"/>
      <c r="AQ80" s="1215"/>
      <c r="AR80" s="1215"/>
      <c r="AS80" s="1215"/>
      <c r="AT80" s="1215"/>
      <c r="AU80" s="1215"/>
      <c r="AV80" s="1215"/>
      <c r="AW80" s="1215"/>
      <c r="AX80" s="1215"/>
      <c r="AY80" s="1215"/>
      <c r="AZ80" s="1215"/>
      <c r="BA80" s="1215"/>
      <c r="BB80" s="1217"/>
      <c r="BC80" s="1217"/>
      <c r="BD80" s="1217"/>
      <c r="BE80" s="1217"/>
      <c r="BF80" s="1217"/>
      <c r="BG80" s="1217"/>
      <c r="BH80" s="1217"/>
      <c r="BI80" s="1217"/>
      <c r="BJ80" s="1217"/>
      <c r="BK80" s="1217"/>
      <c r="BL80" s="1217"/>
      <c r="BM80" s="1217"/>
      <c r="BN80" s="1217"/>
      <c r="BO80" s="1217"/>
      <c r="BP80" s="1216"/>
      <c r="BQ80" s="1216"/>
      <c r="BR80" s="1216"/>
      <c r="BS80" s="1216"/>
      <c r="BT80" s="1216"/>
      <c r="BU80" s="1216"/>
      <c r="BV80" s="1216"/>
      <c r="BW80" s="1216"/>
      <c r="BX80" s="1216"/>
      <c r="BY80" s="1216"/>
      <c r="BZ80" s="1216"/>
      <c r="CA80" s="1216"/>
      <c r="CB80" s="1216"/>
      <c r="CC80" s="1216"/>
      <c r="CD80" s="1216"/>
      <c r="CE80" s="1216"/>
      <c r="CF80" s="1216"/>
      <c r="CG80" s="1216"/>
      <c r="CH80" s="1216"/>
      <c r="CI80" s="1216"/>
      <c r="CJ80" s="1216"/>
      <c r="CK80" s="1216"/>
      <c r="CL80" s="1216"/>
      <c r="CM80" s="1216"/>
      <c r="CN80" s="1216"/>
      <c r="CO80" s="1216"/>
      <c r="CP80" s="1216"/>
      <c r="CQ80" s="1216"/>
      <c r="CR80" s="1216"/>
      <c r="CS80" s="1216"/>
      <c r="CT80" s="1216"/>
      <c r="CU80" s="1216"/>
      <c r="CV80" s="1216"/>
      <c r="CW80" s="1216"/>
      <c r="CX80" s="1216"/>
      <c r="CY80" s="1216"/>
      <c r="CZ80" s="1216"/>
      <c r="DA80" s="1216"/>
      <c r="DB80" s="1216"/>
      <c r="DC80" s="1216"/>
    </row>
    <row r="81" spans="2:109" ht="13" x14ac:dyDescent="0.2">
      <c r="B81" s="10"/>
    </row>
    <row r="82" spans="2:109" ht="16.5"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 x14ac:dyDescent="0.2">
      <c r="DD84" s="3"/>
      <c r="DE84" s="3"/>
    </row>
    <row r="85" spans="2:109" ht="13" x14ac:dyDescent="0.2">
      <c r="DD85" s="3"/>
      <c r="DE85" s="3"/>
    </row>
  </sheetData>
  <sheetProtection algorithmName="SHA-512" hashValue="zjapZrSJy+nboPumANHogFjCwDVq9/Y4BiC/TClVBwD2uKiDxcnUInupI1RTAEGOdp2+MB5MBuf8AbSBqgVafA==" saltValue="E3wl/CAUNMkJ3gBubRuuT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election activeCell="BI110" sqref="BI110"/>
    </sheetView>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 x14ac:dyDescent="0.2">
      <c r="S2" s="5"/>
      <c r="AH2" s="5"/>
    </row>
    <row r="3" spans="1: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 x14ac:dyDescent="0.2"/>
    <row r="5" spans="1:34" ht="13" x14ac:dyDescent="0.2"/>
    <row r="6" spans="1:34" ht="13" x14ac:dyDescent="0.2"/>
    <row r="7" spans="1:34" ht="13" x14ac:dyDescent="0.2"/>
    <row r="8" spans="1:34" ht="13" x14ac:dyDescent="0.2"/>
    <row r="9" spans="1:34" ht="13" x14ac:dyDescent="0.2">
      <c r="AH9" s="5"/>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nlXW3YwUHHZ3K8p9slhh2Tz0kj/TyKDcY9X+yHNXvV8OKzW0trhx2fX+XydL1IDg05Gj0VJR9Js4GflaKud8+Q==" saltValue="wB2oBxROZdzvs1y6HEf82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election activeCell="BK71" sqref="BK71"/>
    </sheetView>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 x14ac:dyDescent="0.2">
      <c r="S2" s="5"/>
      <c r="AH2" s="5"/>
    </row>
    <row r="3" spans="2: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 x14ac:dyDescent="0.2"/>
    <row r="5" spans="2:34" ht="13" x14ac:dyDescent="0.2"/>
    <row r="6" spans="2:34" ht="13" x14ac:dyDescent="0.2"/>
    <row r="7" spans="2:34" ht="13" x14ac:dyDescent="0.2"/>
    <row r="8" spans="2:34" ht="13" x14ac:dyDescent="0.2"/>
    <row r="9" spans="2:34" ht="13" x14ac:dyDescent="0.2">
      <c r="AH9" s="5"/>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c r="AG59" s="5"/>
      <c r="AH59" s="5"/>
    </row>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2QkhakJexh4JJxoiLhDH4Ka6HC6WzDe6uhP7LxX26TzDpfwrSnujfJEN3a2dAXLfNpVbvegvx39im8RLG1r17A==" saltValue="KUGVwhQuBPFeD9Em/69kH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73" customWidth="1"/>
    <col min="2" max="2" width="2.36328125" style="73" customWidth="1"/>
    <col min="3" max="16" width="2.6328125" style="73" customWidth="1"/>
    <col min="17" max="17" width="2.36328125" style="73" customWidth="1"/>
    <col min="18" max="95" width="1.6328125" style="73" customWidth="1"/>
    <col min="96" max="133" width="1.6328125" style="85" customWidth="1"/>
    <col min="134" max="143" width="1.6328125" style="73" customWidth="1"/>
    <col min="144" max="16384" width="0" style="73" hidden="1"/>
  </cols>
  <sheetData>
    <row r="1" spans="2:143" ht="22.5" customHeight="1" thickBot="1" x14ac:dyDescent="0.25">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11" t="s">
        <v>144</v>
      </c>
      <c r="DI1" s="712"/>
      <c r="DJ1" s="712"/>
      <c r="DK1" s="712"/>
      <c r="DL1" s="712"/>
      <c r="DM1" s="712"/>
      <c r="DN1" s="713"/>
      <c r="DO1" s="73"/>
      <c r="DP1" s="711" t="s">
        <v>145</v>
      </c>
      <c r="DQ1" s="712"/>
      <c r="DR1" s="712"/>
      <c r="DS1" s="712"/>
      <c r="DT1" s="712"/>
      <c r="DU1" s="712"/>
      <c r="DV1" s="712"/>
      <c r="DW1" s="712"/>
      <c r="DX1" s="712"/>
      <c r="DY1" s="712"/>
      <c r="DZ1" s="712"/>
      <c r="EA1" s="712"/>
      <c r="EB1" s="712"/>
      <c r="EC1" s="713"/>
      <c r="ED1" s="72"/>
      <c r="EE1" s="72"/>
      <c r="EF1" s="72"/>
      <c r="EG1" s="72"/>
      <c r="EH1" s="72"/>
      <c r="EI1" s="72"/>
      <c r="EJ1" s="72"/>
      <c r="EK1" s="72"/>
      <c r="EL1" s="72"/>
      <c r="EM1" s="72"/>
    </row>
    <row r="2" spans="2:143" ht="22.5" customHeight="1" x14ac:dyDescent="0.2">
      <c r="B2" s="74" t="s">
        <v>146</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2">
      <c r="B3" s="673" t="s">
        <v>147</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148</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149</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22</v>
      </c>
      <c r="C4" s="674"/>
      <c r="D4" s="674"/>
      <c r="E4" s="674"/>
      <c r="F4" s="674"/>
      <c r="G4" s="674"/>
      <c r="H4" s="674"/>
      <c r="I4" s="674"/>
      <c r="J4" s="674"/>
      <c r="K4" s="674"/>
      <c r="L4" s="674"/>
      <c r="M4" s="674"/>
      <c r="N4" s="674"/>
      <c r="O4" s="674"/>
      <c r="P4" s="674"/>
      <c r="Q4" s="675"/>
      <c r="R4" s="673" t="s">
        <v>150</v>
      </c>
      <c r="S4" s="674"/>
      <c r="T4" s="674"/>
      <c r="U4" s="674"/>
      <c r="V4" s="674"/>
      <c r="W4" s="674"/>
      <c r="X4" s="674"/>
      <c r="Y4" s="675"/>
      <c r="Z4" s="673" t="s">
        <v>151</v>
      </c>
      <c r="AA4" s="674"/>
      <c r="AB4" s="674"/>
      <c r="AC4" s="675"/>
      <c r="AD4" s="673" t="s">
        <v>152</v>
      </c>
      <c r="AE4" s="674"/>
      <c r="AF4" s="674"/>
      <c r="AG4" s="674"/>
      <c r="AH4" s="674"/>
      <c r="AI4" s="674"/>
      <c r="AJ4" s="674"/>
      <c r="AK4" s="675"/>
      <c r="AL4" s="673" t="s">
        <v>151</v>
      </c>
      <c r="AM4" s="674"/>
      <c r="AN4" s="674"/>
      <c r="AO4" s="675"/>
      <c r="AP4" s="714" t="s">
        <v>153</v>
      </c>
      <c r="AQ4" s="714"/>
      <c r="AR4" s="714"/>
      <c r="AS4" s="714"/>
      <c r="AT4" s="714"/>
      <c r="AU4" s="714"/>
      <c r="AV4" s="714"/>
      <c r="AW4" s="714"/>
      <c r="AX4" s="714"/>
      <c r="AY4" s="714"/>
      <c r="AZ4" s="714"/>
      <c r="BA4" s="714"/>
      <c r="BB4" s="714"/>
      <c r="BC4" s="714"/>
      <c r="BD4" s="714"/>
      <c r="BE4" s="714"/>
      <c r="BF4" s="714"/>
      <c r="BG4" s="714" t="s">
        <v>154</v>
      </c>
      <c r="BH4" s="714"/>
      <c r="BI4" s="714"/>
      <c r="BJ4" s="714"/>
      <c r="BK4" s="714"/>
      <c r="BL4" s="714"/>
      <c r="BM4" s="714"/>
      <c r="BN4" s="714"/>
      <c r="BO4" s="714" t="s">
        <v>151</v>
      </c>
      <c r="BP4" s="714"/>
      <c r="BQ4" s="714"/>
      <c r="BR4" s="714"/>
      <c r="BS4" s="714" t="s">
        <v>155</v>
      </c>
      <c r="BT4" s="714"/>
      <c r="BU4" s="714"/>
      <c r="BV4" s="714"/>
      <c r="BW4" s="714"/>
      <c r="BX4" s="714"/>
      <c r="BY4" s="714"/>
      <c r="BZ4" s="714"/>
      <c r="CA4" s="714"/>
      <c r="CB4" s="714"/>
      <c r="CD4" s="673" t="s">
        <v>156</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0" t="s">
        <v>157</v>
      </c>
      <c r="C5" s="671"/>
      <c r="D5" s="671"/>
      <c r="E5" s="671"/>
      <c r="F5" s="671"/>
      <c r="G5" s="671"/>
      <c r="H5" s="671"/>
      <c r="I5" s="671"/>
      <c r="J5" s="671"/>
      <c r="K5" s="671"/>
      <c r="L5" s="671"/>
      <c r="M5" s="671"/>
      <c r="N5" s="671"/>
      <c r="O5" s="671"/>
      <c r="P5" s="671"/>
      <c r="Q5" s="672"/>
      <c r="R5" s="667">
        <v>1756881</v>
      </c>
      <c r="S5" s="668"/>
      <c r="T5" s="668"/>
      <c r="U5" s="668"/>
      <c r="V5" s="668"/>
      <c r="W5" s="668"/>
      <c r="X5" s="668"/>
      <c r="Y5" s="696"/>
      <c r="Z5" s="709">
        <v>14.7</v>
      </c>
      <c r="AA5" s="709"/>
      <c r="AB5" s="709"/>
      <c r="AC5" s="709"/>
      <c r="AD5" s="710">
        <v>1756881</v>
      </c>
      <c r="AE5" s="710"/>
      <c r="AF5" s="710"/>
      <c r="AG5" s="710"/>
      <c r="AH5" s="710"/>
      <c r="AI5" s="710"/>
      <c r="AJ5" s="710"/>
      <c r="AK5" s="710"/>
      <c r="AL5" s="697">
        <v>26.8</v>
      </c>
      <c r="AM5" s="680"/>
      <c r="AN5" s="680"/>
      <c r="AO5" s="698"/>
      <c r="AP5" s="670" t="s">
        <v>158</v>
      </c>
      <c r="AQ5" s="671"/>
      <c r="AR5" s="671"/>
      <c r="AS5" s="671"/>
      <c r="AT5" s="671"/>
      <c r="AU5" s="671"/>
      <c r="AV5" s="671"/>
      <c r="AW5" s="671"/>
      <c r="AX5" s="671"/>
      <c r="AY5" s="671"/>
      <c r="AZ5" s="671"/>
      <c r="BA5" s="671"/>
      <c r="BB5" s="671"/>
      <c r="BC5" s="671"/>
      <c r="BD5" s="671"/>
      <c r="BE5" s="671"/>
      <c r="BF5" s="672"/>
      <c r="BG5" s="621">
        <v>1756881</v>
      </c>
      <c r="BH5" s="622"/>
      <c r="BI5" s="622"/>
      <c r="BJ5" s="622"/>
      <c r="BK5" s="622"/>
      <c r="BL5" s="622"/>
      <c r="BM5" s="622"/>
      <c r="BN5" s="623"/>
      <c r="BO5" s="657">
        <v>100</v>
      </c>
      <c r="BP5" s="657"/>
      <c r="BQ5" s="657"/>
      <c r="BR5" s="657"/>
      <c r="BS5" s="658">
        <v>17276</v>
      </c>
      <c r="BT5" s="658"/>
      <c r="BU5" s="658"/>
      <c r="BV5" s="658"/>
      <c r="BW5" s="658"/>
      <c r="BX5" s="658"/>
      <c r="BY5" s="658"/>
      <c r="BZ5" s="658"/>
      <c r="CA5" s="658"/>
      <c r="CB5" s="689"/>
      <c r="CD5" s="673" t="s">
        <v>153</v>
      </c>
      <c r="CE5" s="674"/>
      <c r="CF5" s="674"/>
      <c r="CG5" s="674"/>
      <c r="CH5" s="674"/>
      <c r="CI5" s="674"/>
      <c r="CJ5" s="674"/>
      <c r="CK5" s="674"/>
      <c r="CL5" s="674"/>
      <c r="CM5" s="674"/>
      <c r="CN5" s="674"/>
      <c r="CO5" s="674"/>
      <c r="CP5" s="674"/>
      <c r="CQ5" s="675"/>
      <c r="CR5" s="673" t="s">
        <v>159</v>
      </c>
      <c r="CS5" s="674"/>
      <c r="CT5" s="674"/>
      <c r="CU5" s="674"/>
      <c r="CV5" s="674"/>
      <c r="CW5" s="674"/>
      <c r="CX5" s="674"/>
      <c r="CY5" s="675"/>
      <c r="CZ5" s="673" t="s">
        <v>151</v>
      </c>
      <c r="DA5" s="674"/>
      <c r="DB5" s="674"/>
      <c r="DC5" s="675"/>
      <c r="DD5" s="673" t="s">
        <v>160</v>
      </c>
      <c r="DE5" s="674"/>
      <c r="DF5" s="674"/>
      <c r="DG5" s="674"/>
      <c r="DH5" s="674"/>
      <c r="DI5" s="674"/>
      <c r="DJ5" s="674"/>
      <c r="DK5" s="674"/>
      <c r="DL5" s="674"/>
      <c r="DM5" s="674"/>
      <c r="DN5" s="674"/>
      <c r="DO5" s="674"/>
      <c r="DP5" s="675"/>
      <c r="DQ5" s="673" t="s">
        <v>161</v>
      </c>
      <c r="DR5" s="674"/>
      <c r="DS5" s="674"/>
      <c r="DT5" s="674"/>
      <c r="DU5" s="674"/>
      <c r="DV5" s="674"/>
      <c r="DW5" s="674"/>
      <c r="DX5" s="674"/>
      <c r="DY5" s="674"/>
      <c r="DZ5" s="674"/>
      <c r="EA5" s="674"/>
      <c r="EB5" s="674"/>
      <c r="EC5" s="675"/>
    </row>
    <row r="6" spans="2:143" ht="11.25" customHeight="1" x14ac:dyDescent="0.2">
      <c r="B6" s="618" t="s">
        <v>162</v>
      </c>
      <c r="C6" s="619"/>
      <c r="D6" s="619"/>
      <c r="E6" s="619"/>
      <c r="F6" s="619"/>
      <c r="G6" s="619"/>
      <c r="H6" s="619"/>
      <c r="I6" s="619"/>
      <c r="J6" s="619"/>
      <c r="K6" s="619"/>
      <c r="L6" s="619"/>
      <c r="M6" s="619"/>
      <c r="N6" s="619"/>
      <c r="O6" s="619"/>
      <c r="P6" s="619"/>
      <c r="Q6" s="620"/>
      <c r="R6" s="621">
        <v>110266</v>
      </c>
      <c r="S6" s="622"/>
      <c r="T6" s="622"/>
      <c r="U6" s="622"/>
      <c r="V6" s="622"/>
      <c r="W6" s="622"/>
      <c r="X6" s="622"/>
      <c r="Y6" s="623"/>
      <c r="Z6" s="657">
        <v>0.9</v>
      </c>
      <c r="AA6" s="657"/>
      <c r="AB6" s="657"/>
      <c r="AC6" s="657"/>
      <c r="AD6" s="658">
        <v>110266</v>
      </c>
      <c r="AE6" s="658"/>
      <c r="AF6" s="658"/>
      <c r="AG6" s="658"/>
      <c r="AH6" s="658"/>
      <c r="AI6" s="658"/>
      <c r="AJ6" s="658"/>
      <c r="AK6" s="658"/>
      <c r="AL6" s="624">
        <v>1.7</v>
      </c>
      <c r="AM6" s="625"/>
      <c r="AN6" s="625"/>
      <c r="AO6" s="659"/>
      <c r="AP6" s="618" t="s">
        <v>163</v>
      </c>
      <c r="AQ6" s="619"/>
      <c r="AR6" s="619"/>
      <c r="AS6" s="619"/>
      <c r="AT6" s="619"/>
      <c r="AU6" s="619"/>
      <c r="AV6" s="619"/>
      <c r="AW6" s="619"/>
      <c r="AX6" s="619"/>
      <c r="AY6" s="619"/>
      <c r="AZ6" s="619"/>
      <c r="BA6" s="619"/>
      <c r="BB6" s="619"/>
      <c r="BC6" s="619"/>
      <c r="BD6" s="619"/>
      <c r="BE6" s="619"/>
      <c r="BF6" s="620"/>
      <c r="BG6" s="621">
        <v>1756881</v>
      </c>
      <c r="BH6" s="622"/>
      <c r="BI6" s="622"/>
      <c r="BJ6" s="622"/>
      <c r="BK6" s="622"/>
      <c r="BL6" s="622"/>
      <c r="BM6" s="622"/>
      <c r="BN6" s="623"/>
      <c r="BO6" s="657">
        <v>100</v>
      </c>
      <c r="BP6" s="657"/>
      <c r="BQ6" s="657"/>
      <c r="BR6" s="657"/>
      <c r="BS6" s="658">
        <v>17276</v>
      </c>
      <c r="BT6" s="658"/>
      <c r="BU6" s="658"/>
      <c r="BV6" s="658"/>
      <c r="BW6" s="658"/>
      <c r="BX6" s="658"/>
      <c r="BY6" s="658"/>
      <c r="BZ6" s="658"/>
      <c r="CA6" s="658"/>
      <c r="CB6" s="689"/>
      <c r="CD6" s="670" t="s">
        <v>164</v>
      </c>
      <c r="CE6" s="671"/>
      <c r="CF6" s="671"/>
      <c r="CG6" s="671"/>
      <c r="CH6" s="671"/>
      <c r="CI6" s="671"/>
      <c r="CJ6" s="671"/>
      <c r="CK6" s="671"/>
      <c r="CL6" s="671"/>
      <c r="CM6" s="671"/>
      <c r="CN6" s="671"/>
      <c r="CO6" s="671"/>
      <c r="CP6" s="671"/>
      <c r="CQ6" s="672"/>
      <c r="CR6" s="621">
        <v>87110</v>
      </c>
      <c r="CS6" s="622"/>
      <c r="CT6" s="622"/>
      <c r="CU6" s="622"/>
      <c r="CV6" s="622"/>
      <c r="CW6" s="622"/>
      <c r="CX6" s="622"/>
      <c r="CY6" s="623"/>
      <c r="CZ6" s="697">
        <v>0.8</v>
      </c>
      <c r="DA6" s="680"/>
      <c r="DB6" s="680"/>
      <c r="DC6" s="699"/>
      <c r="DD6" s="627" t="s">
        <v>62</v>
      </c>
      <c r="DE6" s="622"/>
      <c r="DF6" s="622"/>
      <c r="DG6" s="622"/>
      <c r="DH6" s="622"/>
      <c r="DI6" s="622"/>
      <c r="DJ6" s="622"/>
      <c r="DK6" s="622"/>
      <c r="DL6" s="622"/>
      <c r="DM6" s="622"/>
      <c r="DN6" s="622"/>
      <c r="DO6" s="622"/>
      <c r="DP6" s="623"/>
      <c r="DQ6" s="627">
        <v>87110</v>
      </c>
      <c r="DR6" s="622"/>
      <c r="DS6" s="622"/>
      <c r="DT6" s="622"/>
      <c r="DU6" s="622"/>
      <c r="DV6" s="622"/>
      <c r="DW6" s="622"/>
      <c r="DX6" s="622"/>
      <c r="DY6" s="622"/>
      <c r="DZ6" s="622"/>
      <c r="EA6" s="622"/>
      <c r="EB6" s="622"/>
      <c r="EC6" s="656"/>
    </row>
    <row r="7" spans="2:143" ht="11.25" customHeight="1" x14ac:dyDescent="0.2">
      <c r="B7" s="618" t="s">
        <v>165</v>
      </c>
      <c r="C7" s="619"/>
      <c r="D7" s="619"/>
      <c r="E7" s="619"/>
      <c r="F7" s="619"/>
      <c r="G7" s="619"/>
      <c r="H7" s="619"/>
      <c r="I7" s="619"/>
      <c r="J7" s="619"/>
      <c r="K7" s="619"/>
      <c r="L7" s="619"/>
      <c r="M7" s="619"/>
      <c r="N7" s="619"/>
      <c r="O7" s="619"/>
      <c r="P7" s="619"/>
      <c r="Q7" s="620"/>
      <c r="R7" s="621">
        <v>648</v>
      </c>
      <c r="S7" s="622"/>
      <c r="T7" s="622"/>
      <c r="U7" s="622"/>
      <c r="V7" s="622"/>
      <c r="W7" s="622"/>
      <c r="X7" s="622"/>
      <c r="Y7" s="623"/>
      <c r="Z7" s="657">
        <v>0</v>
      </c>
      <c r="AA7" s="657"/>
      <c r="AB7" s="657"/>
      <c r="AC7" s="657"/>
      <c r="AD7" s="658">
        <v>648</v>
      </c>
      <c r="AE7" s="658"/>
      <c r="AF7" s="658"/>
      <c r="AG7" s="658"/>
      <c r="AH7" s="658"/>
      <c r="AI7" s="658"/>
      <c r="AJ7" s="658"/>
      <c r="AK7" s="658"/>
      <c r="AL7" s="624">
        <v>0</v>
      </c>
      <c r="AM7" s="625"/>
      <c r="AN7" s="625"/>
      <c r="AO7" s="659"/>
      <c r="AP7" s="618" t="s">
        <v>166</v>
      </c>
      <c r="AQ7" s="619"/>
      <c r="AR7" s="619"/>
      <c r="AS7" s="619"/>
      <c r="AT7" s="619"/>
      <c r="AU7" s="619"/>
      <c r="AV7" s="619"/>
      <c r="AW7" s="619"/>
      <c r="AX7" s="619"/>
      <c r="AY7" s="619"/>
      <c r="AZ7" s="619"/>
      <c r="BA7" s="619"/>
      <c r="BB7" s="619"/>
      <c r="BC7" s="619"/>
      <c r="BD7" s="619"/>
      <c r="BE7" s="619"/>
      <c r="BF7" s="620"/>
      <c r="BG7" s="621">
        <v>760424</v>
      </c>
      <c r="BH7" s="622"/>
      <c r="BI7" s="622"/>
      <c r="BJ7" s="622"/>
      <c r="BK7" s="622"/>
      <c r="BL7" s="622"/>
      <c r="BM7" s="622"/>
      <c r="BN7" s="623"/>
      <c r="BO7" s="657">
        <v>43.3</v>
      </c>
      <c r="BP7" s="657"/>
      <c r="BQ7" s="657"/>
      <c r="BR7" s="657"/>
      <c r="BS7" s="658">
        <v>17276</v>
      </c>
      <c r="BT7" s="658"/>
      <c r="BU7" s="658"/>
      <c r="BV7" s="658"/>
      <c r="BW7" s="658"/>
      <c r="BX7" s="658"/>
      <c r="BY7" s="658"/>
      <c r="BZ7" s="658"/>
      <c r="CA7" s="658"/>
      <c r="CB7" s="689"/>
      <c r="CD7" s="618" t="s">
        <v>167</v>
      </c>
      <c r="CE7" s="619"/>
      <c r="CF7" s="619"/>
      <c r="CG7" s="619"/>
      <c r="CH7" s="619"/>
      <c r="CI7" s="619"/>
      <c r="CJ7" s="619"/>
      <c r="CK7" s="619"/>
      <c r="CL7" s="619"/>
      <c r="CM7" s="619"/>
      <c r="CN7" s="619"/>
      <c r="CO7" s="619"/>
      <c r="CP7" s="619"/>
      <c r="CQ7" s="620"/>
      <c r="CR7" s="621">
        <v>1383466</v>
      </c>
      <c r="CS7" s="622"/>
      <c r="CT7" s="622"/>
      <c r="CU7" s="622"/>
      <c r="CV7" s="622"/>
      <c r="CW7" s="622"/>
      <c r="CX7" s="622"/>
      <c r="CY7" s="623"/>
      <c r="CZ7" s="657">
        <v>12.6</v>
      </c>
      <c r="DA7" s="657"/>
      <c r="DB7" s="657"/>
      <c r="DC7" s="657"/>
      <c r="DD7" s="627">
        <v>236821</v>
      </c>
      <c r="DE7" s="622"/>
      <c r="DF7" s="622"/>
      <c r="DG7" s="622"/>
      <c r="DH7" s="622"/>
      <c r="DI7" s="622"/>
      <c r="DJ7" s="622"/>
      <c r="DK7" s="622"/>
      <c r="DL7" s="622"/>
      <c r="DM7" s="622"/>
      <c r="DN7" s="622"/>
      <c r="DO7" s="622"/>
      <c r="DP7" s="623"/>
      <c r="DQ7" s="627">
        <v>861094</v>
      </c>
      <c r="DR7" s="622"/>
      <c r="DS7" s="622"/>
      <c r="DT7" s="622"/>
      <c r="DU7" s="622"/>
      <c r="DV7" s="622"/>
      <c r="DW7" s="622"/>
      <c r="DX7" s="622"/>
      <c r="DY7" s="622"/>
      <c r="DZ7" s="622"/>
      <c r="EA7" s="622"/>
      <c r="EB7" s="622"/>
      <c r="EC7" s="656"/>
    </row>
    <row r="8" spans="2:143" ht="11.25" customHeight="1" x14ac:dyDescent="0.2">
      <c r="B8" s="618" t="s">
        <v>168</v>
      </c>
      <c r="C8" s="619"/>
      <c r="D8" s="619"/>
      <c r="E8" s="619"/>
      <c r="F8" s="619"/>
      <c r="G8" s="619"/>
      <c r="H8" s="619"/>
      <c r="I8" s="619"/>
      <c r="J8" s="619"/>
      <c r="K8" s="619"/>
      <c r="L8" s="619"/>
      <c r="M8" s="619"/>
      <c r="N8" s="619"/>
      <c r="O8" s="619"/>
      <c r="P8" s="619"/>
      <c r="Q8" s="620"/>
      <c r="R8" s="621">
        <v>9181</v>
      </c>
      <c r="S8" s="622"/>
      <c r="T8" s="622"/>
      <c r="U8" s="622"/>
      <c r="V8" s="622"/>
      <c r="W8" s="622"/>
      <c r="X8" s="622"/>
      <c r="Y8" s="623"/>
      <c r="Z8" s="657">
        <v>0.1</v>
      </c>
      <c r="AA8" s="657"/>
      <c r="AB8" s="657"/>
      <c r="AC8" s="657"/>
      <c r="AD8" s="658">
        <v>9181</v>
      </c>
      <c r="AE8" s="658"/>
      <c r="AF8" s="658"/>
      <c r="AG8" s="658"/>
      <c r="AH8" s="658"/>
      <c r="AI8" s="658"/>
      <c r="AJ8" s="658"/>
      <c r="AK8" s="658"/>
      <c r="AL8" s="624">
        <v>0.1</v>
      </c>
      <c r="AM8" s="625"/>
      <c r="AN8" s="625"/>
      <c r="AO8" s="659"/>
      <c r="AP8" s="618" t="s">
        <v>169</v>
      </c>
      <c r="AQ8" s="619"/>
      <c r="AR8" s="619"/>
      <c r="AS8" s="619"/>
      <c r="AT8" s="619"/>
      <c r="AU8" s="619"/>
      <c r="AV8" s="619"/>
      <c r="AW8" s="619"/>
      <c r="AX8" s="619"/>
      <c r="AY8" s="619"/>
      <c r="AZ8" s="619"/>
      <c r="BA8" s="619"/>
      <c r="BB8" s="619"/>
      <c r="BC8" s="619"/>
      <c r="BD8" s="619"/>
      <c r="BE8" s="619"/>
      <c r="BF8" s="620"/>
      <c r="BG8" s="621">
        <v>32035</v>
      </c>
      <c r="BH8" s="622"/>
      <c r="BI8" s="622"/>
      <c r="BJ8" s="622"/>
      <c r="BK8" s="622"/>
      <c r="BL8" s="622"/>
      <c r="BM8" s="622"/>
      <c r="BN8" s="623"/>
      <c r="BO8" s="657">
        <v>1.8</v>
      </c>
      <c r="BP8" s="657"/>
      <c r="BQ8" s="657"/>
      <c r="BR8" s="657"/>
      <c r="BS8" s="658" t="s">
        <v>62</v>
      </c>
      <c r="BT8" s="658"/>
      <c r="BU8" s="658"/>
      <c r="BV8" s="658"/>
      <c r="BW8" s="658"/>
      <c r="BX8" s="658"/>
      <c r="BY8" s="658"/>
      <c r="BZ8" s="658"/>
      <c r="CA8" s="658"/>
      <c r="CB8" s="689"/>
      <c r="CD8" s="618" t="s">
        <v>170</v>
      </c>
      <c r="CE8" s="619"/>
      <c r="CF8" s="619"/>
      <c r="CG8" s="619"/>
      <c r="CH8" s="619"/>
      <c r="CI8" s="619"/>
      <c r="CJ8" s="619"/>
      <c r="CK8" s="619"/>
      <c r="CL8" s="619"/>
      <c r="CM8" s="619"/>
      <c r="CN8" s="619"/>
      <c r="CO8" s="619"/>
      <c r="CP8" s="619"/>
      <c r="CQ8" s="620"/>
      <c r="CR8" s="621">
        <v>3934281</v>
      </c>
      <c r="CS8" s="622"/>
      <c r="CT8" s="622"/>
      <c r="CU8" s="622"/>
      <c r="CV8" s="622"/>
      <c r="CW8" s="622"/>
      <c r="CX8" s="622"/>
      <c r="CY8" s="623"/>
      <c r="CZ8" s="657">
        <v>35.9</v>
      </c>
      <c r="DA8" s="657"/>
      <c r="DB8" s="657"/>
      <c r="DC8" s="657"/>
      <c r="DD8" s="627">
        <v>21584</v>
      </c>
      <c r="DE8" s="622"/>
      <c r="DF8" s="622"/>
      <c r="DG8" s="622"/>
      <c r="DH8" s="622"/>
      <c r="DI8" s="622"/>
      <c r="DJ8" s="622"/>
      <c r="DK8" s="622"/>
      <c r="DL8" s="622"/>
      <c r="DM8" s="622"/>
      <c r="DN8" s="622"/>
      <c r="DO8" s="622"/>
      <c r="DP8" s="623"/>
      <c r="DQ8" s="627">
        <v>2546020</v>
      </c>
      <c r="DR8" s="622"/>
      <c r="DS8" s="622"/>
      <c r="DT8" s="622"/>
      <c r="DU8" s="622"/>
      <c r="DV8" s="622"/>
      <c r="DW8" s="622"/>
      <c r="DX8" s="622"/>
      <c r="DY8" s="622"/>
      <c r="DZ8" s="622"/>
      <c r="EA8" s="622"/>
      <c r="EB8" s="622"/>
      <c r="EC8" s="656"/>
    </row>
    <row r="9" spans="2:143" ht="11.25" customHeight="1" x14ac:dyDescent="0.2">
      <c r="B9" s="618" t="s">
        <v>171</v>
      </c>
      <c r="C9" s="619"/>
      <c r="D9" s="619"/>
      <c r="E9" s="619"/>
      <c r="F9" s="619"/>
      <c r="G9" s="619"/>
      <c r="H9" s="619"/>
      <c r="I9" s="619"/>
      <c r="J9" s="619"/>
      <c r="K9" s="619"/>
      <c r="L9" s="619"/>
      <c r="M9" s="619"/>
      <c r="N9" s="619"/>
      <c r="O9" s="619"/>
      <c r="P9" s="619"/>
      <c r="Q9" s="620"/>
      <c r="R9" s="621">
        <v>10726</v>
      </c>
      <c r="S9" s="622"/>
      <c r="T9" s="622"/>
      <c r="U9" s="622"/>
      <c r="V9" s="622"/>
      <c r="W9" s="622"/>
      <c r="X9" s="622"/>
      <c r="Y9" s="623"/>
      <c r="Z9" s="657">
        <v>0.1</v>
      </c>
      <c r="AA9" s="657"/>
      <c r="AB9" s="657"/>
      <c r="AC9" s="657"/>
      <c r="AD9" s="658">
        <v>10726</v>
      </c>
      <c r="AE9" s="658"/>
      <c r="AF9" s="658"/>
      <c r="AG9" s="658"/>
      <c r="AH9" s="658"/>
      <c r="AI9" s="658"/>
      <c r="AJ9" s="658"/>
      <c r="AK9" s="658"/>
      <c r="AL9" s="624">
        <v>0.2</v>
      </c>
      <c r="AM9" s="625"/>
      <c r="AN9" s="625"/>
      <c r="AO9" s="659"/>
      <c r="AP9" s="618" t="s">
        <v>172</v>
      </c>
      <c r="AQ9" s="619"/>
      <c r="AR9" s="619"/>
      <c r="AS9" s="619"/>
      <c r="AT9" s="619"/>
      <c r="AU9" s="619"/>
      <c r="AV9" s="619"/>
      <c r="AW9" s="619"/>
      <c r="AX9" s="619"/>
      <c r="AY9" s="619"/>
      <c r="AZ9" s="619"/>
      <c r="BA9" s="619"/>
      <c r="BB9" s="619"/>
      <c r="BC9" s="619"/>
      <c r="BD9" s="619"/>
      <c r="BE9" s="619"/>
      <c r="BF9" s="620"/>
      <c r="BG9" s="621">
        <v>650604</v>
      </c>
      <c r="BH9" s="622"/>
      <c r="BI9" s="622"/>
      <c r="BJ9" s="622"/>
      <c r="BK9" s="622"/>
      <c r="BL9" s="622"/>
      <c r="BM9" s="622"/>
      <c r="BN9" s="623"/>
      <c r="BO9" s="657">
        <v>37</v>
      </c>
      <c r="BP9" s="657"/>
      <c r="BQ9" s="657"/>
      <c r="BR9" s="657"/>
      <c r="BS9" s="658" t="s">
        <v>62</v>
      </c>
      <c r="BT9" s="658"/>
      <c r="BU9" s="658"/>
      <c r="BV9" s="658"/>
      <c r="BW9" s="658"/>
      <c r="BX9" s="658"/>
      <c r="BY9" s="658"/>
      <c r="BZ9" s="658"/>
      <c r="CA9" s="658"/>
      <c r="CB9" s="689"/>
      <c r="CD9" s="618" t="s">
        <v>173</v>
      </c>
      <c r="CE9" s="619"/>
      <c r="CF9" s="619"/>
      <c r="CG9" s="619"/>
      <c r="CH9" s="619"/>
      <c r="CI9" s="619"/>
      <c r="CJ9" s="619"/>
      <c r="CK9" s="619"/>
      <c r="CL9" s="619"/>
      <c r="CM9" s="619"/>
      <c r="CN9" s="619"/>
      <c r="CO9" s="619"/>
      <c r="CP9" s="619"/>
      <c r="CQ9" s="620"/>
      <c r="CR9" s="621">
        <v>444831</v>
      </c>
      <c r="CS9" s="622"/>
      <c r="CT9" s="622"/>
      <c r="CU9" s="622"/>
      <c r="CV9" s="622"/>
      <c r="CW9" s="622"/>
      <c r="CX9" s="622"/>
      <c r="CY9" s="623"/>
      <c r="CZ9" s="657">
        <v>4.0999999999999996</v>
      </c>
      <c r="DA9" s="657"/>
      <c r="DB9" s="657"/>
      <c r="DC9" s="657"/>
      <c r="DD9" s="627" t="s">
        <v>62</v>
      </c>
      <c r="DE9" s="622"/>
      <c r="DF9" s="622"/>
      <c r="DG9" s="622"/>
      <c r="DH9" s="622"/>
      <c r="DI9" s="622"/>
      <c r="DJ9" s="622"/>
      <c r="DK9" s="622"/>
      <c r="DL9" s="622"/>
      <c r="DM9" s="622"/>
      <c r="DN9" s="622"/>
      <c r="DO9" s="622"/>
      <c r="DP9" s="623"/>
      <c r="DQ9" s="627">
        <v>343172</v>
      </c>
      <c r="DR9" s="622"/>
      <c r="DS9" s="622"/>
      <c r="DT9" s="622"/>
      <c r="DU9" s="622"/>
      <c r="DV9" s="622"/>
      <c r="DW9" s="622"/>
      <c r="DX9" s="622"/>
      <c r="DY9" s="622"/>
      <c r="DZ9" s="622"/>
      <c r="EA9" s="622"/>
      <c r="EB9" s="622"/>
      <c r="EC9" s="656"/>
    </row>
    <row r="10" spans="2:143" ht="11.25" customHeight="1" x14ac:dyDescent="0.2">
      <c r="B10" s="618" t="s">
        <v>174</v>
      </c>
      <c r="C10" s="619"/>
      <c r="D10" s="619"/>
      <c r="E10" s="619"/>
      <c r="F10" s="619"/>
      <c r="G10" s="619"/>
      <c r="H10" s="619"/>
      <c r="I10" s="619"/>
      <c r="J10" s="619"/>
      <c r="K10" s="619"/>
      <c r="L10" s="619"/>
      <c r="M10" s="619"/>
      <c r="N10" s="619"/>
      <c r="O10" s="619"/>
      <c r="P10" s="619"/>
      <c r="Q10" s="620"/>
      <c r="R10" s="621" t="s">
        <v>62</v>
      </c>
      <c r="S10" s="622"/>
      <c r="T10" s="622"/>
      <c r="U10" s="622"/>
      <c r="V10" s="622"/>
      <c r="W10" s="622"/>
      <c r="X10" s="622"/>
      <c r="Y10" s="623"/>
      <c r="Z10" s="657" t="s">
        <v>62</v>
      </c>
      <c r="AA10" s="657"/>
      <c r="AB10" s="657"/>
      <c r="AC10" s="657"/>
      <c r="AD10" s="658" t="s">
        <v>62</v>
      </c>
      <c r="AE10" s="658"/>
      <c r="AF10" s="658"/>
      <c r="AG10" s="658"/>
      <c r="AH10" s="658"/>
      <c r="AI10" s="658"/>
      <c r="AJ10" s="658"/>
      <c r="AK10" s="658"/>
      <c r="AL10" s="624" t="s">
        <v>62</v>
      </c>
      <c r="AM10" s="625"/>
      <c r="AN10" s="625"/>
      <c r="AO10" s="659"/>
      <c r="AP10" s="618" t="s">
        <v>175</v>
      </c>
      <c r="AQ10" s="619"/>
      <c r="AR10" s="619"/>
      <c r="AS10" s="619"/>
      <c r="AT10" s="619"/>
      <c r="AU10" s="619"/>
      <c r="AV10" s="619"/>
      <c r="AW10" s="619"/>
      <c r="AX10" s="619"/>
      <c r="AY10" s="619"/>
      <c r="AZ10" s="619"/>
      <c r="BA10" s="619"/>
      <c r="BB10" s="619"/>
      <c r="BC10" s="619"/>
      <c r="BD10" s="619"/>
      <c r="BE10" s="619"/>
      <c r="BF10" s="620"/>
      <c r="BG10" s="621">
        <v>41549</v>
      </c>
      <c r="BH10" s="622"/>
      <c r="BI10" s="622"/>
      <c r="BJ10" s="622"/>
      <c r="BK10" s="622"/>
      <c r="BL10" s="622"/>
      <c r="BM10" s="622"/>
      <c r="BN10" s="623"/>
      <c r="BO10" s="657">
        <v>2.4</v>
      </c>
      <c r="BP10" s="657"/>
      <c r="BQ10" s="657"/>
      <c r="BR10" s="657"/>
      <c r="BS10" s="658">
        <v>6923</v>
      </c>
      <c r="BT10" s="658"/>
      <c r="BU10" s="658"/>
      <c r="BV10" s="658"/>
      <c r="BW10" s="658"/>
      <c r="BX10" s="658"/>
      <c r="BY10" s="658"/>
      <c r="BZ10" s="658"/>
      <c r="CA10" s="658"/>
      <c r="CB10" s="689"/>
      <c r="CD10" s="618" t="s">
        <v>176</v>
      </c>
      <c r="CE10" s="619"/>
      <c r="CF10" s="619"/>
      <c r="CG10" s="619"/>
      <c r="CH10" s="619"/>
      <c r="CI10" s="619"/>
      <c r="CJ10" s="619"/>
      <c r="CK10" s="619"/>
      <c r="CL10" s="619"/>
      <c r="CM10" s="619"/>
      <c r="CN10" s="619"/>
      <c r="CO10" s="619"/>
      <c r="CP10" s="619"/>
      <c r="CQ10" s="620"/>
      <c r="CR10" s="621">
        <v>10707</v>
      </c>
      <c r="CS10" s="622"/>
      <c r="CT10" s="622"/>
      <c r="CU10" s="622"/>
      <c r="CV10" s="622"/>
      <c r="CW10" s="622"/>
      <c r="CX10" s="622"/>
      <c r="CY10" s="623"/>
      <c r="CZ10" s="657">
        <v>0.1</v>
      </c>
      <c r="DA10" s="657"/>
      <c r="DB10" s="657"/>
      <c r="DC10" s="657"/>
      <c r="DD10" s="627" t="s">
        <v>62</v>
      </c>
      <c r="DE10" s="622"/>
      <c r="DF10" s="622"/>
      <c r="DG10" s="622"/>
      <c r="DH10" s="622"/>
      <c r="DI10" s="622"/>
      <c r="DJ10" s="622"/>
      <c r="DK10" s="622"/>
      <c r="DL10" s="622"/>
      <c r="DM10" s="622"/>
      <c r="DN10" s="622"/>
      <c r="DO10" s="622"/>
      <c r="DP10" s="623"/>
      <c r="DQ10" s="627">
        <v>10207</v>
      </c>
      <c r="DR10" s="622"/>
      <c r="DS10" s="622"/>
      <c r="DT10" s="622"/>
      <c r="DU10" s="622"/>
      <c r="DV10" s="622"/>
      <c r="DW10" s="622"/>
      <c r="DX10" s="622"/>
      <c r="DY10" s="622"/>
      <c r="DZ10" s="622"/>
      <c r="EA10" s="622"/>
      <c r="EB10" s="622"/>
      <c r="EC10" s="656"/>
    </row>
    <row r="11" spans="2:143" ht="11.25" customHeight="1" x14ac:dyDescent="0.2">
      <c r="B11" s="618" t="s">
        <v>177</v>
      </c>
      <c r="C11" s="619"/>
      <c r="D11" s="619"/>
      <c r="E11" s="619"/>
      <c r="F11" s="619"/>
      <c r="G11" s="619"/>
      <c r="H11" s="619"/>
      <c r="I11" s="619"/>
      <c r="J11" s="619"/>
      <c r="K11" s="619"/>
      <c r="L11" s="619"/>
      <c r="M11" s="619"/>
      <c r="N11" s="619"/>
      <c r="O11" s="619"/>
      <c r="P11" s="619"/>
      <c r="Q11" s="620"/>
      <c r="R11" s="621">
        <v>395184</v>
      </c>
      <c r="S11" s="622"/>
      <c r="T11" s="622"/>
      <c r="U11" s="622"/>
      <c r="V11" s="622"/>
      <c r="W11" s="622"/>
      <c r="X11" s="622"/>
      <c r="Y11" s="623"/>
      <c r="Z11" s="624">
        <v>3.3</v>
      </c>
      <c r="AA11" s="625"/>
      <c r="AB11" s="625"/>
      <c r="AC11" s="626"/>
      <c r="AD11" s="627">
        <v>395184</v>
      </c>
      <c r="AE11" s="622"/>
      <c r="AF11" s="622"/>
      <c r="AG11" s="622"/>
      <c r="AH11" s="622"/>
      <c r="AI11" s="622"/>
      <c r="AJ11" s="622"/>
      <c r="AK11" s="623"/>
      <c r="AL11" s="624">
        <v>6</v>
      </c>
      <c r="AM11" s="625"/>
      <c r="AN11" s="625"/>
      <c r="AO11" s="659"/>
      <c r="AP11" s="618" t="s">
        <v>178</v>
      </c>
      <c r="AQ11" s="619"/>
      <c r="AR11" s="619"/>
      <c r="AS11" s="619"/>
      <c r="AT11" s="619"/>
      <c r="AU11" s="619"/>
      <c r="AV11" s="619"/>
      <c r="AW11" s="619"/>
      <c r="AX11" s="619"/>
      <c r="AY11" s="619"/>
      <c r="AZ11" s="619"/>
      <c r="BA11" s="619"/>
      <c r="BB11" s="619"/>
      <c r="BC11" s="619"/>
      <c r="BD11" s="619"/>
      <c r="BE11" s="619"/>
      <c r="BF11" s="620"/>
      <c r="BG11" s="621">
        <v>36236</v>
      </c>
      <c r="BH11" s="622"/>
      <c r="BI11" s="622"/>
      <c r="BJ11" s="622"/>
      <c r="BK11" s="622"/>
      <c r="BL11" s="622"/>
      <c r="BM11" s="622"/>
      <c r="BN11" s="623"/>
      <c r="BO11" s="657">
        <v>2.1</v>
      </c>
      <c r="BP11" s="657"/>
      <c r="BQ11" s="657"/>
      <c r="BR11" s="657"/>
      <c r="BS11" s="658">
        <v>10353</v>
      </c>
      <c r="BT11" s="658"/>
      <c r="BU11" s="658"/>
      <c r="BV11" s="658"/>
      <c r="BW11" s="658"/>
      <c r="BX11" s="658"/>
      <c r="BY11" s="658"/>
      <c r="BZ11" s="658"/>
      <c r="CA11" s="658"/>
      <c r="CB11" s="689"/>
      <c r="CD11" s="618" t="s">
        <v>179</v>
      </c>
      <c r="CE11" s="619"/>
      <c r="CF11" s="619"/>
      <c r="CG11" s="619"/>
      <c r="CH11" s="619"/>
      <c r="CI11" s="619"/>
      <c r="CJ11" s="619"/>
      <c r="CK11" s="619"/>
      <c r="CL11" s="619"/>
      <c r="CM11" s="619"/>
      <c r="CN11" s="619"/>
      <c r="CO11" s="619"/>
      <c r="CP11" s="619"/>
      <c r="CQ11" s="620"/>
      <c r="CR11" s="621">
        <v>516394</v>
      </c>
      <c r="CS11" s="622"/>
      <c r="CT11" s="622"/>
      <c r="CU11" s="622"/>
      <c r="CV11" s="622"/>
      <c r="CW11" s="622"/>
      <c r="CX11" s="622"/>
      <c r="CY11" s="623"/>
      <c r="CZ11" s="657">
        <v>4.7</v>
      </c>
      <c r="DA11" s="657"/>
      <c r="DB11" s="657"/>
      <c r="DC11" s="657"/>
      <c r="DD11" s="627">
        <v>80365</v>
      </c>
      <c r="DE11" s="622"/>
      <c r="DF11" s="622"/>
      <c r="DG11" s="622"/>
      <c r="DH11" s="622"/>
      <c r="DI11" s="622"/>
      <c r="DJ11" s="622"/>
      <c r="DK11" s="622"/>
      <c r="DL11" s="622"/>
      <c r="DM11" s="622"/>
      <c r="DN11" s="622"/>
      <c r="DO11" s="622"/>
      <c r="DP11" s="623"/>
      <c r="DQ11" s="627">
        <v>281154</v>
      </c>
      <c r="DR11" s="622"/>
      <c r="DS11" s="622"/>
      <c r="DT11" s="622"/>
      <c r="DU11" s="622"/>
      <c r="DV11" s="622"/>
      <c r="DW11" s="622"/>
      <c r="DX11" s="622"/>
      <c r="DY11" s="622"/>
      <c r="DZ11" s="622"/>
      <c r="EA11" s="622"/>
      <c r="EB11" s="622"/>
      <c r="EC11" s="656"/>
    </row>
    <row r="12" spans="2:143" ht="11.25" customHeight="1" x14ac:dyDescent="0.2">
      <c r="B12" s="618" t="s">
        <v>180</v>
      </c>
      <c r="C12" s="619"/>
      <c r="D12" s="619"/>
      <c r="E12" s="619"/>
      <c r="F12" s="619"/>
      <c r="G12" s="619"/>
      <c r="H12" s="619"/>
      <c r="I12" s="619"/>
      <c r="J12" s="619"/>
      <c r="K12" s="619"/>
      <c r="L12" s="619"/>
      <c r="M12" s="619"/>
      <c r="N12" s="619"/>
      <c r="O12" s="619"/>
      <c r="P12" s="619"/>
      <c r="Q12" s="620"/>
      <c r="R12" s="621" t="s">
        <v>62</v>
      </c>
      <c r="S12" s="622"/>
      <c r="T12" s="622"/>
      <c r="U12" s="622"/>
      <c r="V12" s="622"/>
      <c r="W12" s="622"/>
      <c r="X12" s="622"/>
      <c r="Y12" s="623"/>
      <c r="Z12" s="657" t="s">
        <v>62</v>
      </c>
      <c r="AA12" s="657"/>
      <c r="AB12" s="657"/>
      <c r="AC12" s="657"/>
      <c r="AD12" s="658" t="s">
        <v>62</v>
      </c>
      <c r="AE12" s="658"/>
      <c r="AF12" s="658"/>
      <c r="AG12" s="658"/>
      <c r="AH12" s="658"/>
      <c r="AI12" s="658"/>
      <c r="AJ12" s="658"/>
      <c r="AK12" s="658"/>
      <c r="AL12" s="624" t="s">
        <v>62</v>
      </c>
      <c r="AM12" s="625"/>
      <c r="AN12" s="625"/>
      <c r="AO12" s="659"/>
      <c r="AP12" s="618" t="s">
        <v>181</v>
      </c>
      <c r="AQ12" s="619"/>
      <c r="AR12" s="619"/>
      <c r="AS12" s="619"/>
      <c r="AT12" s="619"/>
      <c r="AU12" s="619"/>
      <c r="AV12" s="619"/>
      <c r="AW12" s="619"/>
      <c r="AX12" s="619"/>
      <c r="AY12" s="619"/>
      <c r="AZ12" s="619"/>
      <c r="BA12" s="619"/>
      <c r="BB12" s="619"/>
      <c r="BC12" s="619"/>
      <c r="BD12" s="619"/>
      <c r="BE12" s="619"/>
      <c r="BF12" s="620"/>
      <c r="BG12" s="621">
        <v>843411</v>
      </c>
      <c r="BH12" s="622"/>
      <c r="BI12" s="622"/>
      <c r="BJ12" s="622"/>
      <c r="BK12" s="622"/>
      <c r="BL12" s="622"/>
      <c r="BM12" s="622"/>
      <c r="BN12" s="623"/>
      <c r="BO12" s="657">
        <v>48</v>
      </c>
      <c r="BP12" s="657"/>
      <c r="BQ12" s="657"/>
      <c r="BR12" s="657"/>
      <c r="BS12" s="658" t="s">
        <v>62</v>
      </c>
      <c r="BT12" s="658"/>
      <c r="BU12" s="658"/>
      <c r="BV12" s="658"/>
      <c r="BW12" s="658"/>
      <c r="BX12" s="658"/>
      <c r="BY12" s="658"/>
      <c r="BZ12" s="658"/>
      <c r="CA12" s="658"/>
      <c r="CB12" s="689"/>
      <c r="CD12" s="618" t="s">
        <v>182</v>
      </c>
      <c r="CE12" s="619"/>
      <c r="CF12" s="619"/>
      <c r="CG12" s="619"/>
      <c r="CH12" s="619"/>
      <c r="CI12" s="619"/>
      <c r="CJ12" s="619"/>
      <c r="CK12" s="619"/>
      <c r="CL12" s="619"/>
      <c r="CM12" s="619"/>
      <c r="CN12" s="619"/>
      <c r="CO12" s="619"/>
      <c r="CP12" s="619"/>
      <c r="CQ12" s="620"/>
      <c r="CR12" s="621">
        <v>219658</v>
      </c>
      <c r="CS12" s="622"/>
      <c r="CT12" s="622"/>
      <c r="CU12" s="622"/>
      <c r="CV12" s="622"/>
      <c r="CW12" s="622"/>
      <c r="CX12" s="622"/>
      <c r="CY12" s="623"/>
      <c r="CZ12" s="657">
        <v>2</v>
      </c>
      <c r="DA12" s="657"/>
      <c r="DB12" s="657"/>
      <c r="DC12" s="657"/>
      <c r="DD12" s="627" t="s">
        <v>62</v>
      </c>
      <c r="DE12" s="622"/>
      <c r="DF12" s="622"/>
      <c r="DG12" s="622"/>
      <c r="DH12" s="622"/>
      <c r="DI12" s="622"/>
      <c r="DJ12" s="622"/>
      <c r="DK12" s="622"/>
      <c r="DL12" s="622"/>
      <c r="DM12" s="622"/>
      <c r="DN12" s="622"/>
      <c r="DO12" s="622"/>
      <c r="DP12" s="623"/>
      <c r="DQ12" s="627">
        <v>216892</v>
      </c>
      <c r="DR12" s="622"/>
      <c r="DS12" s="622"/>
      <c r="DT12" s="622"/>
      <c r="DU12" s="622"/>
      <c r="DV12" s="622"/>
      <c r="DW12" s="622"/>
      <c r="DX12" s="622"/>
      <c r="DY12" s="622"/>
      <c r="DZ12" s="622"/>
      <c r="EA12" s="622"/>
      <c r="EB12" s="622"/>
      <c r="EC12" s="656"/>
    </row>
    <row r="13" spans="2:143" ht="11.25" customHeight="1" x14ac:dyDescent="0.2">
      <c r="B13" s="618" t="s">
        <v>183</v>
      </c>
      <c r="C13" s="619"/>
      <c r="D13" s="619"/>
      <c r="E13" s="619"/>
      <c r="F13" s="619"/>
      <c r="G13" s="619"/>
      <c r="H13" s="619"/>
      <c r="I13" s="619"/>
      <c r="J13" s="619"/>
      <c r="K13" s="619"/>
      <c r="L13" s="619"/>
      <c r="M13" s="619"/>
      <c r="N13" s="619"/>
      <c r="O13" s="619"/>
      <c r="P13" s="619"/>
      <c r="Q13" s="620"/>
      <c r="R13" s="621" t="s">
        <v>62</v>
      </c>
      <c r="S13" s="622"/>
      <c r="T13" s="622"/>
      <c r="U13" s="622"/>
      <c r="V13" s="622"/>
      <c r="W13" s="622"/>
      <c r="X13" s="622"/>
      <c r="Y13" s="623"/>
      <c r="Z13" s="657" t="s">
        <v>62</v>
      </c>
      <c r="AA13" s="657"/>
      <c r="AB13" s="657"/>
      <c r="AC13" s="657"/>
      <c r="AD13" s="658" t="s">
        <v>62</v>
      </c>
      <c r="AE13" s="658"/>
      <c r="AF13" s="658"/>
      <c r="AG13" s="658"/>
      <c r="AH13" s="658"/>
      <c r="AI13" s="658"/>
      <c r="AJ13" s="658"/>
      <c r="AK13" s="658"/>
      <c r="AL13" s="624" t="s">
        <v>62</v>
      </c>
      <c r="AM13" s="625"/>
      <c r="AN13" s="625"/>
      <c r="AO13" s="659"/>
      <c r="AP13" s="618" t="s">
        <v>184</v>
      </c>
      <c r="AQ13" s="619"/>
      <c r="AR13" s="619"/>
      <c r="AS13" s="619"/>
      <c r="AT13" s="619"/>
      <c r="AU13" s="619"/>
      <c r="AV13" s="619"/>
      <c r="AW13" s="619"/>
      <c r="AX13" s="619"/>
      <c r="AY13" s="619"/>
      <c r="AZ13" s="619"/>
      <c r="BA13" s="619"/>
      <c r="BB13" s="619"/>
      <c r="BC13" s="619"/>
      <c r="BD13" s="619"/>
      <c r="BE13" s="619"/>
      <c r="BF13" s="620"/>
      <c r="BG13" s="621">
        <v>843411</v>
      </c>
      <c r="BH13" s="622"/>
      <c r="BI13" s="622"/>
      <c r="BJ13" s="622"/>
      <c r="BK13" s="622"/>
      <c r="BL13" s="622"/>
      <c r="BM13" s="622"/>
      <c r="BN13" s="623"/>
      <c r="BO13" s="657">
        <v>48</v>
      </c>
      <c r="BP13" s="657"/>
      <c r="BQ13" s="657"/>
      <c r="BR13" s="657"/>
      <c r="BS13" s="658" t="s">
        <v>62</v>
      </c>
      <c r="BT13" s="658"/>
      <c r="BU13" s="658"/>
      <c r="BV13" s="658"/>
      <c r="BW13" s="658"/>
      <c r="BX13" s="658"/>
      <c r="BY13" s="658"/>
      <c r="BZ13" s="658"/>
      <c r="CA13" s="658"/>
      <c r="CB13" s="689"/>
      <c r="CD13" s="618" t="s">
        <v>185</v>
      </c>
      <c r="CE13" s="619"/>
      <c r="CF13" s="619"/>
      <c r="CG13" s="619"/>
      <c r="CH13" s="619"/>
      <c r="CI13" s="619"/>
      <c r="CJ13" s="619"/>
      <c r="CK13" s="619"/>
      <c r="CL13" s="619"/>
      <c r="CM13" s="619"/>
      <c r="CN13" s="619"/>
      <c r="CO13" s="619"/>
      <c r="CP13" s="619"/>
      <c r="CQ13" s="620"/>
      <c r="CR13" s="621">
        <v>1490781</v>
      </c>
      <c r="CS13" s="622"/>
      <c r="CT13" s="622"/>
      <c r="CU13" s="622"/>
      <c r="CV13" s="622"/>
      <c r="CW13" s="622"/>
      <c r="CX13" s="622"/>
      <c r="CY13" s="623"/>
      <c r="CZ13" s="657">
        <v>13.6</v>
      </c>
      <c r="DA13" s="657"/>
      <c r="DB13" s="657"/>
      <c r="DC13" s="657"/>
      <c r="DD13" s="627">
        <v>385566</v>
      </c>
      <c r="DE13" s="622"/>
      <c r="DF13" s="622"/>
      <c r="DG13" s="622"/>
      <c r="DH13" s="622"/>
      <c r="DI13" s="622"/>
      <c r="DJ13" s="622"/>
      <c r="DK13" s="622"/>
      <c r="DL13" s="622"/>
      <c r="DM13" s="622"/>
      <c r="DN13" s="622"/>
      <c r="DO13" s="622"/>
      <c r="DP13" s="623"/>
      <c r="DQ13" s="627">
        <v>1133238</v>
      </c>
      <c r="DR13" s="622"/>
      <c r="DS13" s="622"/>
      <c r="DT13" s="622"/>
      <c r="DU13" s="622"/>
      <c r="DV13" s="622"/>
      <c r="DW13" s="622"/>
      <c r="DX13" s="622"/>
      <c r="DY13" s="622"/>
      <c r="DZ13" s="622"/>
      <c r="EA13" s="622"/>
      <c r="EB13" s="622"/>
      <c r="EC13" s="656"/>
    </row>
    <row r="14" spans="2:143" ht="11.25" customHeight="1" x14ac:dyDescent="0.2">
      <c r="B14" s="618" t="s">
        <v>186</v>
      </c>
      <c r="C14" s="619"/>
      <c r="D14" s="619"/>
      <c r="E14" s="619"/>
      <c r="F14" s="619"/>
      <c r="G14" s="619"/>
      <c r="H14" s="619"/>
      <c r="I14" s="619"/>
      <c r="J14" s="619"/>
      <c r="K14" s="619"/>
      <c r="L14" s="619"/>
      <c r="M14" s="619"/>
      <c r="N14" s="619"/>
      <c r="O14" s="619"/>
      <c r="P14" s="619"/>
      <c r="Q14" s="620"/>
      <c r="R14" s="621">
        <v>1126</v>
      </c>
      <c r="S14" s="622"/>
      <c r="T14" s="622"/>
      <c r="U14" s="622"/>
      <c r="V14" s="622"/>
      <c r="W14" s="622"/>
      <c r="X14" s="622"/>
      <c r="Y14" s="623"/>
      <c r="Z14" s="657">
        <v>0</v>
      </c>
      <c r="AA14" s="657"/>
      <c r="AB14" s="657"/>
      <c r="AC14" s="657"/>
      <c r="AD14" s="658">
        <v>1126</v>
      </c>
      <c r="AE14" s="658"/>
      <c r="AF14" s="658"/>
      <c r="AG14" s="658"/>
      <c r="AH14" s="658"/>
      <c r="AI14" s="658"/>
      <c r="AJ14" s="658"/>
      <c r="AK14" s="658"/>
      <c r="AL14" s="624">
        <v>0</v>
      </c>
      <c r="AM14" s="625"/>
      <c r="AN14" s="625"/>
      <c r="AO14" s="659"/>
      <c r="AP14" s="618" t="s">
        <v>187</v>
      </c>
      <c r="AQ14" s="619"/>
      <c r="AR14" s="619"/>
      <c r="AS14" s="619"/>
      <c r="AT14" s="619"/>
      <c r="AU14" s="619"/>
      <c r="AV14" s="619"/>
      <c r="AW14" s="619"/>
      <c r="AX14" s="619"/>
      <c r="AY14" s="619"/>
      <c r="AZ14" s="619"/>
      <c r="BA14" s="619"/>
      <c r="BB14" s="619"/>
      <c r="BC14" s="619"/>
      <c r="BD14" s="619"/>
      <c r="BE14" s="619"/>
      <c r="BF14" s="620"/>
      <c r="BG14" s="621">
        <v>60312</v>
      </c>
      <c r="BH14" s="622"/>
      <c r="BI14" s="622"/>
      <c r="BJ14" s="622"/>
      <c r="BK14" s="622"/>
      <c r="BL14" s="622"/>
      <c r="BM14" s="622"/>
      <c r="BN14" s="623"/>
      <c r="BO14" s="657">
        <v>3.4</v>
      </c>
      <c r="BP14" s="657"/>
      <c r="BQ14" s="657"/>
      <c r="BR14" s="657"/>
      <c r="BS14" s="658" t="s">
        <v>62</v>
      </c>
      <c r="BT14" s="658"/>
      <c r="BU14" s="658"/>
      <c r="BV14" s="658"/>
      <c r="BW14" s="658"/>
      <c r="BX14" s="658"/>
      <c r="BY14" s="658"/>
      <c r="BZ14" s="658"/>
      <c r="CA14" s="658"/>
      <c r="CB14" s="689"/>
      <c r="CD14" s="618" t="s">
        <v>188</v>
      </c>
      <c r="CE14" s="619"/>
      <c r="CF14" s="619"/>
      <c r="CG14" s="619"/>
      <c r="CH14" s="619"/>
      <c r="CI14" s="619"/>
      <c r="CJ14" s="619"/>
      <c r="CK14" s="619"/>
      <c r="CL14" s="619"/>
      <c r="CM14" s="619"/>
      <c r="CN14" s="619"/>
      <c r="CO14" s="619"/>
      <c r="CP14" s="619"/>
      <c r="CQ14" s="620"/>
      <c r="CR14" s="621">
        <v>325282</v>
      </c>
      <c r="CS14" s="622"/>
      <c r="CT14" s="622"/>
      <c r="CU14" s="622"/>
      <c r="CV14" s="622"/>
      <c r="CW14" s="622"/>
      <c r="CX14" s="622"/>
      <c r="CY14" s="623"/>
      <c r="CZ14" s="657">
        <v>3</v>
      </c>
      <c r="DA14" s="657"/>
      <c r="DB14" s="657"/>
      <c r="DC14" s="657"/>
      <c r="DD14" s="627">
        <v>10586</v>
      </c>
      <c r="DE14" s="622"/>
      <c r="DF14" s="622"/>
      <c r="DG14" s="622"/>
      <c r="DH14" s="622"/>
      <c r="DI14" s="622"/>
      <c r="DJ14" s="622"/>
      <c r="DK14" s="622"/>
      <c r="DL14" s="622"/>
      <c r="DM14" s="622"/>
      <c r="DN14" s="622"/>
      <c r="DO14" s="622"/>
      <c r="DP14" s="623"/>
      <c r="DQ14" s="627">
        <v>304852</v>
      </c>
      <c r="DR14" s="622"/>
      <c r="DS14" s="622"/>
      <c r="DT14" s="622"/>
      <c r="DU14" s="622"/>
      <c r="DV14" s="622"/>
      <c r="DW14" s="622"/>
      <c r="DX14" s="622"/>
      <c r="DY14" s="622"/>
      <c r="DZ14" s="622"/>
      <c r="EA14" s="622"/>
      <c r="EB14" s="622"/>
      <c r="EC14" s="656"/>
    </row>
    <row r="15" spans="2:143" ht="11.25" customHeight="1" x14ac:dyDescent="0.2">
      <c r="B15" s="618" t="s">
        <v>189</v>
      </c>
      <c r="C15" s="619"/>
      <c r="D15" s="619"/>
      <c r="E15" s="619"/>
      <c r="F15" s="619"/>
      <c r="G15" s="619"/>
      <c r="H15" s="619"/>
      <c r="I15" s="619"/>
      <c r="J15" s="619"/>
      <c r="K15" s="619"/>
      <c r="L15" s="619"/>
      <c r="M15" s="619"/>
      <c r="N15" s="619"/>
      <c r="O15" s="619"/>
      <c r="P15" s="619"/>
      <c r="Q15" s="620"/>
      <c r="R15" s="621" t="s">
        <v>62</v>
      </c>
      <c r="S15" s="622"/>
      <c r="T15" s="622"/>
      <c r="U15" s="622"/>
      <c r="V15" s="622"/>
      <c r="W15" s="622"/>
      <c r="X15" s="622"/>
      <c r="Y15" s="623"/>
      <c r="Z15" s="657" t="s">
        <v>62</v>
      </c>
      <c r="AA15" s="657"/>
      <c r="AB15" s="657"/>
      <c r="AC15" s="657"/>
      <c r="AD15" s="658" t="s">
        <v>62</v>
      </c>
      <c r="AE15" s="658"/>
      <c r="AF15" s="658"/>
      <c r="AG15" s="658"/>
      <c r="AH15" s="658"/>
      <c r="AI15" s="658"/>
      <c r="AJ15" s="658"/>
      <c r="AK15" s="658"/>
      <c r="AL15" s="624" t="s">
        <v>62</v>
      </c>
      <c r="AM15" s="625"/>
      <c r="AN15" s="625"/>
      <c r="AO15" s="659"/>
      <c r="AP15" s="618" t="s">
        <v>190</v>
      </c>
      <c r="AQ15" s="619"/>
      <c r="AR15" s="619"/>
      <c r="AS15" s="619"/>
      <c r="AT15" s="619"/>
      <c r="AU15" s="619"/>
      <c r="AV15" s="619"/>
      <c r="AW15" s="619"/>
      <c r="AX15" s="619"/>
      <c r="AY15" s="619"/>
      <c r="AZ15" s="619"/>
      <c r="BA15" s="619"/>
      <c r="BB15" s="619"/>
      <c r="BC15" s="619"/>
      <c r="BD15" s="619"/>
      <c r="BE15" s="619"/>
      <c r="BF15" s="620"/>
      <c r="BG15" s="621">
        <v>92734</v>
      </c>
      <c r="BH15" s="622"/>
      <c r="BI15" s="622"/>
      <c r="BJ15" s="622"/>
      <c r="BK15" s="622"/>
      <c r="BL15" s="622"/>
      <c r="BM15" s="622"/>
      <c r="BN15" s="623"/>
      <c r="BO15" s="657">
        <v>5.3</v>
      </c>
      <c r="BP15" s="657"/>
      <c r="BQ15" s="657"/>
      <c r="BR15" s="657"/>
      <c r="BS15" s="658" t="s">
        <v>62</v>
      </c>
      <c r="BT15" s="658"/>
      <c r="BU15" s="658"/>
      <c r="BV15" s="658"/>
      <c r="BW15" s="658"/>
      <c r="BX15" s="658"/>
      <c r="BY15" s="658"/>
      <c r="BZ15" s="658"/>
      <c r="CA15" s="658"/>
      <c r="CB15" s="689"/>
      <c r="CD15" s="618" t="s">
        <v>191</v>
      </c>
      <c r="CE15" s="619"/>
      <c r="CF15" s="619"/>
      <c r="CG15" s="619"/>
      <c r="CH15" s="619"/>
      <c r="CI15" s="619"/>
      <c r="CJ15" s="619"/>
      <c r="CK15" s="619"/>
      <c r="CL15" s="619"/>
      <c r="CM15" s="619"/>
      <c r="CN15" s="619"/>
      <c r="CO15" s="619"/>
      <c r="CP15" s="619"/>
      <c r="CQ15" s="620"/>
      <c r="CR15" s="621">
        <v>1036174</v>
      </c>
      <c r="CS15" s="622"/>
      <c r="CT15" s="622"/>
      <c r="CU15" s="622"/>
      <c r="CV15" s="622"/>
      <c r="CW15" s="622"/>
      <c r="CX15" s="622"/>
      <c r="CY15" s="623"/>
      <c r="CZ15" s="657">
        <v>9.5</v>
      </c>
      <c r="DA15" s="657"/>
      <c r="DB15" s="657"/>
      <c r="DC15" s="657"/>
      <c r="DD15" s="627">
        <v>64358</v>
      </c>
      <c r="DE15" s="622"/>
      <c r="DF15" s="622"/>
      <c r="DG15" s="622"/>
      <c r="DH15" s="622"/>
      <c r="DI15" s="622"/>
      <c r="DJ15" s="622"/>
      <c r="DK15" s="622"/>
      <c r="DL15" s="622"/>
      <c r="DM15" s="622"/>
      <c r="DN15" s="622"/>
      <c r="DO15" s="622"/>
      <c r="DP15" s="623"/>
      <c r="DQ15" s="627">
        <v>854860</v>
      </c>
      <c r="DR15" s="622"/>
      <c r="DS15" s="622"/>
      <c r="DT15" s="622"/>
      <c r="DU15" s="622"/>
      <c r="DV15" s="622"/>
      <c r="DW15" s="622"/>
      <c r="DX15" s="622"/>
      <c r="DY15" s="622"/>
      <c r="DZ15" s="622"/>
      <c r="EA15" s="622"/>
      <c r="EB15" s="622"/>
      <c r="EC15" s="656"/>
    </row>
    <row r="16" spans="2:143" ht="11.25" customHeight="1" x14ac:dyDescent="0.2">
      <c r="B16" s="618" t="s">
        <v>192</v>
      </c>
      <c r="C16" s="619"/>
      <c r="D16" s="619"/>
      <c r="E16" s="619"/>
      <c r="F16" s="619"/>
      <c r="G16" s="619"/>
      <c r="H16" s="619"/>
      <c r="I16" s="619"/>
      <c r="J16" s="619"/>
      <c r="K16" s="619"/>
      <c r="L16" s="619"/>
      <c r="M16" s="619"/>
      <c r="N16" s="619"/>
      <c r="O16" s="619"/>
      <c r="P16" s="619"/>
      <c r="Q16" s="620"/>
      <c r="R16" s="621">
        <v>15207</v>
      </c>
      <c r="S16" s="622"/>
      <c r="T16" s="622"/>
      <c r="U16" s="622"/>
      <c r="V16" s="622"/>
      <c r="W16" s="622"/>
      <c r="X16" s="622"/>
      <c r="Y16" s="623"/>
      <c r="Z16" s="657">
        <v>0.1</v>
      </c>
      <c r="AA16" s="657"/>
      <c r="AB16" s="657"/>
      <c r="AC16" s="657"/>
      <c r="AD16" s="658">
        <v>15207</v>
      </c>
      <c r="AE16" s="658"/>
      <c r="AF16" s="658"/>
      <c r="AG16" s="658"/>
      <c r="AH16" s="658"/>
      <c r="AI16" s="658"/>
      <c r="AJ16" s="658"/>
      <c r="AK16" s="658"/>
      <c r="AL16" s="624">
        <v>0.2</v>
      </c>
      <c r="AM16" s="625"/>
      <c r="AN16" s="625"/>
      <c r="AO16" s="659"/>
      <c r="AP16" s="618" t="s">
        <v>193</v>
      </c>
      <c r="AQ16" s="619"/>
      <c r="AR16" s="619"/>
      <c r="AS16" s="619"/>
      <c r="AT16" s="619"/>
      <c r="AU16" s="619"/>
      <c r="AV16" s="619"/>
      <c r="AW16" s="619"/>
      <c r="AX16" s="619"/>
      <c r="AY16" s="619"/>
      <c r="AZ16" s="619"/>
      <c r="BA16" s="619"/>
      <c r="BB16" s="619"/>
      <c r="BC16" s="619"/>
      <c r="BD16" s="619"/>
      <c r="BE16" s="619"/>
      <c r="BF16" s="620"/>
      <c r="BG16" s="621" t="s">
        <v>62</v>
      </c>
      <c r="BH16" s="622"/>
      <c r="BI16" s="622"/>
      <c r="BJ16" s="622"/>
      <c r="BK16" s="622"/>
      <c r="BL16" s="622"/>
      <c r="BM16" s="622"/>
      <c r="BN16" s="623"/>
      <c r="BO16" s="657" t="s">
        <v>62</v>
      </c>
      <c r="BP16" s="657"/>
      <c r="BQ16" s="657"/>
      <c r="BR16" s="657"/>
      <c r="BS16" s="658" t="s">
        <v>62</v>
      </c>
      <c r="BT16" s="658"/>
      <c r="BU16" s="658"/>
      <c r="BV16" s="658"/>
      <c r="BW16" s="658"/>
      <c r="BX16" s="658"/>
      <c r="BY16" s="658"/>
      <c r="BZ16" s="658"/>
      <c r="CA16" s="658"/>
      <c r="CB16" s="689"/>
      <c r="CD16" s="618" t="s">
        <v>194</v>
      </c>
      <c r="CE16" s="619"/>
      <c r="CF16" s="619"/>
      <c r="CG16" s="619"/>
      <c r="CH16" s="619"/>
      <c r="CI16" s="619"/>
      <c r="CJ16" s="619"/>
      <c r="CK16" s="619"/>
      <c r="CL16" s="619"/>
      <c r="CM16" s="619"/>
      <c r="CN16" s="619"/>
      <c r="CO16" s="619"/>
      <c r="CP16" s="619"/>
      <c r="CQ16" s="620"/>
      <c r="CR16" s="621">
        <v>181219</v>
      </c>
      <c r="CS16" s="622"/>
      <c r="CT16" s="622"/>
      <c r="CU16" s="622"/>
      <c r="CV16" s="622"/>
      <c r="CW16" s="622"/>
      <c r="CX16" s="622"/>
      <c r="CY16" s="623"/>
      <c r="CZ16" s="657">
        <v>1.7</v>
      </c>
      <c r="DA16" s="657"/>
      <c r="DB16" s="657"/>
      <c r="DC16" s="657"/>
      <c r="DD16" s="627" t="s">
        <v>62</v>
      </c>
      <c r="DE16" s="622"/>
      <c r="DF16" s="622"/>
      <c r="DG16" s="622"/>
      <c r="DH16" s="622"/>
      <c r="DI16" s="622"/>
      <c r="DJ16" s="622"/>
      <c r="DK16" s="622"/>
      <c r="DL16" s="622"/>
      <c r="DM16" s="622"/>
      <c r="DN16" s="622"/>
      <c r="DO16" s="622"/>
      <c r="DP16" s="623"/>
      <c r="DQ16" s="627">
        <v>42958</v>
      </c>
      <c r="DR16" s="622"/>
      <c r="DS16" s="622"/>
      <c r="DT16" s="622"/>
      <c r="DU16" s="622"/>
      <c r="DV16" s="622"/>
      <c r="DW16" s="622"/>
      <c r="DX16" s="622"/>
      <c r="DY16" s="622"/>
      <c r="DZ16" s="622"/>
      <c r="EA16" s="622"/>
      <c r="EB16" s="622"/>
      <c r="EC16" s="656"/>
    </row>
    <row r="17" spans="2:133" ht="11.25" customHeight="1" x14ac:dyDescent="0.2">
      <c r="B17" s="618" t="s">
        <v>195</v>
      </c>
      <c r="C17" s="619"/>
      <c r="D17" s="619"/>
      <c r="E17" s="619"/>
      <c r="F17" s="619"/>
      <c r="G17" s="619"/>
      <c r="H17" s="619"/>
      <c r="I17" s="619"/>
      <c r="J17" s="619"/>
      <c r="K17" s="619"/>
      <c r="L17" s="619"/>
      <c r="M17" s="619"/>
      <c r="N17" s="619"/>
      <c r="O17" s="619"/>
      <c r="P17" s="619"/>
      <c r="Q17" s="620"/>
      <c r="R17" s="621">
        <v>27120</v>
      </c>
      <c r="S17" s="622"/>
      <c r="T17" s="622"/>
      <c r="U17" s="622"/>
      <c r="V17" s="622"/>
      <c r="W17" s="622"/>
      <c r="X17" s="622"/>
      <c r="Y17" s="623"/>
      <c r="Z17" s="657">
        <v>0.2</v>
      </c>
      <c r="AA17" s="657"/>
      <c r="AB17" s="657"/>
      <c r="AC17" s="657"/>
      <c r="AD17" s="658">
        <v>27120</v>
      </c>
      <c r="AE17" s="658"/>
      <c r="AF17" s="658"/>
      <c r="AG17" s="658"/>
      <c r="AH17" s="658"/>
      <c r="AI17" s="658"/>
      <c r="AJ17" s="658"/>
      <c r="AK17" s="658"/>
      <c r="AL17" s="624">
        <v>0.4</v>
      </c>
      <c r="AM17" s="625"/>
      <c r="AN17" s="625"/>
      <c r="AO17" s="659"/>
      <c r="AP17" s="618" t="s">
        <v>196</v>
      </c>
      <c r="AQ17" s="619"/>
      <c r="AR17" s="619"/>
      <c r="AS17" s="619"/>
      <c r="AT17" s="619"/>
      <c r="AU17" s="619"/>
      <c r="AV17" s="619"/>
      <c r="AW17" s="619"/>
      <c r="AX17" s="619"/>
      <c r="AY17" s="619"/>
      <c r="AZ17" s="619"/>
      <c r="BA17" s="619"/>
      <c r="BB17" s="619"/>
      <c r="BC17" s="619"/>
      <c r="BD17" s="619"/>
      <c r="BE17" s="619"/>
      <c r="BF17" s="620"/>
      <c r="BG17" s="621" t="s">
        <v>62</v>
      </c>
      <c r="BH17" s="622"/>
      <c r="BI17" s="622"/>
      <c r="BJ17" s="622"/>
      <c r="BK17" s="622"/>
      <c r="BL17" s="622"/>
      <c r="BM17" s="622"/>
      <c r="BN17" s="623"/>
      <c r="BO17" s="657" t="s">
        <v>62</v>
      </c>
      <c r="BP17" s="657"/>
      <c r="BQ17" s="657"/>
      <c r="BR17" s="657"/>
      <c r="BS17" s="658" t="s">
        <v>62</v>
      </c>
      <c r="BT17" s="658"/>
      <c r="BU17" s="658"/>
      <c r="BV17" s="658"/>
      <c r="BW17" s="658"/>
      <c r="BX17" s="658"/>
      <c r="BY17" s="658"/>
      <c r="BZ17" s="658"/>
      <c r="CA17" s="658"/>
      <c r="CB17" s="689"/>
      <c r="CD17" s="618" t="s">
        <v>197</v>
      </c>
      <c r="CE17" s="619"/>
      <c r="CF17" s="619"/>
      <c r="CG17" s="619"/>
      <c r="CH17" s="619"/>
      <c r="CI17" s="619"/>
      <c r="CJ17" s="619"/>
      <c r="CK17" s="619"/>
      <c r="CL17" s="619"/>
      <c r="CM17" s="619"/>
      <c r="CN17" s="619"/>
      <c r="CO17" s="619"/>
      <c r="CP17" s="619"/>
      <c r="CQ17" s="620"/>
      <c r="CR17" s="621">
        <v>1328612</v>
      </c>
      <c r="CS17" s="622"/>
      <c r="CT17" s="622"/>
      <c r="CU17" s="622"/>
      <c r="CV17" s="622"/>
      <c r="CW17" s="622"/>
      <c r="CX17" s="622"/>
      <c r="CY17" s="623"/>
      <c r="CZ17" s="657">
        <v>12.1</v>
      </c>
      <c r="DA17" s="657"/>
      <c r="DB17" s="657"/>
      <c r="DC17" s="657"/>
      <c r="DD17" s="627" t="s">
        <v>62</v>
      </c>
      <c r="DE17" s="622"/>
      <c r="DF17" s="622"/>
      <c r="DG17" s="622"/>
      <c r="DH17" s="622"/>
      <c r="DI17" s="622"/>
      <c r="DJ17" s="622"/>
      <c r="DK17" s="622"/>
      <c r="DL17" s="622"/>
      <c r="DM17" s="622"/>
      <c r="DN17" s="622"/>
      <c r="DO17" s="622"/>
      <c r="DP17" s="623"/>
      <c r="DQ17" s="627">
        <v>1304082</v>
      </c>
      <c r="DR17" s="622"/>
      <c r="DS17" s="622"/>
      <c r="DT17" s="622"/>
      <c r="DU17" s="622"/>
      <c r="DV17" s="622"/>
      <c r="DW17" s="622"/>
      <c r="DX17" s="622"/>
      <c r="DY17" s="622"/>
      <c r="DZ17" s="622"/>
      <c r="EA17" s="622"/>
      <c r="EB17" s="622"/>
      <c r="EC17" s="656"/>
    </row>
    <row r="18" spans="2:133" ht="11.25" customHeight="1" x14ac:dyDescent="0.2">
      <c r="B18" s="618" t="s">
        <v>198</v>
      </c>
      <c r="C18" s="619"/>
      <c r="D18" s="619"/>
      <c r="E18" s="619"/>
      <c r="F18" s="619"/>
      <c r="G18" s="619"/>
      <c r="H18" s="619"/>
      <c r="I18" s="619"/>
      <c r="J18" s="619"/>
      <c r="K18" s="619"/>
      <c r="L18" s="619"/>
      <c r="M18" s="619"/>
      <c r="N18" s="619"/>
      <c r="O18" s="619"/>
      <c r="P18" s="619"/>
      <c r="Q18" s="620"/>
      <c r="R18" s="621">
        <v>14590</v>
      </c>
      <c r="S18" s="622"/>
      <c r="T18" s="622"/>
      <c r="U18" s="622"/>
      <c r="V18" s="622"/>
      <c r="W18" s="622"/>
      <c r="X18" s="622"/>
      <c r="Y18" s="623"/>
      <c r="Z18" s="657">
        <v>0.1</v>
      </c>
      <c r="AA18" s="657"/>
      <c r="AB18" s="657"/>
      <c r="AC18" s="657"/>
      <c r="AD18" s="658">
        <v>14590</v>
      </c>
      <c r="AE18" s="658"/>
      <c r="AF18" s="658"/>
      <c r="AG18" s="658"/>
      <c r="AH18" s="658"/>
      <c r="AI18" s="658"/>
      <c r="AJ18" s="658"/>
      <c r="AK18" s="658"/>
      <c r="AL18" s="624">
        <v>0.2</v>
      </c>
      <c r="AM18" s="625"/>
      <c r="AN18" s="625"/>
      <c r="AO18" s="659"/>
      <c r="AP18" s="618" t="s">
        <v>199</v>
      </c>
      <c r="AQ18" s="619"/>
      <c r="AR18" s="619"/>
      <c r="AS18" s="619"/>
      <c r="AT18" s="619"/>
      <c r="AU18" s="619"/>
      <c r="AV18" s="619"/>
      <c r="AW18" s="619"/>
      <c r="AX18" s="619"/>
      <c r="AY18" s="619"/>
      <c r="AZ18" s="619"/>
      <c r="BA18" s="619"/>
      <c r="BB18" s="619"/>
      <c r="BC18" s="619"/>
      <c r="BD18" s="619"/>
      <c r="BE18" s="619"/>
      <c r="BF18" s="620"/>
      <c r="BG18" s="621" t="s">
        <v>62</v>
      </c>
      <c r="BH18" s="622"/>
      <c r="BI18" s="622"/>
      <c r="BJ18" s="622"/>
      <c r="BK18" s="622"/>
      <c r="BL18" s="622"/>
      <c r="BM18" s="622"/>
      <c r="BN18" s="623"/>
      <c r="BO18" s="657" t="s">
        <v>62</v>
      </c>
      <c r="BP18" s="657"/>
      <c r="BQ18" s="657"/>
      <c r="BR18" s="657"/>
      <c r="BS18" s="658" t="s">
        <v>62</v>
      </c>
      <c r="BT18" s="658"/>
      <c r="BU18" s="658"/>
      <c r="BV18" s="658"/>
      <c r="BW18" s="658"/>
      <c r="BX18" s="658"/>
      <c r="BY18" s="658"/>
      <c r="BZ18" s="658"/>
      <c r="CA18" s="658"/>
      <c r="CB18" s="689"/>
      <c r="CD18" s="618" t="s">
        <v>200</v>
      </c>
      <c r="CE18" s="619"/>
      <c r="CF18" s="619"/>
      <c r="CG18" s="619"/>
      <c r="CH18" s="619"/>
      <c r="CI18" s="619"/>
      <c r="CJ18" s="619"/>
      <c r="CK18" s="619"/>
      <c r="CL18" s="619"/>
      <c r="CM18" s="619"/>
      <c r="CN18" s="619"/>
      <c r="CO18" s="619"/>
      <c r="CP18" s="619"/>
      <c r="CQ18" s="620"/>
      <c r="CR18" s="621" t="s">
        <v>62</v>
      </c>
      <c r="CS18" s="622"/>
      <c r="CT18" s="622"/>
      <c r="CU18" s="622"/>
      <c r="CV18" s="622"/>
      <c r="CW18" s="622"/>
      <c r="CX18" s="622"/>
      <c r="CY18" s="623"/>
      <c r="CZ18" s="657" t="s">
        <v>62</v>
      </c>
      <c r="DA18" s="657"/>
      <c r="DB18" s="657"/>
      <c r="DC18" s="657"/>
      <c r="DD18" s="627" t="s">
        <v>62</v>
      </c>
      <c r="DE18" s="622"/>
      <c r="DF18" s="622"/>
      <c r="DG18" s="622"/>
      <c r="DH18" s="622"/>
      <c r="DI18" s="622"/>
      <c r="DJ18" s="622"/>
      <c r="DK18" s="622"/>
      <c r="DL18" s="622"/>
      <c r="DM18" s="622"/>
      <c r="DN18" s="622"/>
      <c r="DO18" s="622"/>
      <c r="DP18" s="623"/>
      <c r="DQ18" s="627" t="s">
        <v>62</v>
      </c>
      <c r="DR18" s="622"/>
      <c r="DS18" s="622"/>
      <c r="DT18" s="622"/>
      <c r="DU18" s="622"/>
      <c r="DV18" s="622"/>
      <c r="DW18" s="622"/>
      <c r="DX18" s="622"/>
      <c r="DY18" s="622"/>
      <c r="DZ18" s="622"/>
      <c r="EA18" s="622"/>
      <c r="EB18" s="622"/>
      <c r="EC18" s="656"/>
    </row>
    <row r="19" spans="2:133" ht="11.25" customHeight="1" x14ac:dyDescent="0.2">
      <c r="B19" s="618" t="s">
        <v>201</v>
      </c>
      <c r="C19" s="619"/>
      <c r="D19" s="619"/>
      <c r="E19" s="619"/>
      <c r="F19" s="619"/>
      <c r="G19" s="619"/>
      <c r="H19" s="619"/>
      <c r="I19" s="619"/>
      <c r="J19" s="619"/>
      <c r="K19" s="619"/>
      <c r="L19" s="619"/>
      <c r="M19" s="619"/>
      <c r="N19" s="619"/>
      <c r="O19" s="619"/>
      <c r="P19" s="619"/>
      <c r="Q19" s="620"/>
      <c r="R19" s="621">
        <v>13206</v>
      </c>
      <c r="S19" s="622"/>
      <c r="T19" s="622"/>
      <c r="U19" s="622"/>
      <c r="V19" s="622"/>
      <c r="W19" s="622"/>
      <c r="X19" s="622"/>
      <c r="Y19" s="623"/>
      <c r="Z19" s="657">
        <v>0.1</v>
      </c>
      <c r="AA19" s="657"/>
      <c r="AB19" s="657"/>
      <c r="AC19" s="657"/>
      <c r="AD19" s="658">
        <v>13206</v>
      </c>
      <c r="AE19" s="658"/>
      <c r="AF19" s="658"/>
      <c r="AG19" s="658"/>
      <c r="AH19" s="658"/>
      <c r="AI19" s="658"/>
      <c r="AJ19" s="658"/>
      <c r="AK19" s="658"/>
      <c r="AL19" s="624">
        <v>0.2</v>
      </c>
      <c r="AM19" s="625"/>
      <c r="AN19" s="625"/>
      <c r="AO19" s="659"/>
      <c r="AP19" s="618" t="s">
        <v>202</v>
      </c>
      <c r="AQ19" s="619"/>
      <c r="AR19" s="619"/>
      <c r="AS19" s="619"/>
      <c r="AT19" s="619"/>
      <c r="AU19" s="619"/>
      <c r="AV19" s="619"/>
      <c r="AW19" s="619"/>
      <c r="AX19" s="619"/>
      <c r="AY19" s="619"/>
      <c r="AZ19" s="619"/>
      <c r="BA19" s="619"/>
      <c r="BB19" s="619"/>
      <c r="BC19" s="619"/>
      <c r="BD19" s="619"/>
      <c r="BE19" s="619"/>
      <c r="BF19" s="620"/>
      <c r="BG19" s="621" t="s">
        <v>62</v>
      </c>
      <c r="BH19" s="622"/>
      <c r="BI19" s="622"/>
      <c r="BJ19" s="622"/>
      <c r="BK19" s="622"/>
      <c r="BL19" s="622"/>
      <c r="BM19" s="622"/>
      <c r="BN19" s="623"/>
      <c r="BO19" s="657" t="s">
        <v>62</v>
      </c>
      <c r="BP19" s="657"/>
      <c r="BQ19" s="657"/>
      <c r="BR19" s="657"/>
      <c r="BS19" s="658" t="s">
        <v>62</v>
      </c>
      <c r="BT19" s="658"/>
      <c r="BU19" s="658"/>
      <c r="BV19" s="658"/>
      <c r="BW19" s="658"/>
      <c r="BX19" s="658"/>
      <c r="BY19" s="658"/>
      <c r="BZ19" s="658"/>
      <c r="CA19" s="658"/>
      <c r="CB19" s="689"/>
      <c r="CD19" s="618" t="s">
        <v>203</v>
      </c>
      <c r="CE19" s="619"/>
      <c r="CF19" s="619"/>
      <c r="CG19" s="619"/>
      <c r="CH19" s="619"/>
      <c r="CI19" s="619"/>
      <c r="CJ19" s="619"/>
      <c r="CK19" s="619"/>
      <c r="CL19" s="619"/>
      <c r="CM19" s="619"/>
      <c r="CN19" s="619"/>
      <c r="CO19" s="619"/>
      <c r="CP19" s="619"/>
      <c r="CQ19" s="620"/>
      <c r="CR19" s="621" t="s">
        <v>62</v>
      </c>
      <c r="CS19" s="622"/>
      <c r="CT19" s="622"/>
      <c r="CU19" s="622"/>
      <c r="CV19" s="622"/>
      <c r="CW19" s="622"/>
      <c r="CX19" s="622"/>
      <c r="CY19" s="623"/>
      <c r="CZ19" s="657" t="s">
        <v>62</v>
      </c>
      <c r="DA19" s="657"/>
      <c r="DB19" s="657"/>
      <c r="DC19" s="657"/>
      <c r="DD19" s="627" t="s">
        <v>62</v>
      </c>
      <c r="DE19" s="622"/>
      <c r="DF19" s="622"/>
      <c r="DG19" s="622"/>
      <c r="DH19" s="622"/>
      <c r="DI19" s="622"/>
      <c r="DJ19" s="622"/>
      <c r="DK19" s="622"/>
      <c r="DL19" s="622"/>
      <c r="DM19" s="622"/>
      <c r="DN19" s="622"/>
      <c r="DO19" s="622"/>
      <c r="DP19" s="623"/>
      <c r="DQ19" s="627" t="s">
        <v>62</v>
      </c>
      <c r="DR19" s="622"/>
      <c r="DS19" s="622"/>
      <c r="DT19" s="622"/>
      <c r="DU19" s="622"/>
      <c r="DV19" s="622"/>
      <c r="DW19" s="622"/>
      <c r="DX19" s="622"/>
      <c r="DY19" s="622"/>
      <c r="DZ19" s="622"/>
      <c r="EA19" s="622"/>
      <c r="EB19" s="622"/>
      <c r="EC19" s="656"/>
    </row>
    <row r="20" spans="2:133" ht="11.25" customHeight="1" x14ac:dyDescent="0.2">
      <c r="B20" s="690" t="s">
        <v>204</v>
      </c>
      <c r="C20" s="691"/>
      <c r="D20" s="691"/>
      <c r="E20" s="691"/>
      <c r="F20" s="691"/>
      <c r="G20" s="691"/>
      <c r="H20" s="691"/>
      <c r="I20" s="691"/>
      <c r="J20" s="691"/>
      <c r="K20" s="691"/>
      <c r="L20" s="691"/>
      <c r="M20" s="691"/>
      <c r="N20" s="691"/>
      <c r="O20" s="691"/>
      <c r="P20" s="691"/>
      <c r="Q20" s="692"/>
      <c r="R20" s="621">
        <v>1384</v>
      </c>
      <c r="S20" s="622"/>
      <c r="T20" s="622"/>
      <c r="U20" s="622"/>
      <c r="V20" s="622"/>
      <c r="W20" s="622"/>
      <c r="X20" s="622"/>
      <c r="Y20" s="623"/>
      <c r="Z20" s="657">
        <v>0</v>
      </c>
      <c r="AA20" s="657"/>
      <c r="AB20" s="657"/>
      <c r="AC20" s="657"/>
      <c r="AD20" s="658">
        <v>1384</v>
      </c>
      <c r="AE20" s="658"/>
      <c r="AF20" s="658"/>
      <c r="AG20" s="658"/>
      <c r="AH20" s="658"/>
      <c r="AI20" s="658"/>
      <c r="AJ20" s="658"/>
      <c r="AK20" s="658"/>
      <c r="AL20" s="624">
        <v>0</v>
      </c>
      <c r="AM20" s="625"/>
      <c r="AN20" s="625"/>
      <c r="AO20" s="659"/>
      <c r="AP20" s="618" t="s">
        <v>205</v>
      </c>
      <c r="AQ20" s="619"/>
      <c r="AR20" s="619"/>
      <c r="AS20" s="619"/>
      <c r="AT20" s="619"/>
      <c r="AU20" s="619"/>
      <c r="AV20" s="619"/>
      <c r="AW20" s="619"/>
      <c r="AX20" s="619"/>
      <c r="AY20" s="619"/>
      <c r="AZ20" s="619"/>
      <c r="BA20" s="619"/>
      <c r="BB20" s="619"/>
      <c r="BC20" s="619"/>
      <c r="BD20" s="619"/>
      <c r="BE20" s="619"/>
      <c r="BF20" s="620"/>
      <c r="BG20" s="621" t="s">
        <v>62</v>
      </c>
      <c r="BH20" s="622"/>
      <c r="BI20" s="622"/>
      <c r="BJ20" s="622"/>
      <c r="BK20" s="622"/>
      <c r="BL20" s="622"/>
      <c r="BM20" s="622"/>
      <c r="BN20" s="623"/>
      <c r="BO20" s="657" t="s">
        <v>62</v>
      </c>
      <c r="BP20" s="657"/>
      <c r="BQ20" s="657"/>
      <c r="BR20" s="657"/>
      <c r="BS20" s="658" t="s">
        <v>62</v>
      </c>
      <c r="BT20" s="658"/>
      <c r="BU20" s="658"/>
      <c r="BV20" s="658"/>
      <c r="BW20" s="658"/>
      <c r="BX20" s="658"/>
      <c r="BY20" s="658"/>
      <c r="BZ20" s="658"/>
      <c r="CA20" s="658"/>
      <c r="CB20" s="689"/>
      <c r="CD20" s="618" t="s">
        <v>206</v>
      </c>
      <c r="CE20" s="619"/>
      <c r="CF20" s="619"/>
      <c r="CG20" s="619"/>
      <c r="CH20" s="619"/>
      <c r="CI20" s="619"/>
      <c r="CJ20" s="619"/>
      <c r="CK20" s="619"/>
      <c r="CL20" s="619"/>
      <c r="CM20" s="619"/>
      <c r="CN20" s="619"/>
      <c r="CO20" s="619"/>
      <c r="CP20" s="619"/>
      <c r="CQ20" s="620"/>
      <c r="CR20" s="621">
        <v>10958515</v>
      </c>
      <c r="CS20" s="622"/>
      <c r="CT20" s="622"/>
      <c r="CU20" s="622"/>
      <c r="CV20" s="622"/>
      <c r="CW20" s="622"/>
      <c r="CX20" s="622"/>
      <c r="CY20" s="623"/>
      <c r="CZ20" s="657">
        <v>100</v>
      </c>
      <c r="DA20" s="657"/>
      <c r="DB20" s="657"/>
      <c r="DC20" s="657"/>
      <c r="DD20" s="627">
        <v>799280</v>
      </c>
      <c r="DE20" s="622"/>
      <c r="DF20" s="622"/>
      <c r="DG20" s="622"/>
      <c r="DH20" s="622"/>
      <c r="DI20" s="622"/>
      <c r="DJ20" s="622"/>
      <c r="DK20" s="622"/>
      <c r="DL20" s="622"/>
      <c r="DM20" s="622"/>
      <c r="DN20" s="622"/>
      <c r="DO20" s="622"/>
      <c r="DP20" s="623"/>
      <c r="DQ20" s="627">
        <v>7985639</v>
      </c>
      <c r="DR20" s="622"/>
      <c r="DS20" s="622"/>
      <c r="DT20" s="622"/>
      <c r="DU20" s="622"/>
      <c r="DV20" s="622"/>
      <c r="DW20" s="622"/>
      <c r="DX20" s="622"/>
      <c r="DY20" s="622"/>
      <c r="DZ20" s="622"/>
      <c r="EA20" s="622"/>
      <c r="EB20" s="622"/>
      <c r="EC20" s="656"/>
    </row>
    <row r="21" spans="2:133" ht="11.25" customHeight="1" x14ac:dyDescent="0.2">
      <c r="B21" s="618" t="s">
        <v>207</v>
      </c>
      <c r="C21" s="619"/>
      <c r="D21" s="619"/>
      <c r="E21" s="619"/>
      <c r="F21" s="619"/>
      <c r="G21" s="619"/>
      <c r="H21" s="619"/>
      <c r="I21" s="619"/>
      <c r="J21" s="619"/>
      <c r="K21" s="619"/>
      <c r="L21" s="619"/>
      <c r="M21" s="619"/>
      <c r="N21" s="619"/>
      <c r="O21" s="619"/>
      <c r="P21" s="619"/>
      <c r="Q21" s="620"/>
      <c r="R21" s="621">
        <v>4859825</v>
      </c>
      <c r="S21" s="622"/>
      <c r="T21" s="622"/>
      <c r="U21" s="622"/>
      <c r="V21" s="622"/>
      <c r="W21" s="622"/>
      <c r="X21" s="622"/>
      <c r="Y21" s="623"/>
      <c r="Z21" s="657">
        <v>40.799999999999997</v>
      </c>
      <c r="AA21" s="657"/>
      <c r="AB21" s="657"/>
      <c r="AC21" s="657"/>
      <c r="AD21" s="658">
        <v>4164101</v>
      </c>
      <c r="AE21" s="658"/>
      <c r="AF21" s="658"/>
      <c r="AG21" s="658"/>
      <c r="AH21" s="658"/>
      <c r="AI21" s="658"/>
      <c r="AJ21" s="658"/>
      <c r="AK21" s="658"/>
      <c r="AL21" s="624">
        <v>63.5</v>
      </c>
      <c r="AM21" s="625"/>
      <c r="AN21" s="625"/>
      <c r="AO21" s="659"/>
      <c r="AP21" s="618" t="s">
        <v>208</v>
      </c>
      <c r="AQ21" s="693"/>
      <c r="AR21" s="693"/>
      <c r="AS21" s="693"/>
      <c r="AT21" s="693"/>
      <c r="AU21" s="693"/>
      <c r="AV21" s="693"/>
      <c r="AW21" s="693"/>
      <c r="AX21" s="693"/>
      <c r="AY21" s="693"/>
      <c r="AZ21" s="693"/>
      <c r="BA21" s="693"/>
      <c r="BB21" s="693"/>
      <c r="BC21" s="693"/>
      <c r="BD21" s="693"/>
      <c r="BE21" s="693"/>
      <c r="BF21" s="694"/>
      <c r="BG21" s="621" t="s">
        <v>62</v>
      </c>
      <c r="BH21" s="622"/>
      <c r="BI21" s="622"/>
      <c r="BJ21" s="622"/>
      <c r="BK21" s="622"/>
      <c r="BL21" s="622"/>
      <c r="BM21" s="622"/>
      <c r="BN21" s="623"/>
      <c r="BO21" s="657" t="s">
        <v>62</v>
      </c>
      <c r="BP21" s="657"/>
      <c r="BQ21" s="657"/>
      <c r="BR21" s="657"/>
      <c r="BS21" s="658" t="s">
        <v>62</v>
      </c>
      <c r="BT21" s="658"/>
      <c r="BU21" s="658"/>
      <c r="BV21" s="658"/>
      <c r="BW21" s="658"/>
      <c r="BX21" s="658"/>
      <c r="BY21" s="658"/>
      <c r="BZ21" s="658"/>
      <c r="CA21" s="658"/>
      <c r="CB21" s="689"/>
      <c r="CD21" s="602"/>
      <c r="CE21" s="603"/>
      <c r="CF21" s="603"/>
      <c r="CG21" s="603"/>
      <c r="CH21" s="603"/>
      <c r="CI21" s="603"/>
      <c r="CJ21" s="603"/>
      <c r="CK21" s="603"/>
      <c r="CL21" s="603"/>
      <c r="CM21" s="603"/>
      <c r="CN21" s="603"/>
      <c r="CO21" s="603"/>
      <c r="CP21" s="603"/>
      <c r="CQ21" s="604"/>
      <c r="CR21" s="700"/>
      <c r="CS21" s="701"/>
      <c r="CT21" s="701"/>
      <c r="CU21" s="701"/>
      <c r="CV21" s="701"/>
      <c r="CW21" s="701"/>
      <c r="CX21" s="701"/>
      <c r="CY21" s="702"/>
      <c r="CZ21" s="703"/>
      <c r="DA21" s="703"/>
      <c r="DB21" s="703"/>
      <c r="DC21" s="703"/>
      <c r="DD21" s="704"/>
      <c r="DE21" s="701"/>
      <c r="DF21" s="701"/>
      <c r="DG21" s="701"/>
      <c r="DH21" s="701"/>
      <c r="DI21" s="701"/>
      <c r="DJ21" s="701"/>
      <c r="DK21" s="701"/>
      <c r="DL21" s="701"/>
      <c r="DM21" s="701"/>
      <c r="DN21" s="701"/>
      <c r="DO21" s="701"/>
      <c r="DP21" s="702"/>
      <c r="DQ21" s="704"/>
      <c r="DR21" s="701"/>
      <c r="DS21" s="701"/>
      <c r="DT21" s="701"/>
      <c r="DU21" s="701"/>
      <c r="DV21" s="701"/>
      <c r="DW21" s="701"/>
      <c r="DX21" s="701"/>
      <c r="DY21" s="701"/>
      <c r="DZ21" s="701"/>
      <c r="EA21" s="701"/>
      <c r="EB21" s="701"/>
      <c r="EC21" s="708"/>
    </row>
    <row r="22" spans="2:133" ht="11.25" customHeight="1" x14ac:dyDescent="0.2">
      <c r="B22" s="618" t="s">
        <v>209</v>
      </c>
      <c r="C22" s="619"/>
      <c r="D22" s="619"/>
      <c r="E22" s="619"/>
      <c r="F22" s="619"/>
      <c r="G22" s="619"/>
      <c r="H22" s="619"/>
      <c r="I22" s="619"/>
      <c r="J22" s="619"/>
      <c r="K22" s="619"/>
      <c r="L22" s="619"/>
      <c r="M22" s="619"/>
      <c r="N22" s="619"/>
      <c r="O22" s="619"/>
      <c r="P22" s="619"/>
      <c r="Q22" s="620"/>
      <c r="R22" s="621">
        <v>4164101</v>
      </c>
      <c r="S22" s="622"/>
      <c r="T22" s="622"/>
      <c r="U22" s="622"/>
      <c r="V22" s="622"/>
      <c r="W22" s="622"/>
      <c r="X22" s="622"/>
      <c r="Y22" s="623"/>
      <c r="Z22" s="657">
        <v>34.9</v>
      </c>
      <c r="AA22" s="657"/>
      <c r="AB22" s="657"/>
      <c r="AC22" s="657"/>
      <c r="AD22" s="658">
        <v>4164101</v>
      </c>
      <c r="AE22" s="658"/>
      <c r="AF22" s="658"/>
      <c r="AG22" s="658"/>
      <c r="AH22" s="658"/>
      <c r="AI22" s="658"/>
      <c r="AJ22" s="658"/>
      <c r="AK22" s="658"/>
      <c r="AL22" s="624">
        <v>63.5</v>
      </c>
      <c r="AM22" s="625"/>
      <c r="AN22" s="625"/>
      <c r="AO22" s="659"/>
      <c r="AP22" s="618" t="s">
        <v>210</v>
      </c>
      <c r="AQ22" s="693"/>
      <c r="AR22" s="693"/>
      <c r="AS22" s="693"/>
      <c r="AT22" s="693"/>
      <c r="AU22" s="693"/>
      <c r="AV22" s="693"/>
      <c r="AW22" s="693"/>
      <c r="AX22" s="693"/>
      <c r="AY22" s="693"/>
      <c r="AZ22" s="693"/>
      <c r="BA22" s="693"/>
      <c r="BB22" s="693"/>
      <c r="BC22" s="693"/>
      <c r="BD22" s="693"/>
      <c r="BE22" s="693"/>
      <c r="BF22" s="694"/>
      <c r="BG22" s="621" t="s">
        <v>62</v>
      </c>
      <c r="BH22" s="622"/>
      <c r="BI22" s="622"/>
      <c r="BJ22" s="622"/>
      <c r="BK22" s="622"/>
      <c r="BL22" s="622"/>
      <c r="BM22" s="622"/>
      <c r="BN22" s="623"/>
      <c r="BO22" s="657" t="s">
        <v>62</v>
      </c>
      <c r="BP22" s="657"/>
      <c r="BQ22" s="657"/>
      <c r="BR22" s="657"/>
      <c r="BS22" s="658" t="s">
        <v>62</v>
      </c>
      <c r="BT22" s="658"/>
      <c r="BU22" s="658"/>
      <c r="BV22" s="658"/>
      <c r="BW22" s="658"/>
      <c r="BX22" s="658"/>
      <c r="BY22" s="658"/>
      <c r="BZ22" s="658"/>
      <c r="CA22" s="658"/>
      <c r="CB22" s="689"/>
      <c r="CD22" s="673" t="s">
        <v>211</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212</v>
      </c>
      <c r="C23" s="619"/>
      <c r="D23" s="619"/>
      <c r="E23" s="619"/>
      <c r="F23" s="619"/>
      <c r="G23" s="619"/>
      <c r="H23" s="619"/>
      <c r="I23" s="619"/>
      <c r="J23" s="619"/>
      <c r="K23" s="619"/>
      <c r="L23" s="619"/>
      <c r="M23" s="619"/>
      <c r="N23" s="619"/>
      <c r="O23" s="619"/>
      <c r="P23" s="619"/>
      <c r="Q23" s="620"/>
      <c r="R23" s="621">
        <v>695724</v>
      </c>
      <c r="S23" s="622"/>
      <c r="T23" s="622"/>
      <c r="U23" s="622"/>
      <c r="V23" s="622"/>
      <c r="W23" s="622"/>
      <c r="X23" s="622"/>
      <c r="Y23" s="623"/>
      <c r="Z23" s="657">
        <v>5.8</v>
      </c>
      <c r="AA23" s="657"/>
      <c r="AB23" s="657"/>
      <c r="AC23" s="657"/>
      <c r="AD23" s="658" t="s">
        <v>62</v>
      </c>
      <c r="AE23" s="658"/>
      <c r="AF23" s="658"/>
      <c r="AG23" s="658"/>
      <c r="AH23" s="658"/>
      <c r="AI23" s="658"/>
      <c r="AJ23" s="658"/>
      <c r="AK23" s="658"/>
      <c r="AL23" s="624" t="s">
        <v>62</v>
      </c>
      <c r="AM23" s="625"/>
      <c r="AN23" s="625"/>
      <c r="AO23" s="659"/>
      <c r="AP23" s="618" t="s">
        <v>213</v>
      </c>
      <c r="AQ23" s="693"/>
      <c r="AR23" s="693"/>
      <c r="AS23" s="693"/>
      <c r="AT23" s="693"/>
      <c r="AU23" s="693"/>
      <c r="AV23" s="693"/>
      <c r="AW23" s="693"/>
      <c r="AX23" s="693"/>
      <c r="AY23" s="693"/>
      <c r="AZ23" s="693"/>
      <c r="BA23" s="693"/>
      <c r="BB23" s="693"/>
      <c r="BC23" s="693"/>
      <c r="BD23" s="693"/>
      <c r="BE23" s="693"/>
      <c r="BF23" s="694"/>
      <c r="BG23" s="621" t="s">
        <v>62</v>
      </c>
      <c r="BH23" s="622"/>
      <c r="BI23" s="622"/>
      <c r="BJ23" s="622"/>
      <c r="BK23" s="622"/>
      <c r="BL23" s="622"/>
      <c r="BM23" s="622"/>
      <c r="BN23" s="623"/>
      <c r="BO23" s="657" t="s">
        <v>62</v>
      </c>
      <c r="BP23" s="657"/>
      <c r="BQ23" s="657"/>
      <c r="BR23" s="657"/>
      <c r="BS23" s="658" t="s">
        <v>62</v>
      </c>
      <c r="BT23" s="658"/>
      <c r="BU23" s="658"/>
      <c r="BV23" s="658"/>
      <c r="BW23" s="658"/>
      <c r="BX23" s="658"/>
      <c r="BY23" s="658"/>
      <c r="BZ23" s="658"/>
      <c r="CA23" s="658"/>
      <c r="CB23" s="689"/>
      <c r="CD23" s="673" t="s">
        <v>153</v>
      </c>
      <c r="CE23" s="674"/>
      <c r="CF23" s="674"/>
      <c r="CG23" s="674"/>
      <c r="CH23" s="674"/>
      <c r="CI23" s="674"/>
      <c r="CJ23" s="674"/>
      <c r="CK23" s="674"/>
      <c r="CL23" s="674"/>
      <c r="CM23" s="674"/>
      <c r="CN23" s="674"/>
      <c r="CO23" s="674"/>
      <c r="CP23" s="674"/>
      <c r="CQ23" s="675"/>
      <c r="CR23" s="673" t="s">
        <v>214</v>
      </c>
      <c r="CS23" s="674"/>
      <c r="CT23" s="674"/>
      <c r="CU23" s="674"/>
      <c r="CV23" s="674"/>
      <c r="CW23" s="674"/>
      <c r="CX23" s="674"/>
      <c r="CY23" s="675"/>
      <c r="CZ23" s="673" t="s">
        <v>215</v>
      </c>
      <c r="DA23" s="674"/>
      <c r="DB23" s="674"/>
      <c r="DC23" s="675"/>
      <c r="DD23" s="673" t="s">
        <v>216</v>
      </c>
      <c r="DE23" s="674"/>
      <c r="DF23" s="674"/>
      <c r="DG23" s="674"/>
      <c r="DH23" s="674"/>
      <c r="DI23" s="674"/>
      <c r="DJ23" s="674"/>
      <c r="DK23" s="675"/>
      <c r="DL23" s="705" t="s">
        <v>217</v>
      </c>
      <c r="DM23" s="706"/>
      <c r="DN23" s="706"/>
      <c r="DO23" s="706"/>
      <c r="DP23" s="706"/>
      <c r="DQ23" s="706"/>
      <c r="DR23" s="706"/>
      <c r="DS23" s="706"/>
      <c r="DT23" s="706"/>
      <c r="DU23" s="706"/>
      <c r="DV23" s="707"/>
      <c r="DW23" s="673" t="s">
        <v>218</v>
      </c>
      <c r="DX23" s="674"/>
      <c r="DY23" s="674"/>
      <c r="DZ23" s="674"/>
      <c r="EA23" s="674"/>
      <c r="EB23" s="674"/>
      <c r="EC23" s="675"/>
    </row>
    <row r="24" spans="2:133" ht="11.25" customHeight="1" x14ac:dyDescent="0.2">
      <c r="B24" s="618" t="s">
        <v>219</v>
      </c>
      <c r="C24" s="619"/>
      <c r="D24" s="619"/>
      <c r="E24" s="619"/>
      <c r="F24" s="619"/>
      <c r="G24" s="619"/>
      <c r="H24" s="619"/>
      <c r="I24" s="619"/>
      <c r="J24" s="619"/>
      <c r="K24" s="619"/>
      <c r="L24" s="619"/>
      <c r="M24" s="619"/>
      <c r="N24" s="619"/>
      <c r="O24" s="619"/>
      <c r="P24" s="619"/>
      <c r="Q24" s="620"/>
      <c r="R24" s="621" t="s">
        <v>62</v>
      </c>
      <c r="S24" s="622"/>
      <c r="T24" s="622"/>
      <c r="U24" s="622"/>
      <c r="V24" s="622"/>
      <c r="W24" s="622"/>
      <c r="X24" s="622"/>
      <c r="Y24" s="623"/>
      <c r="Z24" s="657" t="s">
        <v>62</v>
      </c>
      <c r="AA24" s="657"/>
      <c r="AB24" s="657"/>
      <c r="AC24" s="657"/>
      <c r="AD24" s="658" t="s">
        <v>62</v>
      </c>
      <c r="AE24" s="658"/>
      <c r="AF24" s="658"/>
      <c r="AG24" s="658"/>
      <c r="AH24" s="658"/>
      <c r="AI24" s="658"/>
      <c r="AJ24" s="658"/>
      <c r="AK24" s="658"/>
      <c r="AL24" s="624" t="s">
        <v>62</v>
      </c>
      <c r="AM24" s="625"/>
      <c r="AN24" s="625"/>
      <c r="AO24" s="659"/>
      <c r="AP24" s="618" t="s">
        <v>220</v>
      </c>
      <c r="AQ24" s="693"/>
      <c r="AR24" s="693"/>
      <c r="AS24" s="693"/>
      <c r="AT24" s="693"/>
      <c r="AU24" s="693"/>
      <c r="AV24" s="693"/>
      <c r="AW24" s="693"/>
      <c r="AX24" s="693"/>
      <c r="AY24" s="693"/>
      <c r="AZ24" s="693"/>
      <c r="BA24" s="693"/>
      <c r="BB24" s="693"/>
      <c r="BC24" s="693"/>
      <c r="BD24" s="693"/>
      <c r="BE24" s="693"/>
      <c r="BF24" s="694"/>
      <c r="BG24" s="621" t="s">
        <v>62</v>
      </c>
      <c r="BH24" s="622"/>
      <c r="BI24" s="622"/>
      <c r="BJ24" s="622"/>
      <c r="BK24" s="622"/>
      <c r="BL24" s="622"/>
      <c r="BM24" s="622"/>
      <c r="BN24" s="623"/>
      <c r="BO24" s="657" t="s">
        <v>62</v>
      </c>
      <c r="BP24" s="657"/>
      <c r="BQ24" s="657"/>
      <c r="BR24" s="657"/>
      <c r="BS24" s="658" t="s">
        <v>62</v>
      </c>
      <c r="BT24" s="658"/>
      <c r="BU24" s="658"/>
      <c r="BV24" s="658"/>
      <c r="BW24" s="658"/>
      <c r="BX24" s="658"/>
      <c r="BY24" s="658"/>
      <c r="BZ24" s="658"/>
      <c r="CA24" s="658"/>
      <c r="CB24" s="689"/>
      <c r="CD24" s="670" t="s">
        <v>221</v>
      </c>
      <c r="CE24" s="671"/>
      <c r="CF24" s="671"/>
      <c r="CG24" s="671"/>
      <c r="CH24" s="671"/>
      <c r="CI24" s="671"/>
      <c r="CJ24" s="671"/>
      <c r="CK24" s="671"/>
      <c r="CL24" s="671"/>
      <c r="CM24" s="671"/>
      <c r="CN24" s="671"/>
      <c r="CO24" s="671"/>
      <c r="CP24" s="671"/>
      <c r="CQ24" s="672"/>
      <c r="CR24" s="667">
        <v>4281070</v>
      </c>
      <c r="CS24" s="668"/>
      <c r="CT24" s="668"/>
      <c r="CU24" s="668"/>
      <c r="CV24" s="668"/>
      <c r="CW24" s="668"/>
      <c r="CX24" s="668"/>
      <c r="CY24" s="696"/>
      <c r="CZ24" s="697">
        <v>39.1</v>
      </c>
      <c r="DA24" s="680"/>
      <c r="DB24" s="680"/>
      <c r="DC24" s="699"/>
      <c r="DD24" s="695">
        <v>3430492</v>
      </c>
      <c r="DE24" s="668"/>
      <c r="DF24" s="668"/>
      <c r="DG24" s="668"/>
      <c r="DH24" s="668"/>
      <c r="DI24" s="668"/>
      <c r="DJ24" s="668"/>
      <c r="DK24" s="696"/>
      <c r="DL24" s="695">
        <v>3203183</v>
      </c>
      <c r="DM24" s="668"/>
      <c r="DN24" s="668"/>
      <c r="DO24" s="668"/>
      <c r="DP24" s="668"/>
      <c r="DQ24" s="668"/>
      <c r="DR24" s="668"/>
      <c r="DS24" s="668"/>
      <c r="DT24" s="668"/>
      <c r="DU24" s="668"/>
      <c r="DV24" s="696"/>
      <c r="DW24" s="697">
        <v>48.6</v>
      </c>
      <c r="DX24" s="680"/>
      <c r="DY24" s="680"/>
      <c r="DZ24" s="680"/>
      <c r="EA24" s="680"/>
      <c r="EB24" s="680"/>
      <c r="EC24" s="698"/>
    </row>
    <row r="25" spans="2:133" ht="11.25" customHeight="1" x14ac:dyDescent="0.2">
      <c r="B25" s="618" t="s">
        <v>222</v>
      </c>
      <c r="C25" s="619"/>
      <c r="D25" s="619"/>
      <c r="E25" s="619"/>
      <c r="F25" s="619"/>
      <c r="G25" s="619"/>
      <c r="H25" s="619"/>
      <c r="I25" s="619"/>
      <c r="J25" s="619"/>
      <c r="K25" s="619"/>
      <c r="L25" s="619"/>
      <c r="M25" s="619"/>
      <c r="N25" s="619"/>
      <c r="O25" s="619"/>
      <c r="P25" s="619"/>
      <c r="Q25" s="620"/>
      <c r="R25" s="621">
        <v>7200754</v>
      </c>
      <c r="S25" s="622"/>
      <c r="T25" s="622"/>
      <c r="U25" s="622"/>
      <c r="V25" s="622"/>
      <c r="W25" s="622"/>
      <c r="X25" s="622"/>
      <c r="Y25" s="623"/>
      <c r="Z25" s="657">
        <v>60.4</v>
      </c>
      <c r="AA25" s="657"/>
      <c r="AB25" s="657"/>
      <c r="AC25" s="657"/>
      <c r="AD25" s="658">
        <v>6505030</v>
      </c>
      <c r="AE25" s="658"/>
      <c r="AF25" s="658"/>
      <c r="AG25" s="658"/>
      <c r="AH25" s="658"/>
      <c r="AI25" s="658"/>
      <c r="AJ25" s="658"/>
      <c r="AK25" s="658"/>
      <c r="AL25" s="624">
        <v>99.1</v>
      </c>
      <c r="AM25" s="625"/>
      <c r="AN25" s="625"/>
      <c r="AO25" s="659"/>
      <c r="AP25" s="618" t="s">
        <v>223</v>
      </c>
      <c r="AQ25" s="693"/>
      <c r="AR25" s="693"/>
      <c r="AS25" s="693"/>
      <c r="AT25" s="693"/>
      <c r="AU25" s="693"/>
      <c r="AV25" s="693"/>
      <c r="AW25" s="693"/>
      <c r="AX25" s="693"/>
      <c r="AY25" s="693"/>
      <c r="AZ25" s="693"/>
      <c r="BA25" s="693"/>
      <c r="BB25" s="693"/>
      <c r="BC25" s="693"/>
      <c r="BD25" s="693"/>
      <c r="BE25" s="693"/>
      <c r="BF25" s="694"/>
      <c r="BG25" s="621" t="s">
        <v>62</v>
      </c>
      <c r="BH25" s="622"/>
      <c r="BI25" s="622"/>
      <c r="BJ25" s="622"/>
      <c r="BK25" s="622"/>
      <c r="BL25" s="622"/>
      <c r="BM25" s="622"/>
      <c r="BN25" s="623"/>
      <c r="BO25" s="657" t="s">
        <v>62</v>
      </c>
      <c r="BP25" s="657"/>
      <c r="BQ25" s="657"/>
      <c r="BR25" s="657"/>
      <c r="BS25" s="658" t="s">
        <v>62</v>
      </c>
      <c r="BT25" s="658"/>
      <c r="BU25" s="658"/>
      <c r="BV25" s="658"/>
      <c r="BW25" s="658"/>
      <c r="BX25" s="658"/>
      <c r="BY25" s="658"/>
      <c r="BZ25" s="658"/>
      <c r="CA25" s="658"/>
      <c r="CB25" s="689"/>
      <c r="CD25" s="618" t="s">
        <v>224</v>
      </c>
      <c r="CE25" s="619"/>
      <c r="CF25" s="619"/>
      <c r="CG25" s="619"/>
      <c r="CH25" s="619"/>
      <c r="CI25" s="619"/>
      <c r="CJ25" s="619"/>
      <c r="CK25" s="619"/>
      <c r="CL25" s="619"/>
      <c r="CM25" s="619"/>
      <c r="CN25" s="619"/>
      <c r="CO25" s="619"/>
      <c r="CP25" s="619"/>
      <c r="CQ25" s="620"/>
      <c r="CR25" s="621">
        <v>1706627</v>
      </c>
      <c r="CS25" s="630"/>
      <c r="CT25" s="630"/>
      <c r="CU25" s="630"/>
      <c r="CV25" s="630"/>
      <c r="CW25" s="630"/>
      <c r="CX25" s="630"/>
      <c r="CY25" s="631"/>
      <c r="CZ25" s="624">
        <v>15.6</v>
      </c>
      <c r="DA25" s="632"/>
      <c r="DB25" s="632"/>
      <c r="DC25" s="633"/>
      <c r="DD25" s="627">
        <v>1551249</v>
      </c>
      <c r="DE25" s="630"/>
      <c r="DF25" s="630"/>
      <c r="DG25" s="630"/>
      <c r="DH25" s="630"/>
      <c r="DI25" s="630"/>
      <c r="DJ25" s="630"/>
      <c r="DK25" s="631"/>
      <c r="DL25" s="627">
        <v>1507177</v>
      </c>
      <c r="DM25" s="630"/>
      <c r="DN25" s="630"/>
      <c r="DO25" s="630"/>
      <c r="DP25" s="630"/>
      <c r="DQ25" s="630"/>
      <c r="DR25" s="630"/>
      <c r="DS25" s="630"/>
      <c r="DT25" s="630"/>
      <c r="DU25" s="630"/>
      <c r="DV25" s="631"/>
      <c r="DW25" s="624">
        <v>22.9</v>
      </c>
      <c r="DX25" s="632"/>
      <c r="DY25" s="632"/>
      <c r="DZ25" s="632"/>
      <c r="EA25" s="632"/>
      <c r="EB25" s="632"/>
      <c r="EC25" s="646"/>
    </row>
    <row r="26" spans="2:133" ht="11.25" customHeight="1" x14ac:dyDescent="0.2">
      <c r="B26" s="618" t="s">
        <v>225</v>
      </c>
      <c r="C26" s="619"/>
      <c r="D26" s="619"/>
      <c r="E26" s="619"/>
      <c r="F26" s="619"/>
      <c r="G26" s="619"/>
      <c r="H26" s="619"/>
      <c r="I26" s="619"/>
      <c r="J26" s="619"/>
      <c r="K26" s="619"/>
      <c r="L26" s="619"/>
      <c r="M26" s="619"/>
      <c r="N26" s="619"/>
      <c r="O26" s="619"/>
      <c r="P26" s="619"/>
      <c r="Q26" s="620"/>
      <c r="R26" s="621">
        <v>1409</v>
      </c>
      <c r="S26" s="622"/>
      <c r="T26" s="622"/>
      <c r="U26" s="622"/>
      <c r="V26" s="622"/>
      <c r="W26" s="622"/>
      <c r="X26" s="622"/>
      <c r="Y26" s="623"/>
      <c r="Z26" s="657">
        <v>0</v>
      </c>
      <c r="AA26" s="657"/>
      <c r="AB26" s="657"/>
      <c r="AC26" s="657"/>
      <c r="AD26" s="658">
        <v>1409</v>
      </c>
      <c r="AE26" s="658"/>
      <c r="AF26" s="658"/>
      <c r="AG26" s="658"/>
      <c r="AH26" s="658"/>
      <c r="AI26" s="658"/>
      <c r="AJ26" s="658"/>
      <c r="AK26" s="658"/>
      <c r="AL26" s="624">
        <v>0</v>
      </c>
      <c r="AM26" s="625"/>
      <c r="AN26" s="625"/>
      <c r="AO26" s="659"/>
      <c r="AP26" s="618" t="s">
        <v>226</v>
      </c>
      <c r="AQ26" s="693"/>
      <c r="AR26" s="693"/>
      <c r="AS26" s="693"/>
      <c r="AT26" s="693"/>
      <c r="AU26" s="693"/>
      <c r="AV26" s="693"/>
      <c r="AW26" s="693"/>
      <c r="AX26" s="693"/>
      <c r="AY26" s="693"/>
      <c r="AZ26" s="693"/>
      <c r="BA26" s="693"/>
      <c r="BB26" s="693"/>
      <c r="BC26" s="693"/>
      <c r="BD26" s="693"/>
      <c r="BE26" s="693"/>
      <c r="BF26" s="694"/>
      <c r="BG26" s="621" t="s">
        <v>62</v>
      </c>
      <c r="BH26" s="622"/>
      <c r="BI26" s="622"/>
      <c r="BJ26" s="622"/>
      <c r="BK26" s="622"/>
      <c r="BL26" s="622"/>
      <c r="BM26" s="622"/>
      <c r="BN26" s="623"/>
      <c r="BO26" s="657" t="s">
        <v>62</v>
      </c>
      <c r="BP26" s="657"/>
      <c r="BQ26" s="657"/>
      <c r="BR26" s="657"/>
      <c r="BS26" s="658" t="s">
        <v>62</v>
      </c>
      <c r="BT26" s="658"/>
      <c r="BU26" s="658"/>
      <c r="BV26" s="658"/>
      <c r="BW26" s="658"/>
      <c r="BX26" s="658"/>
      <c r="BY26" s="658"/>
      <c r="BZ26" s="658"/>
      <c r="CA26" s="658"/>
      <c r="CB26" s="689"/>
      <c r="CD26" s="618" t="s">
        <v>227</v>
      </c>
      <c r="CE26" s="619"/>
      <c r="CF26" s="619"/>
      <c r="CG26" s="619"/>
      <c r="CH26" s="619"/>
      <c r="CI26" s="619"/>
      <c r="CJ26" s="619"/>
      <c r="CK26" s="619"/>
      <c r="CL26" s="619"/>
      <c r="CM26" s="619"/>
      <c r="CN26" s="619"/>
      <c r="CO26" s="619"/>
      <c r="CP26" s="619"/>
      <c r="CQ26" s="620"/>
      <c r="CR26" s="621">
        <v>1149863</v>
      </c>
      <c r="CS26" s="622"/>
      <c r="CT26" s="622"/>
      <c r="CU26" s="622"/>
      <c r="CV26" s="622"/>
      <c r="CW26" s="622"/>
      <c r="CX26" s="622"/>
      <c r="CY26" s="623"/>
      <c r="CZ26" s="624">
        <v>10.5</v>
      </c>
      <c r="DA26" s="632"/>
      <c r="DB26" s="632"/>
      <c r="DC26" s="633"/>
      <c r="DD26" s="627">
        <v>1005953</v>
      </c>
      <c r="DE26" s="622"/>
      <c r="DF26" s="622"/>
      <c r="DG26" s="622"/>
      <c r="DH26" s="622"/>
      <c r="DI26" s="622"/>
      <c r="DJ26" s="622"/>
      <c r="DK26" s="623"/>
      <c r="DL26" s="627" t="s">
        <v>62</v>
      </c>
      <c r="DM26" s="622"/>
      <c r="DN26" s="622"/>
      <c r="DO26" s="622"/>
      <c r="DP26" s="622"/>
      <c r="DQ26" s="622"/>
      <c r="DR26" s="622"/>
      <c r="DS26" s="622"/>
      <c r="DT26" s="622"/>
      <c r="DU26" s="622"/>
      <c r="DV26" s="623"/>
      <c r="DW26" s="624" t="s">
        <v>62</v>
      </c>
      <c r="DX26" s="632"/>
      <c r="DY26" s="632"/>
      <c r="DZ26" s="632"/>
      <c r="EA26" s="632"/>
      <c r="EB26" s="632"/>
      <c r="EC26" s="646"/>
    </row>
    <row r="27" spans="2:133" ht="11.25" customHeight="1" x14ac:dyDescent="0.2">
      <c r="B27" s="618" t="s">
        <v>228</v>
      </c>
      <c r="C27" s="619"/>
      <c r="D27" s="619"/>
      <c r="E27" s="619"/>
      <c r="F27" s="619"/>
      <c r="G27" s="619"/>
      <c r="H27" s="619"/>
      <c r="I27" s="619"/>
      <c r="J27" s="619"/>
      <c r="K27" s="619"/>
      <c r="L27" s="619"/>
      <c r="M27" s="619"/>
      <c r="N27" s="619"/>
      <c r="O27" s="619"/>
      <c r="P27" s="619"/>
      <c r="Q27" s="620"/>
      <c r="R27" s="621">
        <v>30592</v>
      </c>
      <c r="S27" s="622"/>
      <c r="T27" s="622"/>
      <c r="U27" s="622"/>
      <c r="V27" s="622"/>
      <c r="W27" s="622"/>
      <c r="X27" s="622"/>
      <c r="Y27" s="623"/>
      <c r="Z27" s="657">
        <v>0.3</v>
      </c>
      <c r="AA27" s="657"/>
      <c r="AB27" s="657"/>
      <c r="AC27" s="657"/>
      <c r="AD27" s="658" t="s">
        <v>62</v>
      </c>
      <c r="AE27" s="658"/>
      <c r="AF27" s="658"/>
      <c r="AG27" s="658"/>
      <c r="AH27" s="658"/>
      <c r="AI27" s="658"/>
      <c r="AJ27" s="658"/>
      <c r="AK27" s="658"/>
      <c r="AL27" s="624" t="s">
        <v>62</v>
      </c>
      <c r="AM27" s="625"/>
      <c r="AN27" s="625"/>
      <c r="AO27" s="659"/>
      <c r="AP27" s="618" t="s">
        <v>229</v>
      </c>
      <c r="AQ27" s="619"/>
      <c r="AR27" s="619"/>
      <c r="AS27" s="619"/>
      <c r="AT27" s="619"/>
      <c r="AU27" s="619"/>
      <c r="AV27" s="619"/>
      <c r="AW27" s="619"/>
      <c r="AX27" s="619"/>
      <c r="AY27" s="619"/>
      <c r="AZ27" s="619"/>
      <c r="BA27" s="619"/>
      <c r="BB27" s="619"/>
      <c r="BC27" s="619"/>
      <c r="BD27" s="619"/>
      <c r="BE27" s="619"/>
      <c r="BF27" s="620"/>
      <c r="BG27" s="621">
        <v>1756881</v>
      </c>
      <c r="BH27" s="622"/>
      <c r="BI27" s="622"/>
      <c r="BJ27" s="622"/>
      <c r="BK27" s="622"/>
      <c r="BL27" s="622"/>
      <c r="BM27" s="622"/>
      <c r="BN27" s="623"/>
      <c r="BO27" s="657">
        <v>100</v>
      </c>
      <c r="BP27" s="657"/>
      <c r="BQ27" s="657"/>
      <c r="BR27" s="657"/>
      <c r="BS27" s="658">
        <v>17276</v>
      </c>
      <c r="BT27" s="658"/>
      <c r="BU27" s="658"/>
      <c r="BV27" s="658"/>
      <c r="BW27" s="658"/>
      <c r="BX27" s="658"/>
      <c r="BY27" s="658"/>
      <c r="BZ27" s="658"/>
      <c r="CA27" s="658"/>
      <c r="CB27" s="689"/>
      <c r="CD27" s="618" t="s">
        <v>230</v>
      </c>
      <c r="CE27" s="619"/>
      <c r="CF27" s="619"/>
      <c r="CG27" s="619"/>
      <c r="CH27" s="619"/>
      <c r="CI27" s="619"/>
      <c r="CJ27" s="619"/>
      <c r="CK27" s="619"/>
      <c r="CL27" s="619"/>
      <c r="CM27" s="619"/>
      <c r="CN27" s="619"/>
      <c r="CO27" s="619"/>
      <c r="CP27" s="619"/>
      <c r="CQ27" s="620"/>
      <c r="CR27" s="621">
        <v>1245831</v>
      </c>
      <c r="CS27" s="630"/>
      <c r="CT27" s="630"/>
      <c r="CU27" s="630"/>
      <c r="CV27" s="630"/>
      <c r="CW27" s="630"/>
      <c r="CX27" s="630"/>
      <c r="CY27" s="631"/>
      <c r="CZ27" s="624">
        <v>11.4</v>
      </c>
      <c r="DA27" s="632"/>
      <c r="DB27" s="632"/>
      <c r="DC27" s="633"/>
      <c r="DD27" s="627">
        <v>575161</v>
      </c>
      <c r="DE27" s="630"/>
      <c r="DF27" s="630"/>
      <c r="DG27" s="630"/>
      <c r="DH27" s="630"/>
      <c r="DI27" s="630"/>
      <c r="DJ27" s="630"/>
      <c r="DK27" s="631"/>
      <c r="DL27" s="627">
        <v>391924</v>
      </c>
      <c r="DM27" s="630"/>
      <c r="DN27" s="630"/>
      <c r="DO27" s="630"/>
      <c r="DP27" s="630"/>
      <c r="DQ27" s="630"/>
      <c r="DR27" s="630"/>
      <c r="DS27" s="630"/>
      <c r="DT27" s="630"/>
      <c r="DU27" s="630"/>
      <c r="DV27" s="631"/>
      <c r="DW27" s="624">
        <v>5.9</v>
      </c>
      <c r="DX27" s="632"/>
      <c r="DY27" s="632"/>
      <c r="DZ27" s="632"/>
      <c r="EA27" s="632"/>
      <c r="EB27" s="632"/>
      <c r="EC27" s="646"/>
    </row>
    <row r="28" spans="2:133" ht="11.25" customHeight="1" x14ac:dyDescent="0.2">
      <c r="B28" s="618" t="s">
        <v>231</v>
      </c>
      <c r="C28" s="619"/>
      <c r="D28" s="619"/>
      <c r="E28" s="619"/>
      <c r="F28" s="619"/>
      <c r="G28" s="619"/>
      <c r="H28" s="619"/>
      <c r="I28" s="619"/>
      <c r="J28" s="619"/>
      <c r="K28" s="619"/>
      <c r="L28" s="619"/>
      <c r="M28" s="619"/>
      <c r="N28" s="619"/>
      <c r="O28" s="619"/>
      <c r="P28" s="619"/>
      <c r="Q28" s="620"/>
      <c r="R28" s="621">
        <v>236496</v>
      </c>
      <c r="S28" s="622"/>
      <c r="T28" s="622"/>
      <c r="U28" s="622"/>
      <c r="V28" s="622"/>
      <c r="W28" s="622"/>
      <c r="X28" s="622"/>
      <c r="Y28" s="623"/>
      <c r="Z28" s="657">
        <v>2</v>
      </c>
      <c r="AA28" s="657"/>
      <c r="AB28" s="657"/>
      <c r="AC28" s="657"/>
      <c r="AD28" s="658">
        <v>16102</v>
      </c>
      <c r="AE28" s="658"/>
      <c r="AF28" s="658"/>
      <c r="AG28" s="658"/>
      <c r="AH28" s="658"/>
      <c r="AI28" s="658"/>
      <c r="AJ28" s="658"/>
      <c r="AK28" s="658"/>
      <c r="AL28" s="624">
        <v>0.2</v>
      </c>
      <c r="AM28" s="625"/>
      <c r="AN28" s="625"/>
      <c r="AO28" s="659"/>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7"/>
      <c r="BP28" s="657"/>
      <c r="BQ28" s="657"/>
      <c r="BR28" s="657"/>
      <c r="BS28" s="627"/>
      <c r="BT28" s="622"/>
      <c r="BU28" s="622"/>
      <c r="BV28" s="622"/>
      <c r="BW28" s="622"/>
      <c r="BX28" s="622"/>
      <c r="BY28" s="622"/>
      <c r="BZ28" s="622"/>
      <c r="CA28" s="622"/>
      <c r="CB28" s="656"/>
      <c r="CD28" s="618" t="s">
        <v>232</v>
      </c>
      <c r="CE28" s="619"/>
      <c r="CF28" s="619"/>
      <c r="CG28" s="619"/>
      <c r="CH28" s="619"/>
      <c r="CI28" s="619"/>
      <c r="CJ28" s="619"/>
      <c r="CK28" s="619"/>
      <c r="CL28" s="619"/>
      <c r="CM28" s="619"/>
      <c r="CN28" s="619"/>
      <c r="CO28" s="619"/>
      <c r="CP28" s="619"/>
      <c r="CQ28" s="620"/>
      <c r="CR28" s="621">
        <v>1328612</v>
      </c>
      <c r="CS28" s="622"/>
      <c r="CT28" s="622"/>
      <c r="CU28" s="622"/>
      <c r="CV28" s="622"/>
      <c r="CW28" s="622"/>
      <c r="CX28" s="622"/>
      <c r="CY28" s="623"/>
      <c r="CZ28" s="624">
        <v>12.1</v>
      </c>
      <c r="DA28" s="632"/>
      <c r="DB28" s="632"/>
      <c r="DC28" s="633"/>
      <c r="DD28" s="627">
        <v>1304082</v>
      </c>
      <c r="DE28" s="622"/>
      <c r="DF28" s="622"/>
      <c r="DG28" s="622"/>
      <c r="DH28" s="622"/>
      <c r="DI28" s="622"/>
      <c r="DJ28" s="622"/>
      <c r="DK28" s="623"/>
      <c r="DL28" s="627">
        <v>1304082</v>
      </c>
      <c r="DM28" s="622"/>
      <c r="DN28" s="622"/>
      <c r="DO28" s="622"/>
      <c r="DP28" s="622"/>
      <c r="DQ28" s="622"/>
      <c r="DR28" s="622"/>
      <c r="DS28" s="622"/>
      <c r="DT28" s="622"/>
      <c r="DU28" s="622"/>
      <c r="DV28" s="623"/>
      <c r="DW28" s="624">
        <v>19.8</v>
      </c>
      <c r="DX28" s="632"/>
      <c r="DY28" s="632"/>
      <c r="DZ28" s="632"/>
      <c r="EA28" s="632"/>
      <c r="EB28" s="632"/>
      <c r="EC28" s="646"/>
    </row>
    <row r="29" spans="2:133" ht="11.25" customHeight="1" x14ac:dyDescent="0.2">
      <c r="B29" s="618" t="s">
        <v>233</v>
      </c>
      <c r="C29" s="619"/>
      <c r="D29" s="619"/>
      <c r="E29" s="619"/>
      <c r="F29" s="619"/>
      <c r="G29" s="619"/>
      <c r="H29" s="619"/>
      <c r="I29" s="619"/>
      <c r="J29" s="619"/>
      <c r="K29" s="619"/>
      <c r="L29" s="619"/>
      <c r="M29" s="619"/>
      <c r="N29" s="619"/>
      <c r="O29" s="619"/>
      <c r="P29" s="619"/>
      <c r="Q29" s="620"/>
      <c r="R29" s="621">
        <v>53901</v>
      </c>
      <c r="S29" s="622"/>
      <c r="T29" s="622"/>
      <c r="U29" s="622"/>
      <c r="V29" s="622"/>
      <c r="W29" s="622"/>
      <c r="X29" s="622"/>
      <c r="Y29" s="623"/>
      <c r="Z29" s="657">
        <v>0.5</v>
      </c>
      <c r="AA29" s="657"/>
      <c r="AB29" s="657"/>
      <c r="AC29" s="657"/>
      <c r="AD29" s="658" t="s">
        <v>62</v>
      </c>
      <c r="AE29" s="658"/>
      <c r="AF29" s="658"/>
      <c r="AG29" s="658"/>
      <c r="AH29" s="658"/>
      <c r="AI29" s="658"/>
      <c r="AJ29" s="658"/>
      <c r="AK29" s="658"/>
      <c r="AL29" s="624" t="s">
        <v>62</v>
      </c>
      <c r="AM29" s="625"/>
      <c r="AN29" s="625"/>
      <c r="AO29" s="659"/>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7"/>
      <c r="BP29" s="657"/>
      <c r="BQ29" s="657"/>
      <c r="BR29" s="657"/>
      <c r="BS29" s="658"/>
      <c r="BT29" s="658"/>
      <c r="BU29" s="658"/>
      <c r="BV29" s="658"/>
      <c r="BW29" s="658"/>
      <c r="BX29" s="658"/>
      <c r="BY29" s="658"/>
      <c r="BZ29" s="658"/>
      <c r="CA29" s="658"/>
      <c r="CB29" s="689"/>
      <c r="CD29" s="634" t="s">
        <v>234</v>
      </c>
      <c r="CE29" s="635"/>
      <c r="CF29" s="618" t="s">
        <v>235</v>
      </c>
      <c r="CG29" s="619"/>
      <c r="CH29" s="619"/>
      <c r="CI29" s="619"/>
      <c r="CJ29" s="619"/>
      <c r="CK29" s="619"/>
      <c r="CL29" s="619"/>
      <c r="CM29" s="619"/>
      <c r="CN29" s="619"/>
      <c r="CO29" s="619"/>
      <c r="CP29" s="619"/>
      <c r="CQ29" s="620"/>
      <c r="CR29" s="621">
        <v>1328612</v>
      </c>
      <c r="CS29" s="630"/>
      <c r="CT29" s="630"/>
      <c r="CU29" s="630"/>
      <c r="CV29" s="630"/>
      <c r="CW29" s="630"/>
      <c r="CX29" s="630"/>
      <c r="CY29" s="631"/>
      <c r="CZ29" s="624">
        <v>12.1</v>
      </c>
      <c r="DA29" s="632"/>
      <c r="DB29" s="632"/>
      <c r="DC29" s="633"/>
      <c r="DD29" s="627">
        <v>1304082</v>
      </c>
      <c r="DE29" s="630"/>
      <c r="DF29" s="630"/>
      <c r="DG29" s="630"/>
      <c r="DH29" s="630"/>
      <c r="DI29" s="630"/>
      <c r="DJ29" s="630"/>
      <c r="DK29" s="631"/>
      <c r="DL29" s="627">
        <v>1304082</v>
      </c>
      <c r="DM29" s="630"/>
      <c r="DN29" s="630"/>
      <c r="DO29" s="630"/>
      <c r="DP29" s="630"/>
      <c r="DQ29" s="630"/>
      <c r="DR29" s="630"/>
      <c r="DS29" s="630"/>
      <c r="DT29" s="630"/>
      <c r="DU29" s="630"/>
      <c r="DV29" s="631"/>
      <c r="DW29" s="624">
        <v>19.8</v>
      </c>
      <c r="DX29" s="632"/>
      <c r="DY29" s="632"/>
      <c r="DZ29" s="632"/>
      <c r="EA29" s="632"/>
      <c r="EB29" s="632"/>
      <c r="EC29" s="646"/>
    </row>
    <row r="30" spans="2:133" ht="11.25" customHeight="1" x14ac:dyDescent="0.2">
      <c r="B30" s="618" t="s">
        <v>236</v>
      </c>
      <c r="C30" s="619"/>
      <c r="D30" s="619"/>
      <c r="E30" s="619"/>
      <c r="F30" s="619"/>
      <c r="G30" s="619"/>
      <c r="H30" s="619"/>
      <c r="I30" s="619"/>
      <c r="J30" s="619"/>
      <c r="K30" s="619"/>
      <c r="L30" s="619"/>
      <c r="M30" s="619"/>
      <c r="N30" s="619"/>
      <c r="O30" s="619"/>
      <c r="P30" s="619"/>
      <c r="Q30" s="620"/>
      <c r="R30" s="621">
        <v>1243754</v>
      </c>
      <c r="S30" s="622"/>
      <c r="T30" s="622"/>
      <c r="U30" s="622"/>
      <c r="V30" s="622"/>
      <c r="W30" s="622"/>
      <c r="X30" s="622"/>
      <c r="Y30" s="623"/>
      <c r="Z30" s="657">
        <v>10.4</v>
      </c>
      <c r="AA30" s="657"/>
      <c r="AB30" s="657"/>
      <c r="AC30" s="657"/>
      <c r="AD30" s="658" t="s">
        <v>62</v>
      </c>
      <c r="AE30" s="658"/>
      <c r="AF30" s="658"/>
      <c r="AG30" s="658"/>
      <c r="AH30" s="658"/>
      <c r="AI30" s="658"/>
      <c r="AJ30" s="658"/>
      <c r="AK30" s="658"/>
      <c r="AL30" s="624" t="s">
        <v>62</v>
      </c>
      <c r="AM30" s="625"/>
      <c r="AN30" s="625"/>
      <c r="AO30" s="659"/>
      <c r="AP30" s="673" t="s">
        <v>153</v>
      </c>
      <c r="AQ30" s="674"/>
      <c r="AR30" s="674"/>
      <c r="AS30" s="674"/>
      <c r="AT30" s="674"/>
      <c r="AU30" s="674"/>
      <c r="AV30" s="674"/>
      <c r="AW30" s="674"/>
      <c r="AX30" s="674"/>
      <c r="AY30" s="674"/>
      <c r="AZ30" s="674"/>
      <c r="BA30" s="674"/>
      <c r="BB30" s="674"/>
      <c r="BC30" s="674"/>
      <c r="BD30" s="674"/>
      <c r="BE30" s="674"/>
      <c r="BF30" s="675"/>
      <c r="BG30" s="673" t="s">
        <v>237</v>
      </c>
      <c r="BH30" s="687"/>
      <c r="BI30" s="687"/>
      <c r="BJ30" s="687"/>
      <c r="BK30" s="687"/>
      <c r="BL30" s="687"/>
      <c r="BM30" s="687"/>
      <c r="BN30" s="687"/>
      <c r="BO30" s="687"/>
      <c r="BP30" s="687"/>
      <c r="BQ30" s="688"/>
      <c r="BR30" s="673" t="s">
        <v>238</v>
      </c>
      <c r="BS30" s="687"/>
      <c r="BT30" s="687"/>
      <c r="BU30" s="687"/>
      <c r="BV30" s="687"/>
      <c r="BW30" s="687"/>
      <c r="BX30" s="687"/>
      <c r="BY30" s="687"/>
      <c r="BZ30" s="687"/>
      <c r="CA30" s="687"/>
      <c r="CB30" s="688"/>
      <c r="CD30" s="636"/>
      <c r="CE30" s="637"/>
      <c r="CF30" s="618" t="s">
        <v>239</v>
      </c>
      <c r="CG30" s="619"/>
      <c r="CH30" s="619"/>
      <c r="CI30" s="619"/>
      <c r="CJ30" s="619"/>
      <c r="CK30" s="619"/>
      <c r="CL30" s="619"/>
      <c r="CM30" s="619"/>
      <c r="CN30" s="619"/>
      <c r="CO30" s="619"/>
      <c r="CP30" s="619"/>
      <c r="CQ30" s="620"/>
      <c r="CR30" s="621">
        <v>1279881</v>
      </c>
      <c r="CS30" s="622"/>
      <c r="CT30" s="622"/>
      <c r="CU30" s="622"/>
      <c r="CV30" s="622"/>
      <c r="CW30" s="622"/>
      <c r="CX30" s="622"/>
      <c r="CY30" s="623"/>
      <c r="CZ30" s="624">
        <v>11.7</v>
      </c>
      <c r="DA30" s="632"/>
      <c r="DB30" s="632"/>
      <c r="DC30" s="633"/>
      <c r="DD30" s="627">
        <v>1256101</v>
      </c>
      <c r="DE30" s="622"/>
      <c r="DF30" s="622"/>
      <c r="DG30" s="622"/>
      <c r="DH30" s="622"/>
      <c r="DI30" s="622"/>
      <c r="DJ30" s="622"/>
      <c r="DK30" s="623"/>
      <c r="DL30" s="627">
        <v>1256101</v>
      </c>
      <c r="DM30" s="622"/>
      <c r="DN30" s="622"/>
      <c r="DO30" s="622"/>
      <c r="DP30" s="622"/>
      <c r="DQ30" s="622"/>
      <c r="DR30" s="622"/>
      <c r="DS30" s="622"/>
      <c r="DT30" s="622"/>
      <c r="DU30" s="622"/>
      <c r="DV30" s="623"/>
      <c r="DW30" s="624">
        <v>19.100000000000001</v>
      </c>
      <c r="DX30" s="632"/>
      <c r="DY30" s="632"/>
      <c r="DZ30" s="632"/>
      <c r="EA30" s="632"/>
      <c r="EB30" s="632"/>
      <c r="EC30" s="646"/>
    </row>
    <row r="31" spans="2:133" ht="11.25" customHeight="1" x14ac:dyDescent="0.2">
      <c r="B31" s="690" t="s">
        <v>240</v>
      </c>
      <c r="C31" s="691"/>
      <c r="D31" s="691"/>
      <c r="E31" s="691"/>
      <c r="F31" s="691"/>
      <c r="G31" s="691"/>
      <c r="H31" s="691"/>
      <c r="I31" s="691"/>
      <c r="J31" s="691"/>
      <c r="K31" s="691"/>
      <c r="L31" s="691"/>
      <c r="M31" s="691"/>
      <c r="N31" s="691"/>
      <c r="O31" s="691"/>
      <c r="P31" s="691"/>
      <c r="Q31" s="692"/>
      <c r="R31" s="621" t="s">
        <v>62</v>
      </c>
      <c r="S31" s="622"/>
      <c r="T31" s="622"/>
      <c r="U31" s="622"/>
      <c r="V31" s="622"/>
      <c r="W31" s="622"/>
      <c r="X31" s="622"/>
      <c r="Y31" s="623"/>
      <c r="Z31" s="657" t="s">
        <v>62</v>
      </c>
      <c r="AA31" s="657"/>
      <c r="AB31" s="657"/>
      <c r="AC31" s="657"/>
      <c r="AD31" s="658" t="s">
        <v>62</v>
      </c>
      <c r="AE31" s="658"/>
      <c r="AF31" s="658"/>
      <c r="AG31" s="658"/>
      <c r="AH31" s="658"/>
      <c r="AI31" s="658"/>
      <c r="AJ31" s="658"/>
      <c r="AK31" s="658"/>
      <c r="AL31" s="624" t="s">
        <v>62</v>
      </c>
      <c r="AM31" s="625"/>
      <c r="AN31" s="625"/>
      <c r="AO31" s="659"/>
      <c r="AP31" s="682" t="s">
        <v>241</v>
      </c>
      <c r="AQ31" s="683"/>
      <c r="AR31" s="683"/>
      <c r="AS31" s="683"/>
      <c r="AT31" s="684" t="s">
        <v>242</v>
      </c>
      <c r="AU31" s="77"/>
      <c r="AV31" s="77"/>
      <c r="AW31" s="77"/>
      <c r="AX31" s="670" t="s">
        <v>118</v>
      </c>
      <c r="AY31" s="671"/>
      <c r="AZ31" s="671"/>
      <c r="BA31" s="671"/>
      <c r="BB31" s="671"/>
      <c r="BC31" s="671"/>
      <c r="BD31" s="671"/>
      <c r="BE31" s="671"/>
      <c r="BF31" s="672"/>
      <c r="BG31" s="678">
        <v>99</v>
      </c>
      <c r="BH31" s="679"/>
      <c r="BI31" s="679"/>
      <c r="BJ31" s="679"/>
      <c r="BK31" s="679"/>
      <c r="BL31" s="679"/>
      <c r="BM31" s="680">
        <v>96.9</v>
      </c>
      <c r="BN31" s="679"/>
      <c r="BO31" s="679"/>
      <c r="BP31" s="679"/>
      <c r="BQ31" s="681"/>
      <c r="BR31" s="678">
        <v>99.6</v>
      </c>
      <c r="BS31" s="679"/>
      <c r="BT31" s="679"/>
      <c r="BU31" s="679"/>
      <c r="BV31" s="679"/>
      <c r="BW31" s="679"/>
      <c r="BX31" s="680">
        <v>96.9</v>
      </c>
      <c r="BY31" s="679"/>
      <c r="BZ31" s="679"/>
      <c r="CA31" s="679"/>
      <c r="CB31" s="681"/>
      <c r="CD31" s="636"/>
      <c r="CE31" s="637"/>
      <c r="CF31" s="618" t="s">
        <v>243</v>
      </c>
      <c r="CG31" s="619"/>
      <c r="CH31" s="619"/>
      <c r="CI31" s="619"/>
      <c r="CJ31" s="619"/>
      <c r="CK31" s="619"/>
      <c r="CL31" s="619"/>
      <c r="CM31" s="619"/>
      <c r="CN31" s="619"/>
      <c r="CO31" s="619"/>
      <c r="CP31" s="619"/>
      <c r="CQ31" s="620"/>
      <c r="CR31" s="621">
        <v>48731</v>
      </c>
      <c r="CS31" s="630"/>
      <c r="CT31" s="630"/>
      <c r="CU31" s="630"/>
      <c r="CV31" s="630"/>
      <c r="CW31" s="630"/>
      <c r="CX31" s="630"/>
      <c r="CY31" s="631"/>
      <c r="CZ31" s="624">
        <v>0.4</v>
      </c>
      <c r="DA31" s="632"/>
      <c r="DB31" s="632"/>
      <c r="DC31" s="633"/>
      <c r="DD31" s="627">
        <v>47981</v>
      </c>
      <c r="DE31" s="630"/>
      <c r="DF31" s="630"/>
      <c r="DG31" s="630"/>
      <c r="DH31" s="630"/>
      <c r="DI31" s="630"/>
      <c r="DJ31" s="630"/>
      <c r="DK31" s="631"/>
      <c r="DL31" s="627">
        <v>47981</v>
      </c>
      <c r="DM31" s="630"/>
      <c r="DN31" s="630"/>
      <c r="DO31" s="630"/>
      <c r="DP31" s="630"/>
      <c r="DQ31" s="630"/>
      <c r="DR31" s="630"/>
      <c r="DS31" s="630"/>
      <c r="DT31" s="630"/>
      <c r="DU31" s="630"/>
      <c r="DV31" s="631"/>
      <c r="DW31" s="624">
        <v>0.7</v>
      </c>
      <c r="DX31" s="632"/>
      <c r="DY31" s="632"/>
      <c r="DZ31" s="632"/>
      <c r="EA31" s="632"/>
      <c r="EB31" s="632"/>
      <c r="EC31" s="646"/>
    </row>
    <row r="32" spans="2:133" ht="11.25" customHeight="1" x14ac:dyDescent="0.2">
      <c r="B32" s="618" t="s">
        <v>244</v>
      </c>
      <c r="C32" s="619"/>
      <c r="D32" s="619"/>
      <c r="E32" s="619"/>
      <c r="F32" s="619"/>
      <c r="G32" s="619"/>
      <c r="H32" s="619"/>
      <c r="I32" s="619"/>
      <c r="J32" s="619"/>
      <c r="K32" s="619"/>
      <c r="L32" s="619"/>
      <c r="M32" s="619"/>
      <c r="N32" s="619"/>
      <c r="O32" s="619"/>
      <c r="P32" s="619"/>
      <c r="Q32" s="620"/>
      <c r="R32" s="621">
        <v>903823</v>
      </c>
      <c r="S32" s="622"/>
      <c r="T32" s="622"/>
      <c r="U32" s="622"/>
      <c r="V32" s="622"/>
      <c r="W32" s="622"/>
      <c r="X32" s="622"/>
      <c r="Y32" s="623"/>
      <c r="Z32" s="657">
        <v>7.6</v>
      </c>
      <c r="AA32" s="657"/>
      <c r="AB32" s="657"/>
      <c r="AC32" s="657"/>
      <c r="AD32" s="658" t="s">
        <v>62</v>
      </c>
      <c r="AE32" s="658"/>
      <c r="AF32" s="658"/>
      <c r="AG32" s="658"/>
      <c r="AH32" s="658"/>
      <c r="AI32" s="658"/>
      <c r="AJ32" s="658"/>
      <c r="AK32" s="658"/>
      <c r="AL32" s="624" t="s">
        <v>62</v>
      </c>
      <c r="AM32" s="625"/>
      <c r="AN32" s="625"/>
      <c r="AO32" s="659"/>
      <c r="AP32" s="660"/>
      <c r="AQ32" s="661"/>
      <c r="AR32" s="661"/>
      <c r="AS32" s="661"/>
      <c r="AT32" s="685"/>
      <c r="AU32" s="73" t="s">
        <v>245</v>
      </c>
      <c r="AX32" s="618" t="s">
        <v>246</v>
      </c>
      <c r="AY32" s="619"/>
      <c r="AZ32" s="619"/>
      <c r="BA32" s="619"/>
      <c r="BB32" s="619"/>
      <c r="BC32" s="619"/>
      <c r="BD32" s="619"/>
      <c r="BE32" s="619"/>
      <c r="BF32" s="620"/>
      <c r="BG32" s="677">
        <v>99.3</v>
      </c>
      <c r="BH32" s="630"/>
      <c r="BI32" s="630"/>
      <c r="BJ32" s="630"/>
      <c r="BK32" s="630"/>
      <c r="BL32" s="630"/>
      <c r="BM32" s="625">
        <v>99.1</v>
      </c>
      <c r="BN32" s="630"/>
      <c r="BO32" s="630"/>
      <c r="BP32" s="630"/>
      <c r="BQ32" s="655"/>
      <c r="BR32" s="677">
        <v>99.7</v>
      </c>
      <c r="BS32" s="630"/>
      <c r="BT32" s="630"/>
      <c r="BU32" s="630"/>
      <c r="BV32" s="630"/>
      <c r="BW32" s="630"/>
      <c r="BX32" s="625">
        <v>99.3</v>
      </c>
      <c r="BY32" s="630"/>
      <c r="BZ32" s="630"/>
      <c r="CA32" s="630"/>
      <c r="CB32" s="655"/>
      <c r="CD32" s="638"/>
      <c r="CE32" s="639"/>
      <c r="CF32" s="618" t="s">
        <v>247</v>
      </c>
      <c r="CG32" s="619"/>
      <c r="CH32" s="619"/>
      <c r="CI32" s="619"/>
      <c r="CJ32" s="619"/>
      <c r="CK32" s="619"/>
      <c r="CL32" s="619"/>
      <c r="CM32" s="619"/>
      <c r="CN32" s="619"/>
      <c r="CO32" s="619"/>
      <c r="CP32" s="619"/>
      <c r="CQ32" s="620"/>
      <c r="CR32" s="621" t="s">
        <v>62</v>
      </c>
      <c r="CS32" s="622"/>
      <c r="CT32" s="622"/>
      <c r="CU32" s="622"/>
      <c r="CV32" s="622"/>
      <c r="CW32" s="622"/>
      <c r="CX32" s="622"/>
      <c r="CY32" s="623"/>
      <c r="CZ32" s="624" t="s">
        <v>62</v>
      </c>
      <c r="DA32" s="632"/>
      <c r="DB32" s="632"/>
      <c r="DC32" s="633"/>
      <c r="DD32" s="627" t="s">
        <v>62</v>
      </c>
      <c r="DE32" s="622"/>
      <c r="DF32" s="622"/>
      <c r="DG32" s="622"/>
      <c r="DH32" s="622"/>
      <c r="DI32" s="622"/>
      <c r="DJ32" s="622"/>
      <c r="DK32" s="623"/>
      <c r="DL32" s="627" t="s">
        <v>62</v>
      </c>
      <c r="DM32" s="622"/>
      <c r="DN32" s="622"/>
      <c r="DO32" s="622"/>
      <c r="DP32" s="622"/>
      <c r="DQ32" s="622"/>
      <c r="DR32" s="622"/>
      <c r="DS32" s="622"/>
      <c r="DT32" s="622"/>
      <c r="DU32" s="622"/>
      <c r="DV32" s="623"/>
      <c r="DW32" s="624" t="s">
        <v>62</v>
      </c>
      <c r="DX32" s="632"/>
      <c r="DY32" s="632"/>
      <c r="DZ32" s="632"/>
      <c r="EA32" s="632"/>
      <c r="EB32" s="632"/>
      <c r="EC32" s="646"/>
    </row>
    <row r="33" spans="2:133" ht="11.25" customHeight="1" x14ac:dyDescent="0.2">
      <c r="B33" s="618" t="s">
        <v>248</v>
      </c>
      <c r="C33" s="619"/>
      <c r="D33" s="619"/>
      <c r="E33" s="619"/>
      <c r="F33" s="619"/>
      <c r="G33" s="619"/>
      <c r="H33" s="619"/>
      <c r="I33" s="619"/>
      <c r="J33" s="619"/>
      <c r="K33" s="619"/>
      <c r="L33" s="619"/>
      <c r="M33" s="619"/>
      <c r="N33" s="619"/>
      <c r="O33" s="619"/>
      <c r="P33" s="619"/>
      <c r="Q33" s="620"/>
      <c r="R33" s="621">
        <v>11731</v>
      </c>
      <c r="S33" s="622"/>
      <c r="T33" s="622"/>
      <c r="U33" s="622"/>
      <c r="V33" s="622"/>
      <c r="W33" s="622"/>
      <c r="X33" s="622"/>
      <c r="Y33" s="623"/>
      <c r="Z33" s="657">
        <v>0.1</v>
      </c>
      <c r="AA33" s="657"/>
      <c r="AB33" s="657"/>
      <c r="AC33" s="657"/>
      <c r="AD33" s="658">
        <v>4543</v>
      </c>
      <c r="AE33" s="658"/>
      <c r="AF33" s="658"/>
      <c r="AG33" s="658"/>
      <c r="AH33" s="658"/>
      <c r="AI33" s="658"/>
      <c r="AJ33" s="658"/>
      <c r="AK33" s="658"/>
      <c r="AL33" s="624">
        <v>0.1</v>
      </c>
      <c r="AM33" s="625"/>
      <c r="AN33" s="625"/>
      <c r="AO33" s="659"/>
      <c r="AP33" s="662"/>
      <c r="AQ33" s="663"/>
      <c r="AR33" s="663"/>
      <c r="AS33" s="663"/>
      <c r="AT33" s="686"/>
      <c r="AU33" s="78"/>
      <c r="AV33" s="78"/>
      <c r="AW33" s="78"/>
      <c r="AX33" s="602" t="s">
        <v>249</v>
      </c>
      <c r="AY33" s="603"/>
      <c r="AZ33" s="603"/>
      <c r="BA33" s="603"/>
      <c r="BB33" s="603"/>
      <c r="BC33" s="603"/>
      <c r="BD33" s="603"/>
      <c r="BE33" s="603"/>
      <c r="BF33" s="604"/>
      <c r="BG33" s="676">
        <v>98.6</v>
      </c>
      <c r="BH33" s="606"/>
      <c r="BI33" s="606"/>
      <c r="BJ33" s="606"/>
      <c r="BK33" s="606"/>
      <c r="BL33" s="606"/>
      <c r="BM33" s="650">
        <v>94.5</v>
      </c>
      <c r="BN33" s="606"/>
      <c r="BO33" s="606"/>
      <c r="BP33" s="606"/>
      <c r="BQ33" s="644"/>
      <c r="BR33" s="676">
        <v>99.4</v>
      </c>
      <c r="BS33" s="606"/>
      <c r="BT33" s="606"/>
      <c r="BU33" s="606"/>
      <c r="BV33" s="606"/>
      <c r="BW33" s="606"/>
      <c r="BX33" s="650">
        <v>94.5</v>
      </c>
      <c r="BY33" s="606"/>
      <c r="BZ33" s="606"/>
      <c r="CA33" s="606"/>
      <c r="CB33" s="644"/>
      <c r="CD33" s="618" t="s">
        <v>250</v>
      </c>
      <c r="CE33" s="619"/>
      <c r="CF33" s="619"/>
      <c r="CG33" s="619"/>
      <c r="CH33" s="619"/>
      <c r="CI33" s="619"/>
      <c r="CJ33" s="619"/>
      <c r="CK33" s="619"/>
      <c r="CL33" s="619"/>
      <c r="CM33" s="619"/>
      <c r="CN33" s="619"/>
      <c r="CO33" s="619"/>
      <c r="CP33" s="619"/>
      <c r="CQ33" s="620"/>
      <c r="CR33" s="621">
        <v>5696946</v>
      </c>
      <c r="CS33" s="630"/>
      <c r="CT33" s="630"/>
      <c r="CU33" s="630"/>
      <c r="CV33" s="630"/>
      <c r="CW33" s="630"/>
      <c r="CX33" s="630"/>
      <c r="CY33" s="631"/>
      <c r="CZ33" s="624">
        <v>52</v>
      </c>
      <c r="DA33" s="632"/>
      <c r="DB33" s="632"/>
      <c r="DC33" s="633"/>
      <c r="DD33" s="627">
        <v>4358692</v>
      </c>
      <c r="DE33" s="630"/>
      <c r="DF33" s="630"/>
      <c r="DG33" s="630"/>
      <c r="DH33" s="630"/>
      <c r="DI33" s="630"/>
      <c r="DJ33" s="630"/>
      <c r="DK33" s="631"/>
      <c r="DL33" s="627">
        <v>2936458</v>
      </c>
      <c r="DM33" s="630"/>
      <c r="DN33" s="630"/>
      <c r="DO33" s="630"/>
      <c r="DP33" s="630"/>
      <c r="DQ33" s="630"/>
      <c r="DR33" s="630"/>
      <c r="DS33" s="630"/>
      <c r="DT33" s="630"/>
      <c r="DU33" s="630"/>
      <c r="DV33" s="631"/>
      <c r="DW33" s="624">
        <v>44.5</v>
      </c>
      <c r="DX33" s="632"/>
      <c r="DY33" s="632"/>
      <c r="DZ33" s="632"/>
      <c r="EA33" s="632"/>
      <c r="EB33" s="632"/>
      <c r="EC33" s="646"/>
    </row>
    <row r="34" spans="2:133" ht="11.25" customHeight="1" x14ac:dyDescent="0.2">
      <c r="B34" s="618" t="s">
        <v>251</v>
      </c>
      <c r="C34" s="619"/>
      <c r="D34" s="619"/>
      <c r="E34" s="619"/>
      <c r="F34" s="619"/>
      <c r="G34" s="619"/>
      <c r="H34" s="619"/>
      <c r="I34" s="619"/>
      <c r="J34" s="619"/>
      <c r="K34" s="619"/>
      <c r="L34" s="619"/>
      <c r="M34" s="619"/>
      <c r="N34" s="619"/>
      <c r="O34" s="619"/>
      <c r="P34" s="619"/>
      <c r="Q34" s="620"/>
      <c r="R34" s="621">
        <v>128639</v>
      </c>
      <c r="S34" s="622"/>
      <c r="T34" s="622"/>
      <c r="U34" s="622"/>
      <c r="V34" s="622"/>
      <c r="W34" s="622"/>
      <c r="X34" s="622"/>
      <c r="Y34" s="623"/>
      <c r="Z34" s="657">
        <v>1.1000000000000001</v>
      </c>
      <c r="AA34" s="657"/>
      <c r="AB34" s="657"/>
      <c r="AC34" s="657"/>
      <c r="AD34" s="658" t="s">
        <v>62</v>
      </c>
      <c r="AE34" s="658"/>
      <c r="AF34" s="658"/>
      <c r="AG34" s="658"/>
      <c r="AH34" s="658"/>
      <c r="AI34" s="658"/>
      <c r="AJ34" s="658"/>
      <c r="AK34" s="658"/>
      <c r="AL34" s="624" t="s">
        <v>62</v>
      </c>
      <c r="AM34" s="625"/>
      <c r="AN34" s="625"/>
      <c r="AO34" s="659"/>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618" t="s">
        <v>252</v>
      </c>
      <c r="CE34" s="619"/>
      <c r="CF34" s="619"/>
      <c r="CG34" s="619"/>
      <c r="CH34" s="619"/>
      <c r="CI34" s="619"/>
      <c r="CJ34" s="619"/>
      <c r="CK34" s="619"/>
      <c r="CL34" s="619"/>
      <c r="CM34" s="619"/>
      <c r="CN34" s="619"/>
      <c r="CO34" s="619"/>
      <c r="CP34" s="619"/>
      <c r="CQ34" s="620"/>
      <c r="CR34" s="621">
        <v>2015891</v>
      </c>
      <c r="CS34" s="622"/>
      <c r="CT34" s="622"/>
      <c r="CU34" s="622"/>
      <c r="CV34" s="622"/>
      <c r="CW34" s="622"/>
      <c r="CX34" s="622"/>
      <c r="CY34" s="623"/>
      <c r="CZ34" s="624">
        <v>18.399999999999999</v>
      </c>
      <c r="DA34" s="632"/>
      <c r="DB34" s="632"/>
      <c r="DC34" s="633"/>
      <c r="DD34" s="627">
        <v>1427624</v>
      </c>
      <c r="DE34" s="622"/>
      <c r="DF34" s="622"/>
      <c r="DG34" s="622"/>
      <c r="DH34" s="622"/>
      <c r="DI34" s="622"/>
      <c r="DJ34" s="622"/>
      <c r="DK34" s="623"/>
      <c r="DL34" s="627">
        <v>1058001</v>
      </c>
      <c r="DM34" s="622"/>
      <c r="DN34" s="622"/>
      <c r="DO34" s="622"/>
      <c r="DP34" s="622"/>
      <c r="DQ34" s="622"/>
      <c r="DR34" s="622"/>
      <c r="DS34" s="622"/>
      <c r="DT34" s="622"/>
      <c r="DU34" s="622"/>
      <c r="DV34" s="623"/>
      <c r="DW34" s="624">
        <v>16</v>
      </c>
      <c r="DX34" s="632"/>
      <c r="DY34" s="632"/>
      <c r="DZ34" s="632"/>
      <c r="EA34" s="632"/>
      <c r="EB34" s="632"/>
      <c r="EC34" s="646"/>
    </row>
    <row r="35" spans="2:133" ht="11.25" customHeight="1" x14ac:dyDescent="0.2">
      <c r="B35" s="618" t="s">
        <v>253</v>
      </c>
      <c r="C35" s="619"/>
      <c r="D35" s="619"/>
      <c r="E35" s="619"/>
      <c r="F35" s="619"/>
      <c r="G35" s="619"/>
      <c r="H35" s="619"/>
      <c r="I35" s="619"/>
      <c r="J35" s="619"/>
      <c r="K35" s="619"/>
      <c r="L35" s="619"/>
      <c r="M35" s="619"/>
      <c r="N35" s="619"/>
      <c r="O35" s="619"/>
      <c r="P35" s="619"/>
      <c r="Q35" s="620"/>
      <c r="R35" s="621">
        <v>1039653</v>
      </c>
      <c r="S35" s="622"/>
      <c r="T35" s="622"/>
      <c r="U35" s="622"/>
      <c r="V35" s="622"/>
      <c r="W35" s="622"/>
      <c r="X35" s="622"/>
      <c r="Y35" s="623"/>
      <c r="Z35" s="657">
        <v>8.6999999999999993</v>
      </c>
      <c r="AA35" s="657"/>
      <c r="AB35" s="657"/>
      <c r="AC35" s="657"/>
      <c r="AD35" s="658" t="s">
        <v>62</v>
      </c>
      <c r="AE35" s="658"/>
      <c r="AF35" s="658"/>
      <c r="AG35" s="658"/>
      <c r="AH35" s="658"/>
      <c r="AI35" s="658"/>
      <c r="AJ35" s="658"/>
      <c r="AK35" s="658"/>
      <c r="AL35" s="624" t="s">
        <v>62</v>
      </c>
      <c r="AM35" s="625"/>
      <c r="AN35" s="625"/>
      <c r="AO35" s="659"/>
      <c r="AP35" s="81"/>
      <c r="AQ35" s="673" t="s">
        <v>254</v>
      </c>
      <c r="AR35" s="674"/>
      <c r="AS35" s="674"/>
      <c r="AT35" s="674"/>
      <c r="AU35" s="674"/>
      <c r="AV35" s="674"/>
      <c r="AW35" s="674"/>
      <c r="AX35" s="674"/>
      <c r="AY35" s="674"/>
      <c r="AZ35" s="674"/>
      <c r="BA35" s="674"/>
      <c r="BB35" s="674"/>
      <c r="BC35" s="674"/>
      <c r="BD35" s="674"/>
      <c r="BE35" s="674"/>
      <c r="BF35" s="675"/>
      <c r="BG35" s="673" t="s">
        <v>255</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256</v>
      </c>
      <c r="CE35" s="619"/>
      <c r="CF35" s="619"/>
      <c r="CG35" s="619"/>
      <c r="CH35" s="619"/>
      <c r="CI35" s="619"/>
      <c r="CJ35" s="619"/>
      <c r="CK35" s="619"/>
      <c r="CL35" s="619"/>
      <c r="CM35" s="619"/>
      <c r="CN35" s="619"/>
      <c r="CO35" s="619"/>
      <c r="CP35" s="619"/>
      <c r="CQ35" s="620"/>
      <c r="CR35" s="621">
        <v>219604</v>
      </c>
      <c r="CS35" s="630"/>
      <c r="CT35" s="630"/>
      <c r="CU35" s="630"/>
      <c r="CV35" s="630"/>
      <c r="CW35" s="630"/>
      <c r="CX35" s="630"/>
      <c r="CY35" s="631"/>
      <c r="CZ35" s="624">
        <v>2</v>
      </c>
      <c r="DA35" s="632"/>
      <c r="DB35" s="632"/>
      <c r="DC35" s="633"/>
      <c r="DD35" s="627">
        <v>127860</v>
      </c>
      <c r="DE35" s="630"/>
      <c r="DF35" s="630"/>
      <c r="DG35" s="630"/>
      <c r="DH35" s="630"/>
      <c r="DI35" s="630"/>
      <c r="DJ35" s="630"/>
      <c r="DK35" s="631"/>
      <c r="DL35" s="627">
        <v>123917</v>
      </c>
      <c r="DM35" s="630"/>
      <c r="DN35" s="630"/>
      <c r="DO35" s="630"/>
      <c r="DP35" s="630"/>
      <c r="DQ35" s="630"/>
      <c r="DR35" s="630"/>
      <c r="DS35" s="630"/>
      <c r="DT35" s="630"/>
      <c r="DU35" s="630"/>
      <c r="DV35" s="631"/>
      <c r="DW35" s="624">
        <v>1.9</v>
      </c>
      <c r="DX35" s="632"/>
      <c r="DY35" s="632"/>
      <c r="DZ35" s="632"/>
      <c r="EA35" s="632"/>
      <c r="EB35" s="632"/>
      <c r="EC35" s="646"/>
    </row>
    <row r="36" spans="2:133" ht="11.25" customHeight="1" x14ac:dyDescent="0.2">
      <c r="B36" s="618" t="s">
        <v>257</v>
      </c>
      <c r="C36" s="619"/>
      <c r="D36" s="619"/>
      <c r="E36" s="619"/>
      <c r="F36" s="619"/>
      <c r="G36" s="619"/>
      <c r="H36" s="619"/>
      <c r="I36" s="619"/>
      <c r="J36" s="619"/>
      <c r="K36" s="619"/>
      <c r="L36" s="619"/>
      <c r="M36" s="619"/>
      <c r="N36" s="619"/>
      <c r="O36" s="619"/>
      <c r="P36" s="619"/>
      <c r="Q36" s="620"/>
      <c r="R36" s="621">
        <v>80473</v>
      </c>
      <c r="S36" s="622"/>
      <c r="T36" s="622"/>
      <c r="U36" s="622"/>
      <c r="V36" s="622"/>
      <c r="W36" s="622"/>
      <c r="X36" s="622"/>
      <c r="Y36" s="623"/>
      <c r="Z36" s="657">
        <v>0.7</v>
      </c>
      <c r="AA36" s="657"/>
      <c r="AB36" s="657"/>
      <c r="AC36" s="657"/>
      <c r="AD36" s="658" t="s">
        <v>62</v>
      </c>
      <c r="AE36" s="658"/>
      <c r="AF36" s="658"/>
      <c r="AG36" s="658"/>
      <c r="AH36" s="658"/>
      <c r="AI36" s="658"/>
      <c r="AJ36" s="658"/>
      <c r="AK36" s="658"/>
      <c r="AL36" s="624" t="s">
        <v>62</v>
      </c>
      <c r="AM36" s="625"/>
      <c r="AN36" s="625"/>
      <c r="AO36" s="659"/>
      <c r="AP36" s="81"/>
      <c r="AQ36" s="664" t="s">
        <v>229</v>
      </c>
      <c r="AR36" s="665"/>
      <c r="AS36" s="665"/>
      <c r="AT36" s="665"/>
      <c r="AU36" s="665"/>
      <c r="AV36" s="665"/>
      <c r="AW36" s="665"/>
      <c r="AX36" s="665"/>
      <c r="AY36" s="666"/>
      <c r="AZ36" s="667">
        <v>1818517</v>
      </c>
      <c r="BA36" s="668"/>
      <c r="BB36" s="668"/>
      <c r="BC36" s="668"/>
      <c r="BD36" s="668"/>
      <c r="BE36" s="668"/>
      <c r="BF36" s="669"/>
      <c r="BG36" s="670" t="s">
        <v>258</v>
      </c>
      <c r="BH36" s="671"/>
      <c r="BI36" s="671"/>
      <c r="BJ36" s="671"/>
      <c r="BK36" s="671"/>
      <c r="BL36" s="671"/>
      <c r="BM36" s="671"/>
      <c r="BN36" s="671"/>
      <c r="BO36" s="671"/>
      <c r="BP36" s="671"/>
      <c r="BQ36" s="671"/>
      <c r="BR36" s="671"/>
      <c r="BS36" s="671"/>
      <c r="BT36" s="671"/>
      <c r="BU36" s="672"/>
      <c r="BV36" s="667">
        <v>398</v>
      </c>
      <c r="BW36" s="668"/>
      <c r="BX36" s="668"/>
      <c r="BY36" s="668"/>
      <c r="BZ36" s="668"/>
      <c r="CA36" s="668"/>
      <c r="CB36" s="669"/>
      <c r="CD36" s="618" t="s">
        <v>259</v>
      </c>
      <c r="CE36" s="619"/>
      <c r="CF36" s="619"/>
      <c r="CG36" s="619"/>
      <c r="CH36" s="619"/>
      <c r="CI36" s="619"/>
      <c r="CJ36" s="619"/>
      <c r="CK36" s="619"/>
      <c r="CL36" s="619"/>
      <c r="CM36" s="619"/>
      <c r="CN36" s="619"/>
      <c r="CO36" s="619"/>
      <c r="CP36" s="619"/>
      <c r="CQ36" s="620"/>
      <c r="CR36" s="621">
        <v>2443229</v>
      </c>
      <c r="CS36" s="622"/>
      <c r="CT36" s="622"/>
      <c r="CU36" s="622"/>
      <c r="CV36" s="622"/>
      <c r="CW36" s="622"/>
      <c r="CX36" s="622"/>
      <c r="CY36" s="623"/>
      <c r="CZ36" s="624">
        <v>22.3</v>
      </c>
      <c r="DA36" s="632"/>
      <c r="DB36" s="632"/>
      <c r="DC36" s="633"/>
      <c r="DD36" s="627">
        <v>2039222</v>
      </c>
      <c r="DE36" s="622"/>
      <c r="DF36" s="622"/>
      <c r="DG36" s="622"/>
      <c r="DH36" s="622"/>
      <c r="DI36" s="622"/>
      <c r="DJ36" s="622"/>
      <c r="DK36" s="623"/>
      <c r="DL36" s="627">
        <v>1075818</v>
      </c>
      <c r="DM36" s="622"/>
      <c r="DN36" s="622"/>
      <c r="DO36" s="622"/>
      <c r="DP36" s="622"/>
      <c r="DQ36" s="622"/>
      <c r="DR36" s="622"/>
      <c r="DS36" s="622"/>
      <c r="DT36" s="622"/>
      <c r="DU36" s="622"/>
      <c r="DV36" s="623"/>
      <c r="DW36" s="624">
        <v>16.3</v>
      </c>
      <c r="DX36" s="632"/>
      <c r="DY36" s="632"/>
      <c r="DZ36" s="632"/>
      <c r="EA36" s="632"/>
      <c r="EB36" s="632"/>
      <c r="EC36" s="646"/>
    </row>
    <row r="37" spans="2:133" ht="11.25" customHeight="1" x14ac:dyDescent="0.2">
      <c r="B37" s="618" t="s">
        <v>260</v>
      </c>
      <c r="C37" s="619"/>
      <c r="D37" s="619"/>
      <c r="E37" s="619"/>
      <c r="F37" s="619"/>
      <c r="G37" s="619"/>
      <c r="H37" s="619"/>
      <c r="I37" s="619"/>
      <c r="J37" s="619"/>
      <c r="K37" s="619"/>
      <c r="L37" s="619"/>
      <c r="M37" s="619"/>
      <c r="N37" s="619"/>
      <c r="O37" s="619"/>
      <c r="P37" s="619"/>
      <c r="Q37" s="620"/>
      <c r="R37" s="621">
        <v>137199</v>
      </c>
      <c r="S37" s="622"/>
      <c r="T37" s="622"/>
      <c r="U37" s="622"/>
      <c r="V37" s="622"/>
      <c r="W37" s="622"/>
      <c r="X37" s="622"/>
      <c r="Y37" s="623"/>
      <c r="Z37" s="657">
        <v>1.2</v>
      </c>
      <c r="AA37" s="657"/>
      <c r="AB37" s="657"/>
      <c r="AC37" s="657"/>
      <c r="AD37" s="658">
        <v>34214</v>
      </c>
      <c r="AE37" s="658"/>
      <c r="AF37" s="658"/>
      <c r="AG37" s="658"/>
      <c r="AH37" s="658"/>
      <c r="AI37" s="658"/>
      <c r="AJ37" s="658"/>
      <c r="AK37" s="658"/>
      <c r="AL37" s="624">
        <v>0.5</v>
      </c>
      <c r="AM37" s="625"/>
      <c r="AN37" s="625"/>
      <c r="AO37" s="659"/>
      <c r="AQ37" s="652" t="s">
        <v>261</v>
      </c>
      <c r="AR37" s="653"/>
      <c r="AS37" s="653"/>
      <c r="AT37" s="653"/>
      <c r="AU37" s="653"/>
      <c r="AV37" s="653"/>
      <c r="AW37" s="653"/>
      <c r="AX37" s="653"/>
      <c r="AY37" s="654"/>
      <c r="AZ37" s="621">
        <v>938181</v>
      </c>
      <c r="BA37" s="622"/>
      <c r="BB37" s="622"/>
      <c r="BC37" s="622"/>
      <c r="BD37" s="630"/>
      <c r="BE37" s="630"/>
      <c r="BF37" s="655"/>
      <c r="BG37" s="618" t="s">
        <v>262</v>
      </c>
      <c r="BH37" s="619"/>
      <c r="BI37" s="619"/>
      <c r="BJ37" s="619"/>
      <c r="BK37" s="619"/>
      <c r="BL37" s="619"/>
      <c r="BM37" s="619"/>
      <c r="BN37" s="619"/>
      <c r="BO37" s="619"/>
      <c r="BP37" s="619"/>
      <c r="BQ37" s="619"/>
      <c r="BR37" s="619"/>
      <c r="BS37" s="619"/>
      <c r="BT37" s="619"/>
      <c r="BU37" s="620"/>
      <c r="BV37" s="621">
        <v>-29149</v>
      </c>
      <c r="BW37" s="622"/>
      <c r="BX37" s="622"/>
      <c r="BY37" s="622"/>
      <c r="BZ37" s="622"/>
      <c r="CA37" s="622"/>
      <c r="CB37" s="656"/>
      <c r="CD37" s="618" t="s">
        <v>263</v>
      </c>
      <c r="CE37" s="619"/>
      <c r="CF37" s="619"/>
      <c r="CG37" s="619"/>
      <c r="CH37" s="619"/>
      <c r="CI37" s="619"/>
      <c r="CJ37" s="619"/>
      <c r="CK37" s="619"/>
      <c r="CL37" s="619"/>
      <c r="CM37" s="619"/>
      <c r="CN37" s="619"/>
      <c r="CO37" s="619"/>
      <c r="CP37" s="619"/>
      <c r="CQ37" s="620"/>
      <c r="CR37" s="621">
        <v>3984</v>
      </c>
      <c r="CS37" s="630"/>
      <c r="CT37" s="630"/>
      <c r="CU37" s="630"/>
      <c r="CV37" s="630"/>
      <c r="CW37" s="630"/>
      <c r="CX37" s="630"/>
      <c r="CY37" s="631"/>
      <c r="CZ37" s="624">
        <v>0</v>
      </c>
      <c r="DA37" s="632"/>
      <c r="DB37" s="632"/>
      <c r="DC37" s="633"/>
      <c r="DD37" s="627">
        <v>3984</v>
      </c>
      <c r="DE37" s="630"/>
      <c r="DF37" s="630"/>
      <c r="DG37" s="630"/>
      <c r="DH37" s="630"/>
      <c r="DI37" s="630"/>
      <c r="DJ37" s="630"/>
      <c r="DK37" s="631"/>
      <c r="DL37" s="627">
        <v>3984</v>
      </c>
      <c r="DM37" s="630"/>
      <c r="DN37" s="630"/>
      <c r="DO37" s="630"/>
      <c r="DP37" s="630"/>
      <c r="DQ37" s="630"/>
      <c r="DR37" s="630"/>
      <c r="DS37" s="630"/>
      <c r="DT37" s="630"/>
      <c r="DU37" s="630"/>
      <c r="DV37" s="631"/>
      <c r="DW37" s="624">
        <v>0.1</v>
      </c>
      <c r="DX37" s="632"/>
      <c r="DY37" s="632"/>
      <c r="DZ37" s="632"/>
      <c r="EA37" s="632"/>
      <c r="EB37" s="632"/>
      <c r="EC37" s="646"/>
    </row>
    <row r="38" spans="2:133" ht="11.25" customHeight="1" x14ac:dyDescent="0.2">
      <c r="B38" s="618" t="s">
        <v>264</v>
      </c>
      <c r="C38" s="619"/>
      <c r="D38" s="619"/>
      <c r="E38" s="619"/>
      <c r="F38" s="619"/>
      <c r="G38" s="619"/>
      <c r="H38" s="619"/>
      <c r="I38" s="619"/>
      <c r="J38" s="619"/>
      <c r="K38" s="619"/>
      <c r="L38" s="619"/>
      <c r="M38" s="619"/>
      <c r="N38" s="619"/>
      <c r="O38" s="619"/>
      <c r="P38" s="619"/>
      <c r="Q38" s="620"/>
      <c r="R38" s="621">
        <v>849836</v>
      </c>
      <c r="S38" s="622"/>
      <c r="T38" s="622"/>
      <c r="U38" s="622"/>
      <c r="V38" s="622"/>
      <c r="W38" s="622"/>
      <c r="X38" s="622"/>
      <c r="Y38" s="623"/>
      <c r="Z38" s="657">
        <v>7.1</v>
      </c>
      <c r="AA38" s="657"/>
      <c r="AB38" s="657"/>
      <c r="AC38" s="657"/>
      <c r="AD38" s="658" t="s">
        <v>62</v>
      </c>
      <c r="AE38" s="658"/>
      <c r="AF38" s="658"/>
      <c r="AG38" s="658"/>
      <c r="AH38" s="658"/>
      <c r="AI38" s="658"/>
      <c r="AJ38" s="658"/>
      <c r="AK38" s="658"/>
      <c r="AL38" s="624" t="s">
        <v>62</v>
      </c>
      <c r="AM38" s="625"/>
      <c r="AN38" s="625"/>
      <c r="AO38" s="659"/>
      <c r="AQ38" s="652" t="s">
        <v>265</v>
      </c>
      <c r="AR38" s="653"/>
      <c r="AS38" s="653"/>
      <c r="AT38" s="653"/>
      <c r="AU38" s="653"/>
      <c r="AV38" s="653"/>
      <c r="AW38" s="653"/>
      <c r="AX38" s="653"/>
      <c r="AY38" s="654"/>
      <c r="AZ38" s="621">
        <v>23497</v>
      </c>
      <c r="BA38" s="622"/>
      <c r="BB38" s="622"/>
      <c r="BC38" s="622"/>
      <c r="BD38" s="630"/>
      <c r="BE38" s="630"/>
      <c r="BF38" s="655"/>
      <c r="BG38" s="618" t="s">
        <v>266</v>
      </c>
      <c r="BH38" s="619"/>
      <c r="BI38" s="619"/>
      <c r="BJ38" s="619"/>
      <c r="BK38" s="619"/>
      <c r="BL38" s="619"/>
      <c r="BM38" s="619"/>
      <c r="BN38" s="619"/>
      <c r="BO38" s="619"/>
      <c r="BP38" s="619"/>
      <c r="BQ38" s="619"/>
      <c r="BR38" s="619"/>
      <c r="BS38" s="619"/>
      <c r="BT38" s="619"/>
      <c r="BU38" s="620"/>
      <c r="BV38" s="621">
        <v>2019</v>
      </c>
      <c r="BW38" s="622"/>
      <c r="BX38" s="622"/>
      <c r="BY38" s="622"/>
      <c r="BZ38" s="622"/>
      <c r="CA38" s="622"/>
      <c r="CB38" s="656"/>
      <c r="CD38" s="618" t="s">
        <v>267</v>
      </c>
      <c r="CE38" s="619"/>
      <c r="CF38" s="619"/>
      <c r="CG38" s="619"/>
      <c r="CH38" s="619"/>
      <c r="CI38" s="619"/>
      <c r="CJ38" s="619"/>
      <c r="CK38" s="619"/>
      <c r="CL38" s="619"/>
      <c r="CM38" s="619"/>
      <c r="CN38" s="619"/>
      <c r="CO38" s="619"/>
      <c r="CP38" s="619"/>
      <c r="CQ38" s="620"/>
      <c r="CR38" s="621">
        <v>856839</v>
      </c>
      <c r="CS38" s="622"/>
      <c r="CT38" s="622"/>
      <c r="CU38" s="622"/>
      <c r="CV38" s="622"/>
      <c r="CW38" s="622"/>
      <c r="CX38" s="622"/>
      <c r="CY38" s="623"/>
      <c r="CZ38" s="624">
        <v>7.8</v>
      </c>
      <c r="DA38" s="632"/>
      <c r="DB38" s="632"/>
      <c r="DC38" s="633"/>
      <c r="DD38" s="627">
        <v>709371</v>
      </c>
      <c r="DE38" s="622"/>
      <c r="DF38" s="622"/>
      <c r="DG38" s="622"/>
      <c r="DH38" s="622"/>
      <c r="DI38" s="622"/>
      <c r="DJ38" s="622"/>
      <c r="DK38" s="623"/>
      <c r="DL38" s="627">
        <v>678722</v>
      </c>
      <c r="DM38" s="622"/>
      <c r="DN38" s="622"/>
      <c r="DO38" s="622"/>
      <c r="DP38" s="622"/>
      <c r="DQ38" s="622"/>
      <c r="DR38" s="622"/>
      <c r="DS38" s="622"/>
      <c r="DT38" s="622"/>
      <c r="DU38" s="622"/>
      <c r="DV38" s="623"/>
      <c r="DW38" s="624">
        <v>10.3</v>
      </c>
      <c r="DX38" s="632"/>
      <c r="DY38" s="632"/>
      <c r="DZ38" s="632"/>
      <c r="EA38" s="632"/>
      <c r="EB38" s="632"/>
      <c r="EC38" s="646"/>
    </row>
    <row r="39" spans="2:133" ht="11.25" customHeight="1" x14ac:dyDescent="0.2">
      <c r="B39" s="618" t="s">
        <v>268</v>
      </c>
      <c r="C39" s="619"/>
      <c r="D39" s="619"/>
      <c r="E39" s="619"/>
      <c r="F39" s="619"/>
      <c r="G39" s="619"/>
      <c r="H39" s="619"/>
      <c r="I39" s="619"/>
      <c r="J39" s="619"/>
      <c r="K39" s="619"/>
      <c r="L39" s="619"/>
      <c r="M39" s="619"/>
      <c r="N39" s="619"/>
      <c r="O39" s="619"/>
      <c r="P39" s="619"/>
      <c r="Q39" s="620"/>
      <c r="R39" s="621" t="s">
        <v>62</v>
      </c>
      <c r="S39" s="622"/>
      <c r="T39" s="622"/>
      <c r="U39" s="622"/>
      <c r="V39" s="622"/>
      <c r="W39" s="622"/>
      <c r="X39" s="622"/>
      <c r="Y39" s="623"/>
      <c r="Z39" s="657" t="s">
        <v>62</v>
      </c>
      <c r="AA39" s="657"/>
      <c r="AB39" s="657"/>
      <c r="AC39" s="657"/>
      <c r="AD39" s="658" t="s">
        <v>62</v>
      </c>
      <c r="AE39" s="658"/>
      <c r="AF39" s="658"/>
      <c r="AG39" s="658"/>
      <c r="AH39" s="658"/>
      <c r="AI39" s="658"/>
      <c r="AJ39" s="658"/>
      <c r="AK39" s="658"/>
      <c r="AL39" s="624" t="s">
        <v>62</v>
      </c>
      <c r="AM39" s="625"/>
      <c r="AN39" s="625"/>
      <c r="AO39" s="659"/>
      <c r="AQ39" s="652" t="s">
        <v>269</v>
      </c>
      <c r="AR39" s="653"/>
      <c r="AS39" s="653"/>
      <c r="AT39" s="653"/>
      <c r="AU39" s="653"/>
      <c r="AV39" s="653"/>
      <c r="AW39" s="653"/>
      <c r="AX39" s="653"/>
      <c r="AY39" s="654"/>
      <c r="AZ39" s="621" t="s">
        <v>62</v>
      </c>
      <c r="BA39" s="622"/>
      <c r="BB39" s="622"/>
      <c r="BC39" s="622"/>
      <c r="BD39" s="630"/>
      <c r="BE39" s="630"/>
      <c r="BF39" s="655"/>
      <c r="BG39" s="618" t="s">
        <v>270</v>
      </c>
      <c r="BH39" s="619"/>
      <c r="BI39" s="619"/>
      <c r="BJ39" s="619"/>
      <c r="BK39" s="619"/>
      <c r="BL39" s="619"/>
      <c r="BM39" s="619"/>
      <c r="BN39" s="619"/>
      <c r="BO39" s="619"/>
      <c r="BP39" s="619"/>
      <c r="BQ39" s="619"/>
      <c r="BR39" s="619"/>
      <c r="BS39" s="619"/>
      <c r="BT39" s="619"/>
      <c r="BU39" s="620"/>
      <c r="BV39" s="621">
        <v>2960</v>
      </c>
      <c r="BW39" s="622"/>
      <c r="BX39" s="622"/>
      <c r="BY39" s="622"/>
      <c r="BZ39" s="622"/>
      <c r="CA39" s="622"/>
      <c r="CB39" s="656"/>
      <c r="CD39" s="618" t="s">
        <v>271</v>
      </c>
      <c r="CE39" s="619"/>
      <c r="CF39" s="619"/>
      <c r="CG39" s="619"/>
      <c r="CH39" s="619"/>
      <c r="CI39" s="619"/>
      <c r="CJ39" s="619"/>
      <c r="CK39" s="619"/>
      <c r="CL39" s="619"/>
      <c r="CM39" s="619"/>
      <c r="CN39" s="619"/>
      <c r="CO39" s="619"/>
      <c r="CP39" s="619"/>
      <c r="CQ39" s="620"/>
      <c r="CR39" s="621">
        <v>160083</v>
      </c>
      <c r="CS39" s="630"/>
      <c r="CT39" s="630"/>
      <c r="CU39" s="630"/>
      <c r="CV39" s="630"/>
      <c r="CW39" s="630"/>
      <c r="CX39" s="630"/>
      <c r="CY39" s="631"/>
      <c r="CZ39" s="624">
        <v>1.5</v>
      </c>
      <c r="DA39" s="632"/>
      <c r="DB39" s="632"/>
      <c r="DC39" s="633"/>
      <c r="DD39" s="627">
        <v>53315</v>
      </c>
      <c r="DE39" s="630"/>
      <c r="DF39" s="630"/>
      <c r="DG39" s="630"/>
      <c r="DH39" s="630"/>
      <c r="DI39" s="630"/>
      <c r="DJ39" s="630"/>
      <c r="DK39" s="631"/>
      <c r="DL39" s="627" t="s">
        <v>62</v>
      </c>
      <c r="DM39" s="630"/>
      <c r="DN39" s="630"/>
      <c r="DO39" s="630"/>
      <c r="DP39" s="630"/>
      <c r="DQ39" s="630"/>
      <c r="DR39" s="630"/>
      <c r="DS39" s="630"/>
      <c r="DT39" s="630"/>
      <c r="DU39" s="630"/>
      <c r="DV39" s="631"/>
      <c r="DW39" s="624" t="s">
        <v>62</v>
      </c>
      <c r="DX39" s="632"/>
      <c r="DY39" s="632"/>
      <c r="DZ39" s="632"/>
      <c r="EA39" s="632"/>
      <c r="EB39" s="632"/>
      <c r="EC39" s="646"/>
    </row>
    <row r="40" spans="2:133" ht="11.25" customHeight="1" x14ac:dyDescent="0.2">
      <c r="B40" s="618" t="s">
        <v>272</v>
      </c>
      <c r="C40" s="619"/>
      <c r="D40" s="619"/>
      <c r="E40" s="619"/>
      <c r="F40" s="619"/>
      <c r="G40" s="619"/>
      <c r="H40" s="619"/>
      <c r="I40" s="619"/>
      <c r="J40" s="619"/>
      <c r="K40" s="619"/>
      <c r="L40" s="619"/>
      <c r="M40" s="619"/>
      <c r="N40" s="619"/>
      <c r="O40" s="619"/>
      <c r="P40" s="619"/>
      <c r="Q40" s="620"/>
      <c r="R40" s="621">
        <v>30736</v>
      </c>
      <c r="S40" s="622"/>
      <c r="T40" s="622"/>
      <c r="U40" s="622"/>
      <c r="V40" s="622"/>
      <c r="W40" s="622"/>
      <c r="X40" s="622"/>
      <c r="Y40" s="623"/>
      <c r="Z40" s="657">
        <v>0.3</v>
      </c>
      <c r="AA40" s="657"/>
      <c r="AB40" s="657"/>
      <c r="AC40" s="657"/>
      <c r="AD40" s="658" t="s">
        <v>62</v>
      </c>
      <c r="AE40" s="658"/>
      <c r="AF40" s="658"/>
      <c r="AG40" s="658"/>
      <c r="AH40" s="658"/>
      <c r="AI40" s="658"/>
      <c r="AJ40" s="658"/>
      <c r="AK40" s="658"/>
      <c r="AL40" s="624" t="s">
        <v>62</v>
      </c>
      <c r="AM40" s="625"/>
      <c r="AN40" s="625"/>
      <c r="AO40" s="659"/>
      <c r="AQ40" s="652" t="s">
        <v>273</v>
      </c>
      <c r="AR40" s="653"/>
      <c r="AS40" s="653"/>
      <c r="AT40" s="653"/>
      <c r="AU40" s="653"/>
      <c r="AV40" s="653"/>
      <c r="AW40" s="653"/>
      <c r="AX40" s="653"/>
      <c r="AY40" s="654"/>
      <c r="AZ40" s="621" t="s">
        <v>62</v>
      </c>
      <c r="BA40" s="622"/>
      <c r="BB40" s="622"/>
      <c r="BC40" s="622"/>
      <c r="BD40" s="630"/>
      <c r="BE40" s="630"/>
      <c r="BF40" s="655"/>
      <c r="BG40" s="660" t="s">
        <v>274</v>
      </c>
      <c r="BH40" s="661"/>
      <c r="BI40" s="661"/>
      <c r="BJ40" s="661"/>
      <c r="BK40" s="661"/>
      <c r="BL40" s="82"/>
      <c r="BM40" s="619" t="s">
        <v>275</v>
      </c>
      <c r="BN40" s="619"/>
      <c r="BO40" s="619"/>
      <c r="BP40" s="619"/>
      <c r="BQ40" s="619"/>
      <c r="BR40" s="619"/>
      <c r="BS40" s="619"/>
      <c r="BT40" s="619"/>
      <c r="BU40" s="620"/>
      <c r="BV40" s="621">
        <v>86</v>
      </c>
      <c r="BW40" s="622"/>
      <c r="BX40" s="622"/>
      <c r="BY40" s="622"/>
      <c r="BZ40" s="622"/>
      <c r="CA40" s="622"/>
      <c r="CB40" s="656"/>
      <c r="CD40" s="618" t="s">
        <v>276</v>
      </c>
      <c r="CE40" s="619"/>
      <c r="CF40" s="619"/>
      <c r="CG40" s="619"/>
      <c r="CH40" s="619"/>
      <c r="CI40" s="619"/>
      <c r="CJ40" s="619"/>
      <c r="CK40" s="619"/>
      <c r="CL40" s="619"/>
      <c r="CM40" s="619"/>
      <c r="CN40" s="619"/>
      <c r="CO40" s="619"/>
      <c r="CP40" s="619"/>
      <c r="CQ40" s="620"/>
      <c r="CR40" s="621">
        <v>1300</v>
      </c>
      <c r="CS40" s="622"/>
      <c r="CT40" s="622"/>
      <c r="CU40" s="622"/>
      <c r="CV40" s="622"/>
      <c r="CW40" s="622"/>
      <c r="CX40" s="622"/>
      <c r="CY40" s="623"/>
      <c r="CZ40" s="624">
        <v>0</v>
      </c>
      <c r="DA40" s="632"/>
      <c r="DB40" s="632"/>
      <c r="DC40" s="633"/>
      <c r="DD40" s="627">
        <v>1300</v>
      </c>
      <c r="DE40" s="622"/>
      <c r="DF40" s="622"/>
      <c r="DG40" s="622"/>
      <c r="DH40" s="622"/>
      <c r="DI40" s="622"/>
      <c r="DJ40" s="622"/>
      <c r="DK40" s="623"/>
      <c r="DL40" s="627" t="s">
        <v>62</v>
      </c>
      <c r="DM40" s="622"/>
      <c r="DN40" s="622"/>
      <c r="DO40" s="622"/>
      <c r="DP40" s="622"/>
      <c r="DQ40" s="622"/>
      <c r="DR40" s="622"/>
      <c r="DS40" s="622"/>
      <c r="DT40" s="622"/>
      <c r="DU40" s="622"/>
      <c r="DV40" s="623"/>
      <c r="DW40" s="624" t="s">
        <v>62</v>
      </c>
      <c r="DX40" s="632"/>
      <c r="DY40" s="632"/>
      <c r="DZ40" s="632"/>
      <c r="EA40" s="632"/>
      <c r="EB40" s="632"/>
      <c r="EC40" s="646"/>
    </row>
    <row r="41" spans="2:133" ht="11.25" customHeight="1" x14ac:dyDescent="0.2">
      <c r="B41" s="602" t="s">
        <v>277</v>
      </c>
      <c r="C41" s="603"/>
      <c r="D41" s="603"/>
      <c r="E41" s="603"/>
      <c r="F41" s="603"/>
      <c r="G41" s="603"/>
      <c r="H41" s="603"/>
      <c r="I41" s="603"/>
      <c r="J41" s="603"/>
      <c r="K41" s="603"/>
      <c r="L41" s="603"/>
      <c r="M41" s="603"/>
      <c r="N41" s="603"/>
      <c r="O41" s="603"/>
      <c r="P41" s="603"/>
      <c r="Q41" s="604"/>
      <c r="R41" s="605">
        <v>11918260</v>
      </c>
      <c r="S41" s="643"/>
      <c r="T41" s="643"/>
      <c r="U41" s="643"/>
      <c r="V41" s="643"/>
      <c r="W41" s="643"/>
      <c r="X41" s="643"/>
      <c r="Y41" s="647"/>
      <c r="Z41" s="648">
        <v>100</v>
      </c>
      <c r="AA41" s="648"/>
      <c r="AB41" s="648"/>
      <c r="AC41" s="648"/>
      <c r="AD41" s="649">
        <v>6561298</v>
      </c>
      <c r="AE41" s="649"/>
      <c r="AF41" s="649"/>
      <c r="AG41" s="649"/>
      <c r="AH41" s="649"/>
      <c r="AI41" s="649"/>
      <c r="AJ41" s="649"/>
      <c r="AK41" s="649"/>
      <c r="AL41" s="608">
        <v>100</v>
      </c>
      <c r="AM41" s="650"/>
      <c r="AN41" s="650"/>
      <c r="AO41" s="651"/>
      <c r="AQ41" s="652" t="s">
        <v>278</v>
      </c>
      <c r="AR41" s="653"/>
      <c r="AS41" s="653"/>
      <c r="AT41" s="653"/>
      <c r="AU41" s="653"/>
      <c r="AV41" s="653"/>
      <c r="AW41" s="653"/>
      <c r="AX41" s="653"/>
      <c r="AY41" s="654"/>
      <c r="AZ41" s="621">
        <v>123351</v>
      </c>
      <c r="BA41" s="622"/>
      <c r="BB41" s="622"/>
      <c r="BC41" s="622"/>
      <c r="BD41" s="630"/>
      <c r="BE41" s="630"/>
      <c r="BF41" s="655"/>
      <c r="BG41" s="660"/>
      <c r="BH41" s="661"/>
      <c r="BI41" s="661"/>
      <c r="BJ41" s="661"/>
      <c r="BK41" s="661"/>
      <c r="BL41" s="82"/>
      <c r="BM41" s="619" t="s">
        <v>236</v>
      </c>
      <c r="BN41" s="619"/>
      <c r="BO41" s="619"/>
      <c r="BP41" s="619"/>
      <c r="BQ41" s="619"/>
      <c r="BR41" s="619"/>
      <c r="BS41" s="619"/>
      <c r="BT41" s="619"/>
      <c r="BU41" s="620"/>
      <c r="BV41" s="621" t="s">
        <v>62</v>
      </c>
      <c r="BW41" s="622"/>
      <c r="BX41" s="622"/>
      <c r="BY41" s="622"/>
      <c r="BZ41" s="622"/>
      <c r="CA41" s="622"/>
      <c r="CB41" s="656"/>
      <c r="CD41" s="618" t="s">
        <v>279</v>
      </c>
      <c r="CE41" s="619"/>
      <c r="CF41" s="619"/>
      <c r="CG41" s="619"/>
      <c r="CH41" s="619"/>
      <c r="CI41" s="619"/>
      <c r="CJ41" s="619"/>
      <c r="CK41" s="619"/>
      <c r="CL41" s="619"/>
      <c r="CM41" s="619"/>
      <c r="CN41" s="619"/>
      <c r="CO41" s="619"/>
      <c r="CP41" s="619"/>
      <c r="CQ41" s="620"/>
      <c r="CR41" s="621" t="s">
        <v>62</v>
      </c>
      <c r="CS41" s="630"/>
      <c r="CT41" s="630"/>
      <c r="CU41" s="630"/>
      <c r="CV41" s="630"/>
      <c r="CW41" s="630"/>
      <c r="CX41" s="630"/>
      <c r="CY41" s="631"/>
      <c r="CZ41" s="624" t="s">
        <v>62</v>
      </c>
      <c r="DA41" s="632"/>
      <c r="DB41" s="632"/>
      <c r="DC41" s="633"/>
      <c r="DD41" s="627" t="s">
        <v>62</v>
      </c>
      <c r="DE41" s="630"/>
      <c r="DF41" s="630"/>
      <c r="DG41" s="630"/>
      <c r="DH41" s="630"/>
      <c r="DI41" s="630"/>
      <c r="DJ41" s="630"/>
      <c r="DK41" s="631"/>
      <c r="DL41" s="599"/>
      <c r="DM41" s="600"/>
      <c r="DN41" s="600"/>
      <c r="DO41" s="600"/>
      <c r="DP41" s="600"/>
      <c r="DQ41" s="600"/>
      <c r="DR41" s="600"/>
      <c r="DS41" s="600"/>
      <c r="DT41" s="600"/>
      <c r="DU41" s="600"/>
      <c r="DV41" s="601"/>
      <c r="DW41" s="596"/>
      <c r="DX41" s="597"/>
      <c r="DY41" s="597"/>
      <c r="DZ41" s="597"/>
      <c r="EA41" s="597"/>
      <c r="EB41" s="597"/>
      <c r="EC41" s="598"/>
    </row>
    <row r="42" spans="2:133" ht="11.25" customHeight="1" x14ac:dyDescent="0.2">
      <c r="AQ42" s="640" t="s">
        <v>280</v>
      </c>
      <c r="AR42" s="641"/>
      <c r="AS42" s="641"/>
      <c r="AT42" s="641"/>
      <c r="AU42" s="641"/>
      <c r="AV42" s="641"/>
      <c r="AW42" s="641"/>
      <c r="AX42" s="641"/>
      <c r="AY42" s="642"/>
      <c r="AZ42" s="605">
        <v>733488</v>
      </c>
      <c r="BA42" s="643"/>
      <c r="BB42" s="643"/>
      <c r="BC42" s="643"/>
      <c r="BD42" s="606"/>
      <c r="BE42" s="606"/>
      <c r="BF42" s="644"/>
      <c r="BG42" s="662"/>
      <c r="BH42" s="663"/>
      <c r="BI42" s="663"/>
      <c r="BJ42" s="663"/>
      <c r="BK42" s="663"/>
      <c r="BL42" s="83"/>
      <c r="BM42" s="603" t="s">
        <v>281</v>
      </c>
      <c r="BN42" s="603"/>
      <c r="BO42" s="603"/>
      <c r="BP42" s="603"/>
      <c r="BQ42" s="603"/>
      <c r="BR42" s="603"/>
      <c r="BS42" s="603"/>
      <c r="BT42" s="603"/>
      <c r="BU42" s="604"/>
      <c r="BV42" s="605">
        <v>418</v>
      </c>
      <c r="BW42" s="643"/>
      <c r="BX42" s="643"/>
      <c r="BY42" s="643"/>
      <c r="BZ42" s="643"/>
      <c r="CA42" s="643"/>
      <c r="CB42" s="645"/>
      <c r="CD42" s="618" t="s">
        <v>282</v>
      </c>
      <c r="CE42" s="619"/>
      <c r="CF42" s="619"/>
      <c r="CG42" s="619"/>
      <c r="CH42" s="619"/>
      <c r="CI42" s="619"/>
      <c r="CJ42" s="619"/>
      <c r="CK42" s="619"/>
      <c r="CL42" s="619"/>
      <c r="CM42" s="619"/>
      <c r="CN42" s="619"/>
      <c r="CO42" s="619"/>
      <c r="CP42" s="619"/>
      <c r="CQ42" s="620"/>
      <c r="CR42" s="621">
        <v>980499</v>
      </c>
      <c r="CS42" s="630"/>
      <c r="CT42" s="630"/>
      <c r="CU42" s="630"/>
      <c r="CV42" s="630"/>
      <c r="CW42" s="630"/>
      <c r="CX42" s="630"/>
      <c r="CY42" s="631"/>
      <c r="CZ42" s="624">
        <v>8.9</v>
      </c>
      <c r="DA42" s="632"/>
      <c r="DB42" s="632"/>
      <c r="DC42" s="633"/>
      <c r="DD42" s="627">
        <v>196455</v>
      </c>
      <c r="DE42" s="630"/>
      <c r="DF42" s="630"/>
      <c r="DG42" s="630"/>
      <c r="DH42" s="630"/>
      <c r="DI42" s="630"/>
      <c r="DJ42" s="630"/>
      <c r="DK42" s="631"/>
      <c r="DL42" s="599"/>
      <c r="DM42" s="600"/>
      <c r="DN42" s="600"/>
      <c r="DO42" s="600"/>
      <c r="DP42" s="600"/>
      <c r="DQ42" s="600"/>
      <c r="DR42" s="600"/>
      <c r="DS42" s="600"/>
      <c r="DT42" s="600"/>
      <c r="DU42" s="600"/>
      <c r="DV42" s="601"/>
      <c r="DW42" s="596"/>
      <c r="DX42" s="597"/>
      <c r="DY42" s="597"/>
      <c r="DZ42" s="597"/>
      <c r="EA42" s="597"/>
      <c r="EB42" s="597"/>
      <c r="EC42" s="598"/>
    </row>
    <row r="43" spans="2:133" ht="11.25" customHeight="1" x14ac:dyDescent="0.2">
      <c r="B43" s="73" t="s">
        <v>283</v>
      </c>
      <c r="CD43" s="618" t="s">
        <v>284</v>
      </c>
      <c r="CE43" s="619"/>
      <c r="CF43" s="619"/>
      <c r="CG43" s="619"/>
      <c r="CH43" s="619"/>
      <c r="CI43" s="619"/>
      <c r="CJ43" s="619"/>
      <c r="CK43" s="619"/>
      <c r="CL43" s="619"/>
      <c r="CM43" s="619"/>
      <c r="CN43" s="619"/>
      <c r="CO43" s="619"/>
      <c r="CP43" s="619"/>
      <c r="CQ43" s="620"/>
      <c r="CR43" s="621">
        <v>5340</v>
      </c>
      <c r="CS43" s="630"/>
      <c r="CT43" s="630"/>
      <c r="CU43" s="630"/>
      <c r="CV43" s="630"/>
      <c r="CW43" s="630"/>
      <c r="CX43" s="630"/>
      <c r="CY43" s="631"/>
      <c r="CZ43" s="624">
        <v>0</v>
      </c>
      <c r="DA43" s="632"/>
      <c r="DB43" s="632"/>
      <c r="DC43" s="633"/>
      <c r="DD43" s="627">
        <v>5340</v>
      </c>
      <c r="DE43" s="630"/>
      <c r="DF43" s="630"/>
      <c r="DG43" s="630"/>
      <c r="DH43" s="630"/>
      <c r="DI43" s="630"/>
      <c r="DJ43" s="630"/>
      <c r="DK43" s="631"/>
      <c r="DL43" s="599"/>
      <c r="DM43" s="600"/>
      <c r="DN43" s="600"/>
      <c r="DO43" s="600"/>
      <c r="DP43" s="600"/>
      <c r="DQ43" s="600"/>
      <c r="DR43" s="600"/>
      <c r="DS43" s="600"/>
      <c r="DT43" s="600"/>
      <c r="DU43" s="600"/>
      <c r="DV43" s="601"/>
      <c r="DW43" s="596"/>
      <c r="DX43" s="597"/>
      <c r="DY43" s="597"/>
      <c r="DZ43" s="597"/>
      <c r="EA43" s="597"/>
      <c r="EB43" s="597"/>
      <c r="EC43" s="598"/>
    </row>
    <row r="44" spans="2:133" ht="11.25" customHeight="1" x14ac:dyDescent="0.2">
      <c r="B44" s="628" t="s">
        <v>285</v>
      </c>
      <c r="C44" s="628"/>
      <c r="D44" s="628"/>
      <c r="E44" s="628"/>
      <c r="F44" s="628"/>
      <c r="G44" s="628"/>
      <c r="H44" s="628"/>
      <c r="I44" s="628"/>
      <c r="J44" s="628"/>
      <c r="K44" s="628"/>
      <c r="L44" s="628"/>
      <c r="M44" s="628"/>
      <c r="N44" s="628"/>
      <c r="O44" s="628"/>
      <c r="P44" s="628"/>
      <c r="Q44" s="628"/>
      <c r="R44" s="628"/>
      <c r="S44" s="628"/>
      <c r="T44" s="628"/>
      <c r="U44" s="628"/>
      <c r="V44" s="628"/>
      <c r="W44" s="628"/>
      <c r="X44" s="628"/>
      <c r="Y44" s="628"/>
      <c r="Z44" s="628"/>
      <c r="AA44" s="628"/>
      <c r="AB44" s="628"/>
      <c r="AC44" s="628"/>
      <c r="AD44" s="628"/>
      <c r="AE44" s="628"/>
      <c r="AF44" s="628"/>
      <c r="AG44" s="628"/>
      <c r="AH44" s="628"/>
      <c r="AI44" s="628"/>
      <c r="AJ44" s="628"/>
      <c r="AK44" s="628"/>
      <c r="AL44" s="628"/>
      <c r="AM44" s="628"/>
      <c r="AN44" s="628"/>
      <c r="AO44" s="628"/>
      <c r="AP44" s="628"/>
      <c r="AQ44" s="628"/>
      <c r="AR44" s="628"/>
      <c r="AS44" s="628"/>
      <c r="AT44" s="628"/>
      <c r="AU44" s="628"/>
      <c r="AV44" s="628"/>
      <c r="AW44" s="628"/>
      <c r="AX44" s="628"/>
      <c r="AY44" s="628"/>
      <c r="AZ44" s="628"/>
      <c r="BA44" s="628"/>
      <c r="BB44" s="628"/>
      <c r="BC44" s="628"/>
      <c r="BD44" s="628"/>
      <c r="BE44" s="628"/>
      <c r="BF44" s="628"/>
      <c r="BG44" s="628"/>
      <c r="BH44" s="628"/>
      <c r="BI44" s="628"/>
      <c r="BJ44" s="628"/>
      <c r="BK44" s="628"/>
      <c r="BL44" s="628"/>
      <c r="BM44" s="628"/>
      <c r="BN44" s="628"/>
      <c r="BO44" s="628"/>
      <c r="BP44" s="628"/>
      <c r="BQ44" s="628"/>
      <c r="BR44" s="628"/>
      <c r="BS44" s="628"/>
      <c r="BT44" s="628"/>
      <c r="BU44" s="628"/>
      <c r="BV44" s="628"/>
      <c r="BW44" s="628"/>
      <c r="BX44" s="628"/>
      <c r="BY44" s="628"/>
      <c r="BZ44" s="628"/>
      <c r="CA44" s="628"/>
      <c r="CB44" s="628"/>
      <c r="CC44" s="629"/>
      <c r="CD44" s="634" t="s">
        <v>234</v>
      </c>
      <c r="CE44" s="635"/>
      <c r="CF44" s="618" t="s">
        <v>286</v>
      </c>
      <c r="CG44" s="619"/>
      <c r="CH44" s="619"/>
      <c r="CI44" s="619"/>
      <c r="CJ44" s="619"/>
      <c r="CK44" s="619"/>
      <c r="CL44" s="619"/>
      <c r="CM44" s="619"/>
      <c r="CN44" s="619"/>
      <c r="CO44" s="619"/>
      <c r="CP44" s="619"/>
      <c r="CQ44" s="620"/>
      <c r="CR44" s="621">
        <v>799280</v>
      </c>
      <c r="CS44" s="622"/>
      <c r="CT44" s="622"/>
      <c r="CU44" s="622"/>
      <c r="CV44" s="622"/>
      <c r="CW44" s="622"/>
      <c r="CX44" s="622"/>
      <c r="CY44" s="623"/>
      <c r="CZ44" s="624">
        <v>7.3</v>
      </c>
      <c r="DA44" s="625"/>
      <c r="DB44" s="625"/>
      <c r="DC44" s="626"/>
      <c r="DD44" s="627">
        <v>153497</v>
      </c>
      <c r="DE44" s="622"/>
      <c r="DF44" s="622"/>
      <c r="DG44" s="622"/>
      <c r="DH44" s="622"/>
      <c r="DI44" s="622"/>
      <c r="DJ44" s="622"/>
      <c r="DK44" s="623"/>
      <c r="DL44" s="599"/>
      <c r="DM44" s="600"/>
      <c r="DN44" s="600"/>
      <c r="DO44" s="600"/>
      <c r="DP44" s="600"/>
      <c r="DQ44" s="600"/>
      <c r="DR44" s="600"/>
      <c r="DS44" s="600"/>
      <c r="DT44" s="600"/>
      <c r="DU44" s="600"/>
      <c r="DV44" s="601"/>
      <c r="DW44" s="596"/>
      <c r="DX44" s="597"/>
      <c r="DY44" s="597"/>
      <c r="DZ44" s="597"/>
      <c r="EA44" s="597"/>
      <c r="EB44" s="597"/>
      <c r="EC44" s="598"/>
    </row>
    <row r="45" spans="2:133" ht="11.25" customHeight="1" x14ac:dyDescent="0.2">
      <c r="B45" s="628" t="s">
        <v>287</v>
      </c>
      <c r="C45" s="628"/>
      <c r="D45" s="628"/>
      <c r="E45" s="628"/>
      <c r="F45" s="628"/>
      <c r="G45" s="628"/>
      <c r="H45" s="628"/>
      <c r="I45" s="628"/>
      <c r="J45" s="628"/>
      <c r="K45" s="628"/>
      <c r="L45" s="628"/>
      <c r="M45" s="628"/>
      <c r="N45" s="628"/>
      <c r="O45" s="628"/>
      <c r="P45" s="628"/>
      <c r="Q45" s="628"/>
      <c r="R45" s="628"/>
      <c r="S45" s="628"/>
      <c r="T45" s="628"/>
      <c r="U45" s="628"/>
      <c r="V45" s="628"/>
      <c r="W45" s="628"/>
      <c r="X45" s="628"/>
      <c r="Y45" s="628"/>
      <c r="Z45" s="628"/>
      <c r="AA45" s="628"/>
      <c r="AB45" s="628"/>
      <c r="AC45" s="628"/>
      <c r="AD45" s="628"/>
      <c r="AE45" s="628"/>
      <c r="AF45" s="628"/>
      <c r="AG45" s="628"/>
      <c r="AH45" s="628"/>
      <c r="AI45" s="628"/>
      <c r="AJ45" s="628"/>
      <c r="AK45" s="628"/>
      <c r="AL45" s="628"/>
      <c r="AM45" s="628"/>
      <c r="AN45" s="628"/>
      <c r="AO45" s="628"/>
      <c r="AP45" s="628"/>
      <c r="AQ45" s="628"/>
      <c r="AR45" s="628"/>
      <c r="AS45" s="628"/>
      <c r="AT45" s="628"/>
      <c r="AU45" s="628"/>
      <c r="AV45" s="628"/>
      <c r="AW45" s="628"/>
      <c r="AX45" s="628"/>
      <c r="AY45" s="628"/>
      <c r="AZ45" s="628"/>
      <c r="BA45" s="628"/>
      <c r="BB45" s="628"/>
      <c r="BC45" s="628"/>
      <c r="BD45" s="628"/>
      <c r="BE45" s="628"/>
      <c r="BF45" s="628"/>
      <c r="BG45" s="628"/>
      <c r="BH45" s="628"/>
      <c r="BI45" s="628"/>
      <c r="BJ45" s="628"/>
      <c r="BK45" s="628"/>
      <c r="BL45" s="628"/>
      <c r="BM45" s="628"/>
      <c r="BN45" s="628"/>
      <c r="BO45" s="628"/>
      <c r="BP45" s="628"/>
      <c r="BQ45" s="628"/>
      <c r="BR45" s="628"/>
      <c r="BS45" s="628"/>
      <c r="BT45" s="628"/>
      <c r="BU45" s="628"/>
      <c r="BV45" s="628"/>
      <c r="BW45" s="628"/>
      <c r="BX45" s="628"/>
      <c r="BY45" s="628"/>
      <c r="BZ45" s="628"/>
      <c r="CA45" s="628"/>
      <c r="CB45" s="628"/>
      <c r="CC45" s="629"/>
      <c r="CD45" s="636"/>
      <c r="CE45" s="637"/>
      <c r="CF45" s="618" t="s">
        <v>288</v>
      </c>
      <c r="CG45" s="619"/>
      <c r="CH45" s="619"/>
      <c r="CI45" s="619"/>
      <c r="CJ45" s="619"/>
      <c r="CK45" s="619"/>
      <c r="CL45" s="619"/>
      <c r="CM45" s="619"/>
      <c r="CN45" s="619"/>
      <c r="CO45" s="619"/>
      <c r="CP45" s="619"/>
      <c r="CQ45" s="620"/>
      <c r="CR45" s="621">
        <v>325036</v>
      </c>
      <c r="CS45" s="630"/>
      <c r="CT45" s="630"/>
      <c r="CU45" s="630"/>
      <c r="CV45" s="630"/>
      <c r="CW45" s="630"/>
      <c r="CX45" s="630"/>
      <c r="CY45" s="631"/>
      <c r="CZ45" s="624">
        <v>3</v>
      </c>
      <c r="DA45" s="632"/>
      <c r="DB45" s="632"/>
      <c r="DC45" s="633"/>
      <c r="DD45" s="627">
        <v>55176</v>
      </c>
      <c r="DE45" s="630"/>
      <c r="DF45" s="630"/>
      <c r="DG45" s="630"/>
      <c r="DH45" s="630"/>
      <c r="DI45" s="630"/>
      <c r="DJ45" s="630"/>
      <c r="DK45" s="631"/>
      <c r="DL45" s="599"/>
      <c r="DM45" s="600"/>
      <c r="DN45" s="600"/>
      <c r="DO45" s="600"/>
      <c r="DP45" s="600"/>
      <c r="DQ45" s="600"/>
      <c r="DR45" s="600"/>
      <c r="DS45" s="600"/>
      <c r="DT45" s="600"/>
      <c r="DU45" s="600"/>
      <c r="DV45" s="601"/>
      <c r="DW45" s="596"/>
      <c r="DX45" s="597"/>
      <c r="DY45" s="597"/>
      <c r="DZ45" s="597"/>
      <c r="EA45" s="597"/>
      <c r="EB45" s="597"/>
      <c r="EC45" s="598"/>
    </row>
    <row r="46" spans="2:133" ht="11.25" customHeight="1" x14ac:dyDescent="0.2">
      <c r="B46" s="84"/>
      <c r="CD46" s="636"/>
      <c r="CE46" s="637"/>
      <c r="CF46" s="618" t="s">
        <v>289</v>
      </c>
      <c r="CG46" s="619"/>
      <c r="CH46" s="619"/>
      <c r="CI46" s="619"/>
      <c r="CJ46" s="619"/>
      <c r="CK46" s="619"/>
      <c r="CL46" s="619"/>
      <c r="CM46" s="619"/>
      <c r="CN46" s="619"/>
      <c r="CO46" s="619"/>
      <c r="CP46" s="619"/>
      <c r="CQ46" s="620"/>
      <c r="CR46" s="621">
        <v>438343</v>
      </c>
      <c r="CS46" s="622"/>
      <c r="CT46" s="622"/>
      <c r="CU46" s="622"/>
      <c r="CV46" s="622"/>
      <c r="CW46" s="622"/>
      <c r="CX46" s="622"/>
      <c r="CY46" s="623"/>
      <c r="CZ46" s="624">
        <v>4</v>
      </c>
      <c r="DA46" s="625"/>
      <c r="DB46" s="625"/>
      <c r="DC46" s="626"/>
      <c r="DD46" s="627">
        <v>94270</v>
      </c>
      <c r="DE46" s="622"/>
      <c r="DF46" s="622"/>
      <c r="DG46" s="622"/>
      <c r="DH46" s="622"/>
      <c r="DI46" s="622"/>
      <c r="DJ46" s="622"/>
      <c r="DK46" s="623"/>
      <c r="DL46" s="599"/>
      <c r="DM46" s="600"/>
      <c r="DN46" s="600"/>
      <c r="DO46" s="600"/>
      <c r="DP46" s="600"/>
      <c r="DQ46" s="600"/>
      <c r="DR46" s="600"/>
      <c r="DS46" s="600"/>
      <c r="DT46" s="600"/>
      <c r="DU46" s="600"/>
      <c r="DV46" s="601"/>
      <c r="DW46" s="596"/>
      <c r="DX46" s="597"/>
      <c r="DY46" s="597"/>
      <c r="DZ46" s="597"/>
      <c r="EA46" s="597"/>
      <c r="EB46" s="597"/>
      <c r="EC46" s="598"/>
    </row>
    <row r="47" spans="2:133" ht="11.25" customHeight="1" x14ac:dyDescent="0.2">
      <c r="B47" s="84"/>
      <c r="CD47" s="636"/>
      <c r="CE47" s="637"/>
      <c r="CF47" s="618" t="s">
        <v>290</v>
      </c>
      <c r="CG47" s="619"/>
      <c r="CH47" s="619"/>
      <c r="CI47" s="619"/>
      <c r="CJ47" s="619"/>
      <c r="CK47" s="619"/>
      <c r="CL47" s="619"/>
      <c r="CM47" s="619"/>
      <c r="CN47" s="619"/>
      <c r="CO47" s="619"/>
      <c r="CP47" s="619"/>
      <c r="CQ47" s="620"/>
      <c r="CR47" s="621">
        <v>181219</v>
      </c>
      <c r="CS47" s="630"/>
      <c r="CT47" s="630"/>
      <c r="CU47" s="630"/>
      <c r="CV47" s="630"/>
      <c r="CW47" s="630"/>
      <c r="CX47" s="630"/>
      <c r="CY47" s="631"/>
      <c r="CZ47" s="624">
        <v>1.7</v>
      </c>
      <c r="DA47" s="632"/>
      <c r="DB47" s="632"/>
      <c r="DC47" s="633"/>
      <c r="DD47" s="627">
        <v>42958</v>
      </c>
      <c r="DE47" s="630"/>
      <c r="DF47" s="630"/>
      <c r="DG47" s="630"/>
      <c r="DH47" s="630"/>
      <c r="DI47" s="630"/>
      <c r="DJ47" s="630"/>
      <c r="DK47" s="631"/>
      <c r="DL47" s="599"/>
      <c r="DM47" s="600"/>
      <c r="DN47" s="600"/>
      <c r="DO47" s="600"/>
      <c r="DP47" s="600"/>
      <c r="DQ47" s="600"/>
      <c r="DR47" s="600"/>
      <c r="DS47" s="600"/>
      <c r="DT47" s="600"/>
      <c r="DU47" s="600"/>
      <c r="DV47" s="601"/>
      <c r="DW47" s="596"/>
      <c r="DX47" s="597"/>
      <c r="DY47" s="597"/>
      <c r="DZ47" s="597"/>
      <c r="EA47" s="597"/>
      <c r="EB47" s="597"/>
      <c r="EC47" s="598"/>
    </row>
    <row r="48" spans="2:133" ht="11" x14ac:dyDescent="0.2">
      <c r="B48" s="84"/>
      <c r="CD48" s="638"/>
      <c r="CE48" s="639"/>
      <c r="CF48" s="618" t="s">
        <v>291</v>
      </c>
      <c r="CG48" s="619"/>
      <c r="CH48" s="619"/>
      <c r="CI48" s="619"/>
      <c r="CJ48" s="619"/>
      <c r="CK48" s="619"/>
      <c r="CL48" s="619"/>
      <c r="CM48" s="619"/>
      <c r="CN48" s="619"/>
      <c r="CO48" s="619"/>
      <c r="CP48" s="619"/>
      <c r="CQ48" s="620"/>
      <c r="CR48" s="621" t="s">
        <v>62</v>
      </c>
      <c r="CS48" s="622"/>
      <c r="CT48" s="622"/>
      <c r="CU48" s="622"/>
      <c r="CV48" s="622"/>
      <c r="CW48" s="622"/>
      <c r="CX48" s="622"/>
      <c r="CY48" s="623"/>
      <c r="CZ48" s="624" t="s">
        <v>62</v>
      </c>
      <c r="DA48" s="625"/>
      <c r="DB48" s="625"/>
      <c r="DC48" s="626"/>
      <c r="DD48" s="627" t="s">
        <v>62</v>
      </c>
      <c r="DE48" s="622"/>
      <c r="DF48" s="622"/>
      <c r="DG48" s="622"/>
      <c r="DH48" s="622"/>
      <c r="DI48" s="622"/>
      <c r="DJ48" s="622"/>
      <c r="DK48" s="623"/>
      <c r="DL48" s="599"/>
      <c r="DM48" s="600"/>
      <c r="DN48" s="600"/>
      <c r="DO48" s="600"/>
      <c r="DP48" s="600"/>
      <c r="DQ48" s="600"/>
      <c r="DR48" s="600"/>
      <c r="DS48" s="600"/>
      <c r="DT48" s="600"/>
      <c r="DU48" s="600"/>
      <c r="DV48" s="601"/>
      <c r="DW48" s="596"/>
      <c r="DX48" s="597"/>
      <c r="DY48" s="597"/>
      <c r="DZ48" s="597"/>
      <c r="EA48" s="597"/>
      <c r="EB48" s="597"/>
      <c r="EC48" s="598"/>
    </row>
    <row r="49" spans="2:133" ht="11.25" customHeight="1" x14ac:dyDescent="0.2">
      <c r="B49" s="84"/>
      <c r="CD49" s="602" t="s">
        <v>206</v>
      </c>
      <c r="CE49" s="603"/>
      <c r="CF49" s="603"/>
      <c r="CG49" s="603"/>
      <c r="CH49" s="603"/>
      <c r="CI49" s="603"/>
      <c r="CJ49" s="603"/>
      <c r="CK49" s="603"/>
      <c r="CL49" s="603"/>
      <c r="CM49" s="603"/>
      <c r="CN49" s="603"/>
      <c r="CO49" s="603"/>
      <c r="CP49" s="603"/>
      <c r="CQ49" s="604"/>
      <c r="CR49" s="605">
        <v>10958515</v>
      </c>
      <c r="CS49" s="606"/>
      <c r="CT49" s="606"/>
      <c r="CU49" s="606"/>
      <c r="CV49" s="606"/>
      <c r="CW49" s="606"/>
      <c r="CX49" s="606"/>
      <c r="CY49" s="607"/>
      <c r="CZ49" s="608">
        <v>100</v>
      </c>
      <c r="DA49" s="609"/>
      <c r="DB49" s="609"/>
      <c r="DC49" s="610"/>
      <c r="DD49" s="611">
        <v>7985639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kvcOgsbGBjBOswDpq9auI1k7oAeqAAi0VuYpMAEORhgMhVkPL8ifsX3mdxkIBfNR+NjWq+UcmyE48BOR+jLwDQ==" saltValue="IN7CYePvK+C9YAkLlOsK9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99" bottom="0.39370078740157499" header="0.196850393700787" footer="0.196850393700787"/>
  <pageSetup paperSize="9" scale="66"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SheetLayoutView="70" workbookViewId="0"/>
  </sheetViews>
  <sheetFormatPr defaultColWidth="0" defaultRowHeight="13" zeroHeight="1" x14ac:dyDescent="0.2"/>
  <cols>
    <col min="1" max="130" width="2.7265625" style="90" customWidth="1"/>
    <col min="131" max="131" width="1.6328125" style="90" customWidth="1"/>
    <col min="132" max="16384" width="9" style="90" hidden="1"/>
  </cols>
  <sheetData>
    <row r="1" spans="1:131" ht="11.25" customHeight="1" thickBot="1" x14ac:dyDescent="0.25">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5">
      <c r="A2" s="1100" t="s">
        <v>292</v>
      </c>
      <c r="B2" s="1100"/>
      <c r="C2" s="1100"/>
      <c r="D2" s="1100"/>
      <c r="E2" s="1100"/>
      <c r="F2" s="1100"/>
      <c r="G2" s="1100"/>
      <c r="H2" s="1100"/>
      <c r="I2" s="1100"/>
      <c r="J2" s="1100"/>
      <c r="K2" s="1100"/>
      <c r="L2" s="1100"/>
      <c r="M2" s="1100"/>
      <c r="N2" s="1100"/>
      <c r="O2" s="1100"/>
      <c r="P2" s="1100"/>
      <c r="Q2" s="1100"/>
      <c r="R2" s="1100"/>
      <c r="S2" s="1100"/>
      <c r="T2" s="1100"/>
      <c r="U2" s="1100"/>
      <c r="V2" s="1100"/>
      <c r="W2" s="1100"/>
      <c r="X2" s="1100"/>
      <c r="Y2" s="1100"/>
      <c r="Z2" s="1100"/>
      <c r="AA2" s="1100"/>
      <c r="AB2" s="1100"/>
      <c r="AC2" s="1100"/>
      <c r="AD2" s="1100"/>
      <c r="AE2" s="1100"/>
      <c r="AF2" s="1100"/>
      <c r="AG2" s="1100"/>
      <c r="AH2" s="1100"/>
      <c r="AI2" s="1100"/>
      <c r="AJ2" s="1100"/>
      <c r="AK2" s="1100"/>
      <c r="AL2" s="1100"/>
      <c r="AM2" s="1100"/>
      <c r="AN2" s="1100"/>
      <c r="AO2" s="1100"/>
      <c r="AP2" s="1100"/>
      <c r="AQ2" s="1100"/>
      <c r="AR2" s="1100"/>
      <c r="AS2" s="1100"/>
      <c r="AT2" s="1100"/>
      <c r="AU2" s="1100"/>
      <c r="AV2" s="1100"/>
      <c r="AW2" s="1100"/>
      <c r="AX2" s="1100"/>
      <c r="AY2" s="1100"/>
      <c r="AZ2" s="1100"/>
      <c r="BA2" s="1100"/>
      <c r="BB2" s="1100"/>
      <c r="BC2" s="1100"/>
      <c r="BD2" s="1100"/>
      <c r="BE2" s="1100"/>
      <c r="BF2" s="1100"/>
      <c r="BG2" s="1100"/>
      <c r="BH2" s="1100"/>
      <c r="BI2" s="1100"/>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101" t="s">
        <v>144</v>
      </c>
      <c r="DK2" s="1102"/>
      <c r="DL2" s="1102"/>
      <c r="DM2" s="1102"/>
      <c r="DN2" s="1102"/>
      <c r="DO2" s="1103"/>
      <c r="DP2" s="87"/>
      <c r="DQ2" s="1101" t="s">
        <v>145</v>
      </c>
      <c r="DR2" s="1102"/>
      <c r="DS2" s="1102"/>
      <c r="DT2" s="1102"/>
      <c r="DU2" s="1102"/>
      <c r="DV2" s="1102"/>
      <c r="DW2" s="1102"/>
      <c r="DX2" s="1102"/>
      <c r="DY2" s="1102"/>
      <c r="DZ2" s="1103"/>
      <c r="EA2" s="89"/>
    </row>
    <row r="3" spans="1:131" ht="11.25" customHeight="1" x14ac:dyDescent="0.2">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5">
      <c r="A4" s="1053" t="s">
        <v>293</v>
      </c>
      <c r="B4" s="1053"/>
      <c r="C4" s="1053"/>
      <c r="D4" s="1053"/>
      <c r="E4" s="1053"/>
      <c r="F4" s="1053"/>
      <c r="G4" s="1053"/>
      <c r="H4" s="1053"/>
      <c r="I4" s="1053"/>
      <c r="J4" s="1053"/>
      <c r="K4" s="1053"/>
      <c r="L4" s="1053"/>
      <c r="M4" s="1053"/>
      <c r="N4" s="1053"/>
      <c r="O4" s="1053"/>
      <c r="P4" s="1053"/>
      <c r="Q4" s="1053"/>
      <c r="R4" s="1053"/>
      <c r="S4" s="1053"/>
      <c r="T4" s="1053"/>
      <c r="U4" s="1053"/>
      <c r="V4" s="1053"/>
      <c r="W4" s="1053"/>
      <c r="X4" s="1053"/>
      <c r="Y4" s="1053"/>
      <c r="Z4" s="1053"/>
      <c r="AA4" s="1053"/>
      <c r="AB4" s="1053"/>
      <c r="AC4" s="1053"/>
      <c r="AD4" s="1053"/>
      <c r="AE4" s="1053"/>
      <c r="AF4" s="1053"/>
      <c r="AG4" s="1053"/>
      <c r="AH4" s="1053"/>
      <c r="AI4" s="1053"/>
      <c r="AJ4" s="1053"/>
      <c r="AK4" s="1053"/>
      <c r="AL4" s="1053"/>
      <c r="AM4" s="1053"/>
      <c r="AN4" s="1053"/>
      <c r="AO4" s="1053"/>
      <c r="AP4" s="1053"/>
      <c r="AQ4" s="1053"/>
      <c r="AR4" s="1053"/>
      <c r="AS4" s="1053"/>
      <c r="AT4" s="1053"/>
      <c r="AU4" s="1053"/>
      <c r="AV4" s="1053"/>
      <c r="AW4" s="1053"/>
      <c r="AX4" s="1053"/>
      <c r="AY4" s="1053"/>
      <c r="AZ4" s="91"/>
      <c r="BA4" s="91"/>
      <c r="BB4" s="91"/>
      <c r="BC4" s="91"/>
      <c r="BD4" s="91"/>
      <c r="BE4" s="92"/>
      <c r="BF4" s="92"/>
      <c r="BG4" s="92"/>
      <c r="BH4" s="92"/>
      <c r="BI4" s="92"/>
      <c r="BJ4" s="92"/>
      <c r="BK4" s="92"/>
      <c r="BL4" s="92"/>
      <c r="BM4" s="92"/>
      <c r="BN4" s="92"/>
      <c r="BO4" s="92"/>
      <c r="BP4" s="92"/>
      <c r="BQ4" s="724" t="s">
        <v>294</v>
      </c>
      <c r="BR4" s="724"/>
      <c r="BS4" s="724"/>
      <c r="BT4" s="724"/>
      <c r="BU4" s="724"/>
      <c r="BV4" s="724"/>
      <c r="BW4" s="724"/>
      <c r="BX4" s="724"/>
      <c r="BY4" s="724"/>
      <c r="BZ4" s="724"/>
      <c r="CA4" s="724"/>
      <c r="CB4" s="724"/>
      <c r="CC4" s="724"/>
      <c r="CD4" s="724"/>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93"/>
    </row>
    <row r="5" spans="1:131" s="94" customFormat="1" ht="26.25" customHeight="1" x14ac:dyDescent="0.2">
      <c r="A5" s="989" t="s">
        <v>295</v>
      </c>
      <c r="B5" s="990"/>
      <c r="C5" s="990"/>
      <c r="D5" s="990"/>
      <c r="E5" s="990"/>
      <c r="F5" s="990"/>
      <c r="G5" s="990"/>
      <c r="H5" s="990"/>
      <c r="I5" s="990"/>
      <c r="J5" s="990"/>
      <c r="K5" s="990"/>
      <c r="L5" s="990"/>
      <c r="M5" s="990"/>
      <c r="N5" s="990"/>
      <c r="O5" s="990"/>
      <c r="P5" s="991"/>
      <c r="Q5" s="995" t="s">
        <v>296</v>
      </c>
      <c r="R5" s="996"/>
      <c r="S5" s="996"/>
      <c r="T5" s="996"/>
      <c r="U5" s="997"/>
      <c r="V5" s="995" t="s">
        <v>297</v>
      </c>
      <c r="W5" s="996"/>
      <c r="X5" s="996"/>
      <c r="Y5" s="996"/>
      <c r="Z5" s="997"/>
      <c r="AA5" s="995" t="s">
        <v>298</v>
      </c>
      <c r="AB5" s="996"/>
      <c r="AC5" s="996"/>
      <c r="AD5" s="996"/>
      <c r="AE5" s="996"/>
      <c r="AF5" s="1104" t="s">
        <v>44</v>
      </c>
      <c r="AG5" s="996"/>
      <c r="AH5" s="996"/>
      <c r="AI5" s="996"/>
      <c r="AJ5" s="1009"/>
      <c r="AK5" s="996" t="s">
        <v>299</v>
      </c>
      <c r="AL5" s="996"/>
      <c r="AM5" s="996"/>
      <c r="AN5" s="996"/>
      <c r="AO5" s="997"/>
      <c r="AP5" s="995" t="s">
        <v>300</v>
      </c>
      <c r="AQ5" s="996"/>
      <c r="AR5" s="996"/>
      <c r="AS5" s="996"/>
      <c r="AT5" s="997"/>
      <c r="AU5" s="995" t="s">
        <v>301</v>
      </c>
      <c r="AV5" s="996"/>
      <c r="AW5" s="996"/>
      <c r="AX5" s="996"/>
      <c r="AY5" s="1009"/>
      <c r="AZ5" s="91"/>
      <c r="BA5" s="91"/>
      <c r="BB5" s="91"/>
      <c r="BC5" s="91"/>
      <c r="BD5" s="91"/>
      <c r="BE5" s="92"/>
      <c r="BF5" s="92"/>
      <c r="BG5" s="92"/>
      <c r="BH5" s="92"/>
      <c r="BI5" s="92"/>
      <c r="BJ5" s="92"/>
      <c r="BK5" s="92"/>
      <c r="BL5" s="92"/>
      <c r="BM5" s="92"/>
      <c r="BN5" s="92"/>
      <c r="BO5" s="92"/>
      <c r="BP5" s="92"/>
      <c r="BQ5" s="989" t="s">
        <v>302</v>
      </c>
      <c r="BR5" s="990"/>
      <c r="BS5" s="990"/>
      <c r="BT5" s="990"/>
      <c r="BU5" s="990"/>
      <c r="BV5" s="990"/>
      <c r="BW5" s="990"/>
      <c r="BX5" s="990"/>
      <c r="BY5" s="990"/>
      <c r="BZ5" s="990"/>
      <c r="CA5" s="990"/>
      <c r="CB5" s="990"/>
      <c r="CC5" s="990"/>
      <c r="CD5" s="990"/>
      <c r="CE5" s="990"/>
      <c r="CF5" s="990"/>
      <c r="CG5" s="991"/>
      <c r="CH5" s="995" t="s">
        <v>303</v>
      </c>
      <c r="CI5" s="996"/>
      <c r="CJ5" s="996"/>
      <c r="CK5" s="996"/>
      <c r="CL5" s="997"/>
      <c r="CM5" s="995" t="s">
        <v>304</v>
      </c>
      <c r="CN5" s="996"/>
      <c r="CO5" s="996"/>
      <c r="CP5" s="996"/>
      <c r="CQ5" s="997"/>
      <c r="CR5" s="995" t="s">
        <v>305</v>
      </c>
      <c r="CS5" s="996"/>
      <c r="CT5" s="996"/>
      <c r="CU5" s="996"/>
      <c r="CV5" s="997"/>
      <c r="CW5" s="995" t="s">
        <v>306</v>
      </c>
      <c r="CX5" s="996"/>
      <c r="CY5" s="996"/>
      <c r="CZ5" s="996"/>
      <c r="DA5" s="997"/>
      <c r="DB5" s="995" t="s">
        <v>307</v>
      </c>
      <c r="DC5" s="996"/>
      <c r="DD5" s="996"/>
      <c r="DE5" s="996"/>
      <c r="DF5" s="997"/>
      <c r="DG5" s="1094" t="s">
        <v>308</v>
      </c>
      <c r="DH5" s="1095"/>
      <c r="DI5" s="1095"/>
      <c r="DJ5" s="1095"/>
      <c r="DK5" s="1096"/>
      <c r="DL5" s="1094" t="s">
        <v>309</v>
      </c>
      <c r="DM5" s="1095"/>
      <c r="DN5" s="1095"/>
      <c r="DO5" s="1095"/>
      <c r="DP5" s="1096"/>
      <c r="DQ5" s="995" t="s">
        <v>310</v>
      </c>
      <c r="DR5" s="996"/>
      <c r="DS5" s="996"/>
      <c r="DT5" s="996"/>
      <c r="DU5" s="997"/>
      <c r="DV5" s="995" t="s">
        <v>301</v>
      </c>
      <c r="DW5" s="996"/>
      <c r="DX5" s="996"/>
      <c r="DY5" s="996"/>
      <c r="DZ5" s="1009"/>
      <c r="EA5" s="93"/>
    </row>
    <row r="6" spans="1:131" s="94" customFormat="1" ht="26.25" customHeight="1" thickBot="1" x14ac:dyDescent="0.25">
      <c r="A6" s="992"/>
      <c r="B6" s="993"/>
      <c r="C6" s="993"/>
      <c r="D6" s="993"/>
      <c r="E6" s="993"/>
      <c r="F6" s="993"/>
      <c r="G6" s="993"/>
      <c r="H6" s="993"/>
      <c r="I6" s="993"/>
      <c r="J6" s="993"/>
      <c r="K6" s="993"/>
      <c r="L6" s="993"/>
      <c r="M6" s="993"/>
      <c r="N6" s="993"/>
      <c r="O6" s="993"/>
      <c r="P6" s="994"/>
      <c r="Q6" s="998"/>
      <c r="R6" s="999"/>
      <c r="S6" s="999"/>
      <c r="T6" s="999"/>
      <c r="U6" s="1000"/>
      <c r="V6" s="998"/>
      <c r="W6" s="999"/>
      <c r="X6" s="999"/>
      <c r="Y6" s="999"/>
      <c r="Z6" s="1000"/>
      <c r="AA6" s="998"/>
      <c r="AB6" s="999"/>
      <c r="AC6" s="999"/>
      <c r="AD6" s="999"/>
      <c r="AE6" s="999"/>
      <c r="AF6" s="1105"/>
      <c r="AG6" s="999"/>
      <c r="AH6" s="999"/>
      <c r="AI6" s="999"/>
      <c r="AJ6" s="1010"/>
      <c r="AK6" s="999"/>
      <c r="AL6" s="999"/>
      <c r="AM6" s="999"/>
      <c r="AN6" s="999"/>
      <c r="AO6" s="1000"/>
      <c r="AP6" s="998"/>
      <c r="AQ6" s="999"/>
      <c r="AR6" s="999"/>
      <c r="AS6" s="999"/>
      <c r="AT6" s="1000"/>
      <c r="AU6" s="998"/>
      <c r="AV6" s="999"/>
      <c r="AW6" s="999"/>
      <c r="AX6" s="999"/>
      <c r="AY6" s="1010"/>
      <c r="AZ6" s="91"/>
      <c r="BA6" s="91"/>
      <c r="BB6" s="91"/>
      <c r="BC6" s="91"/>
      <c r="BD6" s="91"/>
      <c r="BE6" s="92"/>
      <c r="BF6" s="92"/>
      <c r="BG6" s="92"/>
      <c r="BH6" s="92"/>
      <c r="BI6" s="92"/>
      <c r="BJ6" s="92"/>
      <c r="BK6" s="92"/>
      <c r="BL6" s="92"/>
      <c r="BM6" s="92"/>
      <c r="BN6" s="92"/>
      <c r="BO6" s="92"/>
      <c r="BP6" s="92"/>
      <c r="BQ6" s="992"/>
      <c r="BR6" s="993"/>
      <c r="BS6" s="993"/>
      <c r="BT6" s="993"/>
      <c r="BU6" s="993"/>
      <c r="BV6" s="993"/>
      <c r="BW6" s="993"/>
      <c r="BX6" s="993"/>
      <c r="BY6" s="993"/>
      <c r="BZ6" s="993"/>
      <c r="CA6" s="993"/>
      <c r="CB6" s="993"/>
      <c r="CC6" s="993"/>
      <c r="CD6" s="993"/>
      <c r="CE6" s="993"/>
      <c r="CF6" s="993"/>
      <c r="CG6" s="994"/>
      <c r="CH6" s="998"/>
      <c r="CI6" s="999"/>
      <c r="CJ6" s="999"/>
      <c r="CK6" s="999"/>
      <c r="CL6" s="1000"/>
      <c r="CM6" s="998"/>
      <c r="CN6" s="999"/>
      <c r="CO6" s="999"/>
      <c r="CP6" s="999"/>
      <c r="CQ6" s="1000"/>
      <c r="CR6" s="998"/>
      <c r="CS6" s="999"/>
      <c r="CT6" s="999"/>
      <c r="CU6" s="999"/>
      <c r="CV6" s="1000"/>
      <c r="CW6" s="998"/>
      <c r="CX6" s="999"/>
      <c r="CY6" s="999"/>
      <c r="CZ6" s="999"/>
      <c r="DA6" s="1000"/>
      <c r="DB6" s="998"/>
      <c r="DC6" s="999"/>
      <c r="DD6" s="999"/>
      <c r="DE6" s="999"/>
      <c r="DF6" s="1000"/>
      <c r="DG6" s="1097"/>
      <c r="DH6" s="1098"/>
      <c r="DI6" s="1098"/>
      <c r="DJ6" s="1098"/>
      <c r="DK6" s="1099"/>
      <c r="DL6" s="1097"/>
      <c r="DM6" s="1098"/>
      <c r="DN6" s="1098"/>
      <c r="DO6" s="1098"/>
      <c r="DP6" s="1099"/>
      <c r="DQ6" s="998"/>
      <c r="DR6" s="999"/>
      <c r="DS6" s="999"/>
      <c r="DT6" s="999"/>
      <c r="DU6" s="1000"/>
      <c r="DV6" s="998"/>
      <c r="DW6" s="999"/>
      <c r="DX6" s="999"/>
      <c r="DY6" s="999"/>
      <c r="DZ6" s="1010"/>
      <c r="EA6" s="93"/>
    </row>
    <row r="7" spans="1:131" s="94" customFormat="1" ht="26.25" customHeight="1" thickTop="1" x14ac:dyDescent="0.2">
      <c r="A7" s="95">
        <v>1</v>
      </c>
      <c r="B7" s="1041" t="s">
        <v>311</v>
      </c>
      <c r="C7" s="1042"/>
      <c r="D7" s="1042"/>
      <c r="E7" s="1042"/>
      <c r="F7" s="1042"/>
      <c r="G7" s="1042"/>
      <c r="H7" s="1042"/>
      <c r="I7" s="1042"/>
      <c r="J7" s="1042"/>
      <c r="K7" s="1042"/>
      <c r="L7" s="1042"/>
      <c r="M7" s="1042"/>
      <c r="N7" s="1042"/>
      <c r="O7" s="1042"/>
      <c r="P7" s="1043"/>
      <c r="Q7" s="1081">
        <v>11846</v>
      </c>
      <c r="R7" s="1082"/>
      <c r="S7" s="1082"/>
      <c r="T7" s="1082"/>
      <c r="U7" s="1082"/>
      <c r="V7" s="1082">
        <v>10887</v>
      </c>
      <c r="W7" s="1082"/>
      <c r="X7" s="1082"/>
      <c r="Y7" s="1082"/>
      <c r="Z7" s="1082"/>
      <c r="AA7" s="1082">
        <v>959</v>
      </c>
      <c r="AB7" s="1082"/>
      <c r="AC7" s="1082"/>
      <c r="AD7" s="1082"/>
      <c r="AE7" s="1083"/>
      <c r="AF7" s="1084">
        <v>674</v>
      </c>
      <c r="AG7" s="1085"/>
      <c r="AH7" s="1085"/>
      <c r="AI7" s="1085"/>
      <c r="AJ7" s="1086"/>
      <c r="AK7" s="1087">
        <v>1040</v>
      </c>
      <c r="AL7" s="1088"/>
      <c r="AM7" s="1088"/>
      <c r="AN7" s="1088"/>
      <c r="AO7" s="1088"/>
      <c r="AP7" s="1088">
        <v>10918</v>
      </c>
      <c r="AQ7" s="1088"/>
      <c r="AR7" s="1088"/>
      <c r="AS7" s="1088"/>
      <c r="AT7" s="1088"/>
      <c r="AU7" s="1089"/>
      <c r="AV7" s="1089"/>
      <c r="AW7" s="1089"/>
      <c r="AX7" s="1089"/>
      <c r="AY7" s="1090"/>
      <c r="AZ7" s="91"/>
      <c r="BA7" s="91"/>
      <c r="BB7" s="91"/>
      <c r="BC7" s="91"/>
      <c r="BD7" s="91"/>
      <c r="BE7" s="92"/>
      <c r="BF7" s="92"/>
      <c r="BG7" s="92"/>
      <c r="BH7" s="92"/>
      <c r="BI7" s="92"/>
      <c r="BJ7" s="92"/>
      <c r="BK7" s="92"/>
      <c r="BL7" s="92"/>
      <c r="BM7" s="92"/>
      <c r="BN7" s="92"/>
      <c r="BO7" s="92"/>
      <c r="BP7" s="92"/>
      <c r="BQ7" s="95">
        <v>1</v>
      </c>
      <c r="BR7" s="96"/>
      <c r="BS7" s="1091"/>
      <c r="BT7" s="1092"/>
      <c r="BU7" s="1092"/>
      <c r="BV7" s="1092"/>
      <c r="BW7" s="1092"/>
      <c r="BX7" s="1092"/>
      <c r="BY7" s="1092"/>
      <c r="BZ7" s="1092"/>
      <c r="CA7" s="1092"/>
      <c r="CB7" s="1092"/>
      <c r="CC7" s="1092"/>
      <c r="CD7" s="1092"/>
      <c r="CE7" s="1092"/>
      <c r="CF7" s="1092"/>
      <c r="CG7" s="1093"/>
      <c r="CH7" s="1078"/>
      <c r="CI7" s="1079"/>
      <c r="CJ7" s="1079"/>
      <c r="CK7" s="1079"/>
      <c r="CL7" s="1080"/>
      <c r="CM7" s="1078"/>
      <c r="CN7" s="1079"/>
      <c r="CO7" s="1079"/>
      <c r="CP7" s="1079"/>
      <c r="CQ7" s="1080"/>
      <c r="CR7" s="1078"/>
      <c r="CS7" s="1079"/>
      <c r="CT7" s="1079"/>
      <c r="CU7" s="1079"/>
      <c r="CV7" s="1080"/>
      <c r="CW7" s="1078"/>
      <c r="CX7" s="1079"/>
      <c r="CY7" s="1079"/>
      <c r="CZ7" s="1079"/>
      <c r="DA7" s="1080"/>
      <c r="DB7" s="1078"/>
      <c r="DC7" s="1079"/>
      <c r="DD7" s="1079"/>
      <c r="DE7" s="1079"/>
      <c r="DF7" s="1080"/>
      <c r="DG7" s="1078"/>
      <c r="DH7" s="1079"/>
      <c r="DI7" s="1079"/>
      <c r="DJ7" s="1079"/>
      <c r="DK7" s="1080"/>
      <c r="DL7" s="1078"/>
      <c r="DM7" s="1079"/>
      <c r="DN7" s="1079"/>
      <c r="DO7" s="1079"/>
      <c r="DP7" s="1080"/>
      <c r="DQ7" s="1078"/>
      <c r="DR7" s="1079"/>
      <c r="DS7" s="1079"/>
      <c r="DT7" s="1079"/>
      <c r="DU7" s="1080"/>
      <c r="DV7" s="1091"/>
      <c r="DW7" s="1092"/>
      <c r="DX7" s="1092"/>
      <c r="DY7" s="1092"/>
      <c r="DZ7" s="1106"/>
      <c r="EA7" s="93"/>
    </row>
    <row r="8" spans="1:131" s="94" customFormat="1" ht="26.25" customHeight="1" x14ac:dyDescent="0.2">
      <c r="A8" s="97">
        <v>2</v>
      </c>
      <c r="B8" s="1024" t="s">
        <v>312</v>
      </c>
      <c r="C8" s="1025"/>
      <c r="D8" s="1025"/>
      <c r="E8" s="1025"/>
      <c r="F8" s="1025"/>
      <c r="G8" s="1025"/>
      <c r="H8" s="1025"/>
      <c r="I8" s="1025"/>
      <c r="J8" s="1025"/>
      <c r="K8" s="1025"/>
      <c r="L8" s="1025"/>
      <c r="M8" s="1025"/>
      <c r="N8" s="1025"/>
      <c r="O8" s="1025"/>
      <c r="P8" s="1026"/>
      <c r="Q8" s="1032">
        <v>319</v>
      </c>
      <c r="R8" s="1033"/>
      <c r="S8" s="1033"/>
      <c r="T8" s="1033"/>
      <c r="U8" s="1033"/>
      <c r="V8" s="1033">
        <v>318</v>
      </c>
      <c r="W8" s="1033"/>
      <c r="X8" s="1033"/>
      <c r="Y8" s="1033"/>
      <c r="Z8" s="1033"/>
      <c r="AA8" s="1033">
        <v>0</v>
      </c>
      <c r="AB8" s="1033"/>
      <c r="AC8" s="1033"/>
      <c r="AD8" s="1033"/>
      <c r="AE8" s="1034"/>
      <c r="AF8" s="1029">
        <v>0</v>
      </c>
      <c r="AG8" s="1030"/>
      <c r="AH8" s="1030"/>
      <c r="AI8" s="1030"/>
      <c r="AJ8" s="1031"/>
      <c r="AK8" s="1074">
        <v>244</v>
      </c>
      <c r="AL8" s="1075"/>
      <c r="AM8" s="1075"/>
      <c r="AN8" s="1075"/>
      <c r="AO8" s="1075"/>
      <c r="AP8" s="1075" t="s">
        <v>313</v>
      </c>
      <c r="AQ8" s="1075"/>
      <c r="AR8" s="1075"/>
      <c r="AS8" s="1075"/>
      <c r="AT8" s="1075"/>
      <c r="AU8" s="1076"/>
      <c r="AV8" s="1076"/>
      <c r="AW8" s="1076"/>
      <c r="AX8" s="1076"/>
      <c r="AY8" s="1077"/>
      <c r="AZ8" s="91"/>
      <c r="BA8" s="91"/>
      <c r="BB8" s="91"/>
      <c r="BC8" s="91"/>
      <c r="BD8" s="91"/>
      <c r="BE8" s="92"/>
      <c r="BF8" s="92"/>
      <c r="BG8" s="92"/>
      <c r="BH8" s="92"/>
      <c r="BI8" s="92"/>
      <c r="BJ8" s="92"/>
      <c r="BK8" s="92"/>
      <c r="BL8" s="92"/>
      <c r="BM8" s="92"/>
      <c r="BN8" s="92"/>
      <c r="BO8" s="92"/>
      <c r="BP8" s="92"/>
      <c r="BQ8" s="97">
        <v>2</v>
      </c>
      <c r="BR8" s="98"/>
      <c r="BS8" s="986"/>
      <c r="BT8" s="987"/>
      <c r="BU8" s="987"/>
      <c r="BV8" s="987"/>
      <c r="BW8" s="987"/>
      <c r="BX8" s="987"/>
      <c r="BY8" s="987"/>
      <c r="BZ8" s="987"/>
      <c r="CA8" s="987"/>
      <c r="CB8" s="987"/>
      <c r="CC8" s="987"/>
      <c r="CD8" s="987"/>
      <c r="CE8" s="987"/>
      <c r="CF8" s="987"/>
      <c r="CG8" s="1008"/>
      <c r="CH8" s="983"/>
      <c r="CI8" s="984"/>
      <c r="CJ8" s="984"/>
      <c r="CK8" s="984"/>
      <c r="CL8" s="985"/>
      <c r="CM8" s="983"/>
      <c r="CN8" s="984"/>
      <c r="CO8" s="984"/>
      <c r="CP8" s="984"/>
      <c r="CQ8" s="985"/>
      <c r="CR8" s="983"/>
      <c r="CS8" s="984"/>
      <c r="CT8" s="984"/>
      <c r="CU8" s="984"/>
      <c r="CV8" s="985"/>
      <c r="CW8" s="983"/>
      <c r="CX8" s="984"/>
      <c r="CY8" s="984"/>
      <c r="CZ8" s="984"/>
      <c r="DA8" s="985"/>
      <c r="DB8" s="983"/>
      <c r="DC8" s="984"/>
      <c r="DD8" s="984"/>
      <c r="DE8" s="984"/>
      <c r="DF8" s="985"/>
      <c r="DG8" s="983"/>
      <c r="DH8" s="984"/>
      <c r="DI8" s="984"/>
      <c r="DJ8" s="984"/>
      <c r="DK8" s="985"/>
      <c r="DL8" s="983"/>
      <c r="DM8" s="984"/>
      <c r="DN8" s="984"/>
      <c r="DO8" s="984"/>
      <c r="DP8" s="985"/>
      <c r="DQ8" s="983"/>
      <c r="DR8" s="984"/>
      <c r="DS8" s="984"/>
      <c r="DT8" s="984"/>
      <c r="DU8" s="985"/>
      <c r="DV8" s="986"/>
      <c r="DW8" s="987"/>
      <c r="DX8" s="987"/>
      <c r="DY8" s="987"/>
      <c r="DZ8" s="988"/>
      <c r="EA8" s="93"/>
    </row>
    <row r="9" spans="1:131" s="94" customFormat="1" ht="26.25" customHeight="1" x14ac:dyDescent="0.2">
      <c r="A9" s="97">
        <v>3</v>
      </c>
      <c r="B9" s="1024"/>
      <c r="C9" s="1025"/>
      <c r="D9" s="1025"/>
      <c r="E9" s="1025"/>
      <c r="F9" s="1025"/>
      <c r="G9" s="1025"/>
      <c r="H9" s="1025"/>
      <c r="I9" s="1025"/>
      <c r="J9" s="1025"/>
      <c r="K9" s="1025"/>
      <c r="L9" s="1025"/>
      <c r="M9" s="1025"/>
      <c r="N9" s="1025"/>
      <c r="O9" s="1025"/>
      <c r="P9" s="1026"/>
      <c r="Q9" s="1032"/>
      <c r="R9" s="1033"/>
      <c r="S9" s="1033"/>
      <c r="T9" s="1033"/>
      <c r="U9" s="1033"/>
      <c r="V9" s="1033"/>
      <c r="W9" s="1033"/>
      <c r="X9" s="1033"/>
      <c r="Y9" s="1033"/>
      <c r="Z9" s="1033"/>
      <c r="AA9" s="1033"/>
      <c r="AB9" s="1033"/>
      <c r="AC9" s="1033"/>
      <c r="AD9" s="1033"/>
      <c r="AE9" s="1034"/>
      <c r="AF9" s="1029"/>
      <c r="AG9" s="1030"/>
      <c r="AH9" s="1030"/>
      <c r="AI9" s="1030"/>
      <c r="AJ9" s="1031"/>
      <c r="AK9" s="1074"/>
      <c r="AL9" s="1075"/>
      <c r="AM9" s="1075"/>
      <c r="AN9" s="1075"/>
      <c r="AO9" s="1075"/>
      <c r="AP9" s="1075"/>
      <c r="AQ9" s="1075"/>
      <c r="AR9" s="1075"/>
      <c r="AS9" s="1075"/>
      <c r="AT9" s="1075"/>
      <c r="AU9" s="1076"/>
      <c r="AV9" s="1076"/>
      <c r="AW9" s="1076"/>
      <c r="AX9" s="1076"/>
      <c r="AY9" s="1077"/>
      <c r="AZ9" s="91"/>
      <c r="BA9" s="91"/>
      <c r="BB9" s="91"/>
      <c r="BC9" s="91"/>
      <c r="BD9" s="91"/>
      <c r="BE9" s="92"/>
      <c r="BF9" s="92"/>
      <c r="BG9" s="92"/>
      <c r="BH9" s="92"/>
      <c r="BI9" s="92"/>
      <c r="BJ9" s="92"/>
      <c r="BK9" s="92"/>
      <c r="BL9" s="92"/>
      <c r="BM9" s="92"/>
      <c r="BN9" s="92"/>
      <c r="BO9" s="92"/>
      <c r="BP9" s="92"/>
      <c r="BQ9" s="97">
        <v>3</v>
      </c>
      <c r="BR9" s="98"/>
      <c r="BS9" s="986"/>
      <c r="BT9" s="987"/>
      <c r="BU9" s="987"/>
      <c r="BV9" s="987"/>
      <c r="BW9" s="987"/>
      <c r="BX9" s="987"/>
      <c r="BY9" s="987"/>
      <c r="BZ9" s="987"/>
      <c r="CA9" s="987"/>
      <c r="CB9" s="987"/>
      <c r="CC9" s="987"/>
      <c r="CD9" s="987"/>
      <c r="CE9" s="987"/>
      <c r="CF9" s="987"/>
      <c r="CG9" s="1008"/>
      <c r="CH9" s="983"/>
      <c r="CI9" s="984"/>
      <c r="CJ9" s="984"/>
      <c r="CK9" s="984"/>
      <c r="CL9" s="985"/>
      <c r="CM9" s="983"/>
      <c r="CN9" s="984"/>
      <c r="CO9" s="984"/>
      <c r="CP9" s="984"/>
      <c r="CQ9" s="985"/>
      <c r="CR9" s="983"/>
      <c r="CS9" s="984"/>
      <c r="CT9" s="984"/>
      <c r="CU9" s="984"/>
      <c r="CV9" s="985"/>
      <c r="CW9" s="983"/>
      <c r="CX9" s="984"/>
      <c r="CY9" s="984"/>
      <c r="CZ9" s="984"/>
      <c r="DA9" s="985"/>
      <c r="DB9" s="983"/>
      <c r="DC9" s="984"/>
      <c r="DD9" s="984"/>
      <c r="DE9" s="984"/>
      <c r="DF9" s="985"/>
      <c r="DG9" s="983"/>
      <c r="DH9" s="984"/>
      <c r="DI9" s="984"/>
      <c r="DJ9" s="984"/>
      <c r="DK9" s="985"/>
      <c r="DL9" s="983"/>
      <c r="DM9" s="984"/>
      <c r="DN9" s="984"/>
      <c r="DO9" s="984"/>
      <c r="DP9" s="985"/>
      <c r="DQ9" s="983"/>
      <c r="DR9" s="984"/>
      <c r="DS9" s="984"/>
      <c r="DT9" s="984"/>
      <c r="DU9" s="985"/>
      <c r="DV9" s="986"/>
      <c r="DW9" s="987"/>
      <c r="DX9" s="987"/>
      <c r="DY9" s="987"/>
      <c r="DZ9" s="988"/>
      <c r="EA9" s="93"/>
    </row>
    <row r="10" spans="1:131" s="94" customFormat="1" ht="26.25" customHeight="1" x14ac:dyDescent="0.2">
      <c r="A10" s="97">
        <v>4</v>
      </c>
      <c r="B10" s="1024"/>
      <c r="C10" s="1025"/>
      <c r="D10" s="1025"/>
      <c r="E10" s="1025"/>
      <c r="F10" s="1025"/>
      <c r="G10" s="1025"/>
      <c r="H10" s="1025"/>
      <c r="I10" s="1025"/>
      <c r="J10" s="1025"/>
      <c r="K10" s="1025"/>
      <c r="L10" s="1025"/>
      <c r="M10" s="1025"/>
      <c r="N10" s="1025"/>
      <c r="O10" s="1025"/>
      <c r="P10" s="1026"/>
      <c r="Q10" s="1032"/>
      <c r="R10" s="1033"/>
      <c r="S10" s="1033"/>
      <c r="T10" s="1033"/>
      <c r="U10" s="1033"/>
      <c r="V10" s="1033"/>
      <c r="W10" s="1033"/>
      <c r="X10" s="1033"/>
      <c r="Y10" s="1033"/>
      <c r="Z10" s="1033"/>
      <c r="AA10" s="1033"/>
      <c r="AB10" s="1033"/>
      <c r="AC10" s="1033"/>
      <c r="AD10" s="1033"/>
      <c r="AE10" s="1034"/>
      <c r="AF10" s="1029"/>
      <c r="AG10" s="1030"/>
      <c r="AH10" s="1030"/>
      <c r="AI10" s="1030"/>
      <c r="AJ10" s="1031"/>
      <c r="AK10" s="1074"/>
      <c r="AL10" s="1075"/>
      <c r="AM10" s="1075"/>
      <c r="AN10" s="1075"/>
      <c r="AO10" s="1075"/>
      <c r="AP10" s="1075"/>
      <c r="AQ10" s="1075"/>
      <c r="AR10" s="1075"/>
      <c r="AS10" s="1075"/>
      <c r="AT10" s="1075"/>
      <c r="AU10" s="1076"/>
      <c r="AV10" s="1076"/>
      <c r="AW10" s="1076"/>
      <c r="AX10" s="1076"/>
      <c r="AY10" s="1077"/>
      <c r="AZ10" s="91"/>
      <c r="BA10" s="91"/>
      <c r="BB10" s="91"/>
      <c r="BC10" s="91"/>
      <c r="BD10" s="91"/>
      <c r="BE10" s="92"/>
      <c r="BF10" s="92"/>
      <c r="BG10" s="92"/>
      <c r="BH10" s="92"/>
      <c r="BI10" s="92"/>
      <c r="BJ10" s="92"/>
      <c r="BK10" s="92"/>
      <c r="BL10" s="92"/>
      <c r="BM10" s="92"/>
      <c r="BN10" s="92"/>
      <c r="BO10" s="92"/>
      <c r="BP10" s="92"/>
      <c r="BQ10" s="97">
        <v>4</v>
      </c>
      <c r="BR10" s="98"/>
      <c r="BS10" s="986"/>
      <c r="BT10" s="987"/>
      <c r="BU10" s="987"/>
      <c r="BV10" s="987"/>
      <c r="BW10" s="987"/>
      <c r="BX10" s="987"/>
      <c r="BY10" s="987"/>
      <c r="BZ10" s="987"/>
      <c r="CA10" s="987"/>
      <c r="CB10" s="987"/>
      <c r="CC10" s="987"/>
      <c r="CD10" s="987"/>
      <c r="CE10" s="987"/>
      <c r="CF10" s="987"/>
      <c r="CG10" s="1008"/>
      <c r="CH10" s="983"/>
      <c r="CI10" s="984"/>
      <c r="CJ10" s="984"/>
      <c r="CK10" s="984"/>
      <c r="CL10" s="985"/>
      <c r="CM10" s="983"/>
      <c r="CN10" s="984"/>
      <c r="CO10" s="984"/>
      <c r="CP10" s="984"/>
      <c r="CQ10" s="985"/>
      <c r="CR10" s="983"/>
      <c r="CS10" s="984"/>
      <c r="CT10" s="984"/>
      <c r="CU10" s="984"/>
      <c r="CV10" s="985"/>
      <c r="CW10" s="983"/>
      <c r="CX10" s="984"/>
      <c r="CY10" s="984"/>
      <c r="CZ10" s="984"/>
      <c r="DA10" s="985"/>
      <c r="DB10" s="983"/>
      <c r="DC10" s="984"/>
      <c r="DD10" s="984"/>
      <c r="DE10" s="984"/>
      <c r="DF10" s="985"/>
      <c r="DG10" s="983"/>
      <c r="DH10" s="984"/>
      <c r="DI10" s="984"/>
      <c r="DJ10" s="984"/>
      <c r="DK10" s="985"/>
      <c r="DL10" s="983"/>
      <c r="DM10" s="984"/>
      <c r="DN10" s="984"/>
      <c r="DO10" s="984"/>
      <c r="DP10" s="985"/>
      <c r="DQ10" s="983"/>
      <c r="DR10" s="984"/>
      <c r="DS10" s="984"/>
      <c r="DT10" s="984"/>
      <c r="DU10" s="985"/>
      <c r="DV10" s="986"/>
      <c r="DW10" s="987"/>
      <c r="DX10" s="987"/>
      <c r="DY10" s="987"/>
      <c r="DZ10" s="988"/>
      <c r="EA10" s="93"/>
    </row>
    <row r="11" spans="1:131" s="94" customFormat="1" ht="26.25" customHeight="1" x14ac:dyDescent="0.2">
      <c r="A11" s="97">
        <v>5</v>
      </c>
      <c r="B11" s="1024"/>
      <c r="C11" s="1025"/>
      <c r="D11" s="1025"/>
      <c r="E11" s="1025"/>
      <c r="F11" s="1025"/>
      <c r="G11" s="1025"/>
      <c r="H11" s="1025"/>
      <c r="I11" s="1025"/>
      <c r="J11" s="1025"/>
      <c r="K11" s="1025"/>
      <c r="L11" s="1025"/>
      <c r="M11" s="1025"/>
      <c r="N11" s="1025"/>
      <c r="O11" s="1025"/>
      <c r="P11" s="1026"/>
      <c r="Q11" s="1032"/>
      <c r="R11" s="1033"/>
      <c r="S11" s="1033"/>
      <c r="T11" s="1033"/>
      <c r="U11" s="1033"/>
      <c r="V11" s="1033"/>
      <c r="W11" s="1033"/>
      <c r="X11" s="1033"/>
      <c r="Y11" s="1033"/>
      <c r="Z11" s="1033"/>
      <c r="AA11" s="1033"/>
      <c r="AB11" s="1033"/>
      <c r="AC11" s="1033"/>
      <c r="AD11" s="1033"/>
      <c r="AE11" s="1034"/>
      <c r="AF11" s="1029"/>
      <c r="AG11" s="1030"/>
      <c r="AH11" s="1030"/>
      <c r="AI11" s="1030"/>
      <c r="AJ11" s="1031"/>
      <c r="AK11" s="1074"/>
      <c r="AL11" s="1075"/>
      <c r="AM11" s="1075"/>
      <c r="AN11" s="1075"/>
      <c r="AO11" s="1075"/>
      <c r="AP11" s="1075"/>
      <c r="AQ11" s="1075"/>
      <c r="AR11" s="1075"/>
      <c r="AS11" s="1075"/>
      <c r="AT11" s="1075"/>
      <c r="AU11" s="1076"/>
      <c r="AV11" s="1076"/>
      <c r="AW11" s="1076"/>
      <c r="AX11" s="1076"/>
      <c r="AY11" s="1077"/>
      <c r="AZ11" s="91"/>
      <c r="BA11" s="91"/>
      <c r="BB11" s="91"/>
      <c r="BC11" s="91"/>
      <c r="BD11" s="91"/>
      <c r="BE11" s="92"/>
      <c r="BF11" s="92"/>
      <c r="BG11" s="92"/>
      <c r="BH11" s="92"/>
      <c r="BI11" s="92"/>
      <c r="BJ11" s="92"/>
      <c r="BK11" s="92"/>
      <c r="BL11" s="92"/>
      <c r="BM11" s="92"/>
      <c r="BN11" s="92"/>
      <c r="BO11" s="92"/>
      <c r="BP11" s="92"/>
      <c r="BQ11" s="97">
        <v>5</v>
      </c>
      <c r="BR11" s="98"/>
      <c r="BS11" s="986"/>
      <c r="BT11" s="987"/>
      <c r="BU11" s="987"/>
      <c r="BV11" s="987"/>
      <c r="BW11" s="987"/>
      <c r="BX11" s="987"/>
      <c r="BY11" s="987"/>
      <c r="BZ11" s="987"/>
      <c r="CA11" s="987"/>
      <c r="CB11" s="987"/>
      <c r="CC11" s="987"/>
      <c r="CD11" s="987"/>
      <c r="CE11" s="987"/>
      <c r="CF11" s="987"/>
      <c r="CG11" s="1008"/>
      <c r="CH11" s="983"/>
      <c r="CI11" s="984"/>
      <c r="CJ11" s="984"/>
      <c r="CK11" s="984"/>
      <c r="CL11" s="985"/>
      <c r="CM11" s="983"/>
      <c r="CN11" s="984"/>
      <c r="CO11" s="984"/>
      <c r="CP11" s="984"/>
      <c r="CQ11" s="985"/>
      <c r="CR11" s="983"/>
      <c r="CS11" s="984"/>
      <c r="CT11" s="984"/>
      <c r="CU11" s="984"/>
      <c r="CV11" s="985"/>
      <c r="CW11" s="983"/>
      <c r="CX11" s="984"/>
      <c r="CY11" s="984"/>
      <c r="CZ11" s="984"/>
      <c r="DA11" s="985"/>
      <c r="DB11" s="983"/>
      <c r="DC11" s="984"/>
      <c r="DD11" s="984"/>
      <c r="DE11" s="984"/>
      <c r="DF11" s="985"/>
      <c r="DG11" s="983"/>
      <c r="DH11" s="984"/>
      <c r="DI11" s="984"/>
      <c r="DJ11" s="984"/>
      <c r="DK11" s="985"/>
      <c r="DL11" s="983"/>
      <c r="DM11" s="984"/>
      <c r="DN11" s="984"/>
      <c r="DO11" s="984"/>
      <c r="DP11" s="985"/>
      <c r="DQ11" s="983"/>
      <c r="DR11" s="984"/>
      <c r="DS11" s="984"/>
      <c r="DT11" s="984"/>
      <c r="DU11" s="985"/>
      <c r="DV11" s="986"/>
      <c r="DW11" s="987"/>
      <c r="DX11" s="987"/>
      <c r="DY11" s="987"/>
      <c r="DZ11" s="988"/>
      <c r="EA11" s="93"/>
    </row>
    <row r="12" spans="1:131" s="94" customFormat="1" ht="26.25" customHeight="1" x14ac:dyDescent="0.2">
      <c r="A12" s="97">
        <v>6</v>
      </c>
      <c r="B12" s="1024"/>
      <c r="C12" s="1025"/>
      <c r="D12" s="1025"/>
      <c r="E12" s="1025"/>
      <c r="F12" s="1025"/>
      <c r="G12" s="1025"/>
      <c r="H12" s="1025"/>
      <c r="I12" s="1025"/>
      <c r="J12" s="1025"/>
      <c r="K12" s="1025"/>
      <c r="L12" s="1025"/>
      <c r="M12" s="1025"/>
      <c r="N12" s="1025"/>
      <c r="O12" s="1025"/>
      <c r="P12" s="1026"/>
      <c r="Q12" s="1032"/>
      <c r="R12" s="1033"/>
      <c r="S12" s="1033"/>
      <c r="T12" s="1033"/>
      <c r="U12" s="1033"/>
      <c r="V12" s="1033"/>
      <c r="W12" s="1033"/>
      <c r="X12" s="1033"/>
      <c r="Y12" s="1033"/>
      <c r="Z12" s="1033"/>
      <c r="AA12" s="1033"/>
      <c r="AB12" s="1033"/>
      <c r="AC12" s="1033"/>
      <c r="AD12" s="1033"/>
      <c r="AE12" s="1034"/>
      <c r="AF12" s="1029"/>
      <c r="AG12" s="1030"/>
      <c r="AH12" s="1030"/>
      <c r="AI12" s="1030"/>
      <c r="AJ12" s="1031"/>
      <c r="AK12" s="1074"/>
      <c r="AL12" s="1075"/>
      <c r="AM12" s="1075"/>
      <c r="AN12" s="1075"/>
      <c r="AO12" s="1075"/>
      <c r="AP12" s="1075"/>
      <c r="AQ12" s="1075"/>
      <c r="AR12" s="1075"/>
      <c r="AS12" s="1075"/>
      <c r="AT12" s="1075"/>
      <c r="AU12" s="1076"/>
      <c r="AV12" s="1076"/>
      <c r="AW12" s="1076"/>
      <c r="AX12" s="1076"/>
      <c r="AY12" s="1077"/>
      <c r="AZ12" s="91"/>
      <c r="BA12" s="91"/>
      <c r="BB12" s="91"/>
      <c r="BC12" s="91"/>
      <c r="BD12" s="91"/>
      <c r="BE12" s="92"/>
      <c r="BF12" s="92"/>
      <c r="BG12" s="92"/>
      <c r="BH12" s="92"/>
      <c r="BI12" s="92"/>
      <c r="BJ12" s="92"/>
      <c r="BK12" s="92"/>
      <c r="BL12" s="92"/>
      <c r="BM12" s="92"/>
      <c r="BN12" s="92"/>
      <c r="BO12" s="92"/>
      <c r="BP12" s="92"/>
      <c r="BQ12" s="97">
        <v>6</v>
      </c>
      <c r="BR12" s="98"/>
      <c r="BS12" s="986"/>
      <c r="BT12" s="987"/>
      <c r="BU12" s="987"/>
      <c r="BV12" s="987"/>
      <c r="BW12" s="987"/>
      <c r="BX12" s="987"/>
      <c r="BY12" s="987"/>
      <c r="BZ12" s="987"/>
      <c r="CA12" s="987"/>
      <c r="CB12" s="987"/>
      <c r="CC12" s="987"/>
      <c r="CD12" s="987"/>
      <c r="CE12" s="987"/>
      <c r="CF12" s="987"/>
      <c r="CG12" s="1008"/>
      <c r="CH12" s="983"/>
      <c r="CI12" s="984"/>
      <c r="CJ12" s="984"/>
      <c r="CK12" s="984"/>
      <c r="CL12" s="985"/>
      <c r="CM12" s="983"/>
      <c r="CN12" s="984"/>
      <c r="CO12" s="984"/>
      <c r="CP12" s="984"/>
      <c r="CQ12" s="985"/>
      <c r="CR12" s="983"/>
      <c r="CS12" s="984"/>
      <c r="CT12" s="984"/>
      <c r="CU12" s="984"/>
      <c r="CV12" s="985"/>
      <c r="CW12" s="983"/>
      <c r="CX12" s="984"/>
      <c r="CY12" s="984"/>
      <c r="CZ12" s="984"/>
      <c r="DA12" s="985"/>
      <c r="DB12" s="983"/>
      <c r="DC12" s="984"/>
      <c r="DD12" s="984"/>
      <c r="DE12" s="984"/>
      <c r="DF12" s="985"/>
      <c r="DG12" s="983"/>
      <c r="DH12" s="984"/>
      <c r="DI12" s="984"/>
      <c r="DJ12" s="984"/>
      <c r="DK12" s="985"/>
      <c r="DL12" s="983"/>
      <c r="DM12" s="984"/>
      <c r="DN12" s="984"/>
      <c r="DO12" s="984"/>
      <c r="DP12" s="985"/>
      <c r="DQ12" s="983"/>
      <c r="DR12" s="984"/>
      <c r="DS12" s="984"/>
      <c r="DT12" s="984"/>
      <c r="DU12" s="985"/>
      <c r="DV12" s="986"/>
      <c r="DW12" s="987"/>
      <c r="DX12" s="987"/>
      <c r="DY12" s="987"/>
      <c r="DZ12" s="988"/>
      <c r="EA12" s="93"/>
    </row>
    <row r="13" spans="1:131" s="94" customFormat="1" ht="26.25" customHeight="1" x14ac:dyDescent="0.2">
      <c r="A13" s="97">
        <v>7</v>
      </c>
      <c r="B13" s="1024"/>
      <c r="C13" s="1025"/>
      <c r="D13" s="1025"/>
      <c r="E13" s="1025"/>
      <c r="F13" s="1025"/>
      <c r="G13" s="1025"/>
      <c r="H13" s="1025"/>
      <c r="I13" s="1025"/>
      <c r="J13" s="1025"/>
      <c r="K13" s="1025"/>
      <c r="L13" s="1025"/>
      <c r="M13" s="1025"/>
      <c r="N13" s="1025"/>
      <c r="O13" s="1025"/>
      <c r="P13" s="1026"/>
      <c r="Q13" s="1032"/>
      <c r="R13" s="1033"/>
      <c r="S13" s="1033"/>
      <c r="T13" s="1033"/>
      <c r="U13" s="1033"/>
      <c r="V13" s="1033"/>
      <c r="W13" s="1033"/>
      <c r="X13" s="1033"/>
      <c r="Y13" s="1033"/>
      <c r="Z13" s="1033"/>
      <c r="AA13" s="1033"/>
      <c r="AB13" s="1033"/>
      <c r="AC13" s="1033"/>
      <c r="AD13" s="1033"/>
      <c r="AE13" s="1034"/>
      <c r="AF13" s="1029"/>
      <c r="AG13" s="1030"/>
      <c r="AH13" s="1030"/>
      <c r="AI13" s="1030"/>
      <c r="AJ13" s="1031"/>
      <c r="AK13" s="1074"/>
      <c r="AL13" s="1075"/>
      <c r="AM13" s="1075"/>
      <c r="AN13" s="1075"/>
      <c r="AO13" s="1075"/>
      <c r="AP13" s="1075"/>
      <c r="AQ13" s="1075"/>
      <c r="AR13" s="1075"/>
      <c r="AS13" s="1075"/>
      <c r="AT13" s="1075"/>
      <c r="AU13" s="1076"/>
      <c r="AV13" s="1076"/>
      <c r="AW13" s="1076"/>
      <c r="AX13" s="1076"/>
      <c r="AY13" s="1077"/>
      <c r="AZ13" s="91"/>
      <c r="BA13" s="91"/>
      <c r="BB13" s="91"/>
      <c r="BC13" s="91"/>
      <c r="BD13" s="91"/>
      <c r="BE13" s="92"/>
      <c r="BF13" s="92"/>
      <c r="BG13" s="92"/>
      <c r="BH13" s="92"/>
      <c r="BI13" s="92"/>
      <c r="BJ13" s="92"/>
      <c r="BK13" s="92"/>
      <c r="BL13" s="92"/>
      <c r="BM13" s="92"/>
      <c r="BN13" s="92"/>
      <c r="BO13" s="92"/>
      <c r="BP13" s="92"/>
      <c r="BQ13" s="97">
        <v>7</v>
      </c>
      <c r="BR13" s="98"/>
      <c r="BS13" s="986"/>
      <c r="BT13" s="987"/>
      <c r="BU13" s="987"/>
      <c r="BV13" s="987"/>
      <c r="BW13" s="987"/>
      <c r="BX13" s="987"/>
      <c r="BY13" s="987"/>
      <c r="BZ13" s="987"/>
      <c r="CA13" s="987"/>
      <c r="CB13" s="987"/>
      <c r="CC13" s="987"/>
      <c r="CD13" s="987"/>
      <c r="CE13" s="987"/>
      <c r="CF13" s="987"/>
      <c r="CG13" s="1008"/>
      <c r="CH13" s="983"/>
      <c r="CI13" s="984"/>
      <c r="CJ13" s="984"/>
      <c r="CK13" s="984"/>
      <c r="CL13" s="985"/>
      <c r="CM13" s="983"/>
      <c r="CN13" s="984"/>
      <c r="CO13" s="984"/>
      <c r="CP13" s="984"/>
      <c r="CQ13" s="985"/>
      <c r="CR13" s="983"/>
      <c r="CS13" s="984"/>
      <c r="CT13" s="984"/>
      <c r="CU13" s="984"/>
      <c r="CV13" s="985"/>
      <c r="CW13" s="983"/>
      <c r="CX13" s="984"/>
      <c r="CY13" s="984"/>
      <c r="CZ13" s="984"/>
      <c r="DA13" s="985"/>
      <c r="DB13" s="983"/>
      <c r="DC13" s="984"/>
      <c r="DD13" s="984"/>
      <c r="DE13" s="984"/>
      <c r="DF13" s="985"/>
      <c r="DG13" s="983"/>
      <c r="DH13" s="984"/>
      <c r="DI13" s="984"/>
      <c r="DJ13" s="984"/>
      <c r="DK13" s="985"/>
      <c r="DL13" s="983"/>
      <c r="DM13" s="984"/>
      <c r="DN13" s="984"/>
      <c r="DO13" s="984"/>
      <c r="DP13" s="985"/>
      <c r="DQ13" s="983"/>
      <c r="DR13" s="984"/>
      <c r="DS13" s="984"/>
      <c r="DT13" s="984"/>
      <c r="DU13" s="985"/>
      <c r="DV13" s="986"/>
      <c r="DW13" s="987"/>
      <c r="DX13" s="987"/>
      <c r="DY13" s="987"/>
      <c r="DZ13" s="988"/>
      <c r="EA13" s="93"/>
    </row>
    <row r="14" spans="1:131" s="94" customFormat="1" ht="26.25" customHeight="1" x14ac:dyDescent="0.2">
      <c r="A14" s="97">
        <v>8</v>
      </c>
      <c r="B14" s="1024"/>
      <c r="C14" s="1025"/>
      <c r="D14" s="1025"/>
      <c r="E14" s="1025"/>
      <c r="F14" s="1025"/>
      <c r="G14" s="1025"/>
      <c r="H14" s="1025"/>
      <c r="I14" s="1025"/>
      <c r="J14" s="1025"/>
      <c r="K14" s="1025"/>
      <c r="L14" s="1025"/>
      <c r="M14" s="1025"/>
      <c r="N14" s="1025"/>
      <c r="O14" s="1025"/>
      <c r="P14" s="1026"/>
      <c r="Q14" s="1032"/>
      <c r="R14" s="1033"/>
      <c r="S14" s="1033"/>
      <c r="T14" s="1033"/>
      <c r="U14" s="1033"/>
      <c r="V14" s="1033"/>
      <c r="W14" s="1033"/>
      <c r="X14" s="1033"/>
      <c r="Y14" s="1033"/>
      <c r="Z14" s="1033"/>
      <c r="AA14" s="1033"/>
      <c r="AB14" s="1033"/>
      <c r="AC14" s="1033"/>
      <c r="AD14" s="1033"/>
      <c r="AE14" s="1034"/>
      <c r="AF14" s="1029"/>
      <c r="AG14" s="1030"/>
      <c r="AH14" s="1030"/>
      <c r="AI14" s="1030"/>
      <c r="AJ14" s="1031"/>
      <c r="AK14" s="1074"/>
      <c r="AL14" s="1075"/>
      <c r="AM14" s="1075"/>
      <c r="AN14" s="1075"/>
      <c r="AO14" s="1075"/>
      <c r="AP14" s="1075"/>
      <c r="AQ14" s="1075"/>
      <c r="AR14" s="1075"/>
      <c r="AS14" s="1075"/>
      <c r="AT14" s="1075"/>
      <c r="AU14" s="1076"/>
      <c r="AV14" s="1076"/>
      <c r="AW14" s="1076"/>
      <c r="AX14" s="1076"/>
      <c r="AY14" s="1077"/>
      <c r="AZ14" s="91"/>
      <c r="BA14" s="91"/>
      <c r="BB14" s="91"/>
      <c r="BC14" s="91"/>
      <c r="BD14" s="91"/>
      <c r="BE14" s="92"/>
      <c r="BF14" s="92"/>
      <c r="BG14" s="92"/>
      <c r="BH14" s="92"/>
      <c r="BI14" s="92"/>
      <c r="BJ14" s="92"/>
      <c r="BK14" s="92"/>
      <c r="BL14" s="92"/>
      <c r="BM14" s="92"/>
      <c r="BN14" s="92"/>
      <c r="BO14" s="92"/>
      <c r="BP14" s="92"/>
      <c r="BQ14" s="97">
        <v>8</v>
      </c>
      <c r="BR14" s="98"/>
      <c r="BS14" s="986"/>
      <c r="BT14" s="987"/>
      <c r="BU14" s="987"/>
      <c r="BV14" s="987"/>
      <c r="BW14" s="987"/>
      <c r="BX14" s="987"/>
      <c r="BY14" s="987"/>
      <c r="BZ14" s="987"/>
      <c r="CA14" s="987"/>
      <c r="CB14" s="987"/>
      <c r="CC14" s="987"/>
      <c r="CD14" s="987"/>
      <c r="CE14" s="987"/>
      <c r="CF14" s="987"/>
      <c r="CG14" s="1008"/>
      <c r="CH14" s="983"/>
      <c r="CI14" s="984"/>
      <c r="CJ14" s="984"/>
      <c r="CK14" s="984"/>
      <c r="CL14" s="985"/>
      <c r="CM14" s="983"/>
      <c r="CN14" s="984"/>
      <c r="CO14" s="984"/>
      <c r="CP14" s="984"/>
      <c r="CQ14" s="985"/>
      <c r="CR14" s="983"/>
      <c r="CS14" s="984"/>
      <c r="CT14" s="984"/>
      <c r="CU14" s="984"/>
      <c r="CV14" s="985"/>
      <c r="CW14" s="983"/>
      <c r="CX14" s="984"/>
      <c r="CY14" s="984"/>
      <c r="CZ14" s="984"/>
      <c r="DA14" s="985"/>
      <c r="DB14" s="983"/>
      <c r="DC14" s="984"/>
      <c r="DD14" s="984"/>
      <c r="DE14" s="984"/>
      <c r="DF14" s="985"/>
      <c r="DG14" s="983"/>
      <c r="DH14" s="984"/>
      <c r="DI14" s="984"/>
      <c r="DJ14" s="984"/>
      <c r="DK14" s="985"/>
      <c r="DL14" s="983"/>
      <c r="DM14" s="984"/>
      <c r="DN14" s="984"/>
      <c r="DO14" s="984"/>
      <c r="DP14" s="985"/>
      <c r="DQ14" s="983"/>
      <c r="DR14" s="984"/>
      <c r="DS14" s="984"/>
      <c r="DT14" s="984"/>
      <c r="DU14" s="985"/>
      <c r="DV14" s="986"/>
      <c r="DW14" s="987"/>
      <c r="DX14" s="987"/>
      <c r="DY14" s="987"/>
      <c r="DZ14" s="988"/>
      <c r="EA14" s="93"/>
    </row>
    <row r="15" spans="1:131" s="94" customFormat="1" ht="26.25" customHeight="1" x14ac:dyDescent="0.2">
      <c r="A15" s="97">
        <v>9</v>
      </c>
      <c r="B15" s="1024"/>
      <c r="C15" s="1025"/>
      <c r="D15" s="1025"/>
      <c r="E15" s="1025"/>
      <c r="F15" s="1025"/>
      <c r="G15" s="1025"/>
      <c r="H15" s="1025"/>
      <c r="I15" s="1025"/>
      <c r="J15" s="1025"/>
      <c r="K15" s="1025"/>
      <c r="L15" s="1025"/>
      <c r="M15" s="1025"/>
      <c r="N15" s="1025"/>
      <c r="O15" s="1025"/>
      <c r="P15" s="1026"/>
      <c r="Q15" s="1032"/>
      <c r="R15" s="1033"/>
      <c r="S15" s="1033"/>
      <c r="T15" s="1033"/>
      <c r="U15" s="1033"/>
      <c r="V15" s="1033"/>
      <c r="W15" s="1033"/>
      <c r="X15" s="1033"/>
      <c r="Y15" s="1033"/>
      <c r="Z15" s="1033"/>
      <c r="AA15" s="1033"/>
      <c r="AB15" s="1033"/>
      <c r="AC15" s="1033"/>
      <c r="AD15" s="1033"/>
      <c r="AE15" s="1034"/>
      <c r="AF15" s="1029"/>
      <c r="AG15" s="1030"/>
      <c r="AH15" s="1030"/>
      <c r="AI15" s="1030"/>
      <c r="AJ15" s="1031"/>
      <c r="AK15" s="1074"/>
      <c r="AL15" s="1075"/>
      <c r="AM15" s="1075"/>
      <c r="AN15" s="1075"/>
      <c r="AO15" s="1075"/>
      <c r="AP15" s="1075"/>
      <c r="AQ15" s="1075"/>
      <c r="AR15" s="1075"/>
      <c r="AS15" s="1075"/>
      <c r="AT15" s="1075"/>
      <c r="AU15" s="1076"/>
      <c r="AV15" s="1076"/>
      <c r="AW15" s="1076"/>
      <c r="AX15" s="1076"/>
      <c r="AY15" s="1077"/>
      <c r="AZ15" s="91"/>
      <c r="BA15" s="91"/>
      <c r="BB15" s="91"/>
      <c r="BC15" s="91"/>
      <c r="BD15" s="91"/>
      <c r="BE15" s="92"/>
      <c r="BF15" s="92"/>
      <c r="BG15" s="92"/>
      <c r="BH15" s="92"/>
      <c r="BI15" s="92"/>
      <c r="BJ15" s="92"/>
      <c r="BK15" s="92"/>
      <c r="BL15" s="92"/>
      <c r="BM15" s="92"/>
      <c r="BN15" s="92"/>
      <c r="BO15" s="92"/>
      <c r="BP15" s="92"/>
      <c r="BQ15" s="97">
        <v>9</v>
      </c>
      <c r="BR15" s="98"/>
      <c r="BS15" s="986"/>
      <c r="BT15" s="987"/>
      <c r="BU15" s="987"/>
      <c r="BV15" s="987"/>
      <c r="BW15" s="987"/>
      <c r="BX15" s="987"/>
      <c r="BY15" s="987"/>
      <c r="BZ15" s="987"/>
      <c r="CA15" s="987"/>
      <c r="CB15" s="987"/>
      <c r="CC15" s="987"/>
      <c r="CD15" s="987"/>
      <c r="CE15" s="987"/>
      <c r="CF15" s="987"/>
      <c r="CG15" s="1008"/>
      <c r="CH15" s="983"/>
      <c r="CI15" s="984"/>
      <c r="CJ15" s="984"/>
      <c r="CK15" s="984"/>
      <c r="CL15" s="985"/>
      <c r="CM15" s="983"/>
      <c r="CN15" s="984"/>
      <c r="CO15" s="984"/>
      <c r="CP15" s="984"/>
      <c r="CQ15" s="985"/>
      <c r="CR15" s="983"/>
      <c r="CS15" s="984"/>
      <c r="CT15" s="984"/>
      <c r="CU15" s="984"/>
      <c r="CV15" s="985"/>
      <c r="CW15" s="983"/>
      <c r="CX15" s="984"/>
      <c r="CY15" s="984"/>
      <c r="CZ15" s="984"/>
      <c r="DA15" s="985"/>
      <c r="DB15" s="983"/>
      <c r="DC15" s="984"/>
      <c r="DD15" s="984"/>
      <c r="DE15" s="984"/>
      <c r="DF15" s="985"/>
      <c r="DG15" s="983"/>
      <c r="DH15" s="984"/>
      <c r="DI15" s="984"/>
      <c r="DJ15" s="984"/>
      <c r="DK15" s="985"/>
      <c r="DL15" s="983"/>
      <c r="DM15" s="984"/>
      <c r="DN15" s="984"/>
      <c r="DO15" s="984"/>
      <c r="DP15" s="985"/>
      <c r="DQ15" s="983"/>
      <c r="DR15" s="984"/>
      <c r="DS15" s="984"/>
      <c r="DT15" s="984"/>
      <c r="DU15" s="985"/>
      <c r="DV15" s="986"/>
      <c r="DW15" s="987"/>
      <c r="DX15" s="987"/>
      <c r="DY15" s="987"/>
      <c r="DZ15" s="988"/>
      <c r="EA15" s="93"/>
    </row>
    <row r="16" spans="1:131" s="94" customFormat="1" ht="26.25" customHeight="1" x14ac:dyDescent="0.2">
      <c r="A16" s="97">
        <v>10</v>
      </c>
      <c r="B16" s="1024"/>
      <c r="C16" s="1025"/>
      <c r="D16" s="1025"/>
      <c r="E16" s="1025"/>
      <c r="F16" s="1025"/>
      <c r="G16" s="1025"/>
      <c r="H16" s="1025"/>
      <c r="I16" s="1025"/>
      <c r="J16" s="1025"/>
      <c r="K16" s="1025"/>
      <c r="L16" s="1025"/>
      <c r="M16" s="1025"/>
      <c r="N16" s="1025"/>
      <c r="O16" s="1025"/>
      <c r="P16" s="1026"/>
      <c r="Q16" s="1032"/>
      <c r="R16" s="1033"/>
      <c r="S16" s="1033"/>
      <c r="T16" s="1033"/>
      <c r="U16" s="1033"/>
      <c r="V16" s="1033"/>
      <c r="W16" s="1033"/>
      <c r="X16" s="1033"/>
      <c r="Y16" s="1033"/>
      <c r="Z16" s="1033"/>
      <c r="AA16" s="1033"/>
      <c r="AB16" s="1033"/>
      <c r="AC16" s="1033"/>
      <c r="AD16" s="1033"/>
      <c r="AE16" s="1034"/>
      <c r="AF16" s="1029"/>
      <c r="AG16" s="1030"/>
      <c r="AH16" s="1030"/>
      <c r="AI16" s="1030"/>
      <c r="AJ16" s="1031"/>
      <c r="AK16" s="1074"/>
      <c r="AL16" s="1075"/>
      <c r="AM16" s="1075"/>
      <c r="AN16" s="1075"/>
      <c r="AO16" s="1075"/>
      <c r="AP16" s="1075"/>
      <c r="AQ16" s="1075"/>
      <c r="AR16" s="1075"/>
      <c r="AS16" s="1075"/>
      <c r="AT16" s="1075"/>
      <c r="AU16" s="1076"/>
      <c r="AV16" s="1076"/>
      <c r="AW16" s="1076"/>
      <c r="AX16" s="1076"/>
      <c r="AY16" s="1077"/>
      <c r="AZ16" s="91"/>
      <c r="BA16" s="91"/>
      <c r="BB16" s="91"/>
      <c r="BC16" s="91"/>
      <c r="BD16" s="91"/>
      <c r="BE16" s="92"/>
      <c r="BF16" s="92"/>
      <c r="BG16" s="92"/>
      <c r="BH16" s="92"/>
      <c r="BI16" s="92"/>
      <c r="BJ16" s="92"/>
      <c r="BK16" s="92"/>
      <c r="BL16" s="92"/>
      <c r="BM16" s="92"/>
      <c r="BN16" s="92"/>
      <c r="BO16" s="92"/>
      <c r="BP16" s="92"/>
      <c r="BQ16" s="97">
        <v>10</v>
      </c>
      <c r="BR16" s="98"/>
      <c r="BS16" s="986"/>
      <c r="BT16" s="987"/>
      <c r="BU16" s="987"/>
      <c r="BV16" s="987"/>
      <c r="BW16" s="987"/>
      <c r="BX16" s="987"/>
      <c r="BY16" s="987"/>
      <c r="BZ16" s="987"/>
      <c r="CA16" s="987"/>
      <c r="CB16" s="987"/>
      <c r="CC16" s="987"/>
      <c r="CD16" s="987"/>
      <c r="CE16" s="987"/>
      <c r="CF16" s="987"/>
      <c r="CG16" s="1008"/>
      <c r="CH16" s="983"/>
      <c r="CI16" s="984"/>
      <c r="CJ16" s="984"/>
      <c r="CK16" s="984"/>
      <c r="CL16" s="985"/>
      <c r="CM16" s="983"/>
      <c r="CN16" s="984"/>
      <c r="CO16" s="984"/>
      <c r="CP16" s="984"/>
      <c r="CQ16" s="985"/>
      <c r="CR16" s="983"/>
      <c r="CS16" s="984"/>
      <c r="CT16" s="984"/>
      <c r="CU16" s="984"/>
      <c r="CV16" s="985"/>
      <c r="CW16" s="983"/>
      <c r="CX16" s="984"/>
      <c r="CY16" s="984"/>
      <c r="CZ16" s="984"/>
      <c r="DA16" s="985"/>
      <c r="DB16" s="983"/>
      <c r="DC16" s="984"/>
      <c r="DD16" s="984"/>
      <c r="DE16" s="984"/>
      <c r="DF16" s="985"/>
      <c r="DG16" s="983"/>
      <c r="DH16" s="984"/>
      <c r="DI16" s="984"/>
      <c r="DJ16" s="984"/>
      <c r="DK16" s="985"/>
      <c r="DL16" s="983"/>
      <c r="DM16" s="984"/>
      <c r="DN16" s="984"/>
      <c r="DO16" s="984"/>
      <c r="DP16" s="985"/>
      <c r="DQ16" s="983"/>
      <c r="DR16" s="984"/>
      <c r="DS16" s="984"/>
      <c r="DT16" s="984"/>
      <c r="DU16" s="985"/>
      <c r="DV16" s="986"/>
      <c r="DW16" s="987"/>
      <c r="DX16" s="987"/>
      <c r="DY16" s="987"/>
      <c r="DZ16" s="988"/>
      <c r="EA16" s="93"/>
    </row>
    <row r="17" spans="1:131" s="94" customFormat="1" ht="26.25" customHeight="1" x14ac:dyDescent="0.2">
      <c r="A17" s="97">
        <v>11</v>
      </c>
      <c r="B17" s="1024"/>
      <c r="C17" s="1025"/>
      <c r="D17" s="1025"/>
      <c r="E17" s="1025"/>
      <c r="F17" s="1025"/>
      <c r="G17" s="1025"/>
      <c r="H17" s="1025"/>
      <c r="I17" s="1025"/>
      <c r="J17" s="1025"/>
      <c r="K17" s="1025"/>
      <c r="L17" s="1025"/>
      <c r="M17" s="1025"/>
      <c r="N17" s="1025"/>
      <c r="O17" s="1025"/>
      <c r="P17" s="1026"/>
      <c r="Q17" s="1032"/>
      <c r="R17" s="1033"/>
      <c r="S17" s="1033"/>
      <c r="T17" s="1033"/>
      <c r="U17" s="1033"/>
      <c r="V17" s="1033"/>
      <c r="W17" s="1033"/>
      <c r="X17" s="1033"/>
      <c r="Y17" s="1033"/>
      <c r="Z17" s="1033"/>
      <c r="AA17" s="1033"/>
      <c r="AB17" s="1033"/>
      <c r="AC17" s="1033"/>
      <c r="AD17" s="1033"/>
      <c r="AE17" s="1034"/>
      <c r="AF17" s="1029"/>
      <c r="AG17" s="1030"/>
      <c r="AH17" s="1030"/>
      <c r="AI17" s="1030"/>
      <c r="AJ17" s="1031"/>
      <c r="AK17" s="1074"/>
      <c r="AL17" s="1075"/>
      <c r="AM17" s="1075"/>
      <c r="AN17" s="1075"/>
      <c r="AO17" s="1075"/>
      <c r="AP17" s="1075"/>
      <c r="AQ17" s="1075"/>
      <c r="AR17" s="1075"/>
      <c r="AS17" s="1075"/>
      <c r="AT17" s="1075"/>
      <c r="AU17" s="1076"/>
      <c r="AV17" s="1076"/>
      <c r="AW17" s="1076"/>
      <c r="AX17" s="1076"/>
      <c r="AY17" s="1077"/>
      <c r="AZ17" s="91"/>
      <c r="BA17" s="91"/>
      <c r="BB17" s="91"/>
      <c r="BC17" s="91"/>
      <c r="BD17" s="91"/>
      <c r="BE17" s="92"/>
      <c r="BF17" s="92"/>
      <c r="BG17" s="92"/>
      <c r="BH17" s="92"/>
      <c r="BI17" s="92"/>
      <c r="BJ17" s="92"/>
      <c r="BK17" s="92"/>
      <c r="BL17" s="92"/>
      <c r="BM17" s="92"/>
      <c r="BN17" s="92"/>
      <c r="BO17" s="92"/>
      <c r="BP17" s="92"/>
      <c r="BQ17" s="97">
        <v>11</v>
      </c>
      <c r="BR17" s="98"/>
      <c r="BS17" s="986"/>
      <c r="BT17" s="987"/>
      <c r="BU17" s="987"/>
      <c r="BV17" s="987"/>
      <c r="BW17" s="987"/>
      <c r="BX17" s="987"/>
      <c r="BY17" s="987"/>
      <c r="BZ17" s="987"/>
      <c r="CA17" s="987"/>
      <c r="CB17" s="987"/>
      <c r="CC17" s="987"/>
      <c r="CD17" s="987"/>
      <c r="CE17" s="987"/>
      <c r="CF17" s="987"/>
      <c r="CG17" s="1008"/>
      <c r="CH17" s="983"/>
      <c r="CI17" s="984"/>
      <c r="CJ17" s="984"/>
      <c r="CK17" s="984"/>
      <c r="CL17" s="985"/>
      <c r="CM17" s="983"/>
      <c r="CN17" s="984"/>
      <c r="CO17" s="984"/>
      <c r="CP17" s="984"/>
      <c r="CQ17" s="985"/>
      <c r="CR17" s="983"/>
      <c r="CS17" s="984"/>
      <c r="CT17" s="984"/>
      <c r="CU17" s="984"/>
      <c r="CV17" s="985"/>
      <c r="CW17" s="983"/>
      <c r="CX17" s="984"/>
      <c r="CY17" s="984"/>
      <c r="CZ17" s="984"/>
      <c r="DA17" s="985"/>
      <c r="DB17" s="983"/>
      <c r="DC17" s="984"/>
      <c r="DD17" s="984"/>
      <c r="DE17" s="984"/>
      <c r="DF17" s="985"/>
      <c r="DG17" s="983"/>
      <c r="DH17" s="984"/>
      <c r="DI17" s="984"/>
      <c r="DJ17" s="984"/>
      <c r="DK17" s="985"/>
      <c r="DL17" s="983"/>
      <c r="DM17" s="984"/>
      <c r="DN17" s="984"/>
      <c r="DO17" s="984"/>
      <c r="DP17" s="985"/>
      <c r="DQ17" s="983"/>
      <c r="DR17" s="984"/>
      <c r="DS17" s="984"/>
      <c r="DT17" s="984"/>
      <c r="DU17" s="985"/>
      <c r="DV17" s="986"/>
      <c r="DW17" s="987"/>
      <c r="DX17" s="987"/>
      <c r="DY17" s="987"/>
      <c r="DZ17" s="988"/>
      <c r="EA17" s="93"/>
    </row>
    <row r="18" spans="1:131" s="94" customFormat="1" ht="26.25" customHeight="1" x14ac:dyDescent="0.2">
      <c r="A18" s="97">
        <v>12</v>
      </c>
      <c r="B18" s="1024"/>
      <c r="C18" s="1025"/>
      <c r="D18" s="1025"/>
      <c r="E18" s="1025"/>
      <c r="F18" s="1025"/>
      <c r="G18" s="1025"/>
      <c r="H18" s="1025"/>
      <c r="I18" s="1025"/>
      <c r="J18" s="1025"/>
      <c r="K18" s="1025"/>
      <c r="L18" s="1025"/>
      <c r="M18" s="1025"/>
      <c r="N18" s="1025"/>
      <c r="O18" s="1025"/>
      <c r="P18" s="1026"/>
      <c r="Q18" s="1032"/>
      <c r="R18" s="1033"/>
      <c r="S18" s="1033"/>
      <c r="T18" s="1033"/>
      <c r="U18" s="1033"/>
      <c r="V18" s="1033"/>
      <c r="W18" s="1033"/>
      <c r="X18" s="1033"/>
      <c r="Y18" s="1033"/>
      <c r="Z18" s="1033"/>
      <c r="AA18" s="1033"/>
      <c r="AB18" s="1033"/>
      <c r="AC18" s="1033"/>
      <c r="AD18" s="1033"/>
      <c r="AE18" s="1034"/>
      <c r="AF18" s="1029"/>
      <c r="AG18" s="1030"/>
      <c r="AH18" s="1030"/>
      <c r="AI18" s="1030"/>
      <c r="AJ18" s="1031"/>
      <c r="AK18" s="1074"/>
      <c r="AL18" s="1075"/>
      <c r="AM18" s="1075"/>
      <c r="AN18" s="1075"/>
      <c r="AO18" s="1075"/>
      <c r="AP18" s="1075"/>
      <c r="AQ18" s="1075"/>
      <c r="AR18" s="1075"/>
      <c r="AS18" s="1075"/>
      <c r="AT18" s="1075"/>
      <c r="AU18" s="1076"/>
      <c r="AV18" s="1076"/>
      <c r="AW18" s="1076"/>
      <c r="AX18" s="1076"/>
      <c r="AY18" s="1077"/>
      <c r="AZ18" s="91"/>
      <c r="BA18" s="91"/>
      <c r="BB18" s="91"/>
      <c r="BC18" s="91"/>
      <c r="BD18" s="91"/>
      <c r="BE18" s="92"/>
      <c r="BF18" s="92"/>
      <c r="BG18" s="92"/>
      <c r="BH18" s="92"/>
      <c r="BI18" s="92"/>
      <c r="BJ18" s="92"/>
      <c r="BK18" s="92"/>
      <c r="BL18" s="92"/>
      <c r="BM18" s="92"/>
      <c r="BN18" s="92"/>
      <c r="BO18" s="92"/>
      <c r="BP18" s="92"/>
      <c r="BQ18" s="97">
        <v>12</v>
      </c>
      <c r="BR18" s="98"/>
      <c r="BS18" s="986"/>
      <c r="BT18" s="987"/>
      <c r="BU18" s="987"/>
      <c r="BV18" s="987"/>
      <c r="BW18" s="987"/>
      <c r="BX18" s="987"/>
      <c r="BY18" s="987"/>
      <c r="BZ18" s="987"/>
      <c r="CA18" s="987"/>
      <c r="CB18" s="987"/>
      <c r="CC18" s="987"/>
      <c r="CD18" s="987"/>
      <c r="CE18" s="987"/>
      <c r="CF18" s="987"/>
      <c r="CG18" s="1008"/>
      <c r="CH18" s="983"/>
      <c r="CI18" s="984"/>
      <c r="CJ18" s="984"/>
      <c r="CK18" s="984"/>
      <c r="CL18" s="985"/>
      <c r="CM18" s="983"/>
      <c r="CN18" s="984"/>
      <c r="CO18" s="984"/>
      <c r="CP18" s="984"/>
      <c r="CQ18" s="985"/>
      <c r="CR18" s="983"/>
      <c r="CS18" s="984"/>
      <c r="CT18" s="984"/>
      <c r="CU18" s="984"/>
      <c r="CV18" s="985"/>
      <c r="CW18" s="983"/>
      <c r="CX18" s="984"/>
      <c r="CY18" s="984"/>
      <c r="CZ18" s="984"/>
      <c r="DA18" s="985"/>
      <c r="DB18" s="983"/>
      <c r="DC18" s="984"/>
      <c r="DD18" s="984"/>
      <c r="DE18" s="984"/>
      <c r="DF18" s="985"/>
      <c r="DG18" s="983"/>
      <c r="DH18" s="984"/>
      <c r="DI18" s="984"/>
      <c r="DJ18" s="984"/>
      <c r="DK18" s="985"/>
      <c r="DL18" s="983"/>
      <c r="DM18" s="984"/>
      <c r="DN18" s="984"/>
      <c r="DO18" s="984"/>
      <c r="DP18" s="985"/>
      <c r="DQ18" s="983"/>
      <c r="DR18" s="984"/>
      <c r="DS18" s="984"/>
      <c r="DT18" s="984"/>
      <c r="DU18" s="985"/>
      <c r="DV18" s="986"/>
      <c r="DW18" s="987"/>
      <c r="DX18" s="987"/>
      <c r="DY18" s="987"/>
      <c r="DZ18" s="988"/>
      <c r="EA18" s="93"/>
    </row>
    <row r="19" spans="1:131" s="94" customFormat="1" ht="26.25" customHeight="1" x14ac:dyDescent="0.2">
      <c r="A19" s="97">
        <v>13</v>
      </c>
      <c r="B19" s="1024"/>
      <c r="C19" s="1025"/>
      <c r="D19" s="1025"/>
      <c r="E19" s="1025"/>
      <c r="F19" s="1025"/>
      <c r="G19" s="1025"/>
      <c r="H19" s="1025"/>
      <c r="I19" s="1025"/>
      <c r="J19" s="1025"/>
      <c r="K19" s="1025"/>
      <c r="L19" s="1025"/>
      <c r="M19" s="1025"/>
      <c r="N19" s="1025"/>
      <c r="O19" s="1025"/>
      <c r="P19" s="1026"/>
      <c r="Q19" s="1032"/>
      <c r="R19" s="1033"/>
      <c r="S19" s="1033"/>
      <c r="T19" s="1033"/>
      <c r="U19" s="1033"/>
      <c r="V19" s="1033"/>
      <c r="W19" s="1033"/>
      <c r="X19" s="1033"/>
      <c r="Y19" s="1033"/>
      <c r="Z19" s="1033"/>
      <c r="AA19" s="1033"/>
      <c r="AB19" s="1033"/>
      <c r="AC19" s="1033"/>
      <c r="AD19" s="1033"/>
      <c r="AE19" s="1034"/>
      <c r="AF19" s="1029"/>
      <c r="AG19" s="1030"/>
      <c r="AH19" s="1030"/>
      <c r="AI19" s="1030"/>
      <c r="AJ19" s="1031"/>
      <c r="AK19" s="1074"/>
      <c r="AL19" s="1075"/>
      <c r="AM19" s="1075"/>
      <c r="AN19" s="1075"/>
      <c r="AO19" s="1075"/>
      <c r="AP19" s="1075"/>
      <c r="AQ19" s="1075"/>
      <c r="AR19" s="1075"/>
      <c r="AS19" s="1075"/>
      <c r="AT19" s="1075"/>
      <c r="AU19" s="1076"/>
      <c r="AV19" s="1076"/>
      <c r="AW19" s="1076"/>
      <c r="AX19" s="1076"/>
      <c r="AY19" s="1077"/>
      <c r="AZ19" s="91"/>
      <c r="BA19" s="91"/>
      <c r="BB19" s="91"/>
      <c r="BC19" s="91"/>
      <c r="BD19" s="91"/>
      <c r="BE19" s="92"/>
      <c r="BF19" s="92"/>
      <c r="BG19" s="92"/>
      <c r="BH19" s="92"/>
      <c r="BI19" s="92"/>
      <c r="BJ19" s="92"/>
      <c r="BK19" s="92"/>
      <c r="BL19" s="92"/>
      <c r="BM19" s="92"/>
      <c r="BN19" s="92"/>
      <c r="BO19" s="92"/>
      <c r="BP19" s="92"/>
      <c r="BQ19" s="97">
        <v>13</v>
      </c>
      <c r="BR19" s="98"/>
      <c r="BS19" s="986"/>
      <c r="BT19" s="987"/>
      <c r="BU19" s="987"/>
      <c r="BV19" s="987"/>
      <c r="BW19" s="987"/>
      <c r="BX19" s="987"/>
      <c r="BY19" s="987"/>
      <c r="BZ19" s="987"/>
      <c r="CA19" s="987"/>
      <c r="CB19" s="987"/>
      <c r="CC19" s="987"/>
      <c r="CD19" s="987"/>
      <c r="CE19" s="987"/>
      <c r="CF19" s="987"/>
      <c r="CG19" s="1008"/>
      <c r="CH19" s="983"/>
      <c r="CI19" s="984"/>
      <c r="CJ19" s="984"/>
      <c r="CK19" s="984"/>
      <c r="CL19" s="985"/>
      <c r="CM19" s="983"/>
      <c r="CN19" s="984"/>
      <c r="CO19" s="984"/>
      <c r="CP19" s="984"/>
      <c r="CQ19" s="985"/>
      <c r="CR19" s="983"/>
      <c r="CS19" s="984"/>
      <c r="CT19" s="984"/>
      <c r="CU19" s="984"/>
      <c r="CV19" s="985"/>
      <c r="CW19" s="983"/>
      <c r="CX19" s="984"/>
      <c r="CY19" s="984"/>
      <c r="CZ19" s="984"/>
      <c r="DA19" s="985"/>
      <c r="DB19" s="983"/>
      <c r="DC19" s="984"/>
      <c r="DD19" s="984"/>
      <c r="DE19" s="984"/>
      <c r="DF19" s="985"/>
      <c r="DG19" s="983"/>
      <c r="DH19" s="984"/>
      <c r="DI19" s="984"/>
      <c r="DJ19" s="984"/>
      <c r="DK19" s="985"/>
      <c r="DL19" s="983"/>
      <c r="DM19" s="984"/>
      <c r="DN19" s="984"/>
      <c r="DO19" s="984"/>
      <c r="DP19" s="985"/>
      <c r="DQ19" s="983"/>
      <c r="DR19" s="984"/>
      <c r="DS19" s="984"/>
      <c r="DT19" s="984"/>
      <c r="DU19" s="985"/>
      <c r="DV19" s="986"/>
      <c r="DW19" s="987"/>
      <c r="DX19" s="987"/>
      <c r="DY19" s="987"/>
      <c r="DZ19" s="988"/>
      <c r="EA19" s="93"/>
    </row>
    <row r="20" spans="1:131" s="94" customFormat="1" ht="26.25" customHeight="1" x14ac:dyDescent="0.2">
      <c r="A20" s="97">
        <v>14</v>
      </c>
      <c r="B20" s="1024"/>
      <c r="C20" s="1025"/>
      <c r="D20" s="1025"/>
      <c r="E20" s="1025"/>
      <c r="F20" s="1025"/>
      <c r="G20" s="1025"/>
      <c r="H20" s="1025"/>
      <c r="I20" s="1025"/>
      <c r="J20" s="1025"/>
      <c r="K20" s="1025"/>
      <c r="L20" s="1025"/>
      <c r="M20" s="1025"/>
      <c r="N20" s="1025"/>
      <c r="O20" s="1025"/>
      <c r="P20" s="1026"/>
      <c r="Q20" s="1032"/>
      <c r="R20" s="1033"/>
      <c r="S20" s="1033"/>
      <c r="T20" s="1033"/>
      <c r="U20" s="1033"/>
      <c r="V20" s="1033"/>
      <c r="W20" s="1033"/>
      <c r="X20" s="1033"/>
      <c r="Y20" s="1033"/>
      <c r="Z20" s="1033"/>
      <c r="AA20" s="1033"/>
      <c r="AB20" s="1033"/>
      <c r="AC20" s="1033"/>
      <c r="AD20" s="1033"/>
      <c r="AE20" s="1034"/>
      <c r="AF20" s="1029"/>
      <c r="AG20" s="1030"/>
      <c r="AH20" s="1030"/>
      <c r="AI20" s="1030"/>
      <c r="AJ20" s="1031"/>
      <c r="AK20" s="1074"/>
      <c r="AL20" s="1075"/>
      <c r="AM20" s="1075"/>
      <c r="AN20" s="1075"/>
      <c r="AO20" s="1075"/>
      <c r="AP20" s="1075"/>
      <c r="AQ20" s="1075"/>
      <c r="AR20" s="1075"/>
      <c r="AS20" s="1075"/>
      <c r="AT20" s="1075"/>
      <c r="AU20" s="1076"/>
      <c r="AV20" s="1076"/>
      <c r="AW20" s="1076"/>
      <c r="AX20" s="1076"/>
      <c r="AY20" s="1077"/>
      <c r="AZ20" s="91"/>
      <c r="BA20" s="91"/>
      <c r="BB20" s="91"/>
      <c r="BC20" s="91"/>
      <c r="BD20" s="91"/>
      <c r="BE20" s="92"/>
      <c r="BF20" s="92"/>
      <c r="BG20" s="92"/>
      <c r="BH20" s="92"/>
      <c r="BI20" s="92"/>
      <c r="BJ20" s="92"/>
      <c r="BK20" s="92"/>
      <c r="BL20" s="92"/>
      <c r="BM20" s="92"/>
      <c r="BN20" s="92"/>
      <c r="BO20" s="92"/>
      <c r="BP20" s="92"/>
      <c r="BQ20" s="97">
        <v>14</v>
      </c>
      <c r="BR20" s="98"/>
      <c r="BS20" s="986"/>
      <c r="BT20" s="987"/>
      <c r="BU20" s="987"/>
      <c r="BV20" s="987"/>
      <c r="BW20" s="987"/>
      <c r="BX20" s="987"/>
      <c r="BY20" s="987"/>
      <c r="BZ20" s="987"/>
      <c r="CA20" s="987"/>
      <c r="CB20" s="987"/>
      <c r="CC20" s="987"/>
      <c r="CD20" s="987"/>
      <c r="CE20" s="987"/>
      <c r="CF20" s="987"/>
      <c r="CG20" s="1008"/>
      <c r="CH20" s="983"/>
      <c r="CI20" s="984"/>
      <c r="CJ20" s="984"/>
      <c r="CK20" s="984"/>
      <c r="CL20" s="985"/>
      <c r="CM20" s="983"/>
      <c r="CN20" s="984"/>
      <c r="CO20" s="984"/>
      <c r="CP20" s="984"/>
      <c r="CQ20" s="985"/>
      <c r="CR20" s="983"/>
      <c r="CS20" s="984"/>
      <c r="CT20" s="984"/>
      <c r="CU20" s="984"/>
      <c r="CV20" s="985"/>
      <c r="CW20" s="983"/>
      <c r="CX20" s="984"/>
      <c r="CY20" s="984"/>
      <c r="CZ20" s="984"/>
      <c r="DA20" s="985"/>
      <c r="DB20" s="983"/>
      <c r="DC20" s="984"/>
      <c r="DD20" s="984"/>
      <c r="DE20" s="984"/>
      <c r="DF20" s="985"/>
      <c r="DG20" s="983"/>
      <c r="DH20" s="984"/>
      <c r="DI20" s="984"/>
      <c r="DJ20" s="984"/>
      <c r="DK20" s="985"/>
      <c r="DL20" s="983"/>
      <c r="DM20" s="984"/>
      <c r="DN20" s="984"/>
      <c r="DO20" s="984"/>
      <c r="DP20" s="985"/>
      <c r="DQ20" s="983"/>
      <c r="DR20" s="984"/>
      <c r="DS20" s="984"/>
      <c r="DT20" s="984"/>
      <c r="DU20" s="985"/>
      <c r="DV20" s="986"/>
      <c r="DW20" s="987"/>
      <c r="DX20" s="987"/>
      <c r="DY20" s="987"/>
      <c r="DZ20" s="988"/>
      <c r="EA20" s="93"/>
    </row>
    <row r="21" spans="1:131" s="94" customFormat="1" ht="26.25" customHeight="1" thickBot="1" x14ac:dyDescent="0.25">
      <c r="A21" s="97">
        <v>15</v>
      </c>
      <c r="B21" s="1024"/>
      <c r="C21" s="1025"/>
      <c r="D21" s="1025"/>
      <c r="E21" s="1025"/>
      <c r="F21" s="1025"/>
      <c r="G21" s="1025"/>
      <c r="H21" s="1025"/>
      <c r="I21" s="1025"/>
      <c r="J21" s="1025"/>
      <c r="K21" s="1025"/>
      <c r="L21" s="1025"/>
      <c r="M21" s="1025"/>
      <c r="N21" s="1025"/>
      <c r="O21" s="1025"/>
      <c r="P21" s="1026"/>
      <c r="Q21" s="1032"/>
      <c r="R21" s="1033"/>
      <c r="S21" s="1033"/>
      <c r="T21" s="1033"/>
      <c r="U21" s="1033"/>
      <c r="V21" s="1033"/>
      <c r="W21" s="1033"/>
      <c r="X21" s="1033"/>
      <c r="Y21" s="1033"/>
      <c r="Z21" s="1033"/>
      <c r="AA21" s="1033"/>
      <c r="AB21" s="1033"/>
      <c r="AC21" s="1033"/>
      <c r="AD21" s="1033"/>
      <c r="AE21" s="1034"/>
      <c r="AF21" s="1029"/>
      <c r="AG21" s="1030"/>
      <c r="AH21" s="1030"/>
      <c r="AI21" s="1030"/>
      <c r="AJ21" s="1031"/>
      <c r="AK21" s="1074"/>
      <c r="AL21" s="1075"/>
      <c r="AM21" s="1075"/>
      <c r="AN21" s="1075"/>
      <c r="AO21" s="1075"/>
      <c r="AP21" s="1075"/>
      <c r="AQ21" s="1075"/>
      <c r="AR21" s="1075"/>
      <c r="AS21" s="1075"/>
      <c r="AT21" s="1075"/>
      <c r="AU21" s="1076"/>
      <c r="AV21" s="1076"/>
      <c r="AW21" s="1076"/>
      <c r="AX21" s="1076"/>
      <c r="AY21" s="1077"/>
      <c r="AZ21" s="91"/>
      <c r="BA21" s="91"/>
      <c r="BB21" s="91"/>
      <c r="BC21" s="91"/>
      <c r="BD21" s="91"/>
      <c r="BE21" s="92"/>
      <c r="BF21" s="92"/>
      <c r="BG21" s="92"/>
      <c r="BH21" s="92"/>
      <c r="BI21" s="92"/>
      <c r="BJ21" s="92"/>
      <c r="BK21" s="92"/>
      <c r="BL21" s="92"/>
      <c r="BM21" s="92"/>
      <c r="BN21" s="92"/>
      <c r="BO21" s="92"/>
      <c r="BP21" s="92"/>
      <c r="BQ21" s="97">
        <v>15</v>
      </c>
      <c r="BR21" s="98"/>
      <c r="BS21" s="986"/>
      <c r="BT21" s="987"/>
      <c r="BU21" s="987"/>
      <c r="BV21" s="987"/>
      <c r="BW21" s="987"/>
      <c r="BX21" s="987"/>
      <c r="BY21" s="987"/>
      <c r="BZ21" s="987"/>
      <c r="CA21" s="987"/>
      <c r="CB21" s="987"/>
      <c r="CC21" s="987"/>
      <c r="CD21" s="987"/>
      <c r="CE21" s="987"/>
      <c r="CF21" s="987"/>
      <c r="CG21" s="1008"/>
      <c r="CH21" s="983"/>
      <c r="CI21" s="984"/>
      <c r="CJ21" s="984"/>
      <c r="CK21" s="984"/>
      <c r="CL21" s="985"/>
      <c r="CM21" s="983"/>
      <c r="CN21" s="984"/>
      <c r="CO21" s="984"/>
      <c r="CP21" s="984"/>
      <c r="CQ21" s="985"/>
      <c r="CR21" s="983"/>
      <c r="CS21" s="984"/>
      <c r="CT21" s="984"/>
      <c r="CU21" s="984"/>
      <c r="CV21" s="985"/>
      <c r="CW21" s="983"/>
      <c r="CX21" s="984"/>
      <c r="CY21" s="984"/>
      <c r="CZ21" s="984"/>
      <c r="DA21" s="985"/>
      <c r="DB21" s="983"/>
      <c r="DC21" s="984"/>
      <c r="DD21" s="984"/>
      <c r="DE21" s="984"/>
      <c r="DF21" s="985"/>
      <c r="DG21" s="983"/>
      <c r="DH21" s="984"/>
      <c r="DI21" s="984"/>
      <c r="DJ21" s="984"/>
      <c r="DK21" s="985"/>
      <c r="DL21" s="983"/>
      <c r="DM21" s="984"/>
      <c r="DN21" s="984"/>
      <c r="DO21" s="984"/>
      <c r="DP21" s="985"/>
      <c r="DQ21" s="983"/>
      <c r="DR21" s="984"/>
      <c r="DS21" s="984"/>
      <c r="DT21" s="984"/>
      <c r="DU21" s="985"/>
      <c r="DV21" s="986"/>
      <c r="DW21" s="987"/>
      <c r="DX21" s="987"/>
      <c r="DY21" s="987"/>
      <c r="DZ21" s="988"/>
      <c r="EA21" s="93"/>
    </row>
    <row r="22" spans="1:131" s="94" customFormat="1" ht="26.25" customHeight="1" x14ac:dyDescent="0.2">
      <c r="A22" s="97">
        <v>16</v>
      </c>
      <c r="B22" s="1024"/>
      <c r="C22" s="1025"/>
      <c r="D22" s="1025"/>
      <c r="E22" s="1025"/>
      <c r="F22" s="1025"/>
      <c r="G22" s="1025"/>
      <c r="H22" s="1025"/>
      <c r="I22" s="1025"/>
      <c r="J22" s="1025"/>
      <c r="K22" s="1025"/>
      <c r="L22" s="1025"/>
      <c r="M22" s="1025"/>
      <c r="N22" s="1025"/>
      <c r="O22" s="1025"/>
      <c r="P22" s="1026"/>
      <c r="Q22" s="1067"/>
      <c r="R22" s="1068"/>
      <c r="S22" s="1068"/>
      <c r="T22" s="1068"/>
      <c r="U22" s="1068"/>
      <c r="V22" s="1068"/>
      <c r="W22" s="1068"/>
      <c r="X22" s="1068"/>
      <c r="Y22" s="1068"/>
      <c r="Z22" s="1068"/>
      <c r="AA22" s="1068"/>
      <c r="AB22" s="1068"/>
      <c r="AC22" s="1068"/>
      <c r="AD22" s="1068"/>
      <c r="AE22" s="1069"/>
      <c r="AF22" s="1029"/>
      <c r="AG22" s="1030"/>
      <c r="AH22" s="1030"/>
      <c r="AI22" s="1030"/>
      <c r="AJ22" s="1031"/>
      <c r="AK22" s="1070"/>
      <c r="AL22" s="1071"/>
      <c r="AM22" s="1071"/>
      <c r="AN22" s="1071"/>
      <c r="AO22" s="1071"/>
      <c r="AP22" s="1071"/>
      <c r="AQ22" s="1071"/>
      <c r="AR22" s="1071"/>
      <c r="AS22" s="1071"/>
      <c r="AT22" s="1071"/>
      <c r="AU22" s="1072"/>
      <c r="AV22" s="1072"/>
      <c r="AW22" s="1072"/>
      <c r="AX22" s="1072"/>
      <c r="AY22" s="1073"/>
      <c r="AZ22" s="1022" t="s">
        <v>314</v>
      </c>
      <c r="BA22" s="1022"/>
      <c r="BB22" s="1022"/>
      <c r="BC22" s="1022"/>
      <c r="BD22" s="1023"/>
      <c r="BE22" s="92"/>
      <c r="BF22" s="92"/>
      <c r="BG22" s="92"/>
      <c r="BH22" s="92"/>
      <c r="BI22" s="92"/>
      <c r="BJ22" s="92"/>
      <c r="BK22" s="92"/>
      <c r="BL22" s="92"/>
      <c r="BM22" s="92"/>
      <c r="BN22" s="92"/>
      <c r="BO22" s="92"/>
      <c r="BP22" s="92"/>
      <c r="BQ22" s="97">
        <v>16</v>
      </c>
      <c r="BR22" s="98"/>
      <c r="BS22" s="986"/>
      <c r="BT22" s="987"/>
      <c r="BU22" s="987"/>
      <c r="BV22" s="987"/>
      <c r="BW22" s="987"/>
      <c r="BX22" s="987"/>
      <c r="BY22" s="987"/>
      <c r="BZ22" s="987"/>
      <c r="CA22" s="987"/>
      <c r="CB22" s="987"/>
      <c r="CC22" s="987"/>
      <c r="CD22" s="987"/>
      <c r="CE22" s="987"/>
      <c r="CF22" s="987"/>
      <c r="CG22" s="1008"/>
      <c r="CH22" s="983"/>
      <c r="CI22" s="984"/>
      <c r="CJ22" s="984"/>
      <c r="CK22" s="984"/>
      <c r="CL22" s="985"/>
      <c r="CM22" s="983"/>
      <c r="CN22" s="984"/>
      <c r="CO22" s="984"/>
      <c r="CP22" s="984"/>
      <c r="CQ22" s="985"/>
      <c r="CR22" s="983"/>
      <c r="CS22" s="984"/>
      <c r="CT22" s="984"/>
      <c r="CU22" s="984"/>
      <c r="CV22" s="985"/>
      <c r="CW22" s="983"/>
      <c r="CX22" s="984"/>
      <c r="CY22" s="984"/>
      <c r="CZ22" s="984"/>
      <c r="DA22" s="985"/>
      <c r="DB22" s="983"/>
      <c r="DC22" s="984"/>
      <c r="DD22" s="984"/>
      <c r="DE22" s="984"/>
      <c r="DF22" s="985"/>
      <c r="DG22" s="983"/>
      <c r="DH22" s="984"/>
      <c r="DI22" s="984"/>
      <c r="DJ22" s="984"/>
      <c r="DK22" s="985"/>
      <c r="DL22" s="983"/>
      <c r="DM22" s="984"/>
      <c r="DN22" s="984"/>
      <c r="DO22" s="984"/>
      <c r="DP22" s="985"/>
      <c r="DQ22" s="983"/>
      <c r="DR22" s="984"/>
      <c r="DS22" s="984"/>
      <c r="DT22" s="984"/>
      <c r="DU22" s="985"/>
      <c r="DV22" s="986"/>
      <c r="DW22" s="987"/>
      <c r="DX22" s="987"/>
      <c r="DY22" s="987"/>
      <c r="DZ22" s="988"/>
      <c r="EA22" s="93"/>
    </row>
    <row r="23" spans="1:131" s="94" customFormat="1" ht="26.25" customHeight="1" thickBot="1" x14ac:dyDescent="0.25">
      <c r="A23" s="99" t="s">
        <v>315</v>
      </c>
      <c r="B23" s="931" t="s">
        <v>316</v>
      </c>
      <c r="C23" s="932"/>
      <c r="D23" s="932"/>
      <c r="E23" s="932"/>
      <c r="F23" s="932"/>
      <c r="G23" s="932"/>
      <c r="H23" s="932"/>
      <c r="I23" s="932"/>
      <c r="J23" s="932"/>
      <c r="K23" s="932"/>
      <c r="L23" s="932"/>
      <c r="M23" s="932"/>
      <c r="N23" s="932"/>
      <c r="O23" s="932"/>
      <c r="P23" s="942"/>
      <c r="Q23" s="1061">
        <v>11918</v>
      </c>
      <c r="R23" s="1055"/>
      <c r="S23" s="1055"/>
      <c r="T23" s="1055"/>
      <c r="U23" s="1055"/>
      <c r="V23" s="1055">
        <v>10959</v>
      </c>
      <c r="W23" s="1055"/>
      <c r="X23" s="1055"/>
      <c r="Y23" s="1055"/>
      <c r="Z23" s="1055"/>
      <c r="AA23" s="1055">
        <v>960</v>
      </c>
      <c r="AB23" s="1055"/>
      <c r="AC23" s="1055"/>
      <c r="AD23" s="1055"/>
      <c r="AE23" s="1062"/>
      <c r="AF23" s="1063">
        <v>674</v>
      </c>
      <c r="AG23" s="1055"/>
      <c r="AH23" s="1055"/>
      <c r="AI23" s="1055"/>
      <c r="AJ23" s="1064"/>
      <c r="AK23" s="1065"/>
      <c r="AL23" s="1066"/>
      <c r="AM23" s="1066"/>
      <c r="AN23" s="1066"/>
      <c r="AO23" s="1066"/>
      <c r="AP23" s="1055">
        <v>10918</v>
      </c>
      <c r="AQ23" s="1055"/>
      <c r="AR23" s="1055"/>
      <c r="AS23" s="1055"/>
      <c r="AT23" s="1055"/>
      <c r="AU23" s="1056"/>
      <c r="AV23" s="1056"/>
      <c r="AW23" s="1056"/>
      <c r="AX23" s="1056"/>
      <c r="AY23" s="1057"/>
      <c r="AZ23" s="1058" t="s">
        <v>62</v>
      </c>
      <c r="BA23" s="1059"/>
      <c r="BB23" s="1059"/>
      <c r="BC23" s="1059"/>
      <c r="BD23" s="1060"/>
      <c r="BE23" s="92"/>
      <c r="BF23" s="92"/>
      <c r="BG23" s="92"/>
      <c r="BH23" s="92"/>
      <c r="BI23" s="92"/>
      <c r="BJ23" s="92"/>
      <c r="BK23" s="92"/>
      <c r="BL23" s="92"/>
      <c r="BM23" s="92"/>
      <c r="BN23" s="92"/>
      <c r="BO23" s="92"/>
      <c r="BP23" s="92"/>
      <c r="BQ23" s="97">
        <v>17</v>
      </c>
      <c r="BR23" s="98"/>
      <c r="BS23" s="986"/>
      <c r="BT23" s="987"/>
      <c r="BU23" s="987"/>
      <c r="BV23" s="987"/>
      <c r="BW23" s="987"/>
      <c r="BX23" s="987"/>
      <c r="BY23" s="987"/>
      <c r="BZ23" s="987"/>
      <c r="CA23" s="987"/>
      <c r="CB23" s="987"/>
      <c r="CC23" s="987"/>
      <c r="CD23" s="987"/>
      <c r="CE23" s="987"/>
      <c r="CF23" s="987"/>
      <c r="CG23" s="1008"/>
      <c r="CH23" s="983"/>
      <c r="CI23" s="984"/>
      <c r="CJ23" s="984"/>
      <c r="CK23" s="984"/>
      <c r="CL23" s="985"/>
      <c r="CM23" s="983"/>
      <c r="CN23" s="984"/>
      <c r="CO23" s="984"/>
      <c r="CP23" s="984"/>
      <c r="CQ23" s="985"/>
      <c r="CR23" s="983"/>
      <c r="CS23" s="984"/>
      <c r="CT23" s="984"/>
      <c r="CU23" s="984"/>
      <c r="CV23" s="985"/>
      <c r="CW23" s="983"/>
      <c r="CX23" s="984"/>
      <c r="CY23" s="984"/>
      <c r="CZ23" s="984"/>
      <c r="DA23" s="985"/>
      <c r="DB23" s="983"/>
      <c r="DC23" s="984"/>
      <c r="DD23" s="984"/>
      <c r="DE23" s="984"/>
      <c r="DF23" s="985"/>
      <c r="DG23" s="983"/>
      <c r="DH23" s="984"/>
      <c r="DI23" s="984"/>
      <c r="DJ23" s="984"/>
      <c r="DK23" s="985"/>
      <c r="DL23" s="983"/>
      <c r="DM23" s="984"/>
      <c r="DN23" s="984"/>
      <c r="DO23" s="984"/>
      <c r="DP23" s="985"/>
      <c r="DQ23" s="983"/>
      <c r="DR23" s="984"/>
      <c r="DS23" s="984"/>
      <c r="DT23" s="984"/>
      <c r="DU23" s="985"/>
      <c r="DV23" s="986"/>
      <c r="DW23" s="987"/>
      <c r="DX23" s="987"/>
      <c r="DY23" s="987"/>
      <c r="DZ23" s="988"/>
      <c r="EA23" s="93"/>
    </row>
    <row r="24" spans="1:131" s="94" customFormat="1" ht="26.25" customHeight="1" x14ac:dyDescent="0.2">
      <c r="A24" s="1054" t="s">
        <v>317</v>
      </c>
      <c r="B24" s="1054"/>
      <c r="C24" s="1054"/>
      <c r="D24" s="1054"/>
      <c r="E24" s="1054"/>
      <c r="F24" s="1054"/>
      <c r="G24" s="1054"/>
      <c r="H24" s="1054"/>
      <c r="I24" s="1054"/>
      <c r="J24" s="1054"/>
      <c r="K24" s="1054"/>
      <c r="L24" s="1054"/>
      <c r="M24" s="1054"/>
      <c r="N24" s="1054"/>
      <c r="O24" s="1054"/>
      <c r="P24" s="1054"/>
      <c r="Q24" s="1054"/>
      <c r="R24" s="1054"/>
      <c r="S24" s="1054"/>
      <c r="T24" s="1054"/>
      <c r="U24" s="1054"/>
      <c r="V24" s="1054"/>
      <c r="W24" s="1054"/>
      <c r="X24" s="1054"/>
      <c r="Y24" s="1054"/>
      <c r="Z24" s="1054"/>
      <c r="AA24" s="1054"/>
      <c r="AB24" s="1054"/>
      <c r="AC24" s="1054"/>
      <c r="AD24" s="1054"/>
      <c r="AE24" s="1054"/>
      <c r="AF24" s="1054"/>
      <c r="AG24" s="1054"/>
      <c r="AH24" s="1054"/>
      <c r="AI24" s="1054"/>
      <c r="AJ24" s="1054"/>
      <c r="AK24" s="1054"/>
      <c r="AL24" s="1054"/>
      <c r="AM24" s="1054"/>
      <c r="AN24" s="1054"/>
      <c r="AO24" s="1054"/>
      <c r="AP24" s="1054"/>
      <c r="AQ24" s="1054"/>
      <c r="AR24" s="1054"/>
      <c r="AS24" s="1054"/>
      <c r="AT24" s="1054"/>
      <c r="AU24" s="1054"/>
      <c r="AV24" s="1054"/>
      <c r="AW24" s="1054"/>
      <c r="AX24" s="1054"/>
      <c r="AY24" s="1054"/>
      <c r="AZ24" s="91"/>
      <c r="BA24" s="91"/>
      <c r="BB24" s="91"/>
      <c r="BC24" s="91"/>
      <c r="BD24" s="91"/>
      <c r="BE24" s="92"/>
      <c r="BF24" s="92"/>
      <c r="BG24" s="92"/>
      <c r="BH24" s="92"/>
      <c r="BI24" s="92"/>
      <c r="BJ24" s="92"/>
      <c r="BK24" s="92"/>
      <c r="BL24" s="92"/>
      <c r="BM24" s="92"/>
      <c r="BN24" s="92"/>
      <c r="BO24" s="92"/>
      <c r="BP24" s="92"/>
      <c r="BQ24" s="97">
        <v>18</v>
      </c>
      <c r="BR24" s="98"/>
      <c r="BS24" s="986"/>
      <c r="BT24" s="987"/>
      <c r="BU24" s="987"/>
      <c r="BV24" s="987"/>
      <c r="BW24" s="987"/>
      <c r="BX24" s="987"/>
      <c r="BY24" s="987"/>
      <c r="BZ24" s="987"/>
      <c r="CA24" s="987"/>
      <c r="CB24" s="987"/>
      <c r="CC24" s="987"/>
      <c r="CD24" s="987"/>
      <c r="CE24" s="987"/>
      <c r="CF24" s="987"/>
      <c r="CG24" s="1008"/>
      <c r="CH24" s="983"/>
      <c r="CI24" s="984"/>
      <c r="CJ24" s="984"/>
      <c r="CK24" s="984"/>
      <c r="CL24" s="985"/>
      <c r="CM24" s="983"/>
      <c r="CN24" s="984"/>
      <c r="CO24" s="984"/>
      <c r="CP24" s="984"/>
      <c r="CQ24" s="985"/>
      <c r="CR24" s="983"/>
      <c r="CS24" s="984"/>
      <c r="CT24" s="984"/>
      <c r="CU24" s="984"/>
      <c r="CV24" s="985"/>
      <c r="CW24" s="983"/>
      <c r="CX24" s="984"/>
      <c r="CY24" s="984"/>
      <c r="CZ24" s="984"/>
      <c r="DA24" s="985"/>
      <c r="DB24" s="983"/>
      <c r="DC24" s="984"/>
      <c r="DD24" s="984"/>
      <c r="DE24" s="984"/>
      <c r="DF24" s="985"/>
      <c r="DG24" s="983"/>
      <c r="DH24" s="984"/>
      <c r="DI24" s="984"/>
      <c r="DJ24" s="984"/>
      <c r="DK24" s="985"/>
      <c r="DL24" s="983"/>
      <c r="DM24" s="984"/>
      <c r="DN24" s="984"/>
      <c r="DO24" s="984"/>
      <c r="DP24" s="985"/>
      <c r="DQ24" s="983"/>
      <c r="DR24" s="984"/>
      <c r="DS24" s="984"/>
      <c r="DT24" s="984"/>
      <c r="DU24" s="985"/>
      <c r="DV24" s="986"/>
      <c r="DW24" s="987"/>
      <c r="DX24" s="987"/>
      <c r="DY24" s="987"/>
      <c r="DZ24" s="988"/>
      <c r="EA24" s="93"/>
    </row>
    <row r="25" spans="1:131" ht="26.25" customHeight="1" thickBot="1" x14ac:dyDescent="0.25">
      <c r="A25" s="1053" t="s">
        <v>318</v>
      </c>
      <c r="B25" s="1053"/>
      <c r="C25" s="1053"/>
      <c r="D25" s="1053"/>
      <c r="E25" s="1053"/>
      <c r="F25" s="1053"/>
      <c r="G25" s="1053"/>
      <c r="H25" s="1053"/>
      <c r="I25" s="1053"/>
      <c r="J25" s="1053"/>
      <c r="K25" s="1053"/>
      <c r="L25" s="1053"/>
      <c r="M25" s="1053"/>
      <c r="N25" s="1053"/>
      <c r="O25" s="1053"/>
      <c r="P25" s="1053"/>
      <c r="Q25" s="1053"/>
      <c r="R25" s="1053"/>
      <c r="S25" s="1053"/>
      <c r="T25" s="1053"/>
      <c r="U25" s="1053"/>
      <c r="V25" s="1053"/>
      <c r="W25" s="1053"/>
      <c r="X25" s="1053"/>
      <c r="Y25" s="1053"/>
      <c r="Z25" s="1053"/>
      <c r="AA25" s="1053"/>
      <c r="AB25" s="1053"/>
      <c r="AC25" s="1053"/>
      <c r="AD25" s="1053"/>
      <c r="AE25" s="1053"/>
      <c r="AF25" s="1053"/>
      <c r="AG25" s="1053"/>
      <c r="AH25" s="1053"/>
      <c r="AI25" s="1053"/>
      <c r="AJ25" s="1053"/>
      <c r="AK25" s="1053"/>
      <c r="AL25" s="1053"/>
      <c r="AM25" s="1053"/>
      <c r="AN25" s="1053"/>
      <c r="AO25" s="1053"/>
      <c r="AP25" s="1053"/>
      <c r="AQ25" s="1053"/>
      <c r="AR25" s="1053"/>
      <c r="AS25" s="1053"/>
      <c r="AT25" s="1053"/>
      <c r="AU25" s="1053"/>
      <c r="AV25" s="1053"/>
      <c r="AW25" s="1053"/>
      <c r="AX25" s="1053"/>
      <c r="AY25" s="1053"/>
      <c r="AZ25" s="1053"/>
      <c r="BA25" s="1053"/>
      <c r="BB25" s="1053"/>
      <c r="BC25" s="1053"/>
      <c r="BD25" s="1053"/>
      <c r="BE25" s="1053"/>
      <c r="BF25" s="1053"/>
      <c r="BG25" s="1053"/>
      <c r="BH25" s="1053"/>
      <c r="BI25" s="1053"/>
      <c r="BJ25" s="91"/>
      <c r="BK25" s="91"/>
      <c r="BL25" s="91"/>
      <c r="BM25" s="91"/>
      <c r="BN25" s="91"/>
      <c r="BO25" s="100"/>
      <c r="BP25" s="100"/>
      <c r="BQ25" s="97">
        <v>19</v>
      </c>
      <c r="BR25" s="98"/>
      <c r="BS25" s="986"/>
      <c r="BT25" s="987"/>
      <c r="BU25" s="987"/>
      <c r="BV25" s="987"/>
      <c r="BW25" s="987"/>
      <c r="BX25" s="987"/>
      <c r="BY25" s="987"/>
      <c r="BZ25" s="987"/>
      <c r="CA25" s="987"/>
      <c r="CB25" s="987"/>
      <c r="CC25" s="987"/>
      <c r="CD25" s="987"/>
      <c r="CE25" s="987"/>
      <c r="CF25" s="987"/>
      <c r="CG25" s="1008"/>
      <c r="CH25" s="983"/>
      <c r="CI25" s="984"/>
      <c r="CJ25" s="984"/>
      <c r="CK25" s="984"/>
      <c r="CL25" s="985"/>
      <c r="CM25" s="983"/>
      <c r="CN25" s="984"/>
      <c r="CO25" s="984"/>
      <c r="CP25" s="984"/>
      <c r="CQ25" s="985"/>
      <c r="CR25" s="983"/>
      <c r="CS25" s="984"/>
      <c r="CT25" s="984"/>
      <c r="CU25" s="984"/>
      <c r="CV25" s="985"/>
      <c r="CW25" s="983"/>
      <c r="CX25" s="984"/>
      <c r="CY25" s="984"/>
      <c r="CZ25" s="984"/>
      <c r="DA25" s="985"/>
      <c r="DB25" s="983"/>
      <c r="DC25" s="984"/>
      <c r="DD25" s="984"/>
      <c r="DE25" s="984"/>
      <c r="DF25" s="985"/>
      <c r="DG25" s="983"/>
      <c r="DH25" s="984"/>
      <c r="DI25" s="984"/>
      <c r="DJ25" s="984"/>
      <c r="DK25" s="985"/>
      <c r="DL25" s="983"/>
      <c r="DM25" s="984"/>
      <c r="DN25" s="984"/>
      <c r="DO25" s="984"/>
      <c r="DP25" s="985"/>
      <c r="DQ25" s="983"/>
      <c r="DR25" s="984"/>
      <c r="DS25" s="984"/>
      <c r="DT25" s="984"/>
      <c r="DU25" s="985"/>
      <c r="DV25" s="986"/>
      <c r="DW25" s="987"/>
      <c r="DX25" s="987"/>
      <c r="DY25" s="987"/>
      <c r="DZ25" s="988"/>
      <c r="EA25" s="89"/>
    </row>
    <row r="26" spans="1:131" ht="26.25" customHeight="1" x14ac:dyDescent="0.2">
      <c r="A26" s="989" t="s">
        <v>295</v>
      </c>
      <c r="B26" s="990"/>
      <c r="C26" s="990"/>
      <c r="D26" s="990"/>
      <c r="E26" s="990"/>
      <c r="F26" s="990"/>
      <c r="G26" s="990"/>
      <c r="H26" s="990"/>
      <c r="I26" s="990"/>
      <c r="J26" s="990"/>
      <c r="K26" s="990"/>
      <c r="L26" s="990"/>
      <c r="M26" s="990"/>
      <c r="N26" s="990"/>
      <c r="O26" s="990"/>
      <c r="P26" s="991"/>
      <c r="Q26" s="995" t="s">
        <v>319</v>
      </c>
      <c r="R26" s="996"/>
      <c r="S26" s="996"/>
      <c r="T26" s="996"/>
      <c r="U26" s="997"/>
      <c r="V26" s="995" t="s">
        <v>320</v>
      </c>
      <c r="W26" s="996"/>
      <c r="X26" s="996"/>
      <c r="Y26" s="996"/>
      <c r="Z26" s="997"/>
      <c r="AA26" s="995" t="s">
        <v>321</v>
      </c>
      <c r="AB26" s="996"/>
      <c r="AC26" s="996"/>
      <c r="AD26" s="996"/>
      <c r="AE26" s="996"/>
      <c r="AF26" s="1049" t="s">
        <v>322</v>
      </c>
      <c r="AG26" s="1002"/>
      <c r="AH26" s="1002"/>
      <c r="AI26" s="1002"/>
      <c r="AJ26" s="1050"/>
      <c r="AK26" s="996" t="s">
        <v>323</v>
      </c>
      <c r="AL26" s="996"/>
      <c r="AM26" s="996"/>
      <c r="AN26" s="996"/>
      <c r="AO26" s="997"/>
      <c r="AP26" s="995" t="s">
        <v>324</v>
      </c>
      <c r="AQ26" s="996"/>
      <c r="AR26" s="996"/>
      <c r="AS26" s="996"/>
      <c r="AT26" s="997"/>
      <c r="AU26" s="995" t="s">
        <v>325</v>
      </c>
      <c r="AV26" s="996"/>
      <c r="AW26" s="996"/>
      <c r="AX26" s="996"/>
      <c r="AY26" s="997"/>
      <c r="AZ26" s="995" t="s">
        <v>326</v>
      </c>
      <c r="BA26" s="996"/>
      <c r="BB26" s="996"/>
      <c r="BC26" s="996"/>
      <c r="BD26" s="997"/>
      <c r="BE26" s="995" t="s">
        <v>301</v>
      </c>
      <c r="BF26" s="996"/>
      <c r="BG26" s="996"/>
      <c r="BH26" s="996"/>
      <c r="BI26" s="1009"/>
      <c r="BJ26" s="91"/>
      <c r="BK26" s="91"/>
      <c r="BL26" s="91"/>
      <c r="BM26" s="91"/>
      <c r="BN26" s="91"/>
      <c r="BO26" s="100"/>
      <c r="BP26" s="100"/>
      <c r="BQ26" s="97">
        <v>20</v>
      </c>
      <c r="BR26" s="98"/>
      <c r="BS26" s="986"/>
      <c r="BT26" s="987"/>
      <c r="BU26" s="987"/>
      <c r="BV26" s="987"/>
      <c r="BW26" s="987"/>
      <c r="BX26" s="987"/>
      <c r="BY26" s="987"/>
      <c r="BZ26" s="987"/>
      <c r="CA26" s="987"/>
      <c r="CB26" s="987"/>
      <c r="CC26" s="987"/>
      <c r="CD26" s="987"/>
      <c r="CE26" s="987"/>
      <c r="CF26" s="987"/>
      <c r="CG26" s="1008"/>
      <c r="CH26" s="983"/>
      <c r="CI26" s="984"/>
      <c r="CJ26" s="984"/>
      <c r="CK26" s="984"/>
      <c r="CL26" s="985"/>
      <c r="CM26" s="983"/>
      <c r="CN26" s="984"/>
      <c r="CO26" s="984"/>
      <c r="CP26" s="984"/>
      <c r="CQ26" s="985"/>
      <c r="CR26" s="983"/>
      <c r="CS26" s="984"/>
      <c r="CT26" s="984"/>
      <c r="CU26" s="984"/>
      <c r="CV26" s="985"/>
      <c r="CW26" s="983"/>
      <c r="CX26" s="984"/>
      <c r="CY26" s="984"/>
      <c r="CZ26" s="984"/>
      <c r="DA26" s="985"/>
      <c r="DB26" s="983"/>
      <c r="DC26" s="984"/>
      <c r="DD26" s="984"/>
      <c r="DE26" s="984"/>
      <c r="DF26" s="985"/>
      <c r="DG26" s="983"/>
      <c r="DH26" s="984"/>
      <c r="DI26" s="984"/>
      <c r="DJ26" s="984"/>
      <c r="DK26" s="985"/>
      <c r="DL26" s="983"/>
      <c r="DM26" s="984"/>
      <c r="DN26" s="984"/>
      <c r="DO26" s="984"/>
      <c r="DP26" s="985"/>
      <c r="DQ26" s="983"/>
      <c r="DR26" s="984"/>
      <c r="DS26" s="984"/>
      <c r="DT26" s="984"/>
      <c r="DU26" s="985"/>
      <c r="DV26" s="986"/>
      <c r="DW26" s="987"/>
      <c r="DX26" s="987"/>
      <c r="DY26" s="987"/>
      <c r="DZ26" s="988"/>
      <c r="EA26" s="89"/>
    </row>
    <row r="27" spans="1:131" ht="26.25" customHeight="1" thickBot="1" x14ac:dyDescent="0.25">
      <c r="A27" s="992"/>
      <c r="B27" s="993"/>
      <c r="C27" s="993"/>
      <c r="D27" s="993"/>
      <c r="E27" s="993"/>
      <c r="F27" s="993"/>
      <c r="G27" s="993"/>
      <c r="H27" s="993"/>
      <c r="I27" s="993"/>
      <c r="J27" s="993"/>
      <c r="K27" s="993"/>
      <c r="L27" s="993"/>
      <c r="M27" s="993"/>
      <c r="N27" s="993"/>
      <c r="O27" s="993"/>
      <c r="P27" s="994"/>
      <c r="Q27" s="998"/>
      <c r="R27" s="999"/>
      <c r="S27" s="999"/>
      <c r="T27" s="999"/>
      <c r="U27" s="1000"/>
      <c r="V27" s="998"/>
      <c r="W27" s="999"/>
      <c r="X27" s="999"/>
      <c r="Y27" s="999"/>
      <c r="Z27" s="1000"/>
      <c r="AA27" s="998"/>
      <c r="AB27" s="999"/>
      <c r="AC27" s="999"/>
      <c r="AD27" s="999"/>
      <c r="AE27" s="999"/>
      <c r="AF27" s="1051"/>
      <c r="AG27" s="1005"/>
      <c r="AH27" s="1005"/>
      <c r="AI27" s="1005"/>
      <c r="AJ27" s="1052"/>
      <c r="AK27" s="999"/>
      <c r="AL27" s="999"/>
      <c r="AM27" s="999"/>
      <c r="AN27" s="999"/>
      <c r="AO27" s="1000"/>
      <c r="AP27" s="998"/>
      <c r="AQ27" s="999"/>
      <c r="AR27" s="999"/>
      <c r="AS27" s="999"/>
      <c r="AT27" s="1000"/>
      <c r="AU27" s="998"/>
      <c r="AV27" s="999"/>
      <c r="AW27" s="999"/>
      <c r="AX27" s="999"/>
      <c r="AY27" s="1000"/>
      <c r="AZ27" s="998"/>
      <c r="BA27" s="999"/>
      <c r="BB27" s="999"/>
      <c r="BC27" s="999"/>
      <c r="BD27" s="1000"/>
      <c r="BE27" s="998"/>
      <c r="BF27" s="999"/>
      <c r="BG27" s="999"/>
      <c r="BH27" s="999"/>
      <c r="BI27" s="1010"/>
      <c r="BJ27" s="91"/>
      <c r="BK27" s="91"/>
      <c r="BL27" s="91"/>
      <c r="BM27" s="91"/>
      <c r="BN27" s="91"/>
      <c r="BO27" s="100"/>
      <c r="BP27" s="100"/>
      <c r="BQ27" s="97">
        <v>21</v>
      </c>
      <c r="BR27" s="98"/>
      <c r="BS27" s="986"/>
      <c r="BT27" s="987"/>
      <c r="BU27" s="987"/>
      <c r="BV27" s="987"/>
      <c r="BW27" s="987"/>
      <c r="BX27" s="987"/>
      <c r="BY27" s="987"/>
      <c r="BZ27" s="987"/>
      <c r="CA27" s="987"/>
      <c r="CB27" s="987"/>
      <c r="CC27" s="987"/>
      <c r="CD27" s="987"/>
      <c r="CE27" s="987"/>
      <c r="CF27" s="987"/>
      <c r="CG27" s="1008"/>
      <c r="CH27" s="983"/>
      <c r="CI27" s="984"/>
      <c r="CJ27" s="984"/>
      <c r="CK27" s="984"/>
      <c r="CL27" s="985"/>
      <c r="CM27" s="983"/>
      <c r="CN27" s="984"/>
      <c r="CO27" s="984"/>
      <c r="CP27" s="984"/>
      <c r="CQ27" s="985"/>
      <c r="CR27" s="983"/>
      <c r="CS27" s="984"/>
      <c r="CT27" s="984"/>
      <c r="CU27" s="984"/>
      <c r="CV27" s="985"/>
      <c r="CW27" s="983"/>
      <c r="CX27" s="984"/>
      <c r="CY27" s="984"/>
      <c r="CZ27" s="984"/>
      <c r="DA27" s="985"/>
      <c r="DB27" s="983"/>
      <c r="DC27" s="984"/>
      <c r="DD27" s="984"/>
      <c r="DE27" s="984"/>
      <c r="DF27" s="985"/>
      <c r="DG27" s="983"/>
      <c r="DH27" s="984"/>
      <c r="DI27" s="984"/>
      <c r="DJ27" s="984"/>
      <c r="DK27" s="985"/>
      <c r="DL27" s="983"/>
      <c r="DM27" s="984"/>
      <c r="DN27" s="984"/>
      <c r="DO27" s="984"/>
      <c r="DP27" s="985"/>
      <c r="DQ27" s="983"/>
      <c r="DR27" s="984"/>
      <c r="DS27" s="984"/>
      <c r="DT27" s="984"/>
      <c r="DU27" s="985"/>
      <c r="DV27" s="986"/>
      <c r="DW27" s="987"/>
      <c r="DX27" s="987"/>
      <c r="DY27" s="987"/>
      <c r="DZ27" s="988"/>
      <c r="EA27" s="89"/>
    </row>
    <row r="28" spans="1:131" ht="26.25" customHeight="1" thickTop="1" x14ac:dyDescent="0.2">
      <c r="A28" s="101">
        <v>1</v>
      </c>
      <c r="B28" s="1041" t="s">
        <v>327</v>
      </c>
      <c r="C28" s="1042"/>
      <c r="D28" s="1042"/>
      <c r="E28" s="1042"/>
      <c r="F28" s="1042"/>
      <c r="G28" s="1042"/>
      <c r="H28" s="1042"/>
      <c r="I28" s="1042"/>
      <c r="J28" s="1042"/>
      <c r="K28" s="1042"/>
      <c r="L28" s="1042"/>
      <c r="M28" s="1042"/>
      <c r="N28" s="1042"/>
      <c r="O28" s="1042"/>
      <c r="P28" s="1043"/>
      <c r="Q28" s="1044">
        <v>1662</v>
      </c>
      <c r="R28" s="1045"/>
      <c r="S28" s="1045"/>
      <c r="T28" s="1045"/>
      <c r="U28" s="1045"/>
      <c r="V28" s="1045">
        <v>1662</v>
      </c>
      <c r="W28" s="1045"/>
      <c r="X28" s="1045"/>
      <c r="Y28" s="1045"/>
      <c r="Z28" s="1045"/>
      <c r="AA28" s="1045">
        <v>0</v>
      </c>
      <c r="AB28" s="1045"/>
      <c r="AC28" s="1045"/>
      <c r="AD28" s="1045"/>
      <c r="AE28" s="1046"/>
      <c r="AF28" s="1047">
        <v>0</v>
      </c>
      <c r="AG28" s="1045"/>
      <c r="AH28" s="1045"/>
      <c r="AI28" s="1045"/>
      <c r="AJ28" s="1048"/>
      <c r="AK28" s="1036">
        <v>123</v>
      </c>
      <c r="AL28" s="1037"/>
      <c r="AM28" s="1037"/>
      <c r="AN28" s="1037"/>
      <c r="AO28" s="1037"/>
      <c r="AP28" s="1037" t="s">
        <v>313</v>
      </c>
      <c r="AQ28" s="1037"/>
      <c r="AR28" s="1037"/>
      <c r="AS28" s="1037"/>
      <c r="AT28" s="1037"/>
      <c r="AU28" s="1037" t="s">
        <v>313</v>
      </c>
      <c r="AV28" s="1037"/>
      <c r="AW28" s="1037"/>
      <c r="AX28" s="1037"/>
      <c r="AY28" s="1037"/>
      <c r="AZ28" s="1038"/>
      <c r="BA28" s="1038"/>
      <c r="BB28" s="1038"/>
      <c r="BC28" s="1038"/>
      <c r="BD28" s="1038"/>
      <c r="BE28" s="1039"/>
      <c r="BF28" s="1039"/>
      <c r="BG28" s="1039"/>
      <c r="BH28" s="1039"/>
      <c r="BI28" s="1040"/>
      <c r="BJ28" s="91"/>
      <c r="BK28" s="91"/>
      <c r="BL28" s="91"/>
      <c r="BM28" s="91"/>
      <c r="BN28" s="91"/>
      <c r="BO28" s="100"/>
      <c r="BP28" s="100"/>
      <c r="BQ28" s="97">
        <v>22</v>
      </c>
      <c r="BR28" s="98"/>
      <c r="BS28" s="986"/>
      <c r="BT28" s="987"/>
      <c r="BU28" s="987"/>
      <c r="BV28" s="987"/>
      <c r="BW28" s="987"/>
      <c r="BX28" s="987"/>
      <c r="BY28" s="987"/>
      <c r="BZ28" s="987"/>
      <c r="CA28" s="987"/>
      <c r="CB28" s="987"/>
      <c r="CC28" s="987"/>
      <c r="CD28" s="987"/>
      <c r="CE28" s="987"/>
      <c r="CF28" s="987"/>
      <c r="CG28" s="1008"/>
      <c r="CH28" s="983"/>
      <c r="CI28" s="984"/>
      <c r="CJ28" s="984"/>
      <c r="CK28" s="984"/>
      <c r="CL28" s="985"/>
      <c r="CM28" s="983"/>
      <c r="CN28" s="984"/>
      <c r="CO28" s="984"/>
      <c r="CP28" s="984"/>
      <c r="CQ28" s="985"/>
      <c r="CR28" s="983"/>
      <c r="CS28" s="984"/>
      <c r="CT28" s="984"/>
      <c r="CU28" s="984"/>
      <c r="CV28" s="985"/>
      <c r="CW28" s="983"/>
      <c r="CX28" s="984"/>
      <c r="CY28" s="984"/>
      <c r="CZ28" s="984"/>
      <c r="DA28" s="985"/>
      <c r="DB28" s="983"/>
      <c r="DC28" s="984"/>
      <c r="DD28" s="984"/>
      <c r="DE28" s="984"/>
      <c r="DF28" s="985"/>
      <c r="DG28" s="983"/>
      <c r="DH28" s="984"/>
      <c r="DI28" s="984"/>
      <c r="DJ28" s="984"/>
      <c r="DK28" s="985"/>
      <c r="DL28" s="983"/>
      <c r="DM28" s="984"/>
      <c r="DN28" s="984"/>
      <c r="DO28" s="984"/>
      <c r="DP28" s="985"/>
      <c r="DQ28" s="983"/>
      <c r="DR28" s="984"/>
      <c r="DS28" s="984"/>
      <c r="DT28" s="984"/>
      <c r="DU28" s="985"/>
      <c r="DV28" s="986"/>
      <c r="DW28" s="987"/>
      <c r="DX28" s="987"/>
      <c r="DY28" s="987"/>
      <c r="DZ28" s="988"/>
      <c r="EA28" s="89"/>
    </row>
    <row r="29" spans="1:131" ht="26.25" customHeight="1" x14ac:dyDescent="0.2">
      <c r="A29" s="101">
        <v>2</v>
      </c>
      <c r="B29" s="1024" t="s">
        <v>328</v>
      </c>
      <c r="C29" s="1025"/>
      <c r="D29" s="1025"/>
      <c r="E29" s="1025"/>
      <c r="F29" s="1025"/>
      <c r="G29" s="1025"/>
      <c r="H29" s="1025"/>
      <c r="I29" s="1025"/>
      <c r="J29" s="1025"/>
      <c r="K29" s="1025"/>
      <c r="L29" s="1025"/>
      <c r="M29" s="1025"/>
      <c r="N29" s="1025"/>
      <c r="O29" s="1025"/>
      <c r="P29" s="1026"/>
      <c r="Q29" s="1032">
        <v>2508</v>
      </c>
      <c r="R29" s="1033"/>
      <c r="S29" s="1033"/>
      <c r="T29" s="1033"/>
      <c r="U29" s="1033"/>
      <c r="V29" s="1033">
        <v>2455</v>
      </c>
      <c r="W29" s="1033"/>
      <c r="X29" s="1033"/>
      <c r="Y29" s="1033"/>
      <c r="Z29" s="1033"/>
      <c r="AA29" s="1033">
        <v>54</v>
      </c>
      <c r="AB29" s="1033"/>
      <c r="AC29" s="1033"/>
      <c r="AD29" s="1033"/>
      <c r="AE29" s="1034"/>
      <c r="AF29" s="1029">
        <v>54</v>
      </c>
      <c r="AG29" s="1030"/>
      <c r="AH29" s="1030"/>
      <c r="AI29" s="1030"/>
      <c r="AJ29" s="1031"/>
      <c r="AK29" s="974">
        <v>340</v>
      </c>
      <c r="AL29" s="965"/>
      <c r="AM29" s="965"/>
      <c r="AN29" s="965"/>
      <c r="AO29" s="965"/>
      <c r="AP29" s="965" t="s">
        <v>313</v>
      </c>
      <c r="AQ29" s="965"/>
      <c r="AR29" s="965"/>
      <c r="AS29" s="965"/>
      <c r="AT29" s="965"/>
      <c r="AU29" s="965" t="s">
        <v>313</v>
      </c>
      <c r="AV29" s="965"/>
      <c r="AW29" s="965"/>
      <c r="AX29" s="965"/>
      <c r="AY29" s="965"/>
      <c r="AZ29" s="1035"/>
      <c r="BA29" s="1035"/>
      <c r="BB29" s="1035"/>
      <c r="BC29" s="1035"/>
      <c r="BD29" s="1035"/>
      <c r="BE29" s="966"/>
      <c r="BF29" s="966"/>
      <c r="BG29" s="966"/>
      <c r="BH29" s="966"/>
      <c r="BI29" s="967"/>
      <c r="BJ29" s="91"/>
      <c r="BK29" s="91"/>
      <c r="BL29" s="91"/>
      <c r="BM29" s="91"/>
      <c r="BN29" s="91"/>
      <c r="BO29" s="100"/>
      <c r="BP29" s="100"/>
      <c r="BQ29" s="97">
        <v>23</v>
      </c>
      <c r="BR29" s="98"/>
      <c r="BS29" s="986"/>
      <c r="BT29" s="987"/>
      <c r="BU29" s="987"/>
      <c r="BV29" s="987"/>
      <c r="BW29" s="987"/>
      <c r="BX29" s="987"/>
      <c r="BY29" s="987"/>
      <c r="BZ29" s="987"/>
      <c r="CA29" s="987"/>
      <c r="CB29" s="987"/>
      <c r="CC29" s="987"/>
      <c r="CD29" s="987"/>
      <c r="CE29" s="987"/>
      <c r="CF29" s="987"/>
      <c r="CG29" s="1008"/>
      <c r="CH29" s="983"/>
      <c r="CI29" s="984"/>
      <c r="CJ29" s="984"/>
      <c r="CK29" s="984"/>
      <c r="CL29" s="985"/>
      <c r="CM29" s="983"/>
      <c r="CN29" s="984"/>
      <c r="CO29" s="984"/>
      <c r="CP29" s="984"/>
      <c r="CQ29" s="985"/>
      <c r="CR29" s="983"/>
      <c r="CS29" s="984"/>
      <c r="CT29" s="984"/>
      <c r="CU29" s="984"/>
      <c r="CV29" s="985"/>
      <c r="CW29" s="983"/>
      <c r="CX29" s="984"/>
      <c r="CY29" s="984"/>
      <c r="CZ29" s="984"/>
      <c r="DA29" s="985"/>
      <c r="DB29" s="983"/>
      <c r="DC29" s="984"/>
      <c r="DD29" s="984"/>
      <c r="DE29" s="984"/>
      <c r="DF29" s="985"/>
      <c r="DG29" s="983"/>
      <c r="DH29" s="984"/>
      <c r="DI29" s="984"/>
      <c r="DJ29" s="984"/>
      <c r="DK29" s="985"/>
      <c r="DL29" s="983"/>
      <c r="DM29" s="984"/>
      <c r="DN29" s="984"/>
      <c r="DO29" s="984"/>
      <c r="DP29" s="985"/>
      <c r="DQ29" s="983"/>
      <c r="DR29" s="984"/>
      <c r="DS29" s="984"/>
      <c r="DT29" s="984"/>
      <c r="DU29" s="985"/>
      <c r="DV29" s="986"/>
      <c r="DW29" s="987"/>
      <c r="DX29" s="987"/>
      <c r="DY29" s="987"/>
      <c r="DZ29" s="988"/>
      <c r="EA29" s="89"/>
    </row>
    <row r="30" spans="1:131" ht="26.25" customHeight="1" x14ac:dyDescent="0.2">
      <c r="A30" s="101">
        <v>3</v>
      </c>
      <c r="B30" s="1024" t="s">
        <v>329</v>
      </c>
      <c r="C30" s="1025"/>
      <c r="D30" s="1025"/>
      <c r="E30" s="1025"/>
      <c r="F30" s="1025"/>
      <c r="G30" s="1025"/>
      <c r="H30" s="1025"/>
      <c r="I30" s="1025"/>
      <c r="J30" s="1025"/>
      <c r="K30" s="1025"/>
      <c r="L30" s="1025"/>
      <c r="M30" s="1025"/>
      <c r="N30" s="1025"/>
      <c r="O30" s="1025"/>
      <c r="P30" s="1026"/>
      <c r="Q30" s="1032">
        <v>296</v>
      </c>
      <c r="R30" s="1033"/>
      <c r="S30" s="1033"/>
      <c r="T30" s="1033"/>
      <c r="U30" s="1033"/>
      <c r="V30" s="1033">
        <v>295</v>
      </c>
      <c r="W30" s="1033"/>
      <c r="X30" s="1033"/>
      <c r="Y30" s="1033"/>
      <c r="Z30" s="1033"/>
      <c r="AA30" s="1033">
        <v>1</v>
      </c>
      <c r="AB30" s="1033"/>
      <c r="AC30" s="1033"/>
      <c r="AD30" s="1033"/>
      <c r="AE30" s="1034"/>
      <c r="AF30" s="1029">
        <v>1</v>
      </c>
      <c r="AG30" s="1030"/>
      <c r="AH30" s="1030"/>
      <c r="AI30" s="1030"/>
      <c r="AJ30" s="1031"/>
      <c r="AK30" s="974">
        <v>94</v>
      </c>
      <c r="AL30" s="965"/>
      <c r="AM30" s="965"/>
      <c r="AN30" s="965"/>
      <c r="AO30" s="965"/>
      <c r="AP30" s="965" t="s">
        <v>313</v>
      </c>
      <c r="AQ30" s="965"/>
      <c r="AR30" s="965"/>
      <c r="AS30" s="965"/>
      <c r="AT30" s="965"/>
      <c r="AU30" s="965" t="s">
        <v>313</v>
      </c>
      <c r="AV30" s="965"/>
      <c r="AW30" s="965"/>
      <c r="AX30" s="965"/>
      <c r="AY30" s="965"/>
      <c r="AZ30" s="1035"/>
      <c r="BA30" s="1035"/>
      <c r="BB30" s="1035"/>
      <c r="BC30" s="1035"/>
      <c r="BD30" s="1035"/>
      <c r="BE30" s="966"/>
      <c r="BF30" s="966"/>
      <c r="BG30" s="966"/>
      <c r="BH30" s="966"/>
      <c r="BI30" s="967"/>
      <c r="BJ30" s="91"/>
      <c r="BK30" s="91"/>
      <c r="BL30" s="91"/>
      <c r="BM30" s="91"/>
      <c r="BN30" s="91"/>
      <c r="BO30" s="100"/>
      <c r="BP30" s="100"/>
      <c r="BQ30" s="97">
        <v>24</v>
      </c>
      <c r="BR30" s="98"/>
      <c r="BS30" s="986"/>
      <c r="BT30" s="987"/>
      <c r="BU30" s="987"/>
      <c r="BV30" s="987"/>
      <c r="BW30" s="987"/>
      <c r="BX30" s="987"/>
      <c r="BY30" s="987"/>
      <c r="BZ30" s="987"/>
      <c r="CA30" s="987"/>
      <c r="CB30" s="987"/>
      <c r="CC30" s="987"/>
      <c r="CD30" s="987"/>
      <c r="CE30" s="987"/>
      <c r="CF30" s="987"/>
      <c r="CG30" s="1008"/>
      <c r="CH30" s="983"/>
      <c r="CI30" s="984"/>
      <c r="CJ30" s="984"/>
      <c r="CK30" s="984"/>
      <c r="CL30" s="985"/>
      <c r="CM30" s="983"/>
      <c r="CN30" s="984"/>
      <c r="CO30" s="984"/>
      <c r="CP30" s="984"/>
      <c r="CQ30" s="985"/>
      <c r="CR30" s="983"/>
      <c r="CS30" s="984"/>
      <c r="CT30" s="984"/>
      <c r="CU30" s="984"/>
      <c r="CV30" s="985"/>
      <c r="CW30" s="983"/>
      <c r="CX30" s="984"/>
      <c r="CY30" s="984"/>
      <c r="CZ30" s="984"/>
      <c r="DA30" s="985"/>
      <c r="DB30" s="983"/>
      <c r="DC30" s="984"/>
      <c r="DD30" s="984"/>
      <c r="DE30" s="984"/>
      <c r="DF30" s="985"/>
      <c r="DG30" s="983"/>
      <c r="DH30" s="984"/>
      <c r="DI30" s="984"/>
      <c r="DJ30" s="984"/>
      <c r="DK30" s="985"/>
      <c r="DL30" s="983"/>
      <c r="DM30" s="984"/>
      <c r="DN30" s="984"/>
      <c r="DO30" s="984"/>
      <c r="DP30" s="985"/>
      <c r="DQ30" s="983"/>
      <c r="DR30" s="984"/>
      <c r="DS30" s="984"/>
      <c r="DT30" s="984"/>
      <c r="DU30" s="985"/>
      <c r="DV30" s="986"/>
      <c r="DW30" s="987"/>
      <c r="DX30" s="987"/>
      <c r="DY30" s="987"/>
      <c r="DZ30" s="988"/>
      <c r="EA30" s="89"/>
    </row>
    <row r="31" spans="1:131" ht="26.25" customHeight="1" x14ac:dyDescent="0.2">
      <c r="A31" s="101">
        <v>4</v>
      </c>
      <c r="B31" s="1024" t="s">
        <v>330</v>
      </c>
      <c r="C31" s="1025"/>
      <c r="D31" s="1025"/>
      <c r="E31" s="1025"/>
      <c r="F31" s="1025"/>
      <c r="G31" s="1025"/>
      <c r="H31" s="1025"/>
      <c r="I31" s="1025"/>
      <c r="J31" s="1025"/>
      <c r="K31" s="1025"/>
      <c r="L31" s="1025"/>
      <c r="M31" s="1025"/>
      <c r="N31" s="1025"/>
      <c r="O31" s="1025"/>
      <c r="P31" s="1026"/>
      <c r="Q31" s="1032">
        <v>494</v>
      </c>
      <c r="R31" s="1033"/>
      <c r="S31" s="1033"/>
      <c r="T31" s="1033"/>
      <c r="U31" s="1033"/>
      <c r="V31" s="1033">
        <v>509</v>
      </c>
      <c r="W31" s="1033"/>
      <c r="X31" s="1033"/>
      <c r="Y31" s="1033"/>
      <c r="Z31" s="1033"/>
      <c r="AA31" s="1033">
        <v>-14</v>
      </c>
      <c r="AB31" s="1033"/>
      <c r="AC31" s="1033"/>
      <c r="AD31" s="1033"/>
      <c r="AE31" s="1034"/>
      <c r="AF31" s="1029">
        <v>410</v>
      </c>
      <c r="AG31" s="1030"/>
      <c r="AH31" s="1030"/>
      <c r="AI31" s="1030"/>
      <c r="AJ31" s="1031"/>
      <c r="AK31" s="974">
        <v>20</v>
      </c>
      <c r="AL31" s="965"/>
      <c r="AM31" s="965"/>
      <c r="AN31" s="965"/>
      <c r="AO31" s="965"/>
      <c r="AP31" s="965">
        <v>2935</v>
      </c>
      <c r="AQ31" s="965"/>
      <c r="AR31" s="965"/>
      <c r="AS31" s="965"/>
      <c r="AT31" s="965"/>
      <c r="AU31" s="965">
        <v>32</v>
      </c>
      <c r="AV31" s="965"/>
      <c r="AW31" s="965"/>
      <c r="AX31" s="965"/>
      <c r="AY31" s="965"/>
      <c r="AZ31" s="1035" t="s">
        <v>313</v>
      </c>
      <c r="BA31" s="1035"/>
      <c r="BB31" s="1035"/>
      <c r="BC31" s="1035"/>
      <c r="BD31" s="1035"/>
      <c r="BE31" s="966" t="s">
        <v>331</v>
      </c>
      <c r="BF31" s="966"/>
      <c r="BG31" s="966"/>
      <c r="BH31" s="966"/>
      <c r="BI31" s="967"/>
      <c r="BJ31" s="91"/>
      <c r="BK31" s="91"/>
      <c r="BL31" s="91"/>
      <c r="BM31" s="91"/>
      <c r="BN31" s="91"/>
      <c r="BO31" s="100"/>
      <c r="BP31" s="100"/>
      <c r="BQ31" s="97">
        <v>25</v>
      </c>
      <c r="BR31" s="98"/>
      <c r="BS31" s="986"/>
      <c r="BT31" s="987"/>
      <c r="BU31" s="987"/>
      <c r="BV31" s="987"/>
      <c r="BW31" s="987"/>
      <c r="BX31" s="987"/>
      <c r="BY31" s="987"/>
      <c r="BZ31" s="987"/>
      <c r="CA31" s="987"/>
      <c r="CB31" s="987"/>
      <c r="CC31" s="987"/>
      <c r="CD31" s="987"/>
      <c r="CE31" s="987"/>
      <c r="CF31" s="987"/>
      <c r="CG31" s="1008"/>
      <c r="CH31" s="983"/>
      <c r="CI31" s="984"/>
      <c r="CJ31" s="984"/>
      <c r="CK31" s="984"/>
      <c r="CL31" s="985"/>
      <c r="CM31" s="983"/>
      <c r="CN31" s="984"/>
      <c r="CO31" s="984"/>
      <c r="CP31" s="984"/>
      <c r="CQ31" s="985"/>
      <c r="CR31" s="983"/>
      <c r="CS31" s="984"/>
      <c r="CT31" s="984"/>
      <c r="CU31" s="984"/>
      <c r="CV31" s="985"/>
      <c r="CW31" s="983"/>
      <c r="CX31" s="984"/>
      <c r="CY31" s="984"/>
      <c r="CZ31" s="984"/>
      <c r="DA31" s="985"/>
      <c r="DB31" s="983"/>
      <c r="DC31" s="984"/>
      <c r="DD31" s="984"/>
      <c r="DE31" s="984"/>
      <c r="DF31" s="985"/>
      <c r="DG31" s="983"/>
      <c r="DH31" s="984"/>
      <c r="DI31" s="984"/>
      <c r="DJ31" s="984"/>
      <c r="DK31" s="985"/>
      <c r="DL31" s="983"/>
      <c r="DM31" s="984"/>
      <c r="DN31" s="984"/>
      <c r="DO31" s="984"/>
      <c r="DP31" s="985"/>
      <c r="DQ31" s="983"/>
      <c r="DR31" s="984"/>
      <c r="DS31" s="984"/>
      <c r="DT31" s="984"/>
      <c r="DU31" s="985"/>
      <c r="DV31" s="986"/>
      <c r="DW31" s="987"/>
      <c r="DX31" s="987"/>
      <c r="DY31" s="987"/>
      <c r="DZ31" s="988"/>
      <c r="EA31" s="89"/>
    </row>
    <row r="32" spans="1:131" ht="26.25" customHeight="1" x14ac:dyDescent="0.2">
      <c r="A32" s="101">
        <v>5</v>
      </c>
      <c r="B32" s="1024" t="s">
        <v>332</v>
      </c>
      <c r="C32" s="1025"/>
      <c r="D32" s="1025"/>
      <c r="E32" s="1025"/>
      <c r="F32" s="1025"/>
      <c r="G32" s="1025"/>
      <c r="H32" s="1025"/>
      <c r="I32" s="1025"/>
      <c r="J32" s="1025"/>
      <c r="K32" s="1025"/>
      <c r="L32" s="1025"/>
      <c r="M32" s="1025"/>
      <c r="N32" s="1025"/>
      <c r="O32" s="1025"/>
      <c r="P32" s="1026"/>
      <c r="Q32" s="1032">
        <v>1074</v>
      </c>
      <c r="R32" s="1033"/>
      <c r="S32" s="1033"/>
      <c r="T32" s="1033"/>
      <c r="U32" s="1033"/>
      <c r="V32" s="1033">
        <v>1113</v>
      </c>
      <c r="W32" s="1033"/>
      <c r="X32" s="1033"/>
      <c r="Y32" s="1033"/>
      <c r="Z32" s="1033"/>
      <c r="AA32" s="1033">
        <v>-39</v>
      </c>
      <c r="AB32" s="1033"/>
      <c r="AC32" s="1033"/>
      <c r="AD32" s="1033"/>
      <c r="AE32" s="1034"/>
      <c r="AF32" s="1029" t="s">
        <v>62</v>
      </c>
      <c r="AG32" s="1030"/>
      <c r="AH32" s="1030"/>
      <c r="AI32" s="1030"/>
      <c r="AJ32" s="1031"/>
      <c r="AK32" s="974">
        <v>253</v>
      </c>
      <c r="AL32" s="965"/>
      <c r="AM32" s="965"/>
      <c r="AN32" s="965"/>
      <c r="AO32" s="965"/>
      <c r="AP32" s="965">
        <v>7262</v>
      </c>
      <c r="AQ32" s="965"/>
      <c r="AR32" s="965"/>
      <c r="AS32" s="965"/>
      <c r="AT32" s="965"/>
      <c r="AU32" s="965">
        <v>5998</v>
      </c>
      <c r="AV32" s="965"/>
      <c r="AW32" s="965"/>
      <c r="AX32" s="965"/>
      <c r="AY32" s="965"/>
      <c r="AZ32" s="1035" t="s">
        <v>313</v>
      </c>
      <c r="BA32" s="1035"/>
      <c r="BB32" s="1035"/>
      <c r="BC32" s="1035"/>
      <c r="BD32" s="1035"/>
      <c r="BE32" s="966" t="s">
        <v>331</v>
      </c>
      <c r="BF32" s="966"/>
      <c r="BG32" s="966"/>
      <c r="BH32" s="966"/>
      <c r="BI32" s="967"/>
      <c r="BJ32" s="91"/>
      <c r="BK32" s="91"/>
      <c r="BL32" s="91"/>
      <c r="BM32" s="91"/>
      <c r="BN32" s="91"/>
      <c r="BO32" s="100"/>
      <c r="BP32" s="100"/>
      <c r="BQ32" s="97">
        <v>26</v>
      </c>
      <c r="BR32" s="98"/>
      <c r="BS32" s="986"/>
      <c r="BT32" s="987"/>
      <c r="BU32" s="987"/>
      <c r="BV32" s="987"/>
      <c r="BW32" s="987"/>
      <c r="BX32" s="987"/>
      <c r="BY32" s="987"/>
      <c r="BZ32" s="987"/>
      <c r="CA32" s="987"/>
      <c r="CB32" s="987"/>
      <c r="CC32" s="987"/>
      <c r="CD32" s="987"/>
      <c r="CE32" s="987"/>
      <c r="CF32" s="987"/>
      <c r="CG32" s="1008"/>
      <c r="CH32" s="983"/>
      <c r="CI32" s="984"/>
      <c r="CJ32" s="984"/>
      <c r="CK32" s="984"/>
      <c r="CL32" s="985"/>
      <c r="CM32" s="983"/>
      <c r="CN32" s="984"/>
      <c r="CO32" s="984"/>
      <c r="CP32" s="984"/>
      <c r="CQ32" s="985"/>
      <c r="CR32" s="983"/>
      <c r="CS32" s="984"/>
      <c r="CT32" s="984"/>
      <c r="CU32" s="984"/>
      <c r="CV32" s="985"/>
      <c r="CW32" s="983"/>
      <c r="CX32" s="984"/>
      <c r="CY32" s="984"/>
      <c r="CZ32" s="984"/>
      <c r="DA32" s="985"/>
      <c r="DB32" s="983"/>
      <c r="DC32" s="984"/>
      <c r="DD32" s="984"/>
      <c r="DE32" s="984"/>
      <c r="DF32" s="985"/>
      <c r="DG32" s="983"/>
      <c r="DH32" s="984"/>
      <c r="DI32" s="984"/>
      <c r="DJ32" s="984"/>
      <c r="DK32" s="985"/>
      <c r="DL32" s="983"/>
      <c r="DM32" s="984"/>
      <c r="DN32" s="984"/>
      <c r="DO32" s="984"/>
      <c r="DP32" s="985"/>
      <c r="DQ32" s="983"/>
      <c r="DR32" s="984"/>
      <c r="DS32" s="984"/>
      <c r="DT32" s="984"/>
      <c r="DU32" s="985"/>
      <c r="DV32" s="986"/>
      <c r="DW32" s="987"/>
      <c r="DX32" s="987"/>
      <c r="DY32" s="987"/>
      <c r="DZ32" s="988"/>
      <c r="EA32" s="89"/>
    </row>
    <row r="33" spans="1:131" ht="26.25" customHeight="1" x14ac:dyDescent="0.2">
      <c r="A33" s="101">
        <v>6</v>
      </c>
      <c r="B33" s="1024" t="s">
        <v>333</v>
      </c>
      <c r="C33" s="1025"/>
      <c r="D33" s="1025"/>
      <c r="E33" s="1025"/>
      <c r="F33" s="1025"/>
      <c r="G33" s="1025"/>
      <c r="H33" s="1025"/>
      <c r="I33" s="1025"/>
      <c r="J33" s="1025"/>
      <c r="K33" s="1025"/>
      <c r="L33" s="1025"/>
      <c r="M33" s="1025"/>
      <c r="N33" s="1025"/>
      <c r="O33" s="1025"/>
      <c r="P33" s="1026"/>
      <c r="Q33" s="1032">
        <v>35</v>
      </c>
      <c r="R33" s="1033"/>
      <c r="S33" s="1033"/>
      <c r="T33" s="1033"/>
      <c r="U33" s="1033"/>
      <c r="V33" s="1033">
        <v>35</v>
      </c>
      <c r="W33" s="1033"/>
      <c r="X33" s="1033"/>
      <c r="Y33" s="1033"/>
      <c r="Z33" s="1033"/>
      <c r="AA33" s="1033" t="s">
        <v>313</v>
      </c>
      <c r="AB33" s="1033"/>
      <c r="AC33" s="1033"/>
      <c r="AD33" s="1033"/>
      <c r="AE33" s="1034"/>
      <c r="AF33" s="1029" t="s">
        <v>62</v>
      </c>
      <c r="AG33" s="1030"/>
      <c r="AH33" s="1030"/>
      <c r="AI33" s="1030"/>
      <c r="AJ33" s="1031"/>
      <c r="AK33" s="974" t="s">
        <v>313</v>
      </c>
      <c r="AL33" s="965"/>
      <c r="AM33" s="965"/>
      <c r="AN33" s="965"/>
      <c r="AO33" s="965"/>
      <c r="AP33" s="965" t="s">
        <v>313</v>
      </c>
      <c r="AQ33" s="965"/>
      <c r="AR33" s="965"/>
      <c r="AS33" s="965"/>
      <c r="AT33" s="965"/>
      <c r="AU33" s="965" t="s">
        <v>313</v>
      </c>
      <c r="AV33" s="965"/>
      <c r="AW33" s="965"/>
      <c r="AX33" s="965"/>
      <c r="AY33" s="965"/>
      <c r="AZ33" s="1035" t="s">
        <v>313</v>
      </c>
      <c r="BA33" s="1035"/>
      <c r="BB33" s="1035"/>
      <c r="BC33" s="1035"/>
      <c r="BD33" s="1035"/>
      <c r="BE33" s="966" t="s">
        <v>334</v>
      </c>
      <c r="BF33" s="966"/>
      <c r="BG33" s="966"/>
      <c r="BH33" s="966"/>
      <c r="BI33" s="967"/>
      <c r="BJ33" s="91"/>
      <c r="BK33" s="91"/>
      <c r="BL33" s="91"/>
      <c r="BM33" s="91"/>
      <c r="BN33" s="91"/>
      <c r="BO33" s="100"/>
      <c r="BP33" s="100"/>
      <c r="BQ33" s="97">
        <v>27</v>
      </c>
      <c r="BR33" s="98"/>
      <c r="BS33" s="986"/>
      <c r="BT33" s="987"/>
      <c r="BU33" s="987"/>
      <c r="BV33" s="987"/>
      <c r="BW33" s="987"/>
      <c r="BX33" s="987"/>
      <c r="BY33" s="987"/>
      <c r="BZ33" s="987"/>
      <c r="CA33" s="987"/>
      <c r="CB33" s="987"/>
      <c r="CC33" s="987"/>
      <c r="CD33" s="987"/>
      <c r="CE33" s="987"/>
      <c r="CF33" s="987"/>
      <c r="CG33" s="1008"/>
      <c r="CH33" s="983"/>
      <c r="CI33" s="984"/>
      <c r="CJ33" s="984"/>
      <c r="CK33" s="984"/>
      <c r="CL33" s="985"/>
      <c r="CM33" s="983"/>
      <c r="CN33" s="984"/>
      <c r="CO33" s="984"/>
      <c r="CP33" s="984"/>
      <c r="CQ33" s="985"/>
      <c r="CR33" s="983"/>
      <c r="CS33" s="984"/>
      <c r="CT33" s="984"/>
      <c r="CU33" s="984"/>
      <c r="CV33" s="985"/>
      <c r="CW33" s="983"/>
      <c r="CX33" s="984"/>
      <c r="CY33" s="984"/>
      <c r="CZ33" s="984"/>
      <c r="DA33" s="985"/>
      <c r="DB33" s="983"/>
      <c r="DC33" s="984"/>
      <c r="DD33" s="984"/>
      <c r="DE33" s="984"/>
      <c r="DF33" s="985"/>
      <c r="DG33" s="983"/>
      <c r="DH33" s="984"/>
      <c r="DI33" s="984"/>
      <c r="DJ33" s="984"/>
      <c r="DK33" s="985"/>
      <c r="DL33" s="983"/>
      <c r="DM33" s="984"/>
      <c r="DN33" s="984"/>
      <c r="DO33" s="984"/>
      <c r="DP33" s="985"/>
      <c r="DQ33" s="983"/>
      <c r="DR33" s="984"/>
      <c r="DS33" s="984"/>
      <c r="DT33" s="984"/>
      <c r="DU33" s="985"/>
      <c r="DV33" s="986"/>
      <c r="DW33" s="987"/>
      <c r="DX33" s="987"/>
      <c r="DY33" s="987"/>
      <c r="DZ33" s="988"/>
      <c r="EA33" s="89"/>
    </row>
    <row r="34" spans="1:131" ht="26.25" customHeight="1" x14ac:dyDescent="0.2">
      <c r="A34" s="101">
        <v>7</v>
      </c>
      <c r="B34" s="1024"/>
      <c r="C34" s="1025"/>
      <c r="D34" s="1025"/>
      <c r="E34" s="1025"/>
      <c r="F34" s="1025"/>
      <c r="G34" s="1025"/>
      <c r="H34" s="1025"/>
      <c r="I34" s="1025"/>
      <c r="J34" s="1025"/>
      <c r="K34" s="1025"/>
      <c r="L34" s="1025"/>
      <c r="M34" s="1025"/>
      <c r="N34" s="1025"/>
      <c r="O34" s="1025"/>
      <c r="P34" s="1026"/>
      <c r="Q34" s="1032"/>
      <c r="R34" s="1033"/>
      <c r="S34" s="1033"/>
      <c r="T34" s="1033"/>
      <c r="U34" s="1033"/>
      <c r="V34" s="1033"/>
      <c r="W34" s="1033"/>
      <c r="X34" s="1033"/>
      <c r="Y34" s="1033"/>
      <c r="Z34" s="1033"/>
      <c r="AA34" s="1033"/>
      <c r="AB34" s="1033"/>
      <c r="AC34" s="1033"/>
      <c r="AD34" s="1033"/>
      <c r="AE34" s="1034"/>
      <c r="AF34" s="1029"/>
      <c r="AG34" s="1030"/>
      <c r="AH34" s="1030"/>
      <c r="AI34" s="1030"/>
      <c r="AJ34" s="1031"/>
      <c r="AK34" s="974"/>
      <c r="AL34" s="965"/>
      <c r="AM34" s="965"/>
      <c r="AN34" s="965"/>
      <c r="AO34" s="965"/>
      <c r="AP34" s="965"/>
      <c r="AQ34" s="965"/>
      <c r="AR34" s="965"/>
      <c r="AS34" s="965"/>
      <c r="AT34" s="965"/>
      <c r="AU34" s="965"/>
      <c r="AV34" s="965"/>
      <c r="AW34" s="965"/>
      <c r="AX34" s="965"/>
      <c r="AY34" s="965"/>
      <c r="AZ34" s="1035"/>
      <c r="BA34" s="1035"/>
      <c r="BB34" s="1035"/>
      <c r="BC34" s="1035"/>
      <c r="BD34" s="1035"/>
      <c r="BE34" s="966"/>
      <c r="BF34" s="966"/>
      <c r="BG34" s="966"/>
      <c r="BH34" s="966"/>
      <c r="BI34" s="967"/>
      <c r="BJ34" s="91"/>
      <c r="BK34" s="91"/>
      <c r="BL34" s="91"/>
      <c r="BM34" s="91"/>
      <c r="BN34" s="91"/>
      <c r="BO34" s="100"/>
      <c r="BP34" s="100"/>
      <c r="BQ34" s="97">
        <v>28</v>
      </c>
      <c r="BR34" s="98"/>
      <c r="BS34" s="986"/>
      <c r="BT34" s="987"/>
      <c r="BU34" s="987"/>
      <c r="BV34" s="987"/>
      <c r="BW34" s="987"/>
      <c r="BX34" s="987"/>
      <c r="BY34" s="987"/>
      <c r="BZ34" s="987"/>
      <c r="CA34" s="987"/>
      <c r="CB34" s="987"/>
      <c r="CC34" s="987"/>
      <c r="CD34" s="987"/>
      <c r="CE34" s="987"/>
      <c r="CF34" s="987"/>
      <c r="CG34" s="1008"/>
      <c r="CH34" s="983"/>
      <c r="CI34" s="984"/>
      <c r="CJ34" s="984"/>
      <c r="CK34" s="984"/>
      <c r="CL34" s="985"/>
      <c r="CM34" s="983"/>
      <c r="CN34" s="984"/>
      <c r="CO34" s="984"/>
      <c r="CP34" s="984"/>
      <c r="CQ34" s="985"/>
      <c r="CR34" s="983"/>
      <c r="CS34" s="984"/>
      <c r="CT34" s="984"/>
      <c r="CU34" s="984"/>
      <c r="CV34" s="985"/>
      <c r="CW34" s="983"/>
      <c r="CX34" s="984"/>
      <c r="CY34" s="984"/>
      <c r="CZ34" s="984"/>
      <c r="DA34" s="985"/>
      <c r="DB34" s="983"/>
      <c r="DC34" s="984"/>
      <c r="DD34" s="984"/>
      <c r="DE34" s="984"/>
      <c r="DF34" s="985"/>
      <c r="DG34" s="983"/>
      <c r="DH34" s="984"/>
      <c r="DI34" s="984"/>
      <c r="DJ34" s="984"/>
      <c r="DK34" s="985"/>
      <c r="DL34" s="983"/>
      <c r="DM34" s="984"/>
      <c r="DN34" s="984"/>
      <c r="DO34" s="984"/>
      <c r="DP34" s="985"/>
      <c r="DQ34" s="983"/>
      <c r="DR34" s="984"/>
      <c r="DS34" s="984"/>
      <c r="DT34" s="984"/>
      <c r="DU34" s="985"/>
      <c r="DV34" s="986"/>
      <c r="DW34" s="987"/>
      <c r="DX34" s="987"/>
      <c r="DY34" s="987"/>
      <c r="DZ34" s="988"/>
      <c r="EA34" s="89"/>
    </row>
    <row r="35" spans="1:131" ht="26.25" customHeight="1" x14ac:dyDescent="0.2">
      <c r="A35" s="101">
        <v>8</v>
      </c>
      <c r="B35" s="1024"/>
      <c r="C35" s="1025"/>
      <c r="D35" s="1025"/>
      <c r="E35" s="1025"/>
      <c r="F35" s="1025"/>
      <c r="G35" s="1025"/>
      <c r="H35" s="1025"/>
      <c r="I35" s="1025"/>
      <c r="J35" s="1025"/>
      <c r="K35" s="1025"/>
      <c r="L35" s="1025"/>
      <c r="M35" s="1025"/>
      <c r="N35" s="1025"/>
      <c r="O35" s="1025"/>
      <c r="P35" s="1026"/>
      <c r="Q35" s="1032"/>
      <c r="R35" s="1033"/>
      <c r="S35" s="1033"/>
      <c r="T35" s="1033"/>
      <c r="U35" s="1033"/>
      <c r="V35" s="1033"/>
      <c r="W35" s="1033"/>
      <c r="X35" s="1033"/>
      <c r="Y35" s="1033"/>
      <c r="Z35" s="1033"/>
      <c r="AA35" s="1033"/>
      <c r="AB35" s="1033"/>
      <c r="AC35" s="1033"/>
      <c r="AD35" s="1033"/>
      <c r="AE35" s="1034"/>
      <c r="AF35" s="1029"/>
      <c r="AG35" s="1030"/>
      <c r="AH35" s="1030"/>
      <c r="AI35" s="1030"/>
      <c r="AJ35" s="1031"/>
      <c r="AK35" s="974"/>
      <c r="AL35" s="965"/>
      <c r="AM35" s="965"/>
      <c r="AN35" s="965"/>
      <c r="AO35" s="965"/>
      <c r="AP35" s="965"/>
      <c r="AQ35" s="965"/>
      <c r="AR35" s="965"/>
      <c r="AS35" s="965"/>
      <c r="AT35" s="965"/>
      <c r="AU35" s="965"/>
      <c r="AV35" s="965"/>
      <c r="AW35" s="965"/>
      <c r="AX35" s="965"/>
      <c r="AY35" s="965"/>
      <c r="AZ35" s="1035"/>
      <c r="BA35" s="1035"/>
      <c r="BB35" s="1035"/>
      <c r="BC35" s="1035"/>
      <c r="BD35" s="1035"/>
      <c r="BE35" s="966"/>
      <c r="BF35" s="966"/>
      <c r="BG35" s="966"/>
      <c r="BH35" s="966"/>
      <c r="BI35" s="967"/>
      <c r="BJ35" s="91"/>
      <c r="BK35" s="91"/>
      <c r="BL35" s="91"/>
      <c r="BM35" s="91"/>
      <c r="BN35" s="91"/>
      <c r="BO35" s="100"/>
      <c r="BP35" s="100"/>
      <c r="BQ35" s="97">
        <v>29</v>
      </c>
      <c r="BR35" s="98"/>
      <c r="BS35" s="986"/>
      <c r="BT35" s="987"/>
      <c r="BU35" s="987"/>
      <c r="BV35" s="987"/>
      <c r="BW35" s="987"/>
      <c r="BX35" s="987"/>
      <c r="BY35" s="987"/>
      <c r="BZ35" s="987"/>
      <c r="CA35" s="987"/>
      <c r="CB35" s="987"/>
      <c r="CC35" s="987"/>
      <c r="CD35" s="987"/>
      <c r="CE35" s="987"/>
      <c r="CF35" s="987"/>
      <c r="CG35" s="1008"/>
      <c r="CH35" s="983"/>
      <c r="CI35" s="984"/>
      <c r="CJ35" s="984"/>
      <c r="CK35" s="984"/>
      <c r="CL35" s="985"/>
      <c r="CM35" s="983"/>
      <c r="CN35" s="984"/>
      <c r="CO35" s="984"/>
      <c r="CP35" s="984"/>
      <c r="CQ35" s="985"/>
      <c r="CR35" s="983"/>
      <c r="CS35" s="984"/>
      <c r="CT35" s="984"/>
      <c r="CU35" s="984"/>
      <c r="CV35" s="985"/>
      <c r="CW35" s="983"/>
      <c r="CX35" s="984"/>
      <c r="CY35" s="984"/>
      <c r="CZ35" s="984"/>
      <c r="DA35" s="985"/>
      <c r="DB35" s="983"/>
      <c r="DC35" s="984"/>
      <c r="DD35" s="984"/>
      <c r="DE35" s="984"/>
      <c r="DF35" s="985"/>
      <c r="DG35" s="983"/>
      <c r="DH35" s="984"/>
      <c r="DI35" s="984"/>
      <c r="DJ35" s="984"/>
      <c r="DK35" s="985"/>
      <c r="DL35" s="983"/>
      <c r="DM35" s="984"/>
      <c r="DN35" s="984"/>
      <c r="DO35" s="984"/>
      <c r="DP35" s="985"/>
      <c r="DQ35" s="983"/>
      <c r="DR35" s="984"/>
      <c r="DS35" s="984"/>
      <c r="DT35" s="984"/>
      <c r="DU35" s="985"/>
      <c r="DV35" s="986"/>
      <c r="DW35" s="987"/>
      <c r="DX35" s="987"/>
      <c r="DY35" s="987"/>
      <c r="DZ35" s="988"/>
      <c r="EA35" s="89"/>
    </row>
    <row r="36" spans="1:131" ht="26.25" customHeight="1" x14ac:dyDescent="0.2">
      <c r="A36" s="101">
        <v>9</v>
      </c>
      <c r="B36" s="1024"/>
      <c r="C36" s="1025"/>
      <c r="D36" s="1025"/>
      <c r="E36" s="1025"/>
      <c r="F36" s="1025"/>
      <c r="G36" s="1025"/>
      <c r="H36" s="1025"/>
      <c r="I36" s="1025"/>
      <c r="J36" s="1025"/>
      <c r="K36" s="1025"/>
      <c r="L36" s="1025"/>
      <c r="M36" s="1025"/>
      <c r="N36" s="1025"/>
      <c r="O36" s="1025"/>
      <c r="P36" s="1026"/>
      <c r="Q36" s="1032"/>
      <c r="R36" s="1033"/>
      <c r="S36" s="1033"/>
      <c r="T36" s="1033"/>
      <c r="U36" s="1033"/>
      <c r="V36" s="1033"/>
      <c r="W36" s="1033"/>
      <c r="X36" s="1033"/>
      <c r="Y36" s="1033"/>
      <c r="Z36" s="1033"/>
      <c r="AA36" s="1033"/>
      <c r="AB36" s="1033"/>
      <c r="AC36" s="1033"/>
      <c r="AD36" s="1033"/>
      <c r="AE36" s="1034"/>
      <c r="AF36" s="1029"/>
      <c r="AG36" s="1030"/>
      <c r="AH36" s="1030"/>
      <c r="AI36" s="1030"/>
      <c r="AJ36" s="1031"/>
      <c r="AK36" s="974"/>
      <c r="AL36" s="965"/>
      <c r="AM36" s="965"/>
      <c r="AN36" s="965"/>
      <c r="AO36" s="965"/>
      <c r="AP36" s="965"/>
      <c r="AQ36" s="965"/>
      <c r="AR36" s="965"/>
      <c r="AS36" s="965"/>
      <c r="AT36" s="965"/>
      <c r="AU36" s="965"/>
      <c r="AV36" s="965"/>
      <c r="AW36" s="965"/>
      <c r="AX36" s="965"/>
      <c r="AY36" s="965"/>
      <c r="AZ36" s="1035"/>
      <c r="BA36" s="1035"/>
      <c r="BB36" s="1035"/>
      <c r="BC36" s="1035"/>
      <c r="BD36" s="1035"/>
      <c r="BE36" s="966"/>
      <c r="BF36" s="966"/>
      <c r="BG36" s="966"/>
      <c r="BH36" s="966"/>
      <c r="BI36" s="967"/>
      <c r="BJ36" s="91"/>
      <c r="BK36" s="91"/>
      <c r="BL36" s="91"/>
      <c r="BM36" s="91"/>
      <c r="BN36" s="91"/>
      <c r="BO36" s="100"/>
      <c r="BP36" s="100"/>
      <c r="BQ36" s="97">
        <v>30</v>
      </c>
      <c r="BR36" s="98"/>
      <c r="BS36" s="986"/>
      <c r="BT36" s="987"/>
      <c r="BU36" s="987"/>
      <c r="BV36" s="987"/>
      <c r="BW36" s="987"/>
      <c r="BX36" s="987"/>
      <c r="BY36" s="987"/>
      <c r="BZ36" s="987"/>
      <c r="CA36" s="987"/>
      <c r="CB36" s="987"/>
      <c r="CC36" s="987"/>
      <c r="CD36" s="987"/>
      <c r="CE36" s="987"/>
      <c r="CF36" s="987"/>
      <c r="CG36" s="1008"/>
      <c r="CH36" s="983"/>
      <c r="CI36" s="984"/>
      <c r="CJ36" s="984"/>
      <c r="CK36" s="984"/>
      <c r="CL36" s="985"/>
      <c r="CM36" s="983"/>
      <c r="CN36" s="984"/>
      <c r="CO36" s="984"/>
      <c r="CP36" s="984"/>
      <c r="CQ36" s="985"/>
      <c r="CR36" s="983"/>
      <c r="CS36" s="984"/>
      <c r="CT36" s="984"/>
      <c r="CU36" s="984"/>
      <c r="CV36" s="985"/>
      <c r="CW36" s="983"/>
      <c r="CX36" s="984"/>
      <c r="CY36" s="984"/>
      <c r="CZ36" s="984"/>
      <c r="DA36" s="985"/>
      <c r="DB36" s="983"/>
      <c r="DC36" s="984"/>
      <c r="DD36" s="984"/>
      <c r="DE36" s="984"/>
      <c r="DF36" s="985"/>
      <c r="DG36" s="983"/>
      <c r="DH36" s="984"/>
      <c r="DI36" s="984"/>
      <c r="DJ36" s="984"/>
      <c r="DK36" s="985"/>
      <c r="DL36" s="983"/>
      <c r="DM36" s="984"/>
      <c r="DN36" s="984"/>
      <c r="DO36" s="984"/>
      <c r="DP36" s="985"/>
      <c r="DQ36" s="983"/>
      <c r="DR36" s="984"/>
      <c r="DS36" s="984"/>
      <c r="DT36" s="984"/>
      <c r="DU36" s="985"/>
      <c r="DV36" s="986"/>
      <c r="DW36" s="987"/>
      <c r="DX36" s="987"/>
      <c r="DY36" s="987"/>
      <c r="DZ36" s="988"/>
      <c r="EA36" s="89"/>
    </row>
    <row r="37" spans="1:131" ht="26.25" customHeight="1" x14ac:dyDescent="0.2">
      <c r="A37" s="101">
        <v>10</v>
      </c>
      <c r="B37" s="1024"/>
      <c r="C37" s="1025"/>
      <c r="D37" s="1025"/>
      <c r="E37" s="1025"/>
      <c r="F37" s="1025"/>
      <c r="G37" s="1025"/>
      <c r="H37" s="1025"/>
      <c r="I37" s="1025"/>
      <c r="J37" s="1025"/>
      <c r="K37" s="1025"/>
      <c r="L37" s="1025"/>
      <c r="M37" s="1025"/>
      <c r="N37" s="1025"/>
      <c r="O37" s="1025"/>
      <c r="P37" s="1026"/>
      <c r="Q37" s="1032"/>
      <c r="R37" s="1033"/>
      <c r="S37" s="1033"/>
      <c r="T37" s="1033"/>
      <c r="U37" s="1033"/>
      <c r="V37" s="1033"/>
      <c r="W37" s="1033"/>
      <c r="X37" s="1033"/>
      <c r="Y37" s="1033"/>
      <c r="Z37" s="1033"/>
      <c r="AA37" s="1033"/>
      <c r="AB37" s="1033"/>
      <c r="AC37" s="1033"/>
      <c r="AD37" s="1033"/>
      <c r="AE37" s="1034"/>
      <c r="AF37" s="1029"/>
      <c r="AG37" s="1030"/>
      <c r="AH37" s="1030"/>
      <c r="AI37" s="1030"/>
      <c r="AJ37" s="1031"/>
      <c r="AK37" s="974"/>
      <c r="AL37" s="965"/>
      <c r="AM37" s="965"/>
      <c r="AN37" s="965"/>
      <c r="AO37" s="965"/>
      <c r="AP37" s="965"/>
      <c r="AQ37" s="965"/>
      <c r="AR37" s="965"/>
      <c r="AS37" s="965"/>
      <c r="AT37" s="965"/>
      <c r="AU37" s="965"/>
      <c r="AV37" s="965"/>
      <c r="AW37" s="965"/>
      <c r="AX37" s="965"/>
      <c r="AY37" s="965"/>
      <c r="AZ37" s="1035"/>
      <c r="BA37" s="1035"/>
      <c r="BB37" s="1035"/>
      <c r="BC37" s="1035"/>
      <c r="BD37" s="1035"/>
      <c r="BE37" s="966"/>
      <c r="BF37" s="966"/>
      <c r="BG37" s="966"/>
      <c r="BH37" s="966"/>
      <c r="BI37" s="967"/>
      <c r="BJ37" s="91"/>
      <c r="BK37" s="91"/>
      <c r="BL37" s="91"/>
      <c r="BM37" s="91"/>
      <c r="BN37" s="91"/>
      <c r="BO37" s="100"/>
      <c r="BP37" s="100"/>
      <c r="BQ37" s="97">
        <v>31</v>
      </c>
      <c r="BR37" s="98"/>
      <c r="BS37" s="986"/>
      <c r="BT37" s="987"/>
      <c r="BU37" s="987"/>
      <c r="BV37" s="987"/>
      <c r="BW37" s="987"/>
      <c r="BX37" s="987"/>
      <c r="BY37" s="987"/>
      <c r="BZ37" s="987"/>
      <c r="CA37" s="987"/>
      <c r="CB37" s="987"/>
      <c r="CC37" s="987"/>
      <c r="CD37" s="987"/>
      <c r="CE37" s="987"/>
      <c r="CF37" s="987"/>
      <c r="CG37" s="1008"/>
      <c r="CH37" s="983"/>
      <c r="CI37" s="984"/>
      <c r="CJ37" s="984"/>
      <c r="CK37" s="984"/>
      <c r="CL37" s="985"/>
      <c r="CM37" s="983"/>
      <c r="CN37" s="984"/>
      <c r="CO37" s="984"/>
      <c r="CP37" s="984"/>
      <c r="CQ37" s="985"/>
      <c r="CR37" s="983"/>
      <c r="CS37" s="984"/>
      <c r="CT37" s="984"/>
      <c r="CU37" s="984"/>
      <c r="CV37" s="985"/>
      <c r="CW37" s="983"/>
      <c r="CX37" s="984"/>
      <c r="CY37" s="984"/>
      <c r="CZ37" s="984"/>
      <c r="DA37" s="985"/>
      <c r="DB37" s="983"/>
      <c r="DC37" s="984"/>
      <c r="DD37" s="984"/>
      <c r="DE37" s="984"/>
      <c r="DF37" s="985"/>
      <c r="DG37" s="983"/>
      <c r="DH37" s="984"/>
      <c r="DI37" s="984"/>
      <c r="DJ37" s="984"/>
      <c r="DK37" s="985"/>
      <c r="DL37" s="983"/>
      <c r="DM37" s="984"/>
      <c r="DN37" s="984"/>
      <c r="DO37" s="984"/>
      <c r="DP37" s="985"/>
      <c r="DQ37" s="983"/>
      <c r="DR37" s="984"/>
      <c r="DS37" s="984"/>
      <c r="DT37" s="984"/>
      <c r="DU37" s="985"/>
      <c r="DV37" s="986"/>
      <c r="DW37" s="987"/>
      <c r="DX37" s="987"/>
      <c r="DY37" s="987"/>
      <c r="DZ37" s="988"/>
      <c r="EA37" s="89"/>
    </row>
    <row r="38" spans="1:131" ht="26.25" customHeight="1" x14ac:dyDescent="0.2">
      <c r="A38" s="101">
        <v>11</v>
      </c>
      <c r="B38" s="1024"/>
      <c r="C38" s="1025"/>
      <c r="D38" s="1025"/>
      <c r="E38" s="1025"/>
      <c r="F38" s="1025"/>
      <c r="G38" s="1025"/>
      <c r="H38" s="1025"/>
      <c r="I38" s="1025"/>
      <c r="J38" s="1025"/>
      <c r="K38" s="1025"/>
      <c r="L38" s="1025"/>
      <c r="M38" s="1025"/>
      <c r="N38" s="1025"/>
      <c r="O38" s="1025"/>
      <c r="P38" s="1026"/>
      <c r="Q38" s="1032"/>
      <c r="R38" s="1033"/>
      <c r="S38" s="1033"/>
      <c r="T38" s="1033"/>
      <c r="U38" s="1033"/>
      <c r="V38" s="1033"/>
      <c r="W38" s="1033"/>
      <c r="X38" s="1033"/>
      <c r="Y38" s="1033"/>
      <c r="Z38" s="1033"/>
      <c r="AA38" s="1033"/>
      <c r="AB38" s="1033"/>
      <c r="AC38" s="1033"/>
      <c r="AD38" s="1033"/>
      <c r="AE38" s="1034"/>
      <c r="AF38" s="1029"/>
      <c r="AG38" s="1030"/>
      <c r="AH38" s="1030"/>
      <c r="AI38" s="1030"/>
      <c r="AJ38" s="1031"/>
      <c r="AK38" s="974"/>
      <c r="AL38" s="965"/>
      <c r="AM38" s="965"/>
      <c r="AN38" s="965"/>
      <c r="AO38" s="965"/>
      <c r="AP38" s="965"/>
      <c r="AQ38" s="965"/>
      <c r="AR38" s="965"/>
      <c r="AS38" s="965"/>
      <c r="AT38" s="965"/>
      <c r="AU38" s="965"/>
      <c r="AV38" s="965"/>
      <c r="AW38" s="965"/>
      <c r="AX38" s="965"/>
      <c r="AY38" s="965"/>
      <c r="AZ38" s="1035"/>
      <c r="BA38" s="1035"/>
      <c r="BB38" s="1035"/>
      <c r="BC38" s="1035"/>
      <c r="BD38" s="1035"/>
      <c r="BE38" s="966"/>
      <c r="BF38" s="966"/>
      <c r="BG38" s="966"/>
      <c r="BH38" s="966"/>
      <c r="BI38" s="967"/>
      <c r="BJ38" s="91"/>
      <c r="BK38" s="91"/>
      <c r="BL38" s="91"/>
      <c r="BM38" s="91"/>
      <c r="BN38" s="91"/>
      <c r="BO38" s="100"/>
      <c r="BP38" s="100"/>
      <c r="BQ38" s="97">
        <v>32</v>
      </c>
      <c r="BR38" s="98"/>
      <c r="BS38" s="986"/>
      <c r="BT38" s="987"/>
      <c r="BU38" s="987"/>
      <c r="BV38" s="987"/>
      <c r="BW38" s="987"/>
      <c r="BX38" s="987"/>
      <c r="BY38" s="987"/>
      <c r="BZ38" s="987"/>
      <c r="CA38" s="987"/>
      <c r="CB38" s="987"/>
      <c r="CC38" s="987"/>
      <c r="CD38" s="987"/>
      <c r="CE38" s="987"/>
      <c r="CF38" s="987"/>
      <c r="CG38" s="1008"/>
      <c r="CH38" s="983"/>
      <c r="CI38" s="984"/>
      <c r="CJ38" s="984"/>
      <c r="CK38" s="984"/>
      <c r="CL38" s="985"/>
      <c r="CM38" s="983"/>
      <c r="CN38" s="984"/>
      <c r="CO38" s="984"/>
      <c r="CP38" s="984"/>
      <c r="CQ38" s="985"/>
      <c r="CR38" s="983"/>
      <c r="CS38" s="984"/>
      <c r="CT38" s="984"/>
      <c r="CU38" s="984"/>
      <c r="CV38" s="985"/>
      <c r="CW38" s="983"/>
      <c r="CX38" s="984"/>
      <c r="CY38" s="984"/>
      <c r="CZ38" s="984"/>
      <c r="DA38" s="985"/>
      <c r="DB38" s="983"/>
      <c r="DC38" s="984"/>
      <c r="DD38" s="984"/>
      <c r="DE38" s="984"/>
      <c r="DF38" s="985"/>
      <c r="DG38" s="983"/>
      <c r="DH38" s="984"/>
      <c r="DI38" s="984"/>
      <c r="DJ38" s="984"/>
      <c r="DK38" s="985"/>
      <c r="DL38" s="983"/>
      <c r="DM38" s="984"/>
      <c r="DN38" s="984"/>
      <c r="DO38" s="984"/>
      <c r="DP38" s="985"/>
      <c r="DQ38" s="983"/>
      <c r="DR38" s="984"/>
      <c r="DS38" s="984"/>
      <c r="DT38" s="984"/>
      <c r="DU38" s="985"/>
      <c r="DV38" s="986"/>
      <c r="DW38" s="987"/>
      <c r="DX38" s="987"/>
      <c r="DY38" s="987"/>
      <c r="DZ38" s="988"/>
      <c r="EA38" s="89"/>
    </row>
    <row r="39" spans="1:131" ht="26.25" customHeight="1" x14ac:dyDescent="0.2">
      <c r="A39" s="101">
        <v>12</v>
      </c>
      <c r="B39" s="1024"/>
      <c r="C39" s="1025"/>
      <c r="D39" s="1025"/>
      <c r="E39" s="1025"/>
      <c r="F39" s="1025"/>
      <c r="G39" s="1025"/>
      <c r="H39" s="1025"/>
      <c r="I39" s="1025"/>
      <c r="J39" s="1025"/>
      <c r="K39" s="1025"/>
      <c r="L39" s="1025"/>
      <c r="M39" s="1025"/>
      <c r="N39" s="1025"/>
      <c r="O39" s="1025"/>
      <c r="P39" s="1026"/>
      <c r="Q39" s="1032"/>
      <c r="R39" s="1033"/>
      <c r="S39" s="1033"/>
      <c r="T39" s="1033"/>
      <c r="U39" s="1033"/>
      <c r="V39" s="1033"/>
      <c r="W39" s="1033"/>
      <c r="X39" s="1033"/>
      <c r="Y39" s="1033"/>
      <c r="Z39" s="1033"/>
      <c r="AA39" s="1033"/>
      <c r="AB39" s="1033"/>
      <c r="AC39" s="1033"/>
      <c r="AD39" s="1033"/>
      <c r="AE39" s="1034"/>
      <c r="AF39" s="1029"/>
      <c r="AG39" s="1030"/>
      <c r="AH39" s="1030"/>
      <c r="AI39" s="1030"/>
      <c r="AJ39" s="1031"/>
      <c r="AK39" s="974"/>
      <c r="AL39" s="965"/>
      <c r="AM39" s="965"/>
      <c r="AN39" s="965"/>
      <c r="AO39" s="965"/>
      <c r="AP39" s="965"/>
      <c r="AQ39" s="965"/>
      <c r="AR39" s="965"/>
      <c r="AS39" s="965"/>
      <c r="AT39" s="965"/>
      <c r="AU39" s="965"/>
      <c r="AV39" s="965"/>
      <c r="AW39" s="965"/>
      <c r="AX39" s="965"/>
      <c r="AY39" s="965"/>
      <c r="AZ39" s="1035"/>
      <c r="BA39" s="1035"/>
      <c r="BB39" s="1035"/>
      <c r="BC39" s="1035"/>
      <c r="BD39" s="1035"/>
      <c r="BE39" s="966"/>
      <c r="BF39" s="966"/>
      <c r="BG39" s="966"/>
      <c r="BH39" s="966"/>
      <c r="BI39" s="967"/>
      <c r="BJ39" s="91"/>
      <c r="BK39" s="91"/>
      <c r="BL39" s="91"/>
      <c r="BM39" s="91"/>
      <c r="BN39" s="91"/>
      <c r="BO39" s="100"/>
      <c r="BP39" s="100"/>
      <c r="BQ39" s="97">
        <v>33</v>
      </c>
      <c r="BR39" s="98"/>
      <c r="BS39" s="986"/>
      <c r="BT39" s="987"/>
      <c r="BU39" s="987"/>
      <c r="BV39" s="987"/>
      <c r="BW39" s="987"/>
      <c r="BX39" s="987"/>
      <c r="BY39" s="987"/>
      <c r="BZ39" s="987"/>
      <c r="CA39" s="987"/>
      <c r="CB39" s="987"/>
      <c r="CC39" s="987"/>
      <c r="CD39" s="987"/>
      <c r="CE39" s="987"/>
      <c r="CF39" s="987"/>
      <c r="CG39" s="1008"/>
      <c r="CH39" s="983"/>
      <c r="CI39" s="984"/>
      <c r="CJ39" s="984"/>
      <c r="CK39" s="984"/>
      <c r="CL39" s="985"/>
      <c r="CM39" s="983"/>
      <c r="CN39" s="984"/>
      <c r="CO39" s="984"/>
      <c r="CP39" s="984"/>
      <c r="CQ39" s="985"/>
      <c r="CR39" s="983"/>
      <c r="CS39" s="984"/>
      <c r="CT39" s="984"/>
      <c r="CU39" s="984"/>
      <c r="CV39" s="985"/>
      <c r="CW39" s="983"/>
      <c r="CX39" s="984"/>
      <c r="CY39" s="984"/>
      <c r="CZ39" s="984"/>
      <c r="DA39" s="985"/>
      <c r="DB39" s="983"/>
      <c r="DC39" s="984"/>
      <c r="DD39" s="984"/>
      <c r="DE39" s="984"/>
      <c r="DF39" s="985"/>
      <c r="DG39" s="983"/>
      <c r="DH39" s="984"/>
      <c r="DI39" s="984"/>
      <c r="DJ39" s="984"/>
      <c r="DK39" s="985"/>
      <c r="DL39" s="983"/>
      <c r="DM39" s="984"/>
      <c r="DN39" s="984"/>
      <c r="DO39" s="984"/>
      <c r="DP39" s="985"/>
      <c r="DQ39" s="983"/>
      <c r="DR39" s="984"/>
      <c r="DS39" s="984"/>
      <c r="DT39" s="984"/>
      <c r="DU39" s="985"/>
      <c r="DV39" s="986"/>
      <c r="DW39" s="987"/>
      <c r="DX39" s="987"/>
      <c r="DY39" s="987"/>
      <c r="DZ39" s="988"/>
      <c r="EA39" s="89"/>
    </row>
    <row r="40" spans="1:131" ht="26.25" customHeight="1" x14ac:dyDescent="0.2">
      <c r="A40" s="97">
        <v>13</v>
      </c>
      <c r="B40" s="1024"/>
      <c r="C40" s="1025"/>
      <c r="D40" s="1025"/>
      <c r="E40" s="1025"/>
      <c r="F40" s="1025"/>
      <c r="G40" s="1025"/>
      <c r="H40" s="1025"/>
      <c r="I40" s="1025"/>
      <c r="J40" s="1025"/>
      <c r="K40" s="1025"/>
      <c r="L40" s="1025"/>
      <c r="M40" s="1025"/>
      <c r="N40" s="1025"/>
      <c r="O40" s="1025"/>
      <c r="P40" s="1026"/>
      <c r="Q40" s="1032"/>
      <c r="R40" s="1033"/>
      <c r="S40" s="1033"/>
      <c r="T40" s="1033"/>
      <c r="U40" s="1033"/>
      <c r="V40" s="1033"/>
      <c r="W40" s="1033"/>
      <c r="X40" s="1033"/>
      <c r="Y40" s="1033"/>
      <c r="Z40" s="1033"/>
      <c r="AA40" s="1033"/>
      <c r="AB40" s="1033"/>
      <c r="AC40" s="1033"/>
      <c r="AD40" s="1033"/>
      <c r="AE40" s="1034"/>
      <c r="AF40" s="1029"/>
      <c r="AG40" s="1030"/>
      <c r="AH40" s="1030"/>
      <c r="AI40" s="1030"/>
      <c r="AJ40" s="1031"/>
      <c r="AK40" s="974"/>
      <c r="AL40" s="965"/>
      <c r="AM40" s="965"/>
      <c r="AN40" s="965"/>
      <c r="AO40" s="965"/>
      <c r="AP40" s="965"/>
      <c r="AQ40" s="965"/>
      <c r="AR40" s="965"/>
      <c r="AS40" s="965"/>
      <c r="AT40" s="965"/>
      <c r="AU40" s="965"/>
      <c r="AV40" s="965"/>
      <c r="AW40" s="965"/>
      <c r="AX40" s="965"/>
      <c r="AY40" s="965"/>
      <c r="AZ40" s="1035"/>
      <c r="BA40" s="1035"/>
      <c r="BB40" s="1035"/>
      <c r="BC40" s="1035"/>
      <c r="BD40" s="1035"/>
      <c r="BE40" s="966"/>
      <c r="BF40" s="966"/>
      <c r="BG40" s="966"/>
      <c r="BH40" s="966"/>
      <c r="BI40" s="967"/>
      <c r="BJ40" s="91"/>
      <c r="BK40" s="91"/>
      <c r="BL40" s="91"/>
      <c r="BM40" s="91"/>
      <c r="BN40" s="91"/>
      <c r="BO40" s="100"/>
      <c r="BP40" s="100"/>
      <c r="BQ40" s="97">
        <v>34</v>
      </c>
      <c r="BR40" s="98"/>
      <c r="BS40" s="986"/>
      <c r="BT40" s="987"/>
      <c r="BU40" s="987"/>
      <c r="BV40" s="987"/>
      <c r="BW40" s="987"/>
      <c r="BX40" s="987"/>
      <c r="BY40" s="987"/>
      <c r="BZ40" s="987"/>
      <c r="CA40" s="987"/>
      <c r="CB40" s="987"/>
      <c r="CC40" s="987"/>
      <c r="CD40" s="987"/>
      <c r="CE40" s="987"/>
      <c r="CF40" s="987"/>
      <c r="CG40" s="1008"/>
      <c r="CH40" s="983"/>
      <c r="CI40" s="984"/>
      <c r="CJ40" s="984"/>
      <c r="CK40" s="984"/>
      <c r="CL40" s="985"/>
      <c r="CM40" s="983"/>
      <c r="CN40" s="984"/>
      <c r="CO40" s="984"/>
      <c r="CP40" s="984"/>
      <c r="CQ40" s="985"/>
      <c r="CR40" s="983"/>
      <c r="CS40" s="984"/>
      <c r="CT40" s="984"/>
      <c r="CU40" s="984"/>
      <c r="CV40" s="985"/>
      <c r="CW40" s="983"/>
      <c r="CX40" s="984"/>
      <c r="CY40" s="984"/>
      <c r="CZ40" s="984"/>
      <c r="DA40" s="985"/>
      <c r="DB40" s="983"/>
      <c r="DC40" s="984"/>
      <c r="DD40" s="984"/>
      <c r="DE40" s="984"/>
      <c r="DF40" s="985"/>
      <c r="DG40" s="983"/>
      <c r="DH40" s="984"/>
      <c r="DI40" s="984"/>
      <c r="DJ40" s="984"/>
      <c r="DK40" s="985"/>
      <c r="DL40" s="983"/>
      <c r="DM40" s="984"/>
      <c r="DN40" s="984"/>
      <c r="DO40" s="984"/>
      <c r="DP40" s="985"/>
      <c r="DQ40" s="983"/>
      <c r="DR40" s="984"/>
      <c r="DS40" s="984"/>
      <c r="DT40" s="984"/>
      <c r="DU40" s="985"/>
      <c r="DV40" s="986"/>
      <c r="DW40" s="987"/>
      <c r="DX40" s="987"/>
      <c r="DY40" s="987"/>
      <c r="DZ40" s="988"/>
      <c r="EA40" s="89"/>
    </row>
    <row r="41" spans="1:131" ht="26.25" customHeight="1" x14ac:dyDescent="0.2">
      <c r="A41" s="97">
        <v>14</v>
      </c>
      <c r="B41" s="1024"/>
      <c r="C41" s="1025"/>
      <c r="D41" s="1025"/>
      <c r="E41" s="1025"/>
      <c r="F41" s="1025"/>
      <c r="G41" s="1025"/>
      <c r="H41" s="1025"/>
      <c r="I41" s="1025"/>
      <c r="J41" s="1025"/>
      <c r="K41" s="1025"/>
      <c r="L41" s="1025"/>
      <c r="M41" s="1025"/>
      <c r="N41" s="1025"/>
      <c r="O41" s="1025"/>
      <c r="P41" s="1026"/>
      <c r="Q41" s="1032"/>
      <c r="R41" s="1033"/>
      <c r="S41" s="1033"/>
      <c r="T41" s="1033"/>
      <c r="U41" s="1033"/>
      <c r="V41" s="1033"/>
      <c r="W41" s="1033"/>
      <c r="X41" s="1033"/>
      <c r="Y41" s="1033"/>
      <c r="Z41" s="1033"/>
      <c r="AA41" s="1033"/>
      <c r="AB41" s="1033"/>
      <c r="AC41" s="1033"/>
      <c r="AD41" s="1033"/>
      <c r="AE41" s="1034"/>
      <c r="AF41" s="1029"/>
      <c r="AG41" s="1030"/>
      <c r="AH41" s="1030"/>
      <c r="AI41" s="1030"/>
      <c r="AJ41" s="1031"/>
      <c r="AK41" s="974"/>
      <c r="AL41" s="965"/>
      <c r="AM41" s="965"/>
      <c r="AN41" s="965"/>
      <c r="AO41" s="965"/>
      <c r="AP41" s="965"/>
      <c r="AQ41" s="965"/>
      <c r="AR41" s="965"/>
      <c r="AS41" s="965"/>
      <c r="AT41" s="965"/>
      <c r="AU41" s="965"/>
      <c r="AV41" s="965"/>
      <c r="AW41" s="965"/>
      <c r="AX41" s="965"/>
      <c r="AY41" s="965"/>
      <c r="AZ41" s="1035"/>
      <c r="BA41" s="1035"/>
      <c r="BB41" s="1035"/>
      <c r="BC41" s="1035"/>
      <c r="BD41" s="1035"/>
      <c r="BE41" s="966"/>
      <c r="BF41" s="966"/>
      <c r="BG41" s="966"/>
      <c r="BH41" s="966"/>
      <c r="BI41" s="967"/>
      <c r="BJ41" s="91"/>
      <c r="BK41" s="91"/>
      <c r="BL41" s="91"/>
      <c r="BM41" s="91"/>
      <c r="BN41" s="91"/>
      <c r="BO41" s="100"/>
      <c r="BP41" s="100"/>
      <c r="BQ41" s="97">
        <v>35</v>
      </c>
      <c r="BR41" s="98"/>
      <c r="BS41" s="986"/>
      <c r="BT41" s="987"/>
      <c r="BU41" s="987"/>
      <c r="BV41" s="987"/>
      <c r="BW41" s="987"/>
      <c r="BX41" s="987"/>
      <c r="BY41" s="987"/>
      <c r="BZ41" s="987"/>
      <c r="CA41" s="987"/>
      <c r="CB41" s="987"/>
      <c r="CC41" s="987"/>
      <c r="CD41" s="987"/>
      <c r="CE41" s="987"/>
      <c r="CF41" s="987"/>
      <c r="CG41" s="1008"/>
      <c r="CH41" s="983"/>
      <c r="CI41" s="984"/>
      <c r="CJ41" s="984"/>
      <c r="CK41" s="984"/>
      <c r="CL41" s="985"/>
      <c r="CM41" s="983"/>
      <c r="CN41" s="984"/>
      <c r="CO41" s="984"/>
      <c r="CP41" s="984"/>
      <c r="CQ41" s="985"/>
      <c r="CR41" s="983"/>
      <c r="CS41" s="984"/>
      <c r="CT41" s="984"/>
      <c r="CU41" s="984"/>
      <c r="CV41" s="985"/>
      <c r="CW41" s="983"/>
      <c r="CX41" s="984"/>
      <c r="CY41" s="984"/>
      <c r="CZ41" s="984"/>
      <c r="DA41" s="985"/>
      <c r="DB41" s="983"/>
      <c r="DC41" s="984"/>
      <c r="DD41" s="984"/>
      <c r="DE41" s="984"/>
      <c r="DF41" s="985"/>
      <c r="DG41" s="983"/>
      <c r="DH41" s="984"/>
      <c r="DI41" s="984"/>
      <c r="DJ41" s="984"/>
      <c r="DK41" s="985"/>
      <c r="DL41" s="983"/>
      <c r="DM41" s="984"/>
      <c r="DN41" s="984"/>
      <c r="DO41" s="984"/>
      <c r="DP41" s="985"/>
      <c r="DQ41" s="983"/>
      <c r="DR41" s="984"/>
      <c r="DS41" s="984"/>
      <c r="DT41" s="984"/>
      <c r="DU41" s="985"/>
      <c r="DV41" s="986"/>
      <c r="DW41" s="987"/>
      <c r="DX41" s="987"/>
      <c r="DY41" s="987"/>
      <c r="DZ41" s="988"/>
      <c r="EA41" s="89"/>
    </row>
    <row r="42" spans="1:131" ht="26.25" customHeight="1" x14ac:dyDescent="0.2">
      <c r="A42" s="97">
        <v>15</v>
      </c>
      <c r="B42" s="1024"/>
      <c r="C42" s="1025"/>
      <c r="D42" s="1025"/>
      <c r="E42" s="1025"/>
      <c r="F42" s="1025"/>
      <c r="G42" s="1025"/>
      <c r="H42" s="1025"/>
      <c r="I42" s="1025"/>
      <c r="J42" s="1025"/>
      <c r="K42" s="1025"/>
      <c r="L42" s="1025"/>
      <c r="M42" s="1025"/>
      <c r="N42" s="1025"/>
      <c r="O42" s="1025"/>
      <c r="P42" s="1026"/>
      <c r="Q42" s="1032"/>
      <c r="R42" s="1033"/>
      <c r="S42" s="1033"/>
      <c r="T42" s="1033"/>
      <c r="U42" s="1033"/>
      <c r="V42" s="1033"/>
      <c r="W42" s="1033"/>
      <c r="X42" s="1033"/>
      <c r="Y42" s="1033"/>
      <c r="Z42" s="1033"/>
      <c r="AA42" s="1033"/>
      <c r="AB42" s="1033"/>
      <c r="AC42" s="1033"/>
      <c r="AD42" s="1033"/>
      <c r="AE42" s="1034"/>
      <c r="AF42" s="1029"/>
      <c r="AG42" s="1030"/>
      <c r="AH42" s="1030"/>
      <c r="AI42" s="1030"/>
      <c r="AJ42" s="1031"/>
      <c r="AK42" s="974"/>
      <c r="AL42" s="965"/>
      <c r="AM42" s="965"/>
      <c r="AN42" s="965"/>
      <c r="AO42" s="965"/>
      <c r="AP42" s="965"/>
      <c r="AQ42" s="965"/>
      <c r="AR42" s="965"/>
      <c r="AS42" s="965"/>
      <c r="AT42" s="965"/>
      <c r="AU42" s="965"/>
      <c r="AV42" s="965"/>
      <c r="AW42" s="965"/>
      <c r="AX42" s="965"/>
      <c r="AY42" s="965"/>
      <c r="AZ42" s="1035"/>
      <c r="BA42" s="1035"/>
      <c r="BB42" s="1035"/>
      <c r="BC42" s="1035"/>
      <c r="BD42" s="1035"/>
      <c r="BE42" s="966"/>
      <c r="BF42" s="966"/>
      <c r="BG42" s="966"/>
      <c r="BH42" s="966"/>
      <c r="BI42" s="967"/>
      <c r="BJ42" s="91"/>
      <c r="BK42" s="91"/>
      <c r="BL42" s="91"/>
      <c r="BM42" s="91"/>
      <c r="BN42" s="91"/>
      <c r="BO42" s="100"/>
      <c r="BP42" s="100"/>
      <c r="BQ42" s="97">
        <v>36</v>
      </c>
      <c r="BR42" s="98"/>
      <c r="BS42" s="986"/>
      <c r="BT42" s="987"/>
      <c r="BU42" s="987"/>
      <c r="BV42" s="987"/>
      <c r="BW42" s="987"/>
      <c r="BX42" s="987"/>
      <c r="BY42" s="987"/>
      <c r="BZ42" s="987"/>
      <c r="CA42" s="987"/>
      <c r="CB42" s="987"/>
      <c r="CC42" s="987"/>
      <c r="CD42" s="987"/>
      <c r="CE42" s="987"/>
      <c r="CF42" s="987"/>
      <c r="CG42" s="1008"/>
      <c r="CH42" s="983"/>
      <c r="CI42" s="984"/>
      <c r="CJ42" s="984"/>
      <c r="CK42" s="984"/>
      <c r="CL42" s="985"/>
      <c r="CM42" s="983"/>
      <c r="CN42" s="984"/>
      <c r="CO42" s="984"/>
      <c r="CP42" s="984"/>
      <c r="CQ42" s="985"/>
      <c r="CR42" s="983"/>
      <c r="CS42" s="984"/>
      <c r="CT42" s="984"/>
      <c r="CU42" s="984"/>
      <c r="CV42" s="985"/>
      <c r="CW42" s="983"/>
      <c r="CX42" s="984"/>
      <c r="CY42" s="984"/>
      <c r="CZ42" s="984"/>
      <c r="DA42" s="985"/>
      <c r="DB42" s="983"/>
      <c r="DC42" s="984"/>
      <c r="DD42" s="984"/>
      <c r="DE42" s="984"/>
      <c r="DF42" s="985"/>
      <c r="DG42" s="983"/>
      <c r="DH42" s="984"/>
      <c r="DI42" s="984"/>
      <c r="DJ42" s="984"/>
      <c r="DK42" s="985"/>
      <c r="DL42" s="983"/>
      <c r="DM42" s="984"/>
      <c r="DN42" s="984"/>
      <c r="DO42" s="984"/>
      <c r="DP42" s="985"/>
      <c r="DQ42" s="983"/>
      <c r="DR42" s="984"/>
      <c r="DS42" s="984"/>
      <c r="DT42" s="984"/>
      <c r="DU42" s="985"/>
      <c r="DV42" s="986"/>
      <c r="DW42" s="987"/>
      <c r="DX42" s="987"/>
      <c r="DY42" s="987"/>
      <c r="DZ42" s="988"/>
      <c r="EA42" s="89"/>
    </row>
    <row r="43" spans="1:131" ht="26.25" customHeight="1" x14ac:dyDescent="0.2">
      <c r="A43" s="97">
        <v>16</v>
      </c>
      <c r="B43" s="1024"/>
      <c r="C43" s="1025"/>
      <c r="D43" s="1025"/>
      <c r="E43" s="1025"/>
      <c r="F43" s="1025"/>
      <c r="G43" s="1025"/>
      <c r="H43" s="1025"/>
      <c r="I43" s="1025"/>
      <c r="J43" s="1025"/>
      <c r="K43" s="1025"/>
      <c r="L43" s="1025"/>
      <c r="M43" s="1025"/>
      <c r="N43" s="1025"/>
      <c r="O43" s="1025"/>
      <c r="P43" s="1026"/>
      <c r="Q43" s="1032"/>
      <c r="R43" s="1033"/>
      <c r="S43" s="1033"/>
      <c r="T43" s="1033"/>
      <c r="U43" s="1033"/>
      <c r="V43" s="1033"/>
      <c r="W43" s="1033"/>
      <c r="X43" s="1033"/>
      <c r="Y43" s="1033"/>
      <c r="Z43" s="1033"/>
      <c r="AA43" s="1033"/>
      <c r="AB43" s="1033"/>
      <c r="AC43" s="1033"/>
      <c r="AD43" s="1033"/>
      <c r="AE43" s="1034"/>
      <c r="AF43" s="1029"/>
      <c r="AG43" s="1030"/>
      <c r="AH43" s="1030"/>
      <c r="AI43" s="1030"/>
      <c r="AJ43" s="1031"/>
      <c r="AK43" s="974"/>
      <c r="AL43" s="965"/>
      <c r="AM43" s="965"/>
      <c r="AN43" s="965"/>
      <c r="AO43" s="965"/>
      <c r="AP43" s="965"/>
      <c r="AQ43" s="965"/>
      <c r="AR43" s="965"/>
      <c r="AS43" s="965"/>
      <c r="AT43" s="965"/>
      <c r="AU43" s="965"/>
      <c r="AV43" s="965"/>
      <c r="AW43" s="965"/>
      <c r="AX43" s="965"/>
      <c r="AY43" s="965"/>
      <c r="AZ43" s="1035"/>
      <c r="BA43" s="1035"/>
      <c r="BB43" s="1035"/>
      <c r="BC43" s="1035"/>
      <c r="BD43" s="1035"/>
      <c r="BE43" s="966"/>
      <c r="BF43" s="966"/>
      <c r="BG43" s="966"/>
      <c r="BH43" s="966"/>
      <c r="BI43" s="967"/>
      <c r="BJ43" s="91"/>
      <c r="BK43" s="91"/>
      <c r="BL43" s="91"/>
      <c r="BM43" s="91"/>
      <c r="BN43" s="91"/>
      <c r="BO43" s="100"/>
      <c r="BP43" s="100"/>
      <c r="BQ43" s="97">
        <v>37</v>
      </c>
      <c r="BR43" s="98"/>
      <c r="BS43" s="986"/>
      <c r="BT43" s="987"/>
      <c r="BU43" s="987"/>
      <c r="BV43" s="987"/>
      <c r="BW43" s="987"/>
      <c r="BX43" s="987"/>
      <c r="BY43" s="987"/>
      <c r="BZ43" s="987"/>
      <c r="CA43" s="987"/>
      <c r="CB43" s="987"/>
      <c r="CC43" s="987"/>
      <c r="CD43" s="987"/>
      <c r="CE43" s="987"/>
      <c r="CF43" s="987"/>
      <c r="CG43" s="1008"/>
      <c r="CH43" s="983"/>
      <c r="CI43" s="984"/>
      <c r="CJ43" s="984"/>
      <c r="CK43" s="984"/>
      <c r="CL43" s="985"/>
      <c r="CM43" s="983"/>
      <c r="CN43" s="984"/>
      <c r="CO43" s="984"/>
      <c r="CP43" s="984"/>
      <c r="CQ43" s="985"/>
      <c r="CR43" s="983"/>
      <c r="CS43" s="984"/>
      <c r="CT43" s="984"/>
      <c r="CU43" s="984"/>
      <c r="CV43" s="985"/>
      <c r="CW43" s="983"/>
      <c r="CX43" s="984"/>
      <c r="CY43" s="984"/>
      <c r="CZ43" s="984"/>
      <c r="DA43" s="985"/>
      <c r="DB43" s="983"/>
      <c r="DC43" s="984"/>
      <c r="DD43" s="984"/>
      <c r="DE43" s="984"/>
      <c r="DF43" s="985"/>
      <c r="DG43" s="983"/>
      <c r="DH43" s="984"/>
      <c r="DI43" s="984"/>
      <c r="DJ43" s="984"/>
      <c r="DK43" s="985"/>
      <c r="DL43" s="983"/>
      <c r="DM43" s="984"/>
      <c r="DN43" s="984"/>
      <c r="DO43" s="984"/>
      <c r="DP43" s="985"/>
      <c r="DQ43" s="983"/>
      <c r="DR43" s="984"/>
      <c r="DS43" s="984"/>
      <c r="DT43" s="984"/>
      <c r="DU43" s="985"/>
      <c r="DV43" s="986"/>
      <c r="DW43" s="987"/>
      <c r="DX43" s="987"/>
      <c r="DY43" s="987"/>
      <c r="DZ43" s="988"/>
      <c r="EA43" s="89"/>
    </row>
    <row r="44" spans="1:131" ht="26.25" customHeight="1" x14ac:dyDescent="0.2">
      <c r="A44" s="97">
        <v>17</v>
      </c>
      <c r="B44" s="1024"/>
      <c r="C44" s="1025"/>
      <c r="D44" s="1025"/>
      <c r="E44" s="1025"/>
      <c r="F44" s="1025"/>
      <c r="G44" s="1025"/>
      <c r="H44" s="1025"/>
      <c r="I44" s="1025"/>
      <c r="J44" s="1025"/>
      <c r="K44" s="1025"/>
      <c r="L44" s="1025"/>
      <c r="M44" s="1025"/>
      <c r="N44" s="1025"/>
      <c r="O44" s="1025"/>
      <c r="P44" s="1026"/>
      <c r="Q44" s="1032"/>
      <c r="R44" s="1033"/>
      <c r="S44" s="1033"/>
      <c r="T44" s="1033"/>
      <c r="U44" s="1033"/>
      <c r="V44" s="1033"/>
      <c r="W44" s="1033"/>
      <c r="X44" s="1033"/>
      <c r="Y44" s="1033"/>
      <c r="Z44" s="1033"/>
      <c r="AA44" s="1033"/>
      <c r="AB44" s="1033"/>
      <c r="AC44" s="1033"/>
      <c r="AD44" s="1033"/>
      <c r="AE44" s="1034"/>
      <c r="AF44" s="1029"/>
      <c r="AG44" s="1030"/>
      <c r="AH44" s="1030"/>
      <c r="AI44" s="1030"/>
      <c r="AJ44" s="1031"/>
      <c r="AK44" s="974"/>
      <c r="AL44" s="965"/>
      <c r="AM44" s="965"/>
      <c r="AN44" s="965"/>
      <c r="AO44" s="965"/>
      <c r="AP44" s="965"/>
      <c r="AQ44" s="965"/>
      <c r="AR44" s="965"/>
      <c r="AS44" s="965"/>
      <c r="AT44" s="965"/>
      <c r="AU44" s="965"/>
      <c r="AV44" s="965"/>
      <c r="AW44" s="965"/>
      <c r="AX44" s="965"/>
      <c r="AY44" s="965"/>
      <c r="AZ44" s="1035"/>
      <c r="BA44" s="1035"/>
      <c r="BB44" s="1035"/>
      <c r="BC44" s="1035"/>
      <c r="BD44" s="1035"/>
      <c r="BE44" s="966"/>
      <c r="BF44" s="966"/>
      <c r="BG44" s="966"/>
      <c r="BH44" s="966"/>
      <c r="BI44" s="967"/>
      <c r="BJ44" s="91"/>
      <c r="BK44" s="91"/>
      <c r="BL44" s="91"/>
      <c r="BM44" s="91"/>
      <c r="BN44" s="91"/>
      <c r="BO44" s="100"/>
      <c r="BP44" s="100"/>
      <c r="BQ44" s="97">
        <v>38</v>
      </c>
      <c r="BR44" s="98"/>
      <c r="BS44" s="986"/>
      <c r="BT44" s="987"/>
      <c r="BU44" s="987"/>
      <c r="BV44" s="987"/>
      <c r="BW44" s="987"/>
      <c r="BX44" s="987"/>
      <c r="BY44" s="987"/>
      <c r="BZ44" s="987"/>
      <c r="CA44" s="987"/>
      <c r="CB44" s="987"/>
      <c r="CC44" s="987"/>
      <c r="CD44" s="987"/>
      <c r="CE44" s="987"/>
      <c r="CF44" s="987"/>
      <c r="CG44" s="1008"/>
      <c r="CH44" s="983"/>
      <c r="CI44" s="984"/>
      <c r="CJ44" s="984"/>
      <c r="CK44" s="984"/>
      <c r="CL44" s="985"/>
      <c r="CM44" s="983"/>
      <c r="CN44" s="984"/>
      <c r="CO44" s="984"/>
      <c r="CP44" s="984"/>
      <c r="CQ44" s="985"/>
      <c r="CR44" s="983"/>
      <c r="CS44" s="984"/>
      <c r="CT44" s="984"/>
      <c r="CU44" s="984"/>
      <c r="CV44" s="985"/>
      <c r="CW44" s="983"/>
      <c r="CX44" s="984"/>
      <c r="CY44" s="984"/>
      <c r="CZ44" s="984"/>
      <c r="DA44" s="985"/>
      <c r="DB44" s="983"/>
      <c r="DC44" s="984"/>
      <c r="DD44" s="984"/>
      <c r="DE44" s="984"/>
      <c r="DF44" s="985"/>
      <c r="DG44" s="983"/>
      <c r="DH44" s="984"/>
      <c r="DI44" s="984"/>
      <c r="DJ44" s="984"/>
      <c r="DK44" s="985"/>
      <c r="DL44" s="983"/>
      <c r="DM44" s="984"/>
      <c r="DN44" s="984"/>
      <c r="DO44" s="984"/>
      <c r="DP44" s="985"/>
      <c r="DQ44" s="983"/>
      <c r="DR44" s="984"/>
      <c r="DS44" s="984"/>
      <c r="DT44" s="984"/>
      <c r="DU44" s="985"/>
      <c r="DV44" s="986"/>
      <c r="DW44" s="987"/>
      <c r="DX44" s="987"/>
      <c r="DY44" s="987"/>
      <c r="DZ44" s="988"/>
      <c r="EA44" s="89"/>
    </row>
    <row r="45" spans="1:131" ht="26.25" customHeight="1" x14ac:dyDescent="0.2">
      <c r="A45" s="97">
        <v>18</v>
      </c>
      <c r="B45" s="1024"/>
      <c r="C45" s="1025"/>
      <c r="D45" s="1025"/>
      <c r="E45" s="1025"/>
      <c r="F45" s="1025"/>
      <c r="G45" s="1025"/>
      <c r="H45" s="1025"/>
      <c r="I45" s="1025"/>
      <c r="J45" s="1025"/>
      <c r="K45" s="1025"/>
      <c r="L45" s="1025"/>
      <c r="M45" s="1025"/>
      <c r="N45" s="1025"/>
      <c r="O45" s="1025"/>
      <c r="P45" s="1026"/>
      <c r="Q45" s="1032"/>
      <c r="R45" s="1033"/>
      <c r="S45" s="1033"/>
      <c r="T45" s="1033"/>
      <c r="U45" s="1033"/>
      <c r="V45" s="1033"/>
      <c r="W45" s="1033"/>
      <c r="X45" s="1033"/>
      <c r="Y45" s="1033"/>
      <c r="Z45" s="1033"/>
      <c r="AA45" s="1033"/>
      <c r="AB45" s="1033"/>
      <c r="AC45" s="1033"/>
      <c r="AD45" s="1033"/>
      <c r="AE45" s="1034"/>
      <c r="AF45" s="1029"/>
      <c r="AG45" s="1030"/>
      <c r="AH45" s="1030"/>
      <c r="AI45" s="1030"/>
      <c r="AJ45" s="1031"/>
      <c r="AK45" s="974"/>
      <c r="AL45" s="965"/>
      <c r="AM45" s="965"/>
      <c r="AN45" s="965"/>
      <c r="AO45" s="965"/>
      <c r="AP45" s="965"/>
      <c r="AQ45" s="965"/>
      <c r="AR45" s="965"/>
      <c r="AS45" s="965"/>
      <c r="AT45" s="965"/>
      <c r="AU45" s="965"/>
      <c r="AV45" s="965"/>
      <c r="AW45" s="965"/>
      <c r="AX45" s="965"/>
      <c r="AY45" s="965"/>
      <c r="AZ45" s="1035"/>
      <c r="BA45" s="1035"/>
      <c r="BB45" s="1035"/>
      <c r="BC45" s="1035"/>
      <c r="BD45" s="1035"/>
      <c r="BE45" s="966"/>
      <c r="BF45" s="966"/>
      <c r="BG45" s="966"/>
      <c r="BH45" s="966"/>
      <c r="BI45" s="967"/>
      <c r="BJ45" s="91"/>
      <c r="BK45" s="91"/>
      <c r="BL45" s="91"/>
      <c r="BM45" s="91"/>
      <c r="BN45" s="91"/>
      <c r="BO45" s="100"/>
      <c r="BP45" s="100"/>
      <c r="BQ45" s="97">
        <v>39</v>
      </c>
      <c r="BR45" s="98"/>
      <c r="BS45" s="986"/>
      <c r="BT45" s="987"/>
      <c r="BU45" s="987"/>
      <c r="BV45" s="987"/>
      <c r="BW45" s="987"/>
      <c r="BX45" s="987"/>
      <c r="BY45" s="987"/>
      <c r="BZ45" s="987"/>
      <c r="CA45" s="987"/>
      <c r="CB45" s="987"/>
      <c r="CC45" s="987"/>
      <c r="CD45" s="987"/>
      <c r="CE45" s="987"/>
      <c r="CF45" s="987"/>
      <c r="CG45" s="1008"/>
      <c r="CH45" s="983"/>
      <c r="CI45" s="984"/>
      <c r="CJ45" s="984"/>
      <c r="CK45" s="984"/>
      <c r="CL45" s="985"/>
      <c r="CM45" s="983"/>
      <c r="CN45" s="984"/>
      <c r="CO45" s="984"/>
      <c r="CP45" s="984"/>
      <c r="CQ45" s="985"/>
      <c r="CR45" s="983"/>
      <c r="CS45" s="984"/>
      <c r="CT45" s="984"/>
      <c r="CU45" s="984"/>
      <c r="CV45" s="985"/>
      <c r="CW45" s="983"/>
      <c r="CX45" s="984"/>
      <c r="CY45" s="984"/>
      <c r="CZ45" s="984"/>
      <c r="DA45" s="985"/>
      <c r="DB45" s="983"/>
      <c r="DC45" s="984"/>
      <c r="DD45" s="984"/>
      <c r="DE45" s="984"/>
      <c r="DF45" s="985"/>
      <c r="DG45" s="983"/>
      <c r="DH45" s="984"/>
      <c r="DI45" s="984"/>
      <c r="DJ45" s="984"/>
      <c r="DK45" s="985"/>
      <c r="DL45" s="983"/>
      <c r="DM45" s="984"/>
      <c r="DN45" s="984"/>
      <c r="DO45" s="984"/>
      <c r="DP45" s="985"/>
      <c r="DQ45" s="983"/>
      <c r="DR45" s="984"/>
      <c r="DS45" s="984"/>
      <c r="DT45" s="984"/>
      <c r="DU45" s="985"/>
      <c r="DV45" s="986"/>
      <c r="DW45" s="987"/>
      <c r="DX45" s="987"/>
      <c r="DY45" s="987"/>
      <c r="DZ45" s="988"/>
      <c r="EA45" s="89"/>
    </row>
    <row r="46" spans="1:131" ht="26.25" customHeight="1" x14ac:dyDescent="0.2">
      <c r="A46" s="97">
        <v>19</v>
      </c>
      <c r="B46" s="1024"/>
      <c r="C46" s="1025"/>
      <c r="D46" s="1025"/>
      <c r="E46" s="1025"/>
      <c r="F46" s="1025"/>
      <c r="G46" s="1025"/>
      <c r="H46" s="1025"/>
      <c r="I46" s="1025"/>
      <c r="J46" s="1025"/>
      <c r="K46" s="1025"/>
      <c r="L46" s="1025"/>
      <c r="M46" s="1025"/>
      <c r="N46" s="1025"/>
      <c r="O46" s="1025"/>
      <c r="P46" s="1026"/>
      <c r="Q46" s="1032"/>
      <c r="R46" s="1033"/>
      <c r="S46" s="1033"/>
      <c r="T46" s="1033"/>
      <c r="U46" s="1033"/>
      <c r="V46" s="1033"/>
      <c r="W46" s="1033"/>
      <c r="X46" s="1033"/>
      <c r="Y46" s="1033"/>
      <c r="Z46" s="1033"/>
      <c r="AA46" s="1033"/>
      <c r="AB46" s="1033"/>
      <c r="AC46" s="1033"/>
      <c r="AD46" s="1033"/>
      <c r="AE46" s="1034"/>
      <c r="AF46" s="1029"/>
      <c r="AG46" s="1030"/>
      <c r="AH46" s="1030"/>
      <c r="AI46" s="1030"/>
      <c r="AJ46" s="1031"/>
      <c r="AK46" s="974"/>
      <c r="AL46" s="965"/>
      <c r="AM46" s="965"/>
      <c r="AN46" s="965"/>
      <c r="AO46" s="965"/>
      <c r="AP46" s="965"/>
      <c r="AQ46" s="965"/>
      <c r="AR46" s="965"/>
      <c r="AS46" s="965"/>
      <c r="AT46" s="965"/>
      <c r="AU46" s="965"/>
      <c r="AV46" s="965"/>
      <c r="AW46" s="965"/>
      <c r="AX46" s="965"/>
      <c r="AY46" s="965"/>
      <c r="AZ46" s="1035"/>
      <c r="BA46" s="1035"/>
      <c r="BB46" s="1035"/>
      <c r="BC46" s="1035"/>
      <c r="BD46" s="1035"/>
      <c r="BE46" s="966"/>
      <c r="BF46" s="966"/>
      <c r="BG46" s="966"/>
      <c r="BH46" s="966"/>
      <c r="BI46" s="967"/>
      <c r="BJ46" s="91"/>
      <c r="BK46" s="91"/>
      <c r="BL46" s="91"/>
      <c r="BM46" s="91"/>
      <c r="BN46" s="91"/>
      <c r="BO46" s="100"/>
      <c r="BP46" s="100"/>
      <c r="BQ46" s="97">
        <v>40</v>
      </c>
      <c r="BR46" s="98"/>
      <c r="BS46" s="986"/>
      <c r="BT46" s="987"/>
      <c r="BU46" s="987"/>
      <c r="BV46" s="987"/>
      <c r="BW46" s="987"/>
      <c r="BX46" s="987"/>
      <c r="BY46" s="987"/>
      <c r="BZ46" s="987"/>
      <c r="CA46" s="987"/>
      <c r="CB46" s="987"/>
      <c r="CC46" s="987"/>
      <c r="CD46" s="987"/>
      <c r="CE46" s="987"/>
      <c r="CF46" s="987"/>
      <c r="CG46" s="1008"/>
      <c r="CH46" s="983"/>
      <c r="CI46" s="984"/>
      <c r="CJ46" s="984"/>
      <c r="CK46" s="984"/>
      <c r="CL46" s="985"/>
      <c r="CM46" s="983"/>
      <c r="CN46" s="984"/>
      <c r="CO46" s="984"/>
      <c r="CP46" s="984"/>
      <c r="CQ46" s="985"/>
      <c r="CR46" s="983"/>
      <c r="CS46" s="984"/>
      <c r="CT46" s="984"/>
      <c r="CU46" s="984"/>
      <c r="CV46" s="985"/>
      <c r="CW46" s="983"/>
      <c r="CX46" s="984"/>
      <c r="CY46" s="984"/>
      <c r="CZ46" s="984"/>
      <c r="DA46" s="985"/>
      <c r="DB46" s="983"/>
      <c r="DC46" s="984"/>
      <c r="DD46" s="984"/>
      <c r="DE46" s="984"/>
      <c r="DF46" s="985"/>
      <c r="DG46" s="983"/>
      <c r="DH46" s="984"/>
      <c r="DI46" s="984"/>
      <c r="DJ46" s="984"/>
      <c r="DK46" s="985"/>
      <c r="DL46" s="983"/>
      <c r="DM46" s="984"/>
      <c r="DN46" s="984"/>
      <c r="DO46" s="984"/>
      <c r="DP46" s="985"/>
      <c r="DQ46" s="983"/>
      <c r="DR46" s="984"/>
      <c r="DS46" s="984"/>
      <c r="DT46" s="984"/>
      <c r="DU46" s="985"/>
      <c r="DV46" s="986"/>
      <c r="DW46" s="987"/>
      <c r="DX46" s="987"/>
      <c r="DY46" s="987"/>
      <c r="DZ46" s="988"/>
      <c r="EA46" s="89"/>
    </row>
    <row r="47" spans="1:131" ht="26.25" customHeight="1" x14ac:dyDescent="0.2">
      <c r="A47" s="97">
        <v>20</v>
      </c>
      <c r="B47" s="1024"/>
      <c r="C47" s="1025"/>
      <c r="D47" s="1025"/>
      <c r="E47" s="1025"/>
      <c r="F47" s="1025"/>
      <c r="G47" s="1025"/>
      <c r="H47" s="1025"/>
      <c r="I47" s="1025"/>
      <c r="J47" s="1025"/>
      <c r="K47" s="1025"/>
      <c r="L47" s="1025"/>
      <c r="M47" s="1025"/>
      <c r="N47" s="1025"/>
      <c r="O47" s="1025"/>
      <c r="P47" s="1026"/>
      <c r="Q47" s="1032"/>
      <c r="R47" s="1033"/>
      <c r="S47" s="1033"/>
      <c r="T47" s="1033"/>
      <c r="U47" s="1033"/>
      <c r="V47" s="1033"/>
      <c r="W47" s="1033"/>
      <c r="X47" s="1033"/>
      <c r="Y47" s="1033"/>
      <c r="Z47" s="1033"/>
      <c r="AA47" s="1033"/>
      <c r="AB47" s="1033"/>
      <c r="AC47" s="1033"/>
      <c r="AD47" s="1033"/>
      <c r="AE47" s="1034"/>
      <c r="AF47" s="1029"/>
      <c r="AG47" s="1030"/>
      <c r="AH47" s="1030"/>
      <c r="AI47" s="1030"/>
      <c r="AJ47" s="1031"/>
      <c r="AK47" s="974"/>
      <c r="AL47" s="965"/>
      <c r="AM47" s="965"/>
      <c r="AN47" s="965"/>
      <c r="AO47" s="965"/>
      <c r="AP47" s="965"/>
      <c r="AQ47" s="965"/>
      <c r="AR47" s="965"/>
      <c r="AS47" s="965"/>
      <c r="AT47" s="965"/>
      <c r="AU47" s="965"/>
      <c r="AV47" s="965"/>
      <c r="AW47" s="965"/>
      <c r="AX47" s="965"/>
      <c r="AY47" s="965"/>
      <c r="AZ47" s="1035"/>
      <c r="BA47" s="1035"/>
      <c r="BB47" s="1035"/>
      <c r="BC47" s="1035"/>
      <c r="BD47" s="1035"/>
      <c r="BE47" s="966"/>
      <c r="BF47" s="966"/>
      <c r="BG47" s="966"/>
      <c r="BH47" s="966"/>
      <c r="BI47" s="967"/>
      <c r="BJ47" s="91"/>
      <c r="BK47" s="91"/>
      <c r="BL47" s="91"/>
      <c r="BM47" s="91"/>
      <c r="BN47" s="91"/>
      <c r="BO47" s="100"/>
      <c r="BP47" s="100"/>
      <c r="BQ47" s="97">
        <v>41</v>
      </c>
      <c r="BR47" s="98"/>
      <c r="BS47" s="986"/>
      <c r="BT47" s="987"/>
      <c r="BU47" s="987"/>
      <c r="BV47" s="987"/>
      <c r="BW47" s="987"/>
      <c r="BX47" s="987"/>
      <c r="BY47" s="987"/>
      <c r="BZ47" s="987"/>
      <c r="CA47" s="987"/>
      <c r="CB47" s="987"/>
      <c r="CC47" s="987"/>
      <c r="CD47" s="987"/>
      <c r="CE47" s="987"/>
      <c r="CF47" s="987"/>
      <c r="CG47" s="1008"/>
      <c r="CH47" s="983"/>
      <c r="CI47" s="984"/>
      <c r="CJ47" s="984"/>
      <c r="CK47" s="984"/>
      <c r="CL47" s="985"/>
      <c r="CM47" s="983"/>
      <c r="CN47" s="984"/>
      <c r="CO47" s="984"/>
      <c r="CP47" s="984"/>
      <c r="CQ47" s="985"/>
      <c r="CR47" s="983"/>
      <c r="CS47" s="984"/>
      <c r="CT47" s="984"/>
      <c r="CU47" s="984"/>
      <c r="CV47" s="985"/>
      <c r="CW47" s="983"/>
      <c r="CX47" s="984"/>
      <c r="CY47" s="984"/>
      <c r="CZ47" s="984"/>
      <c r="DA47" s="985"/>
      <c r="DB47" s="983"/>
      <c r="DC47" s="984"/>
      <c r="DD47" s="984"/>
      <c r="DE47" s="984"/>
      <c r="DF47" s="985"/>
      <c r="DG47" s="983"/>
      <c r="DH47" s="984"/>
      <c r="DI47" s="984"/>
      <c r="DJ47" s="984"/>
      <c r="DK47" s="985"/>
      <c r="DL47" s="983"/>
      <c r="DM47" s="984"/>
      <c r="DN47" s="984"/>
      <c r="DO47" s="984"/>
      <c r="DP47" s="985"/>
      <c r="DQ47" s="983"/>
      <c r="DR47" s="984"/>
      <c r="DS47" s="984"/>
      <c r="DT47" s="984"/>
      <c r="DU47" s="985"/>
      <c r="DV47" s="986"/>
      <c r="DW47" s="987"/>
      <c r="DX47" s="987"/>
      <c r="DY47" s="987"/>
      <c r="DZ47" s="988"/>
      <c r="EA47" s="89"/>
    </row>
    <row r="48" spans="1:131" ht="26.25" customHeight="1" x14ac:dyDescent="0.2">
      <c r="A48" s="97">
        <v>21</v>
      </c>
      <c r="B48" s="1024"/>
      <c r="C48" s="1025"/>
      <c r="D48" s="1025"/>
      <c r="E48" s="1025"/>
      <c r="F48" s="1025"/>
      <c r="G48" s="1025"/>
      <c r="H48" s="1025"/>
      <c r="I48" s="1025"/>
      <c r="J48" s="1025"/>
      <c r="K48" s="1025"/>
      <c r="L48" s="1025"/>
      <c r="M48" s="1025"/>
      <c r="N48" s="1025"/>
      <c r="O48" s="1025"/>
      <c r="P48" s="1026"/>
      <c r="Q48" s="1032"/>
      <c r="R48" s="1033"/>
      <c r="S48" s="1033"/>
      <c r="T48" s="1033"/>
      <c r="U48" s="1033"/>
      <c r="V48" s="1033"/>
      <c r="W48" s="1033"/>
      <c r="X48" s="1033"/>
      <c r="Y48" s="1033"/>
      <c r="Z48" s="1033"/>
      <c r="AA48" s="1033"/>
      <c r="AB48" s="1033"/>
      <c r="AC48" s="1033"/>
      <c r="AD48" s="1033"/>
      <c r="AE48" s="1034"/>
      <c r="AF48" s="1029"/>
      <c r="AG48" s="1030"/>
      <c r="AH48" s="1030"/>
      <c r="AI48" s="1030"/>
      <c r="AJ48" s="1031"/>
      <c r="AK48" s="974"/>
      <c r="AL48" s="965"/>
      <c r="AM48" s="965"/>
      <c r="AN48" s="965"/>
      <c r="AO48" s="965"/>
      <c r="AP48" s="965"/>
      <c r="AQ48" s="965"/>
      <c r="AR48" s="965"/>
      <c r="AS48" s="965"/>
      <c r="AT48" s="965"/>
      <c r="AU48" s="965"/>
      <c r="AV48" s="965"/>
      <c r="AW48" s="965"/>
      <c r="AX48" s="965"/>
      <c r="AY48" s="965"/>
      <c r="AZ48" s="1035"/>
      <c r="BA48" s="1035"/>
      <c r="BB48" s="1035"/>
      <c r="BC48" s="1035"/>
      <c r="BD48" s="1035"/>
      <c r="BE48" s="966"/>
      <c r="BF48" s="966"/>
      <c r="BG48" s="966"/>
      <c r="BH48" s="966"/>
      <c r="BI48" s="967"/>
      <c r="BJ48" s="91"/>
      <c r="BK48" s="91"/>
      <c r="BL48" s="91"/>
      <c r="BM48" s="91"/>
      <c r="BN48" s="91"/>
      <c r="BO48" s="100"/>
      <c r="BP48" s="100"/>
      <c r="BQ48" s="97">
        <v>42</v>
      </c>
      <c r="BR48" s="98"/>
      <c r="BS48" s="986"/>
      <c r="BT48" s="987"/>
      <c r="BU48" s="987"/>
      <c r="BV48" s="987"/>
      <c r="BW48" s="987"/>
      <c r="BX48" s="987"/>
      <c r="BY48" s="987"/>
      <c r="BZ48" s="987"/>
      <c r="CA48" s="987"/>
      <c r="CB48" s="987"/>
      <c r="CC48" s="987"/>
      <c r="CD48" s="987"/>
      <c r="CE48" s="987"/>
      <c r="CF48" s="987"/>
      <c r="CG48" s="1008"/>
      <c r="CH48" s="983"/>
      <c r="CI48" s="984"/>
      <c r="CJ48" s="984"/>
      <c r="CK48" s="984"/>
      <c r="CL48" s="985"/>
      <c r="CM48" s="983"/>
      <c r="CN48" s="984"/>
      <c r="CO48" s="984"/>
      <c r="CP48" s="984"/>
      <c r="CQ48" s="985"/>
      <c r="CR48" s="983"/>
      <c r="CS48" s="984"/>
      <c r="CT48" s="984"/>
      <c r="CU48" s="984"/>
      <c r="CV48" s="985"/>
      <c r="CW48" s="983"/>
      <c r="CX48" s="984"/>
      <c r="CY48" s="984"/>
      <c r="CZ48" s="984"/>
      <c r="DA48" s="985"/>
      <c r="DB48" s="983"/>
      <c r="DC48" s="984"/>
      <c r="DD48" s="984"/>
      <c r="DE48" s="984"/>
      <c r="DF48" s="985"/>
      <c r="DG48" s="983"/>
      <c r="DH48" s="984"/>
      <c r="DI48" s="984"/>
      <c r="DJ48" s="984"/>
      <c r="DK48" s="985"/>
      <c r="DL48" s="983"/>
      <c r="DM48" s="984"/>
      <c r="DN48" s="984"/>
      <c r="DO48" s="984"/>
      <c r="DP48" s="985"/>
      <c r="DQ48" s="983"/>
      <c r="DR48" s="984"/>
      <c r="DS48" s="984"/>
      <c r="DT48" s="984"/>
      <c r="DU48" s="985"/>
      <c r="DV48" s="986"/>
      <c r="DW48" s="987"/>
      <c r="DX48" s="987"/>
      <c r="DY48" s="987"/>
      <c r="DZ48" s="988"/>
      <c r="EA48" s="89"/>
    </row>
    <row r="49" spans="1:131" ht="26.25" customHeight="1" x14ac:dyDescent="0.2">
      <c r="A49" s="97">
        <v>22</v>
      </c>
      <c r="B49" s="1024"/>
      <c r="C49" s="1025"/>
      <c r="D49" s="1025"/>
      <c r="E49" s="1025"/>
      <c r="F49" s="1025"/>
      <c r="G49" s="1025"/>
      <c r="H49" s="1025"/>
      <c r="I49" s="1025"/>
      <c r="J49" s="1025"/>
      <c r="K49" s="1025"/>
      <c r="L49" s="1025"/>
      <c r="M49" s="1025"/>
      <c r="N49" s="1025"/>
      <c r="O49" s="1025"/>
      <c r="P49" s="1026"/>
      <c r="Q49" s="1032"/>
      <c r="R49" s="1033"/>
      <c r="S49" s="1033"/>
      <c r="T49" s="1033"/>
      <c r="U49" s="1033"/>
      <c r="V49" s="1033"/>
      <c r="W49" s="1033"/>
      <c r="X49" s="1033"/>
      <c r="Y49" s="1033"/>
      <c r="Z49" s="1033"/>
      <c r="AA49" s="1033"/>
      <c r="AB49" s="1033"/>
      <c r="AC49" s="1033"/>
      <c r="AD49" s="1033"/>
      <c r="AE49" s="1034"/>
      <c r="AF49" s="1029"/>
      <c r="AG49" s="1030"/>
      <c r="AH49" s="1030"/>
      <c r="AI49" s="1030"/>
      <c r="AJ49" s="1031"/>
      <c r="AK49" s="974"/>
      <c r="AL49" s="965"/>
      <c r="AM49" s="965"/>
      <c r="AN49" s="965"/>
      <c r="AO49" s="965"/>
      <c r="AP49" s="965"/>
      <c r="AQ49" s="965"/>
      <c r="AR49" s="965"/>
      <c r="AS49" s="965"/>
      <c r="AT49" s="965"/>
      <c r="AU49" s="965"/>
      <c r="AV49" s="965"/>
      <c r="AW49" s="965"/>
      <c r="AX49" s="965"/>
      <c r="AY49" s="965"/>
      <c r="AZ49" s="1035"/>
      <c r="BA49" s="1035"/>
      <c r="BB49" s="1035"/>
      <c r="BC49" s="1035"/>
      <c r="BD49" s="1035"/>
      <c r="BE49" s="966"/>
      <c r="BF49" s="966"/>
      <c r="BG49" s="966"/>
      <c r="BH49" s="966"/>
      <c r="BI49" s="967"/>
      <c r="BJ49" s="91"/>
      <c r="BK49" s="91"/>
      <c r="BL49" s="91"/>
      <c r="BM49" s="91"/>
      <c r="BN49" s="91"/>
      <c r="BO49" s="100"/>
      <c r="BP49" s="100"/>
      <c r="BQ49" s="97">
        <v>43</v>
      </c>
      <c r="BR49" s="98"/>
      <c r="BS49" s="986"/>
      <c r="BT49" s="987"/>
      <c r="BU49" s="987"/>
      <c r="BV49" s="987"/>
      <c r="BW49" s="987"/>
      <c r="BX49" s="987"/>
      <c r="BY49" s="987"/>
      <c r="BZ49" s="987"/>
      <c r="CA49" s="987"/>
      <c r="CB49" s="987"/>
      <c r="CC49" s="987"/>
      <c r="CD49" s="987"/>
      <c r="CE49" s="987"/>
      <c r="CF49" s="987"/>
      <c r="CG49" s="1008"/>
      <c r="CH49" s="983"/>
      <c r="CI49" s="984"/>
      <c r="CJ49" s="984"/>
      <c r="CK49" s="984"/>
      <c r="CL49" s="985"/>
      <c r="CM49" s="983"/>
      <c r="CN49" s="984"/>
      <c r="CO49" s="984"/>
      <c r="CP49" s="984"/>
      <c r="CQ49" s="985"/>
      <c r="CR49" s="983"/>
      <c r="CS49" s="984"/>
      <c r="CT49" s="984"/>
      <c r="CU49" s="984"/>
      <c r="CV49" s="985"/>
      <c r="CW49" s="983"/>
      <c r="CX49" s="984"/>
      <c r="CY49" s="984"/>
      <c r="CZ49" s="984"/>
      <c r="DA49" s="985"/>
      <c r="DB49" s="983"/>
      <c r="DC49" s="984"/>
      <c r="DD49" s="984"/>
      <c r="DE49" s="984"/>
      <c r="DF49" s="985"/>
      <c r="DG49" s="983"/>
      <c r="DH49" s="984"/>
      <c r="DI49" s="984"/>
      <c r="DJ49" s="984"/>
      <c r="DK49" s="985"/>
      <c r="DL49" s="983"/>
      <c r="DM49" s="984"/>
      <c r="DN49" s="984"/>
      <c r="DO49" s="984"/>
      <c r="DP49" s="985"/>
      <c r="DQ49" s="983"/>
      <c r="DR49" s="984"/>
      <c r="DS49" s="984"/>
      <c r="DT49" s="984"/>
      <c r="DU49" s="985"/>
      <c r="DV49" s="986"/>
      <c r="DW49" s="987"/>
      <c r="DX49" s="987"/>
      <c r="DY49" s="987"/>
      <c r="DZ49" s="988"/>
      <c r="EA49" s="89"/>
    </row>
    <row r="50" spans="1:131" ht="26.25" customHeight="1" x14ac:dyDescent="0.2">
      <c r="A50" s="97">
        <v>23</v>
      </c>
      <c r="B50" s="1024"/>
      <c r="C50" s="1025"/>
      <c r="D50" s="1025"/>
      <c r="E50" s="1025"/>
      <c r="F50" s="1025"/>
      <c r="G50" s="1025"/>
      <c r="H50" s="1025"/>
      <c r="I50" s="1025"/>
      <c r="J50" s="1025"/>
      <c r="K50" s="1025"/>
      <c r="L50" s="1025"/>
      <c r="M50" s="1025"/>
      <c r="N50" s="1025"/>
      <c r="O50" s="1025"/>
      <c r="P50" s="1026"/>
      <c r="Q50" s="1027"/>
      <c r="R50" s="1019"/>
      <c r="S50" s="1019"/>
      <c r="T50" s="1019"/>
      <c r="U50" s="1019"/>
      <c r="V50" s="1019"/>
      <c r="W50" s="1019"/>
      <c r="X50" s="1019"/>
      <c r="Y50" s="1019"/>
      <c r="Z50" s="1019"/>
      <c r="AA50" s="1019"/>
      <c r="AB50" s="1019"/>
      <c r="AC50" s="1019"/>
      <c r="AD50" s="1019"/>
      <c r="AE50" s="1028"/>
      <c r="AF50" s="1029"/>
      <c r="AG50" s="1030"/>
      <c r="AH50" s="1030"/>
      <c r="AI50" s="1030"/>
      <c r="AJ50" s="1031"/>
      <c r="AK50" s="1018"/>
      <c r="AL50" s="1019"/>
      <c r="AM50" s="1019"/>
      <c r="AN50" s="1019"/>
      <c r="AO50" s="1019"/>
      <c r="AP50" s="1019"/>
      <c r="AQ50" s="1019"/>
      <c r="AR50" s="1019"/>
      <c r="AS50" s="1019"/>
      <c r="AT50" s="1019"/>
      <c r="AU50" s="1019"/>
      <c r="AV50" s="1019"/>
      <c r="AW50" s="1019"/>
      <c r="AX50" s="1019"/>
      <c r="AY50" s="1019"/>
      <c r="AZ50" s="1020"/>
      <c r="BA50" s="1020"/>
      <c r="BB50" s="1020"/>
      <c r="BC50" s="1020"/>
      <c r="BD50" s="1020"/>
      <c r="BE50" s="966"/>
      <c r="BF50" s="966"/>
      <c r="BG50" s="966"/>
      <c r="BH50" s="966"/>
      <c r="BI50" s="967"/>
      <c r="BJ50" s="91"/>
      <c r="BK50" s="91"/>
      <c r="BL50" s="91"/>
      <c r="BM50" s="91"/>
      <c r="BN50" s="91"/>
      <c r="BO50" s="100"/>
      <c r="BP50" s="100"/>
      <c r="BQ50" s="97">
        <v>44</v>
      </c>
      <c r="BR50" s="98"/>
      <c r="BS50" s="986"/>
      <c r="BT50" s="987"/>
      <c r="BU50" s="987"/>
      <c r="BV50" s="987"/>
      <c r="BW50" s="987"/>
      <c r="BX50" s="987"/>
      <c r="BY50" s="987"/>
      <c r="BZ50" s="987"/>
      <c r="CA50" s="987"/>
      <c r="CB50" s="987"/>
      <c r="CC50" s="987"/>
      <c r="CD50" s="987"/>
      <c r="CE50" s="987"/>
      <c r="CF50" s="987"/>
      <c r="CG50" s="1008"/>
      <c r="CH50" s="983"/>
      <c r="CI50" s="984"/>
      <c r="CJ50" s="984"/>
      <c r="CK50" s="984"/>
      <c r="CL50" s="985"/>
      <c r="CM50" s="983"/>
      <c r="CN50" s="984"/>
      <c r="CO50" s="984"/>
      <c r="CP50" s="984"/>
      <c r="CQ50" s="985"/>
      <c r="CR50" s="983"/>
      <c r="CS50" s="984"/>
      <c r="CT50" s="984"/>
      <c r="CU50" s="984"/>
      <c r="CV50" s="985"/>
      <c r="CW50" s="983"/>
      <c r="CX50" s="984"/>
      <c r="CY50" s="984"/>
      <c r="CZ50" s="984"/>
      <c r="DA50" s="985"/>
      <c r="DB50" s="983"/>
      <c r="DC50" s="984"/>
      <c r="DD50" s="984"/>
      <c r="DE50" s="984"/>
      <c r="DF50" s="985"/>
      <c r="DG50" s="983"/>
      <c r="DH50" s="984"/>
      <c r="DI50" s="984"/>
      <c r="DJ50" s="984"/>
      <c r="DK50" s="985"/>
      <c r="DL50" s="983"/>
      <c r="DM50" s="984"/>
      <c r="DN50" s="984"/>
      <c r="DO50" s="984"/>
      <c r="DP50" s="985"/>
      <c r="DQ50" s="983"/>
      <c r="DR50" s="984"/>
      <c r="DS50" s="984"/>
      <c r="DT50" s="984"/>
      <c r="DU50" s="985"/>
      <c r="DV50" s="986"/>
      <c r="DW50" s="987"/>
      <c r="DX50" s="987"/>
      <c r="DY50" s="987"/>
      <c r="DZ50" s="988"/>
      <c r="EA50" s="89"/>
    </row>
    <row r="51" spans="1:131" ht="26.25" customHeight="1" x14ac:dyDescent="0.2">
      <c r="A51" s="97">
        <v>24</v>
      </c>
      <c r="B51" s="1024"/>
      <c r="C51" s="1025"/>
      <c r="D51" s="1025"/>
      <c r="E51" s="1025"/>
      <c r="F51" s="1025"/>
      <c r="G51" s="1025"/>
      <c r="H51" s="1025"/>
      <c r="I51" s="1025"/>
      <c r="J51" s="1025"/>
      <c r="K51" s="1025"/>
      <c r="L51" s="1025"/>
      <c r="M51" s="1025"/>
      <c r="N51" s="1025"/>
      <c r="O51" s="1025"/>
      <c r="P51" s="1026"/>
      <c r="Q51" s="1027"/>
      <c r="R51" s="1019"/>
      <c r="S51" s="1019"/>
      <c r="T51" s="1019"/>
      <c r="U51" s="1019"/>
      <c r="V51" s="1019"/>
      <c r="W51" s="1019"/>
      <c r="X51" s="1019"/>
      <c r="Y51" s="1019"/>
      <c r="Z51" s="1019"/>
      <c r="AA51" s="1019"/>
      <c r="AB51" s="1019"/>
      <c r="AC51" s="1019"/>
      <c r="AD51" s="1019"/>
      <c r="AE51" s="1028"/>
      <c r="AF51" s="1029"/>
      <c r="AG51" s="1030"/>
      <c r="AH51" s="1030"/>
      <c r="AI51" s="1030"/>
      <c r="AJ51" s="1031"/>
      <c r="AK51" s="1018"/>
      <c r="AL51" s="1019"/>
      <c r="AM51" s="1019"/>
      <c r="AN51" s="1019"/>
      <c r="AO51" s="1019"/>
      <c r="AP51" s="1019"/>
      <c r="AQ51" s="1019"/>
      <c r="AR51" s="1019"/>
      <c r="AS51" s="1019"/>
      <c r="AT51" s="1019"/>
      <c r="AU51" s="1019"/>
      <c r="AV51" s="1019"/>
      <c r="AW51" s="1019"/>
      <c r="AX51" s="1019"/>
      <c r="AY51" s="1019"/>
      <c r="AZ51" s="1020"/>
      <c r="BA51" s="1020"/>
      <c r="BB51" s="1020"/>
      <c r="BC51" s="1020"/>
      <c r="BD51" s="1020"/>
      <c r="BE51" s="966"/>
      <c r="BF51" s="966"/>
      <c r="BG51" s="966"/>
      <c r="BH51" s="966"/>
      <c r="BI51" s="967"/>
      <c r="BJ51" s="91"/>
      <c r="BK51" s="91"/>
      <c r="BL51" s="91"/>
      <c r="BM51" s="91"/>
      <c r="BN51" s="91"/>
      <c r="BO51" s="100"/>
      <c r="BP51" s="100"/>
      <c r="BQ51" s="97">
        <v>45</v>
      </c>
      <c r="BR51" s="98"/>
      <c r="BS51" s="986"/>
      <c r="BT51" s="987"/>
      <c r="BU51" s="987"/>
      <c r="BV51" s="987"/>
      <c r="BW51" s="987"/>
      <c r="BX51" s="987"/>
      <c r="BY51" s="987"/>
      <c r="BZ51" s="987"/>
      <c r="CA51" s="987"/>
      <c r="CB51" s="987"/>
      <c r="CC51" s="987"/>
      <c r="CD51" s="987"/>
      <c r="CE51" s="987"/>
      <c r="CF51" s="987"/>
      <c r="CG51" s="1008"/>
      <c r="CH51" s="983"/>
      <c r="CI51" s="984"/>
      <c r="CJ51" s="984"/>
      <c r="CK51" s="984"/>
      <c r="CL51" s="985"/>
      <c r="CM51" s="983"/>
      <c r="CN51" s="984"/>
      <c r="CO51" s="984"/>
      <c r="CP51" s="984"/>
      <c r="CQ51" s="985"/>
      <c r="CR51" s="983"/>
      <c r="CS51" s="984"/>
      <c r="CT51" s="984"/>
      <c r="CU51" s="984"/>
      <c r="CV51" s="985"/>
      <c r="CW51" s="983"/>
      <c r="CX51" s="984"/>
      <c r="CY51" s="984"/>
      <c r="CZ51" s="984"/>
      <c r="DA51" s="985"/>
      <c r="DB51" s="983"/>
      <c r="DC51" s="984"/>
      <c r="DD51" s="984"/>
      <c r="DE51" s="984"/>
      <c r="DF51" s="985"/>
      <c r="DG51" s="983"/>
      <c r="DH51" s="984"/>
      <c r="DI51" s="984"/>
      <c r="DJ51" s="984"/>
      <c r="DK51" s="985"/>
      <c r="DL51" s="983"/>
      <c r="DM51" s="984"/>
      <c r="DN51" s="984"/>
      <c r="DO51" s="984"/>
      <c r="DP51" s="985"/>
      <c r="DQ51" s="983"/>
      <c r="DR51" s="984"/>
      <c r="DS51" s="984"/>
      <c r="DT51" s="984"/>
      <c r="DU51" s="985"/>
      <c r="DV51" s="986"/>
      <c r="DW51" s="987"/>
      <c r="DX51" s="987"/>
      <c r="DY51" s="987"/>
      <c r="DZ51" s="988"/>
      <c r="EA51" s="89"/>
    </row>
    <row r="52" spans="1:131" ht="26.25" customHeight="1" x14ac:dyDescent="0.2">
      <c r="A52" s="97">
        <v>25</v>
      </c>
      <c r="B52" s="1024"/>
      <c r="C52" s="1025"/>
      <c r="D52" s="1025"/>
      <c r="E52" s="1025"/>
      <c r="F52" s="1025"/>
      <c r="G52" s="1025"/>
      <c r="H52" s="1025"/>
      <c r="I52" s="1025"/>
      <c r="J52" s="1025"/>
      <c r="K52" s="1025"/>
      <c r="L52" s="1025"/>
      <c r="M52" s="1025"/>
      <c r="N52" s="1025"/>
      <c r="O52" s="1025"/>
      <c r="P52" s="1026"/>
      <c r="Q52" s="1027"/>
      <c r="R52" s="1019"/>
      <c r="S52" s="1019"/>
      <c r="T52" s="1019"/>
      <c r="U52" s="1019"/>
      <c r="V52" s="1019"/>
      <c r="W52" s="1019"/>
      <c r="X52" s="1019"/>
      <c r="Y52" s="1019"/>
      <c r="Z52" s="1019"/>
      <c r="AA52" s="1019"/>
      <c r="AB52" s="1019"/>
      <c r="AC52" s="1019"/>
      <c r="AD52" s="1019"/>
      <c r="AE52" s="1028"/>
      <c r="AF52" s="1029"/>
      <c r="AG52" s="1030"/>
      <c r="AH52" s="1030"/>
      <c r="AI52" s="1030"/>
      <c r="AJ52" s="1031"/>
      <c r="AK52" s="1018"/>
      <c r="AL52" s="1019"/>
      <c r="AM52" s="1019"/>
      <c r="AN52" s="1019"/>
      <c r="AO52" s="1019"/>
      <c r="AP52" s="1019"/>
      <c r="AQ52" s="1019"/>
      <c r="AR52" s="1019"/>
      <c r="AS52" s="1019"/>
      <c r="AT52" s="1019"/>
      <c r="AU52" s="1019"/>
      <c r="AV52" s="1019"/>
      <c r="AW52" s="1019"/>
      <c r="AX52" s="1019"/>
      <c r="AY52" s="1019"/>
      <c r="AZ52" s="1020"/>
      <c r="BA52" s="1020"/>
      <c r="BB52" s="1020"/>
      <c r="BC52" s="1020"/>
      <c r="BD52" s="1020"/>
      <c r="BE52" s="966"/>
      <c r="BF52" s="966"/>
      <c r="BG52" s="966"/>
      <c r="BH52" s="966"/>
      <c r="BI52" s="967"/>
      <c r="BJ52" s="91"/>
      <c r="BK52" s="91"/>
      <c r="BL52" s="91"/>
      <c r="BM52" s="91"/>
      <c r="BN52" s="91"/>
      <c r="BO52" s="100"/>
      <c r="BP52" s="100"/>
      <c r="BQ52" s="97">
        <v>46</v>
      </c>
      <c r="BR52" s="98"/>
      <c r="BS52" s="986"/>
      <c r="BT52" s="987"/>
      <c r="BU52" s="987"/>
      <c r="BV52" s="987"/>
      <c r="BW52" s="987"/>
      <c r="BX52" s="987"/>
      <c r="BY52" s="987"/>
      <c r="BZ52" s="987"/>
      <c r="CA52" s="987"/>
      <c r="CB52" s="987"/>
      <c r="CC52" s="987"/>
      <c r="CD52" s="987"/>
      <c r="CE52" s="987"/>
      <c r="CF52" s="987"/>
      <c r="CG52" s="1008"/>
      <c r="CH52" s="983"/>
      <c r="CI52" s="984"/>
      <c r="CJ52" s="984"/>
      <c r="CK52" s="984"/>
      <c r="CL52" s="985"/>
      <c r="CM52" s="983"/>
      <c r="CN52" s="984"/>
      <c r="CO52" s="984"/>
      <c r="CP52" s="984"/>
      <c r="CQ52" s="985"/>
      <c r="CR52" s="983"/>
      <c r="CS52" s="984"/>
      <c r="CT52" s="984"/>
      <c r="CU52" s="984"/>
      <c r="CV52" s="985"/>
      <c r="CW52" s="983"/>
      <c r="CX52" s="984"/>
      <c r="CY52" s="984"/>
      <c r="CZ52" s="984"/>
      <c r="DA52" s="985"/>
      <c r="DB52" s="983"/>
      <c r="DC52" s="984"/>
      <c r="DD52" s="984"/>
      <c r="DE52" s="984"/>
      <c r="DF52" s="985"/>
      <c r="DG52" s="983"/>
      <c r="DH52" s="984"/>
      <c r="DI52" s="984"/>
      <c r="DJ52" s="984"/>
      <c r="DK52" s="985"/>
      <c r="DL52" s="983"/>
      <c r="DM52" s="984"/>
      <c r="DN52" s="984"/>
      <c r="DO52" s="984"/>
      <c r="DP52" s="985"/>
      <c r="DQ52" s="983"/>
      <c r="DR52" s="984"/>
      <c r="DS52" s="984"/>
      <c r="DT52" s="984"/>
      <c r="DU52" s="985"/>
      <c r="DV52" s="986"/>
      <c r="DW52" s="987"/>
      <c r="DX52" s="987"/>
      <c r="DY52" s="987"/>
      <c r="DZ52" s="988"/>
      <c r="EA52" s="89"/>
    </row>
    <row r="53" spans="1:131" ht="26.25" customHeight="1" x14ac:dyDescent="0.2">
      <c r="A53" s="97">
        <v>26</v>
      </c>
      <c r="B53" s="1024"/>
      <c r="C53" s="1025"/>
      <c r="D53" s="1025"/>
      <c r="E53" s="1025"/>
      <c r="F53" s="1025"/>
      <c r="G53" s="1025"/>
      <c r="H53" s="1025"/>
      <c r="I53" s="1025"/>
      <c r="J53" s="1025"/>
      <c r="K53" s="1025"/>
      <c r="L53" s="1025"/>
      <c r="M53" s="1025"/>
      <c r="N53" s="1025"/>
      <c r="O53" s="1025"/>
      <c r="P53" s="1026"/>
      <c r="Q53" s="1027"/>
      <c r="R53" s="1019"/>
      <c r="S53" s="1019"/>
      <c r="T53" s="1019"/>
      <c r="U53" s="1019"/>
      <c r="V53" s="1019"/>
      <c r="W53" s="1019"/>
      <c r="X53" s="1019"/>
      <c r="Y53" s="1019"/>
      <c r="Z53" s="1019"/>
      <c r="AA53" s="1019"/>
      <c r="AB53" s="1019"/>
      <c r="AC53" s="1019"/>
      <c r="AD53" s="1019"/>
      <c r="AE53" s="1028"/>
      <c r="AF53" s="1029"/>
      <c r="AG53" s="1030"/>
      <c r="AH53" s="1030"/>
      <c r="AI53" s="1030"/>
      <c r="AJ53" s="1031"/>
      <c r="AK53" s="1018"/>
      <c r="AL53" s="1019"/>
      <c r="AM53" s="1019"/>
      <c r="AN53" s="1019"/>
      <c r="AO53" s="1019"/>
      <c r="AP53" s="1019"/>
      <c r="AQ53" s="1019"/>
      <c r="AR53" s="1019"/>
      <c r="AS53" s="1019"/>
      <c r="AT53" s="1019"/>
      <c r="AU53" s="1019"/>
      <c r="AV53" s="1019"/>
      <c r="AW53" s="1019"/>
      <c r="AX53" s="1019"/>
      <c r="AY53" s="1019"/>
      <c r="AZ53" s="1020"/>
      <c r="BA53" s="1020"/>
      <c r="BB53" s="1020"/>
      <c r="BC53" s="1020"/>
      <c r="BD53" s="1020"/>
      <c r="BE53" s="966"/>
      <c r="BF53" s="966"/>
      <c r="BG53" s="966"/>
      <c r="BH53" s="966"/>
      <c r="BI53" s="967"/>
      <c r="BJ53" s="91"/>
      <c r="BK53" s="91"/>
      <c r="BL53" s="91"/>
      <c r="BM53" s="91"/>
      <c r="BN53" s="91"/>
      <c r="BO53" s="100"/>
      <c r="BP53" s="100"/>
      <c r="BQ53" s="97">
        <v>47</v>
      </c>
      <c r="BR53" s="98"/>
      <c r="BS53" s="986"/>
      <c r="BT53" s="987"/>
      <c r="BU53" s="987"/>
      <c r="BV53" s="987"/>
      <c r="BW53" s="987"/>
      <c r="BX53" s="987"/>
      <c r="BY53" s="987"/>
      <c r="BZ53" s="987"/>
      <c r="CA53" s="987"/>
      <c r="CB53" s="987"/>
      <c r="CC53" s="987"/>
      <c r="CD53" s="987"/>
      <c r="CE53" s="987"/>
      <c r="CF53" s="987"/>
      <c r="CG53" s="1008"/>
      <c r="CH53" s="983"/>
      <c r="CI53" s="984"/>
      <c r="CJ53" s="984"/>
      <c r="CK53" s="984"/>
      <c r="CL53" s="985"/>
      <c r="CM53" s="983"/>
      <c r="CN53" s="984"/>
      <c r="CO53" s="984"/>
      <c r="CP53" s="984"/>
      <c r="CQ53" s="985"/>
      <c r="CR53" s="983"/>
      <c r="CS53" s="984"/>
      <c r="CT53" s="984"/>
      <c r="CU53" s="984"/>
      <c r="CV53" s="985"/>
      <c r="CW53" s="983"/>
      <c r="CX53" s="984"/>
      <c r="CY53" s="984"/>
      <c r="CZ53" s="984"/>
      <c r="DA53" s="985"/>
      <c r="DB53" s="983"/>
      <c r="DC53" s="984"/>
      <c r="DD53" s="984"/>
      <c r="DE53" s="984"/>
      <c r="DF53" s="985"/>
      <c r="DG53" s="983"/>
      <c r="DH53" s="984"/>
      <c r="DI53" s="984"/>
      <c r="DJ53" s="984"/>
      <c r="DK53" s="985"/>
      <c r="DL53" s="983"/>
      <c r="DM53" s="984"/>
      <c r="DN53" s="984"/>
      <c r="DO53" s="984"/>
      <c r="DP53" s="985"/>
      <c r="DQ53" s="983"/>
      <c r="DR53" s="984"/>
      <c r="DS53" s="984"/>
      <c r="DT53" s="984"/>
      <c r="DU53" s="985"/>
      <c r="DV53" s="986"/>
      <c r="DW53" s="987"/>
      <c r="DX53" s="987"/>
      <c r="DY53" s="987"/>
      <c r="DZ53" s="988"/>
      <c r="EA53" s="89"/>
    </row>
    <row r="54" spans="1:131" ht="26.25" customHeight="1" x14ac:dyDescent="0.2">
      <c r="A54" s="97">
        <v>27</v>
      </c>
      <c r="B54" s="1024"/>
      <c r="C54" s="1025"/>
      <c r="D54" s="1025"/>
      <c r="E54" s="1025"/>
      <c r="F54" s="1025"/>
      <c r="G54" s="1025"/>
      <c r="H54" s="1025"/>
      <c r="I54" s="1025"/>
      <c r="J54" s="1025"/>
      <c r="K54" s="1025"/>
      <c r="L54" s="1025"/>
      <c r="M54" s="1025"/>
      <c r="N54" s="1025"/>
      <c r="O54" s="1025"/>
      <c r="P54" s="1026"/>
      <c r="Q54" s="1027"/>
      <c r="R54" s="1019"/>
      <c r="S54" s="1019"/>
      <c r="T54" s="1019"/>
      <c r="U54" s="1019"/>
      <c r="V54" s="1019"/>
      <c r="W54" s="1019"/>
      <c r="X54" s="1019"/>
      <c r="Y54" s="1019"/>
      <c r="Z54" s="1019"/>
      <c r="AA54" s="1019"/>
      <c r="AB54" s="1019"/>
      <c r="AC54" s="1019"/>
      <c r="AD54" s="1019"/>
      <c r="AE54" s="1028"/>
      <c r="AF54" s="1029"/>
      <c r="AG54" s="1030"/>
      <c r="AH54" s="1030"/>
      <c r="AI54" s="1030"/>
      <c r="AJ54" s="1031"/>
      <c r="AK54" s="1018"/>
      <c r="AL54" s="1019"/>
      <c r="AM54" s="1019"/>
      <c r="AN54" s="1019"/>
      <c r="AO54" s="1019"/>
      <c r="AP54" s="1019"/>
      <c r="AQ54" s="1019"/>
      <c r="AR54" s="1019"/>
      <c r="AS54" s="1019"/>
      <c r="AT54" s="1019"/>
      <c r="AU54" s="1019"/>
      <c r="AV54" s="1019"/>
      <c r="AW54" s="1019"/>
      <c r="AX54" s="1019"/>
      <c r="AY54" s="1019"/>
      <c r="AZ54" s="1020"/>
      <c r="BA54" s="1020"/>
      <c r="BB54" s="1020"/>
      <c r="BC54" s="1020"/>
      <c r="BD54" s="1020"/>
      <c r="BE54" s="966"/>
      <c r="BF54" s="966"/>
      <c r="BG54" s="966"/>
      <c r="BH54" s="966"/>
      <c r="BI54" s="967"/>
      <c r="BJ54" s="91"/>
      <c r="BK54" s="91"/>
      <c r="BL54" s="91"/>
      <c r="BM54" s="91"/>
      <c r="BN54" s="91"/>
      <c r="BO54" s="100"/>
      <c r="BP54" s="100"/>
      <c r="BQ54" s="97">
        <v>48</v>
      </c>
      <c r="BR54" s="98"/>
      <c r="BS54" s="986"/>
      <c r="BT54" s="987"/>
      <c r="BU54" s="987"/>
      <c r="BV54" s="987"/>
      <c r="BW54" s="987"/>
      <c r="BX54" s="987"/>
      <c r="BY54" s="987"/>
      <c r="BZ54" s="987"/>
      <c r="CA54" s="987"/>
      <c r="CB54" s="987"/>
      <c r="CC54" s="987"/>
      <c r="CD54" s="987"/>
      <c r="CE54" s="987"/>
      <c r="CF54" s="987"/>
      <c r="CG54" s="1008"/>
      <c r="CH54" s="983"/>
      <c r="CI54" s="984"/>
      <c r="CJ54" s="984"/>
      <c r="CK54" s="984"/>
      <c r="CL54" s="985"/>
      <c r="CM54" s="983"/>
      <c r="CN54" s="984"/>
      <c r="CO54" s="984"/>
      <c r="CP54" s="984"/>
      <c r="CQ54" s="985"/>
      <c r="CR54" s="983"/>
      <c r="CS54" s="984"/>
      <c r="CT54" s="984"/>
      <c r="CU54" s="984"/>
      <c r="CV54" s="985"/>
      <c r="CW54" s="983"/>
      <c r="CX54" s="984"/>
      <c r="CY54" s="984"/>
      <c r="CZ54" s="984"/>
      <c r="DA54" s="985"/>
      <c r="DB54" s="983"/>
      <c r="DC54" s="984"/>
      <c r="DD54" s="984"/>
      <c r="DE54" s="984"/>
      <c r="DF54" s="985"/>
      <c r="DG54" s="983"/>
      <c r="DH54" s="984"/>
      <c r="DI54" s="984"/>
      <c r="DJ54" s="984"/>
      <c r="DK54" s="985"/>
      <c r="DL54" s="983"/>
      <c r="DM54" s="984"/>
      <c r="DN54" s="984"/>
      <c r="DO54" s="984"/>
      <c r="DP54" s="985"/>
      <c r="DQ54" s="983"/>
      <c r="DR54" s="984"/>
      <c r="DS54" s="984"/>
      <c r="DT54" s="984"/>
      <c r="DU54" s="985"/>
      <c r="DV54" s="986"/>
      <c r="DW54" s="987"/>
      <c r="DX54" s="987"/>
      <c r="DY54" s="987"/>
      <c r="DZ54" s="988"/>
      <c r="EA54" s="89"/>
    </row>
    <row r="55" spans="1:131" ht="26.25" customHeight="1" x14ac:dyDescent="0.2">
      <c r="A55" s="97">
        <v>28</v>
      </c>
      <c r="B55" s="1024"/>
      <c r="C55" s="1025"/>
      <c r="D55" s="1025"/>
      <c r="E55" s="1025"/>
      <c r="F55" s="1025"/>
      <c r="G55" s="1025"/>
      <c r="H55" s="1025"/>
      <c r="I55" s="1025"/>
      <c r="J55" s="1025"/>
      <c r="K55" s="1025"/>
      <c r="L55" s="1025"/>
      <c r="M55" s="1025"/>
      <c r="N55" s="1025"/>
      <c r="O55" s="1025"/>
      <c r="P55" s="1026"/>
      <c r="Q55" s="1027"/>
      <c r="R55" s="1019"/>
      <c r="S55" s="1019"/>
      <c r="T55" s="1019"/>
      <c r="U55" s="1019"/>
      <c r="V55" s="1019"/>
      <c r="W55" s="1019"/>
      <c r="X55" s="1019"/>
      <c r="Y55" s="1019"/>
      <c r="Z55" s="1019"/>
      <c r="AA55" s="1019"/>
      <c r="AB55" s="1019"/>
      <c r="AC55" s="1019"/>
      <c r="AD55" s="1019"/>
      <c r="AE55" s="1028"/>
      <c r="AF55" s="1029"/>
      <c r="AG55" s="1030"/>
      <c r="AH55" s="1030"/>
      <c r="AI55" s="1030"/>
      <c r="AJ55" s="1031"/>
      <c r="AK55" s="1018"/>
      <c r="AL55" s="1019"/>
      <c r="AM55" s="1019"/>
      <c r="AN55" s="1019"/>
      <c r="AO55" s="1019"/>
      <c r="AP55" s="1019"/>
      <c r="AQ55" s="1019"/>
      <c r="AR55" s="1019"/>
      <c r="AS55" s="1019"/>
      <c r="AT55" s="1019"/>
      <c r="AU55" s="1019"/>
      <c r="AV55" s="1019"/>
      <c r="AW55" s="1019"/>
      <c r="AX55" s="1019"/>
      <c r="AY55" s="1019"/>
      <c r="AZ55" s="1020"/>
      <c r="BA55" s="1020"/>
      <c r="BB55" s="1020"/>
      <c r="BC55" s="1020"/>
      <c r="BD55" s="1020"/>
      <c r="BE55" s="966"/>
      <c r="BF55" s="966"/>
      <c r="BG55" s="966"/>
      <c r="BH55" s="966"/>
      <c r="BI55" s="967"/>
      <c r="BJ55" s="91"/>
      <c r="BK55" s="91"/>
      <c r="BL55" s="91"/>
      <c r="BM55" s="91"/>
      <c r="BN55" s="91"/>
      <c r="BO55" s="100"/>
      <c r="BP55" s="100"/>
      <c r="BQ55" s="97">
        <v>49</v>
      </c>
      <c r="BR55" s="98"/>
      <c r="BS55" s="986"/>
      <c r="BT55" s="987"/>
      <c r="BU55" s="987"/>
      <c r="BV55" s="987"/>
      <c r="BW55" s="987"/>
      <c r="BX55" s="987"/>
      <c r="BY55" s="987"/>
      <c r="BZ55" s="987"/>
      <c r="CA55" s="987"/>
      <c r="CB55" s="987"/>
      <c r="CC55" s="987"/>
      <c r="CD55" s="987"/>
      <c r="CE55" s="987"/>
      <c r="CF55" s="987"/>
      <c r="CG55" s="1008"/>
      <c r="CH55" s="983"/>
      <c r="CI55" s="984"/>
      <c r="CJ55" s="984"/>
      <c r="CK55" s="984"/>
      <c r="CL55" s="985"/>
      <c r="CM55" s="983"/>
      <c r="CN55" s="984"/>
      <c r="CO55" s="984"/>
      <c r="CP55" s="984"/>
      <c r="CQ55" s="985"/>
      <c r="CR55" s="983"/>
      <c r="CS55" s="984"/>
      <c r="CT55" s="984"/>
      <c r="CU55" s="984"/>
      <c r="CV55" s="985"/>
      <c r="CW55" s="983"/>
      <c r="CX55" s="984"/>
      <c r="CY55" s="984"/>
      <c r="CZ55" s="984"/>
      <c r="DA55" s="985"/>
      <c r="DB55" s="983"/>
      <c r="DC55" s="984"/>
      <c r="DD55" s="984"/>
      <c r="DE55" s="984"/>
      <c r="DF55" s="985"/>
      <c r="DG55" s="983"/>
      <c r="DH55" s="984"/>
      <c r="DI55" s="984"/>
      <c r="DJ55" s="984"/>
      <c r="DK55" s="985"/>
      <c r="DL55" s="983"/>
      <c r="DM55" s="984"/>
      <c r="DN55" s="984"/>
      <c r="DO55" s="984"/>
      <c r="DP55" s="985"/>
      <c r="DQ55" s="983"/>
      <c r="DR55" s="984"/>
      <c r="DS55" s="984"/>
      <c r="DT55" s="984"/>
      <c r="DU55" s="985"/>
      <c r="DV55" s="986"/>
      <c r="DW55" s="987"/>
      <c r="DX55" s="987"/>
      <c r="DY55" s="987"/>
      <c r="DZ55" s="988"/>
      <c r="EA55" s="89"/>
    </row>
    <row r="56" spans="1:131" ht="26.25" customHeight="1" x14ac:dyDescent="0.2">
      <c r="A56" s="97">
        <v>29</v>
      </c>
      <c r="B56" s="1024"/>
      <c r="C56" s="1025"/>
      <c r="D56" s="1025"/>
      <c r="E56" s="1025"/>
      <c r="F56" s="1025"/>
      <c r="G56" s="1025"/>
      <c r="H56" s="1025"/>
      <c r="I56" s="1025"/>
      <c r="J56" s="1025"/>
      <c r="K56" s="1025"/>
      <c r="L56" s="1025"/>
      <c r="M56" s="1025"/>
      <c r="N56" s="1025"/>
      <c r="O56" s="1025"/>
      <c r="P56" s="1026"/>
      <c r="Q56" s="1027"/>
      <c r="R56" s="1019"/>
      <c r="S56" s="1019"/>
      <c r="T56" s="1019"/>
      <c r="U56" s="1019"/>
      <c r="V56" s="1019"/>
      <c r="W56" s="1019"/>
      <c r="X56" s="1019"/>
      <c r="Y56" s="1019"/>
      <c r="Z56" s="1019"/>
      <c r="AA56" s="1019"/>
      <c r="AB56" s="1019"/>
      <c r="AC56" s="1019"/>
      <c r="AD56" s="1019"/>
      <c r="AE56" s="1028"/>
      <c r="AF56" s="1029"/>
      <c r="AG56" s="1030"/>
      <c r="AH56" s="1030"/>
      <c r="AI56" s="1030"/>
      <c r="AJ56" s="1031"/>
      <c r="AK56" s="1018"/>
      <c r="AL56" s="1019"/>
      <c r="AM56" s="1019"/>
      <c r="AN56" s="1019"/>
      <c r="AO56" s="1019"/>
      <c r="AP56" s="1019"/>
      <c r="AQ56" s="1019"/>
      <c r="AR56" s="1019"/>
      <c r="AS56" s="1019"/>
      <c r="AT56" s="1019"/>
      <c r="AU56" s="1019"/>
      <c r="AV56" s="1019"/>
      <c r="AW56" s="1019"/>
      <c r="AX56" s="1019"/>
      <c r="AY56" s="1019"/>
      <c r="AZ56" s="1020"/>
      <c r="BA56" s="1020"/>
      <c r="BB56" s="1020"/>
      <c r="BC56" s="1020"/>
      <c r="BD56" s="1020"/>
      <c r="BE56" s="966"/>
      <c r="BF56" s="966"/>
      <c r="BG56" s="966"/>
      <c r="BH56" s="966"/>
      <c r="BI56" s="967"/>
      <c r="BJ56" s="91"/>
      <c r="BK56" s="91"/>
      <c r="BL56" s="91"/>
      <c r="BM56" s="91"/>
      <c r="BN56" s="91"/>
      <c r="BO56" s="100"/>
      <c r="BP56" s="100"/>
      <c r="BQ56" s="97">
        <v>50</v>
      </c>
      <c r="BR56" s="98"/>
      <c r="BS56" s="986"/>
      <c r="BT56" s="987"/>
      <c r="BU56" s="987"/>
      <c r="BV56" s="987"/>
      <c r="BW56" s="987"/>
      <c r="BX56" s="987"/>
      <c r="BY56" s="987"/>
      <c r="BZ56" s="987"/>
      <c r="CA56" s="987"/>
      <c r="CB56" s="987"/>
      <c r="CC56" s="987"/>
      <c r="CD56" s="987"/>
      <c r="CE56" s="987"/>
      <c r="CF56" s="987"/>
      <c r="CG56" s="1008"/>
      <c r="CH56" s="983"/>
      <c r="CI56" s="984"/>
      <c r="CJ56" s="984"/>
      <c r="CK56" s="984"/>
      <c r="CL56" s="985"/>
      <c r="CM56" s="983"/>
      <c r="CN56" s="984"/>
      <c r="CO56" s="984"/>
      <c r="CP56" s="984"/>
      <c r="CQ56" s="985"/>
      <c r="CR56" s="983"/>
      <c r="CS56" s="984"/>
      <c r="CT56" s="984"/>
      <c r="CU56" s="984"/>
      <c r="CV56" s="985"/>
      <c r="CW56" s="983"/>
      <c r="CX56" s="984"/>
      <c r="CY56" s="984"/>
      <c r="CZ56" s="984"/>
      <c r="DA56" s="985"/>
      <c r="DB56" s="983"/>
      <c r="DC56" s="984"/>
      <c r="DD56" s="984"/>
      <c r="DE56" s="984"/>
      <c r="DF56" s="985"/>
      <c r="DG56" s="983"/>
      <c r="DH56" s="984"/>
      <c r="DI56" s="984"/>
      <c r="DJ56" s="984"/>
      <c r="DK56" s="985"/>
      <c r="DL56" s="983"/>
      <c r="DM56" s="984"/>
      <c r="DN56" s="984"/>
      <c r="DO56" s="984"/>
      <c r="DP56" s="985"/>
      <c r="DQ56" s="983"/>
      <c r="DR56" s="984"/>
      <c r="DS56" s="984"/>
      <c r="DT56" s="984"/>
      <c r="DU56" s="985"/>
      <c r="DV56" s="986"/>
      <c r="DW56" s="987"/>
      <c r="DX56" s="987"/>
      <c r="DY56" s="987"/>
      <c r="DZ56" s="988"/>
      <c r="EA56" s="89"/>
    </row>
    <row r="57" spans="1:131" ht="26.25" customHeight="1" x14ac:dyDescent="0.2">
      <c r="A57" s="97">
        <v>30</v>
      </c>
      <c r="B57" s="1024"/>
      <c r="C57" s="1025"/>
      <c r="D57" s="1025"/>
      <c r="E57" s="1025"/>
      <c r="F57" s="1025"/>
      <c r="G57" s="1025"/>
      <c r="H57" s="1025"/>
      <c r="I57" s="1025"/>
      <c r="J57" s="1025"/>
      <c r="K57" s="1025"/>
      <c r="L57" s="1025"/>
      <c r="M57" s="1025"/>
      <c r="N57" s="1025"/>
      <c r="O57" s="1025"/>
      <c r="P57" s="1026"/>
      <c r="Q57" s="1027"/>
      <c r="R57" s="1019"/>
      <c r="S57" s="1019"/>
      <c r="T57" s="1019"/>
      <c r="U57" s="1019"/>
      <c r="V57" s="1019"/>
      <c r="W57" s="1019"/>
      <c r="X57" s="1019"/>
      <c r="Y57" s="1019"/>
      <c r="Z57" s="1019"/>
      <c r="AA57" s="1019"/>
      <c r="AB57" s="1019"/>
      <c r="AC57" s="1019"/>
      <c r="AD57" s="1019"/>
      <c r="AE57" s="1028"/>
      <c r="AF57" s="1029"/>
      <c r="AG57" s="1030"/>
      <c r="AH57" s="1030"/>
      <c r="AI57" s="1030"/>
      <c r="AJ57" s="1031"/>
      <c r="AK57" s="1018"/>
      <c r="AL57" s="1019"/>
      <c r="AM57" s="1019"/>
      <c r="AN57" s="1019"/>
      <c r="AO57" s="1019"/>
      <c r="AP57" s="1019"/>
      <c r="AQ57" s="1019"/>
      <c r="AR57" s="1019"/>
      <c r="AS57" s="1019"/>
      <c r="AT57" s="1019"/>
      <c r="AU57" s="1019"/>
      <c r="AV57" s="1019"/>
      <c r="AW57" s="1019"/>
      <c r="AX57" s="1019"/>
      <c r="AY57" s="1019"/>
      <c r="AZ57" s="1020"/>
      <c r="BA57" s="1020"/>
      <c r="BB57" s="1020"/>
      <c r="BC57" s="1020"/>
      <c r="BD57" s="1020"/>
      <c r="BE57" s="966"/>
      <c r="BF57" s="966"/>
      <c r="BG57" s="966"/>
      <c r="BH57" s="966"/>
      <c r="BI57" s="967"/>
      <c r="BJ57" s="91"/>
      <c r="BK57" s="91"/>
      <c r="BL57" s="91"/>
      <c r="BM57" s="91"/>
      <c r="BN57" s="91"/>
      <c r="BO57" s="100"/>
      <c r="BP57" s="100"/>
      <c r="BQ57" s="97">
        <v>51</v>
      </c>
      <c r="BR57" s="98"/>
      <c r="BS57" s="986"/>
      <c r="BT57" s="987"/>
      <c r="BU57" s="987"/>
      <c r="BV57" s="987"/>
      <c r="BW57" s="987"/>
      <c r="BX57" s="987"/>
      <c r="BY57" s="987"/>
      <c r="BZ57" s="987"/>
      <c r="CA57" s="987"/>
      <c r="CB57" s="987"/>
      <c r="CC57" s="987"/>
      <c r="CD57" s="987"/>
      <c r="CE57" s="987"/>
      <c r="CF57" s="987"/>
      <c r="CG57" s="1008"/>
      <c r="CH57" s="983"/>
      <c r="CI57" s="984"/>
      <c r="CJ57" s="984"/>
      <c r="CK57" s="984"/>
      <c r="CL57" s="985"/>
      <c r="CM57" s="983"/>
      <c r="CN57" s="984"/>
      <c r="CO57" s="984"/>
      <c r="CP57" s="984"/>
      <c r="CQ57" s="985"/>
      <c r="CR57" s="983"/>
      <c r="CS57" s="984"/>
      <c r="CT57" s="984"/>
      <c r="CU57" s="984"/>
      <c r="CV57" s="985"/>
      <c r="CW57" s="983"/>
      <c r="CX57" s="984"/>
      <c r="CY57" s="984"/>
      <c r="CZ57" s="984"/>
      <c r="DA57" s="985"/>
      <c r="DB57" s="983"/>
      <c r="DC57" s="984"/>
      <c r="DD57" s="984"/>
      <c r="DE57" s="984"/>
      <c r="DF57" s="985"/>
      <c r="DG57" s="983"/>
      <c r="DH57" s="984"/>
      <c r="DI57" s="984"/>
      <c r="DJ57" s="984"/>
      <c r="DK57" s="985"/>
      <c r="DL57" s="983"/>
      <c r="DM57" s="984"/>
      <c r="DN57" s="984"/>
      <c r="DO57" s="984"/>
      <c r="DP57" s="985"/>
      <c r="DQ57" s="983"/>
      <c r="DR57" s="984"/>
      <c r="DS57" s="984"/>
      <c r="DT57" s="984"/>
      <c r="DU57" s="985"/>
      <c r="DV57" s="986"/>
      <c r="DW57" s="987"/>
      <c r="DX57" s="987"/>
      <c r="DY57" s="987"/>
      <c r="DZ57" s="988"/>
      <c r="EA57" s="89"/>
    </row>
    <row r="58" spans="1:131" ht="26.25" customHeight="1" x14ac:dyDescent="0.2">
      <c r="A58" s="97">
        <v>31</v>
      </c>
      <c r="B58" s="1024"/>
      <c r="C58" s="1025"/>
      <c r="D58" s="1025"/>
      <c r="E58" s="1025"/>
      <c r="F58" s="1025"/>
      <c r="G58" s="1025"/>
      <c r="H58" s="1025"/>
      <c r="I58" s="1025"/>
      <c r="J58" s="1025"/>
      <c r="K58" s="1025"/>
      <c r="L58" s="1025"/>
      <c r="M58" s="1025"/>
      <c r="N58" s="1025"/>
      <c r="O58" s="1025"/>
      <c r="P58" s="1026"/>
      <c r="Q58" s="1027"/>
      <c r="R58" s="1019"/>
      <c r="S58" s="1019"/>
      <c r="T58" s="1019"/>
      <c r="U58" s="1019"/>
      <c r="V58" s="1019"/>
      <c r="W58" s="1019"/>
      <c r="X58" s="1019"/>
      <c r="Y58" s="1019"/>
      <c r="Z58" s="1019"/>
      <c r="AA58" s="1019"/>
      <c r="AB58" s="1019"/>
      <c r="AC58" s="1019"/>
      <c r="AD58" s="1019"/>
      <c r="AE58" s="1028"/>
      <c r="AF58" s="1029"/>
      <c r="AG58" s="1030"/>
      <c r="AH58" s="1030"/>
      <c r="AI58" s="1030"/>
      <c r="AJ58" s="1031"/>
      <c r="AK58" s="1018"/>
      <c r="AL58" s="1019"/>
      <c r="AM58" s="1019"/>
      <c r="AN58" s="1019"/>
      <c r="AO58" s="1019"/>
      <c r="AP58" s="1019"/>
      <c r="AQ58" s="1019"/>
      <c r="AR58" s="1019"/>
      <c r="AS58" s="1019"/>
      <c r="AT58" s="1019"/>
      <c r="AU58" s="1019"/>
      <c r="AV58" s="1019"/>
      <c r="AW58" s="1019"/>
      <c r="AX58" s="1019"/>
      <c r="AY58" s="1019"/>
      <c r="AZ58" s="1020"/>
      <c r="BA58" s="1020"/>
      <c r="BB58" s="1020"/>
      <c r="BC58" s="1020"/>
      <c r="BD58" s="1020"/>
      <c r="BE58" s="966"/>
      <c r="BF58" s="966"/>
      <c r="BG58" s="966"/>
      <c r="BH58" s="966"/>
      <c r="BI58" s="967"/>
      <c r="BJ58" s="91"/>
      <c r="BK58" s="91"/>
      <c r="BL58" s="91"/>
      <c r="BM58" s="91"/>
      <c r="BN58" s="91"/>
      <c r="BO58" s="100"/>
      <c r="BP58" s="100"/>
      <c r="BQ58" s="97">
        <v>52</v>
      </c>
      <c r="BR58" s="98"/>
      <c r="BS58" s="986"/>
      <c r="BT58" s="987"/>
      <c r="BU58" s="987"/>
      <c r="BV58" s="987"/>
      <c r="BW58" s="987"/>
      <c r="BX58" s="987"/>
      <c r="BY58" s="987"/>
      <c r="BZ58" s="987"/>
      <c r="CA58" s="987"/>
      <c r="CB58" s="987"/>
      <c r="CC58" s="987"/>
      <c r="CD58" s="987"/>
      <c r="CE58" s="987"/>
      <c r="CF58" s="987"/>
      <c r="CG58" s="1008"/>
      <c r="CH58" s="983"/>
      <c r="CI58" s="984"/>
      <c r="CJ58" s="984"/>
      <c r="CK58" s="984"/>
      <c r="CL58" s="985"/>
      <c r="CM58" s="983"/>
      <c r="CN58" s="984"/>
      <c r="CO58" s="984"/>
      <c r="CP58" s="984"/>
      <c r="CQ58" s="985"/>
      <c r="CR58" s="983"/>
      <c r="CS58" s="984"/>
      <c r="CT58" s="984"/>
      <c r="CU58" s="984"/>
      <c r="CV58" s="985"/>
      <c r="CW58" s="983"/>
      <c r="CX58" s="984"/>
      <c r="CY58" s="984"/>
      <c r="CZ58" s="984"/>
      <c r="DA58" s="985"/>
      <c r="DB58" s="983"/>
      <c r="DC58" s="984"/>
      <c r="DD58" s="984"/>
      <c r="DE58" s="984"/>
      <c r="DF58" s="985"/>
      <c r="DG58" s="983"/>
      <c r="DH58" s="984"/>
      <c r="DI58" s="984"/>
      <c r="DJ58" s="984"/>
      <c r="DK58" s="985"/>
      <c r="DL58" s="983"/>
      <c r="DM58" s="984"/>
      <c r="DN58" s="984"/>
      <c r="DO58" s="984"/>
      <c r="DP58" s="985"/>
      <c r="DQ58" s="983"/>
      <c r="DR58" s="984"/>
      <c r="DS58" s="984"/>
      <c r="DT58" s="984"/>
      <c r="DU58" s="985"/>
      <c r="DV58" s="986"/>
      <c r="DW58" s="987"/>
      <c r="DX58" s="987"/>
      <c r="DY58" s="987"/>
      <c r="DZ58" s="988"/>
      <c r="EA58" s="89"/>
    </row>
    <row r="59" spans="1:131" ht="26.25" customHeight="1" x14ac:dyDescent="0.2">
      <c r="A59" s="97">
        <v>32</v>
      </c>
      <c r="B59" s="1024"/>
      <c r="C59" s="1025"/>
      <c r="D59" s="1025"/>
      <c r="E59" s="1025"/>
      <c r="F59" s="1025"/>
      <c r="G59" s="1025"/>
      <c r="H59" s="1025"/>
      <c r="I59" s="1025"/>
      <c r="J59" s="1025"/>
      <c r="K59" s="1025"/>
      <c r="L59" s="1025"/>
      <c r="M59" s="1025"/>
      <c r="N59" s="1025"/>
      <c r="O59" s="1025"/>
      <c r="P59" s="1026"/>
      <c r="Q59" s="1027"/>
      <c r="R59" s="1019"/>
      <c r="S59" s="1019"/>
      <c r="T59" s="1019"/>
      <c r="U59" s="1019"/>
      <c r="V59" s="1019"/>
      <c r="W59" s="1019"/>
      <c r="X59" s="1019"/>
      <c r="Y59" s="1019"/>
      <c r="Z59" s="1019"/>
      <c r="AA59" s="1019"/>
      <c r="AB59" s="1019"/>
      <c r="AC59" s="1019"/>
      <c r="AD59" s="1019"/>
      <c r="AE59" s="1028"/>
      <c r="AF59" s="1029"/>
      <c r="AG59" s="1030"/>
      <c r="AH59" s="1030"/>
      <c r="AI59" s="1030"/>
      <c r="AJ59" s="1031"/>
      <c r="AK59" s="1018"/>
      <c r="AL59" s="1019"/>
      <c r="AM59" s="1019"/>
      <c r="AN59" s="1019"/>
      <c r="AO59" s="1019"/>
      <c r="AP59" s="1019"/>
      <c r="AQ59" s="1019"/>
      <c r="AR59" s="1019"/>
      <c r="AS59" s="1019"/>
      <c r="AT59" s="1019"/>
      <c r="AU59" s="1019"/>
      <c r="AV59" s="1019"/>
      <c r="AW59" s="1019"/>
      <c r="AX59" s="1019"/>
      <c r="AY59" s="1019"/>
      <c r="AZ59" s="1020"/>
      <c r="BA59" s="1020"/>
      <c r="BB59" s="1020"/>
      <c r="BC59" s="1020"/>
      <c r="BD59" s="1020"/>
      <c r="BE59" s="966"/>
      <c r="BF59" s="966"/>
      <c r="BG59" s="966"/>
      <c r="BH59" s="966"/>
      <c r="BI59" s="967"/>
      <c r="BJ59" s="91"/>
      <c r="BK59" s="91"/>
      <c r="BL59" s="91"/>
      <c r="BM59" s="91"/>
      <c r="BN59" s="91"/>
      <c r="BO59" s="100"/>
      <c r="BP59" s="100"/>
      <c r="BQ59" s="97">
        <v>53</v>
      </c>
      <c r="BR59" s="98"/>
      <c r="BS59" s="986"/>
      <c r="BT59" s="987"/>
      <c r="BU59" s="987"/>
      <c r="BV59" s="987"/>
      <c r="BW59" s="987"/>
      <c r="BX59" s="987"/>
      <c r="BY59" s="987"/>
      <c r="BZ59" s="987"/>
      <c r="CA59" s="987"/>
      <c r="CB59" s="987"/>
      <c r="CC59" s="987"/>
      <c r="CD59" s="987"/>
      <c r="CE59" s="987"/>
      <c r="CF59" s="987"/>
      <c r="CG59" s="1008"/>
      <c r="CH59" s="983"/>
      <c r="CI59" s="984"/>
      <c r="CJ59" s="984"/>
      <c r="CK59" s="984"/>
      <c r="CL59" s="985"/>
      <c r="CM59" s="983"/>
      <c r="CN59" s="984"/>
      <c r="CO59" s="984"/>
      <c r="CP59" s="984"/>
      <c r="CQ59" s="985"/>
      <c r="CR59" s="983"/>
      <c r="CS59" s="984"/>
      <c r="CT59" s="984"/>
      <c r="CU59" s="984"/>
      <c r="CV59" s="985"/>
      <c r="CW59" s="983"/>
      <c r="CX59" s="984"/>
      <c r="CY59" s="984"/>
      <c r="CZ59" s="984"/>
      <c r="DA59" s="985"/>
      <c r="DB59" s="983"/>
      <c r="DC59" s="984"/>
      <c r="DD59" s="984"/>
      <c r="DE59" s="984"/>
      <c r="DF59" s="985"/>
      <c r="DG59" s="983"/>
      <c r="DH59" s="984"/>
      <c r="DI59" s="984"/>
      <c r="DJ59" s="984"/>
      <c r="DK59" s="985"/>
      <c r="DL59" s="983"/>
      <c r="DM59" s="984"/>
      <c r="DN59" s="984"/>
      <c r="DO59" s="984"/>
      <c r="DP59" s="985"/>
      <c r="DQ59" s="983"/>
      <c r="DR59" s="984"/>
      <c r="DS59" s="984"/>
      <c r="DT59" s="984"/>
      <c r="DU59" s="985"/>
      <c r="DV59" s="986"/>
      <c r="DW59" s="987"/>
      <c r="DX59" s="987"/>
      <c r="DY59" s="987"/>
      <c r="DZ59" s="988"/>
      <c r="EA59" s="89"/>
    </row>
    <row r="60" spans="1:131" ht="26.25" customHeight="1" x14ac:dyDescent="0.2">
      <c r="A60" s="97">
        <v>33</v>
      </c>
      <c r="B60" s="1024"/>
      <c r="C60" s="1025"/>
      <c r="D60" s="1025"/>
      <c r="E60" s="1025"/>
      <c r="F60" s="1025"/>
      <c r="G60" s="1025"/>
      <c r="H60" s="1025"/>
      <c r="I60" s="1025"/>
      <c r="J60" s="1025"/>
      <c r="K60" s="1025"/>
      <c r="L60" s="1025"/>
      <c r="M60" s="1025"/>
      <c r="N60" s="1025"/>
      <c r="O60" s="1025"/>
      <c r="P60" s="1026"/>
      <c r="Q60" s="1027"/>
      <c r="R60" s="1019"/>
      <c r="S60" s="1019"/>
      <c r="T60" s="1019"/>
      <c r="U60" s="1019"/>
      <c r="V60" s="1019"/>
      <c r="W60" s="1019"/>
      <c r="X60" s="1019"/>
      <c r="Y60" s="1019"/>
      <c r="Z60" s="1019"/>
      <c r="AA60" s="1019"/>
      <c r="AB60" s="1019"/>
      <c r="AC60" s="1019"/>
      <c r="AD60" s="1019"/>
      <c r="AE60" s="1028"/>
      <c r="AF60" s="1029"/>
      <c r="AG60" s="1030"/>
      <c r="AH60" s="1030"/>
      <c r="AI60" s="1030"/>
      <c r="AJ60" s="1031"/>
      <c r="AK60" s="1018"/>
      <c r="AL60" s="1019"/>
      <c r="AM60" s="1019"/>
      <c r="AN60" s="1019"/>
      <c r="AO60" s="1019"/>
      <c r="AP60" s="1019"/>
      <c r="AQ60" s="1019"/>
      <c r="AR60" s="1019"/>
      <c r="AS60" s="1019"/>
      <c r="AT60" s="1019"/>
      <c r="AU60" s="1019"/>
      <c r="AV60" s="1019"/>
      <c r="AW60" s="1019"/>
      <c r="AX60" s="1019"/>
      <c r="AY60" s="1019"/>
      <c r="AZ60" s="1020"/>
      <c r="BA60" s="1020"/>
      <c r="BB60" s="1020"/>
      <c r="BC60" s="1020"/>
      <c r="BD60" s="1020"/>
      <c r="BE60" s="966"/>
      <c r="BF60" s="966"/>
      <c r="BG60" s="966"/>
      <c r="BH60" s="966"/>
      <c r="BI60" s="967"/>
      <c r="BJ60" s="91"/>
      <c r="BK60" s="91"/>
      <c r="BL60" s="91"/>
      <c r="BM60" s="91"/>
      <c r="BN60" s="91"/>
      <c r="BO60" s="100"/>
      <c r="BP60" s="100"/>
      <c r="BQ60" s="97">
        <v>54</v>
      </c>
      <c r="BR60" s="98"/>
      <c r="BS60" s="986"/>
      <c r="BT60" s="987"/>
      <c r="BU60" s="987"/>
      <c r="BV60" s="987"/>
      <c r="BW60" s="987"/>
      <c r="BX60" s="987"/>
      <c r="BY60" s="987"/>
      <c r="BZ60" s="987"/>
      <c r="CA60" s="987"/>
      <c r="CB60" s="987"/>
      <c r="CC60" s="987"/>
      <c r="CD60" s="987"/>
      <c r="CE60" s="987"/>
      <c r="CF60" s="987"/>
      <c r="CG60" s="1008"/>
      <c r="CH60" s="983"/>
      <c r="CI60" s="984"/>
      <c r="CJ60" s="984"/>
      <c r="CK60" s="984"/>
      <c r="CL60" s="985"/>
      <c r="CM60" s="983"/>
      <c r="CN60" s="984"/>
      <c r="CO60" s="984"/>
      <c r="CP60" s="984"/>
      <c r="CQ60" s="985"/>
      <c r="CR60" s="983"/>
      <c r="CS60" s="984"/>
      <c r="CT60" s="984"/>
      <c r="CU60" s="984"/>
      <c r="CV60" s="985"/>
      <c r="CW60" s="983"/>
      <c r="CX60" s="984"/>
      <c r="CY60" s="984"/>
      <c r="CZ60" s="984"/>
      <c r="DA60" s="985"/>
      <c r="DB60" s="983"/>
      <c r="DC60" s="984"/>
      <c r="DD60" s="984"/>
      <c r="DE60" s="984"/>
      <c r="DF60" s="985"/>
      <c r="DG60" s="983"/>
      <c r="DH60" s="984"/>
      <c r="DI60" s="984"/>
      <c r="DJ60" s="984"/>
      <c r="DK60" s="985"/>
      <c r="DL60" s="983"/>
      <c r="DM60" s="984"/>
      <c r="DN60" s="984"/>
      <c r="DO60" s="984"/>
      <c r="DP60" s="985"/>
      <c r="DQ60" s="983"/>
      <c r="DR60" s="984"/>
      <c r="DS60" s="984"/>
      <c r="DT60" s="984"/>
      <c r="DU60" s="985"/>
      <c r="DV60" s="986"/>
      <c r="DW60" s="987"/>
      <c r="DX60" s="987"/>
      <c r="DY60" s="987"/>
      <c r="DZ60" s="988"/>
      <c r="EA60" s="89"/>
    </row>
    <row r="61" spans="1:131" ht="26.25" customHeight="1" thickBot="1" x14ac:dyDescent="0.25">
      <c r="A61" s="97">
        <v>34</v>
      </c>
      <c r="B61" s="1024"/>
      <c r="C61" s="1025"/>
      <c r="D61" s="1025"/>
      <c r="E61" s="1025"/>
      <c r="F61" s="1025"/>
      <c r="G61" s="1025"/>
      <c r="H61" s="1025"/>
      <c r="I61" s="1025"/>
      <c r="J61" s="1025"/>
      <c r="K61" s="1025"/>
      <c r="L61" s="1025"/>
      <c r="M61" s="1025"/>
      <c r="N61" s="1025"/>
      <c r="O61" s="1025"/>
      <c r="P61" s="1026"/>
      <c r="Q61" s="1027"/>
      <c r="R61" s="1019"/>
      <c r="S61" s="1019"/>
      <c r="T61" s="1019"/>
      <c r="U61" s="1019"/>
      <c r="V61" s="1019"/>
      <c r="W61" s="1019"/>
      <c r="X61" s="1019"/>
      <c r="Y61" s="1019"/>
      <c r="Z61" s="1019"/>
      <c r="AA61" s="1019"/>
      <c r="AB61" s="1019"/>
      <c r="AC61" s="1019"/>
      <c r="AD61" s="1019"/>
      <c r="AE61" s="1028"/>
      <c r="AF61" s="1029"/>
      <c r="AG61" s="1030"/>
      <c r="AH61" s="1030"/>
      <c r="AI61" s="1030"/>
      <c r="AJ61" s="1031"/>
      <c r="AK61" s="1018"/>
      <c r="AL61" s="1019"/>
      <c r="AM61" s="1019"/>
      <c r="AN61" s="1019"/>
      <c r="AO61" s="1019"/>
      <c r="AP61" s="1019"/>
      <c r="AQ61" s="1019"/>
      <c r="AR61" s="1019"/>
      <c r="AS61" s="1019"/>
      <c r="AT61" s="1019"/>
      <c r="AU61" s="1019"/>
      <c r="AV61" s="1019"/>
      <c r="AW61" s="1019"/>
      <c r="AX61" s="1019"/>
      <c r="AY61" s="1019"/>
      <c r="AZ61" s="1020"/>
      <c r="BA61" s="1020"/>
      <c r="BB61" s="1020"/>
      <c r="BC61" s="1020"/>
      <c r="BD61" s="1020"/>
      <c r="BE61" s="966"/>
      <c r="BF61" s="966"/>
      <c r="BG61" s="966"/>
      <c r="BH61" s="966"/>
      <c r="BI61" s="967"/>
      <c r="BJ61" s="91"/>
      <c r="BK61" s="91"/>
      <c r="BL61" s="91"/>
      <c r="BM61" s="91"/>
      <c r="BN61" s="91"/>
      <c r="BO61" s="100"/>
      <c r="BP61" s="100"/>
      <c r="BQ61" s="97">
        <v>55</v>
      </c>
      <c r="BR61" s="98"/>
      <c r="BS61" s="986"/>
      <c r="BT61" s="987"/>
      <c r="BU61" s="987"/>
      <c r="BV61" s="987"/>
      <c r="BW61" s="987"/>
      <c r="BX61" s="987"/>
      <c r="BY61" s="987"/>
      <c r="BZ61" s="987"/>
      <c r="CA61" s="987"/>
      <c r="CB61" s="987"/>
      <c r="CC61" s="987"/>
      <c r="CD61" s="987"/>
      <c r="CE61" s="987"/>
      <c r="CF61" s="987"/>
      <c r="CG61" s="1008"/>
      <c r="CH61" s="983"/>
      <c r="CI61" s="984"/>
      <c r="CJ61" s="984"/>
      <c r="CK61" s="984"/>
      <c r="CL61" s="985"/>
      <c r="CM61" s="983"/>
      <c r="CN61" s="984"/>
      <c r="CO61" s="984"/>
      <c r="CP61" s="984"/>
      <c r="CQ61" s="985"/>
      <c r="CR61" s="983"/>
      <c r="CS61" s="984"/>
      <c r="CT61" s="984"/>
      <c r="CU61" s="984"/>
      <c r="CV61" s="985"/>
      <c r="CW61" s="983"/>
      <c r="CX61" s="984"/>
      <c r="CY61" s="984"/>
      <c r="CZ61" s="984"/>
      <c r="DA61" s="985"/>
      <c r="DB61" s="983"/>
      <c r="DC61" s="984"/>
      <c r="DD61" s="984"/>
      <c r="DE61" s="984"/>
      <c r="DF61" s="985"/>
      <c r="DG61" s="983"/>
      <c r="DH61" s="984"/>
      <c r="DI61" s="984"/>
      <c r="DJ61" s="984"/>
      <c r="DK61" s="985"/>
      <c r="DL61" s="983"/>
      <c r="DM61" s="984"/>
      <c r="DN61" s="984"/>
      <c r="DO61" s="984"/>
      <c r="DP61" s="985"/>
      <c r="DQ61" s="983"/>
      <c r="DR61" s="984"/>
      <c r="DS61" s="984"/>
      <c r="DT61" s="984"/>
      <c r="DU61" s="985"/>
      <c r="DV61" s="986"/>
      <c r="DW61" s="987"/>
      <c r="DX61" s="987"/>
      <c r="DY61" s="987"/>
      <c r="DZ61" s="988"/>
      <c r="EA61" s="89"/>
    </row>
    <row r="62" spans="1:131" ht="26.25" customHeight="1" x14ac:dyDescent="0.2">
      <c r="A62" s="97">
        <v>35</v>
      </c>
      <c r="B62" s="1024"/>
      <c r="C62" s="1025"/>
      <c r="D62" s="1025"/>
      <c r="E62" s="1025"/>
      <c r="F62" s="1025"/>
      <c r="G62" s="1025"/>
      <c r="H62" s="1025"/>
      <c r="I62" s="1025"/>
      <c r="J62" s="1025"/>
      <c r="K62" s="1025"/>
      <c r="L62" s="1025"/>
      <c r="M62" s="1025"/>
      <c r="N62" s="1025"/>
      <c r="O62" s="1025"/>
      <c r="P62" s="1026"/>
      <c r="Q62" s="1027"/>
      <c r="R62" s="1019"/>
      <c r="S62" s="1019"/>
      <c r="T62" s="1019"/>
      <c r="U62" s="1019"/>
      <c r="V62" s="1019"/>
      <c r="W62" s="1019"/>
      <c r="X62" s="1019"/>
      <c r="Y62" s="1019"/>
      <c r="Z62" s="1019"/>
      <c r="AA62" s="1019"/>
      <c r="AB62" s="1019"/>
      <c r="AC62" s="1019"/>
      <c r="AD62" s="1019"/>
      <c r="AE62" s="1028"/>
      <c r="AF62" s="1029"/>
      <c r="AG62" s="1030"/>
      <c r="AH62" s="1030"/>
      <c r="AI62" s="1030"/>
      <c r="AJ62" s="1031"/>
      <c r="AK62" s="1018"/>
      <c r="AL62" s="1019"/>
      <c r="AM62" s="1019"/>
      <c r="AN62" s="1019"/>
      <c r="AO62" s="1019"/>
      <c r="AP62" s="1019"/>
      <c r="AQ62" s="1019"/>
      <c r="AR62" s="1019"/>
      <c r="AS62" s="1019"/>
      <c r="AT62" s="1019"/>
      <c r="AU62" s="1019"/>
      <c r="AV62" s="1019"/>
      <c r="AW62" s="1019"/>
      <c r="AX62" s="1019"/>
      <c r="AY62" s="1019"/>
      <c r="AZ62" s="1020"/>
      <c r="BA62" s="1020"/>
      <c r="BB62" s="1020"/>
      <c r="BC62" s="1020"/>
      <c r="BD62" s="1020"/>
      <c r="BE62" s="966"/>
      <c r="BF62" s="966"/>
      <c r="BG62" s="966"/>
      <c r="BH62" s="966"/>
      <c r="BI62" s="967"/>
      <c r="BJ62" s="1021" t="s">
        <v>335</v>
      </c>
      <c r="BK62" s="1022"/>
      <c r="BL62" s="1022"/>
      <c r="BM62" s="1022"/>
      <c r="BN62" s="1023"/>
      <c r="BO62" s="100"/>
      <c r="BP62" s="100"/>
      <c r="BQ62" s="97">
        <v>56</v>
      </c>
      <c r="BR62" s="98"/>
      <c r="BS62" s="986"/>
      <c r="BT62" s="987"/>
      <c r="BU62" s="987"/>
      <c r="BV62" s="987"/>
      <c r="BW62" s="987"/>
      <c r="BX62" s="987"/>
      <c r="BY62" s="987"/>
      <c r="BZ62" s="987"/>
      <c r="CA62" s="987"/>
      <c r="CB62" s="987"/>
      <c r="CC62" s="987"/>
      <c r="CD62" s="987"/>
      <c r="CE62" s="987"/>
      <c r="CF62" s="987"/>
      <c r="CG62" s="1008"/>
      <c r="CH62" s="983"/>
      <c r="CI62" s="984"/>
      <c r="CJ62" s="984"/>
      <c r="CK62" s="984"/>
      <c r="CL62" s="985"/>
      <c r="CM62" s="983"/>
      <c r="CN62" s="984"/>
      <c r="CO62" s="984"/>
      <c r="CP62" s="984"/>
      <c r="CQ62" s="985"/>
      <c r="CR62" s="983"/>
      <c r="CS62" s="984"/>
      <c r="CT62" s="984"/>
      <c r="CU62" s="984"/>
      <c r="CV62" s="985"/>
      <c r="CW62" s="983"/>
      <c r="CX62" s="984"/>
      <c r="CY62" s="984"/>
      <c r="CZ62" s="984"/>
      <c r="DA62" s="985"/>
      <c r="DB62" s="983"/>
      <c r="DC62" s="984"/>
      <c r="DD62" s="984"/>
      <c r="DE62" s="984"/>
      <c r="DF62" s="985"/>
      <c r="DG62" s="983"/>
      <c r="DH62" s="984"/>
      <c r="DI62" s="984"/>
      <c r="DJ62" s="984"/>
      <c r="DK62" s="985"/>
      <c r="DL62" s="983"/>
      <c r="DM62" s="984"/>
      <c r="DN62" s="984"/>
      <c r="DO62" s="984"/>
      <c r="DP62" s="985"/>
      <c r="DQ62" s="983"/>
      <c r="DR62" s="984"/>
      <c r="DS62" s="984"/>
      <c r="DT62" s="984"/>
      <c r="DU62" s="985"/>
      <c r="DV62" s="986"/>
      <c r="DW62" s="987"/>
      <c r="DX62" s="987"/>
      <c r="DY62" s="987"/>
      <c r="DZ62" s="988"/>
      <c r="EA62" s="89"/>
    </row>
    <row r="63" spans="1:131" ht="26.25" customHeight="1" thickBot="1" x14ac:dyDescent="0.25">
      <c r="A63" s="99" t="s">
        <v>315</v>
      </c>
      <c r="B63" s="931" t="s">
        <v>336</v>
      </c>
      <c r="C63" s="932"/>
      <c r="D63" s="932"/>
      <c r="E63" s="932"/>
      <c r="F63" s="932"/>
      <c r="G63" s="932"/>
      <c r="H63" s="932"/>
      <c r="I63" s="932"/>
      <c r="J63" s="932"/>
      <c r="K63" s="932"/>
      <c r="L63" s="932"/>
      <c r="M63" s="932"/>
      <c r="N63" s="932"/>
      <c r="O63" s="932"/>
      <c r="P63" s="942"/>
      <c r="Q63" s="956"/>
      <c r="R63" s="957"/>
      <c r="S63" s="957"/>
      <c r="T63" s="957"/>
      <c r="U63" s="957"/>
      <c r="V63" s="957"/>
      <c r="W63" s="957"/>
      <c r="X63" s="957"/>
      <c r="Y63" s="957"/>
      <c r="Z63" s="957"/>
      <c r="AA63" s="957"/>
      <c r="AB63" s="957"/>
      <c r="AC63" s="957"/>
      <c r="AD63" s="957"/>
      <c r="AE63" s="1014"/>
      <c r="AF63" s="1015">
        <v>464</v>
      </c>
      <c r="AG63" s="953"/>
      <c r="AH63" s="953"/>
      <c r="AI63" s="953"/>
      <c r="AJ63" s="1016"/>
      <c r="AK63" s="1017"/>
      <c r="AL63" s="957"/>
      <c r="AM63" s="957"/>
      <c r="AN63" s="957"/>
      <c r="AO63" s="957"/>
      <c r="AP63" s="953">
        <v>10197</v>
      </c>
      <c r="AQ63" s="953"/>
      <c r="AR63" s="953"/>
      <c r="AS63" s="953"/>
      <c r="AT63" s="953"/>
      <c r="AU63" s="953">
        <v>6030</v>
      </c>
      <c r="AV63" s="953"/>
      <c r="AW63" s="953"/>
      <c r="AX63" s="953"/>
      <c r="AY63" s="953"/>
      <c r="AZ63" s="1011"/>
      <c r="BA63" s="1011"/>
      <c r="BB63" s="1011"/>
      <c r="BC63" s="1011"/>
      <c r="BD63" s="1011"/>
      <c r="BE63" s="954"/>
      <c r="BF63" s="954"/>
      <c r="BG63" s="954"/>
      <c r="BH63" s="954"/>
      <c r="BI63" s="955"/>
      <c r="BJ63" s="1012" t="s">
        <v>62</v>
      </c>
      <c r="BK63" s="947"/>
      <c r="BL63" s="947"/>
      <c r="BM63" s="947"/>
      <c r="BN63" s="1013"/>
      <c r="BO63" s="100"/>
      <c r="BP63" s="100"/>
      <c r="BQ63" s="97">
        <v>57</v>
      </c>
      <c r="BR63" s="98"/>
      <c r="BS63" s="986"/>
      <c r="BT63" s="987"/>
      <c r="BU63" s="987"/>
      <c r="BV63" s="987"/>
      <c r="BW63" s="987"/>
      <c r="BX63" s="987"/>
      <c r="BY63" s="987"/>
      <c r="BZ63" s="987"/>
      <c r="CA63" s="987"/>
      <c r="CB63" s="987"/>
      <c r="CC63" s="987"/>
      <c r="CD63" s="987"/>
      <c r="CE63" s="987"/>
      <c r="CF63" s="987"/>
      <c r="CG63" s="1008"/>
      <c r="CH63" s="983"/>
      <c r="CI63" s="984"/>
      <c r="CJ63" s="984"/>
      <c r="CK63" s="984"/>
      <c r="CL63" s="985"/>
      <c r="CM63" s="983"/>
      <c r="CN63" s="984"/>
      <c r="CO63" s="984"/>
      <c r="CP63" s="984"/>
      <c r="CQ63" s="985"/>
      <c r="CR63" s="983"/>
      <c r="CS63" s="984"/>
      <c r="CT63" s="984"/>
      <c r="CU63" s="984"/>
      <c r="CV63" s="985"/>
      <c r="CW63" s="983"/>
      <c r="CX63" s="984"/>
      <c r="CY63" s="984"/>
      <c r="CZ63" s="984"/>
      <c r="DA63" s="985"/>
      <c r="DB63" s="983"/>
      <c r="DC63" s="984"/>
      <c r="DD63" s="984"/>
      <c r="DE63" s="984"/>
      <c r="DF63" s="985"/>
      <c r="DG63" s="983"/>
      <c r="DH63" s="984"/>
      <c r="DI63" s="984"/>
      <c r="DJ63" s="984"/>
      <c r="DK63" s="985"/>
      <c r="DL63" s="983"/>
      <c r="DM63" s="984"/>
      <c r="DN63" s="984"/>
      <c r="DO63" s="984"/>
      <c r="DP63" s="985"/>
      <c r="DQ63" s="983"/>
      <c r="DR63" s="984"/>
      <c r="DS63" s="984"/>
      <c r="DT63" s="984"/>
      <c r="DU63" s="985"/>
      <c r="DV63" s="986"/>
      <c r="DW63" s="987"/>
      <c r="DX63" s="987"/>
      <c r="DY63" s="987"/>
      <c r="DZ63" s="988"/>
      <c r="EA63" s="89"/>
    </row>
    <row r="64" spans="1:131" ht="26.25" customHeight="1" x14ac:dyDescent="0.2">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986"/>
      <c r="BT64" s="987"/>
      <c r="BU64" s="987"/>
      <c r="BV64" s="987"/>
      <c r="BW64" s="987"/>
      <c r="BX64" s="987"/>
      <c r="BY64" s="987"/>
      <c r="BZ64" s="987"/>
      <c r="CA64" s="987"/>
      <c r="CB64" s="987"/>
      <c r="CC64" s="987"/>
      <c r="CD64" s="987"/>
      <c r="CE64" s="987"/>
      <c r="CF64" s="987"/>
      <c r="CG64" s="1008"/>
      <c r="CH64" s="983"/>
      <c r="CI64" s="984"/>
      <c r="CJ64" s="984"/>
      <c r="CK64" s="984"/>
      <c r="CL64" s="985"/>
      <c r="CM64" s="983"/>
      <c r="CN64" s="984"/>
      <c r="CO64" s="984"/>
      <c r="CP64" s="984"/>
      <c r="CQ64" s="985"/>
      <c r="CR64" s="983"/>
      <c r="CS64" s="984"/>
      <c r="CT64" s="984"/>
      <c r="CU64" s="984"/>
      <c r="CV64" s="985"/>
      <c r="CW64" s="983"/>
      <c r="CX64" s="984"/>
      <c r="CY64" s="984"/>
      <c r="CZ64" s="984"/>
      <c r="DA64" s="985"/>
      <c r="DB64" s="983"/>
      <c r="DC64" s="984"/>
      <c r="DD64" s="984"/>
      <c r="DE64" s="984"/>
      <c r="DF64" s="985"/>
      <c r="DG64" s="983"/>
      <c r="DH64" s="984"/>
      <c r="DI64" s="984"/>
      <c r="DJ64" s="984"/>
      <c r="DK64" s="985"/>
      <c r="DL64" s="983"/>
      <c r="DM64" s="984"/>
      <c r="DN64" s="984"/>
      <c r="DO64" s="984"/>
      <c r="DP64" s="985"/>
      <c r="DQ64" s="983"/>
      <c r="DR64" s="984"/>
      <c r="DS64" s="984"/>
      <c r="DT64" s="984"/>
      <c r="DU64" s="985"/>
      <c r="DV64" s="986"/>
      <c r="DW64" s="987"/>
      <c r="DX64" s="987"/>
      <c r="DY64" s="987"/>
      <c r="DZ64" s="988"/>
      <c r="EA64" s="89"/>
    </row>
    <row r="65" spans="1:131" ht="26.25" customHeight="1" thickBot="1" x14ac:dyDescent="0.25">
      <c r="A65" s="91" t="s">
        <v>337</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986"/>
      <c r="BT65" s="987"/>
      <c r="BU65" s="987"/>
      <c r="BV65" s="987"/>
      <c r="BW65" s="987"/>
      <c r="BX65" s="987"/>
      <c r="BY65" s="987"/>
      <c r="BZ65" s="987"/>
      <c r="CA65" s="987"/>
      <c r="CB65" s="987"/>
      <c r="CC65" s="987"/>
      <c r="CD65" s="987"/>
      <c r="CE65" s="987"/>
      <c r="CF65" s="987"/>
      <c r="CG65" s="1008"/>
      <c r="CH65" s="983"/>
      <c r="CI65" s="984"/>
      <c r="CJ65" s="984"/>
      <c r="CK65" s="984"/>
      <c r="CL65" s="985"/>
      <c r="CM65" s="983"/>
      <c r="CN65" s="984"/>
      <c r="CO65" s="984"/>
      <c r="CP65" s="984"/>
      <c r="CQ65" s="985"/>
      <c r="CR65" s="983"/>
      <c r="CS65" s="984"/>
      <c r="CT65" s="984"/>
      <c r="CU65" s="984"/>
      <c r="CV65" s="985"/>
      <c r="CW65" s="983"/>
      <c r="CX65" s="984"/>
      <c r="CY65" s="984"/>
      <c r="CZ65" s="984"/>
      <c r="DA65" s="985"/>
      <c r="DB65" s="983"/>
      <c r="DC65" s="984"/>
      <c r="DD65" s="984"/>
      <c r="DE65" s="984"/>
      <c r="DF65" s="985"/>
      <c r="DG65" s="983"/>
      <c r="DH65" s="984"/>
      <c r="DI65" s="984"/>
      <c r="DJ65" s="984"/>
      <c r="DK65" s="985"/>
      <c r="DL65" s="983"/>
      <c r="DM65" s="984"/>
      <c r="DN65" s="984"/>
      <c r="DO65" s="984"/>
      <c r="DP65" s="985"/>
      <c r="DQ65" s="983"/>
      <c r="DR65" s="984"/>
      <c r="DS65" s="984"/>
      <c r="DT65" s="984"/>
      <c r="DU65" s="985"/>
      <c r="DV65" s="986"/>
      <c r="DW65" s="987"/>
      <c r="DX65" s="987"/>
      <c r="DY65" s="987"/>
      <c r="DZ65" s="988"/>
      <c r="EA65" s="89"/>
    </row>
    <row r="66" spans="1:131" ht="26.25" customHeight="1" x14ac:dyDescent="0.2">
      <c r="A66" s="989" t="s">
        <v>338</v>
      </c>
      <c r="B66" s="990"/>
      <c r="C66" s="990"/>
      <c r="D66" s="990"/>
      <c r="E66" s="990"/>
      <c r="F66" s="990"/>
      <c r="G66" s="990"/>
      <c r="H66" s="990"/>
      <c r="I66" s="990"/>
      <c r="J66" s="990"/>
      <c r="K66" s="990"/>
      <c r="L66" s="990"/>
      <c r="M66" s="990"/>
      <c r="N66" s="990"/>
      <c r="O66" s="990"/>
      <c r="P66" s="991"/>
      <c r="Q66" s="995" t="s">
        <v>319</v>
      </c>
      <c r="R66" s="996"/>
      <c r="S66" s="996"/>
      <c r="T66" s="996"/>
      <c r="U66" s="997"/>
      <c r="V66" s="995" t="s">
        <v>320</v>
      </c>
      <c r="W66" s="996"/>
      <c r="X66" s="996"/>
      <c r="Y66" s="996"/>
      <c r="Z66" s="997"/>
      <c r="AA66" s="995" t="s">
        <v>321</v>
      </c>
      <c r="AB66" s="996"/>
      <c r="AC66" s="996"/>
      <c r="AD66" s="996"/>
      <c r="AE66" s="997"/>
      <c r="AF66" s="1001" t="s">
        <v>322</v>
      </c>
      <c r="AG66" s="1002"/>
      <c r="AH66" s="1002"/>
      <c r="AI66" s="1002"/>
      <c r="AJ66" s="1003"/>
      <c r="AK66" s="995" t="s">
        <v>323</v>
      </c>
      <c r="AL66" s="990"/>
      <c r="AM66" s="990"/>
      <c r="AN66" s="990"/>
      <c r="AO66" s="991"/>
      <c r="AP66" s="995" t="s">
        <v>324</v>
      </c>
      <c r="AQ66" s="996"/>
      <c r="AR66" s="996"/>
      <c r="AS66" s="996"/>
      <c r="AT66" s="997"/>
      <c r="AU66" s="995" t="s">
        <v>339</v>
      </c>
      <c r="AV66" s="996"/>
      <c r="AW66" s="996"/>
      <c r="AX66" s="996"/>
      <c r="AY66" s="997"/>
      <c r="AZ66" s="995" t="s">
        <v>301</v>
      </c>
      <c r="BA66" s="996"/>
      <c r="BB66" s="996"/>
      <c r="BC66" s="996"/>
      <c r="BD66" s="1009"/>
      <c r="BE66" s="100"/>
      <c r="BF66" s="100"/>
      <c r="BG66" s="100"/>
      <c r="BH66" s="100"/>
      <c r="BI66" s="100"/>
      <c r="BJ66" s="100"/>
      <c r="BK66" s="100"/>
      <c r="BL66" s="100"/>
      <c r="BM66" s="100"/>
      <c r="BN66" s="100"/>
      <c r="BO66" s="100"/>
      <c r="BP66" s="100"/>
      <c r="BQ66" s="97">
        <v>60</v>
      </c>
      <c r="BR66" s="102"/>
      <c r="BS66" s="939"/>
      <c r="BT66" s="940"/>
      <c r="BU66" s="940"/>
      <c r="BV66" s="940"/>
      <c r="BW66" s="940"/>
      <c r="BX66" s="940"/>
      <c r="BY66" s="940"/>
      <c r="BZ66" s="940"/>
      <c r="CA66" s="940"/>
      <c r="CB66" s="940"/>
      <c r="CC66" s="940"/>
      <c r="CD66" s="940"/>
      <c r="CE66" s="940"/>
      <c r="CF66" s="940"/>
      <c r="CG66" s="949"/>
      <c r="CH66" s="950"/>
      <c r="CI66" s="951"/>
      <c r="CJ66" s="951"/>
      <c r="CK66" s="951"/>
      <c r="CL66" s="952"/>
      <c r="CM66" s="950"/>
      <c r="CN66" s="951"/>
      <c r="CO66" s="951"/>
      <c r="CP66" s="951"/>
      <c r="CQ66" s="952"/>
      <c r="CR66" s="950"/>
      <c r="CS66" s="951"/>
      <c r="CT66" s="951"/>
      <c r="CU66" s="951"/>
      <c r="CV66" s="952"/>
      <c r="CW66" s="950"/>
      <c r="CX66" s="951"/>
      <c r="CY66" s="951"/>
      <c r="CZ66" s="951"/>
      <c r="DA66" s="952"/>
      <c r="DB66" s="950"/>
      <c r="DC66" s="951"/>
      <c r="DD66" s="951"/>
      <c r="DE66" s="951"/>
      <c r="DF66" s="952"/>
      <c r="DG66" s="950"/>
      <c r="DH66" s="951"/>
      <c r="DI66" s="951"/>
      <c r="DJ66" s="951"/>
      <c r="DK66" s="952"/>
      <c r="DL66" s="950"/>
      <c r="DM66" s="951"/>
      <c r="DN66" s="951"/>
      <c r="DO66" s="951"/>
      <c r="DP66" s="952"/>
      <c r="DQ66" s="950"/>
      <c r="DR66" s="951"/>
      <c r="DS66" s="951"/>
      <c r="DT66" s="951"/>
      <c r="DU66" s="952"/>
      <c r="DV66" s="939"/>
      <c r="DW66" s="940"/>
      <c r="DX66" s="940"/>
      <c r="DY66" s="940"/>
      <c r="DZ66" s="941"/>
      <c r="EA66" s="89"/>
    </row>
    <row r="67" spans="1:131" ht="26.25" customHeight="1" thickBot="1" x14ac:dyDescent="0.25">
      <c r="A67" s="992"/>
      <c r="B67" s="993"/>
      <c r="C67" s="993"/>
      <c r="D67" s="993"/>
      <c r="E67" s="993"/>
      <c r="F67" s="993"/>
      <c r="G67" s="993"/>
      <c r="H67" s="993"/>
      <c r="I67" s="993"/>
      <c r="J67" s="993"/>
      <c r="K67" s="993"/>
      <c r="L67" s="993"/>
      <c r="M67" s="993"/>
      <c r="N67" s="993"/>
      <c r="O67" s="993"/>
      <c r="P67" s="994"/>
      <c r="Q67" s="998"/>
      <c r="R67" s="999"/>
      <c r="S67" s="999"/>
      <c r="T67" s="999"/>
      <c r="U67" s="1000"/>
      <c r="V67" s="998"/>
      <c r="W67" s="999"/>
      <c r="X67" s="999"/>
      <c r="Y67" s="999"/>
      <c r="Z67" s="1000"/>
      <c r="AA67" s="998"/>
      <c r="AB67" s="999"/>
      <c r="AC67" s="999"/>
      <c r="AD67" s="999"/>
      <c r="AE67" s="1000"/>
      <c r="AF67" s="1004"/>
      <c r="AG67" s="1005"/>
      <c r="AH67" s="1005"/>
      <c r="AI67" s="1005"/>
      <c r="AJ67" s="1006"/>
      <c r="AK67" s="1007"/>
      <c r="AL67" s="993"/>
      <c r="AM67" s="993"/>
      <c r="AN67" s="993"/>
      <c r="AO67" s="994"/>
      <c r="AP67" s="998"/>
      <c r="AQ67" s="999"/>
      <c r="AR67" s="999"/>
      <c r="AS67" s="999"/>
      <c r="AT67" s="1000"/>
      <c r="AU67" s="998"/>
      <c r="AV67" s="999"/>
      <c r="AW67" s="999"/>
      <c r="AX67" s="999"/>
      <c r="AY67" s="1000"/>
      <c r="AZ67" s="998"/>
      <c r="BA67" s="999"/>
      <c r="BB67" s="999"/>
      <c r="BC67" s="999"/>
      <c r="BD67" s="1010"/>
      <c r="BE67" s="100"/>
      <c r="BF67" s="100"/>
      <c r="BG67" s="100"/>
      <c r="BH67" s="100"/>
      <c r="BI67" s="100"/>
      <c r="BJ67" s="100"/>
      <c r="BK67" s="100"/>
      <c r="BL67" s="100"/>
      <c r="BM67" s="100"/>
      <c r="BN67" s="100"/>
      <c r="BO67" s="100"/>
      <c r="BP67" s="100"/>
      <c r="BQ67" s="97">
        <v>61</v>
      </c>
      <c r="BR67" s="102"/>
      <c r="BS67" s="939"/>
      <c r="BT67" s="940"/>
      <c r="BU67" s="940"/>
      <c r="BV67" s="940"/>
      <c r="BW67" s="940"/>
      <c r="BX67" s="940"/>
      <c r="BY67" s="940"/>
      <c r="BZ67" s="940"/>
      <c r="CA67" s="940"/>
      <c r="CB67" s="940"/>
      <c r="CC67" s="940"/>
      <c r="CD67" s="940"/>
      <c r="CE67" s="940"/>
      <c r="CF67" s="940"/>
      <c r="CG67" s="949"/>
      <c r="CH67" s="950"/>
      <c r="CI67" s="951"/>
      <c r="CJ67" s="951"/>
      <c r="CK67" s="951"/>
      <c r="CL67" s="952"/>
      <c r="CM67" s="950"/>
      <c r="CN67" s="951"/>
      <c r="CO67" s="951"/>
      <c r="CP67" s="951"/>
      <c r="CQ67" s="952"/>
      <c r="CR67" s="950"/>
      <c r="CS67" s="951"/>
      <c r="CT67" s="951"/>
      <c r="CU67" s="951"/>
      <c r="CV67" s="952"/>
      <c r="CW67" s="950"/>
      <c r="CX67" s="951"/>
      <c r="CY67" s="951"/>
      <c r="CZ67" s="951"/>
      <c r="DA67" s="952"/>
      <c r="DB67" s="950"/>
      <c r="DC67" s="951"/>
      <c r="DD67" s="951"/>
      <c r="DE67" s="951"/>
      <c r="DF67" s="952"/>
      <c r="DG67" s="950"/>
      <c r="DH67" s="951"/>
      <c r="DI67" s="951"/>
      <c r="DJ67" s="951"/>
      <c r="DK67" s="952"/>
      <c r="DL67" s="950"/>
      <c r="DM67" s="951"/>
      <c r="DN67" s="951"/>
      <c r="DO67" s="951"/>
      <c r="DP67" s="952"/>
      <c r="DQ67" s="950"/>
      <c r="DR67" s="951"/>
      <c r="DS67" s="951"/>
      <c r="DT67" s="951"/>
      <c r="DU67" s="952"/>
      <c r="DV67" s="939"/>
      <c r="DW67" s="940"/>
      <c r="DX67" s="940"/>
      <c r="DY67" s="940"/>
      <c r="DZ67" s="941"/>
      <c r="EA67" s="89"/>
    </row>
    <row r="68" spans="1:131" ht="26.25" customHeight="1" thickTop="1" x14ac:dyDescent="0.2">
      <c r="A68" s="95">
        <v>1</v>
      </c>
      <c r="B68" s="979"/>
      <c r="C68" s="980"/>
      <c r="D68" s="980"/>
      <c r="E68" s="980"/>
      <c r="F68" s="980"/>
      <c r="G68" s="980"/>
      <c r="H68" s="980"/>
      <c r="I68" s="980"/>
      <c r="J68" s="980"/>
      <c r="K68" s="980"/>
      <c r="L68" s="980"/>
      <c r="M68" s="980"/>
      <c r="N68" s="980"/>
      <c r="O68" s="980"/>
      <c r="P68" s="981"/>
      <c r="Q68" s="982"/>
      <c r="R68" s="976"/>
      <c r="S68" s="976"/>
      <c r="T68" s="976"/>
      <c r="U68" s="976"/>
      <c r="V68" s="976"/>
      <c r="W68" s="976"/>
      <c r="X68" s="976"/>
      <c r="Y68" s="976"/>
      <c r="Z68" s="976"/>
      <c r="AA68" s="976"/>
      <c r="AB68" s="976"/>
      <c r="AC68" s="976"/>
      <c r="AD68" s="976"/>
      <c r="AE68" s="976"/>
      <c r="AF68" s="976"/>
      <c r="AG68" s="976"/>
      <c r="AH68" s="976"/>
      <c r="AI68" s="976"/>
      <c r="AJ68" s="976"/>
      <c r="AK68" s="976"/>
      <c r="AL68" s="976"/>
      <c r="AM68" s="976"/>
      <c r="AN68" s="976"/>
      <c r="AO68" s="976"/>
      <c r="AP68" s="976"/>
      <c r="AQ68" s="976"/>
      <c r="AR68" s="976"/>
      <c r="AS68" s="976"/>
      <c r="AT68" s="976"/>
      <c r="AU68" s="976"/>
      <c r="AV68" s="976"/>
      <c r="AW68" s="976"/>
      <c r="AX68" s="976"/>
      <c r="AY68" s="976"/>
      <c r="AZ68" s="977"/>
      <c r="BA68" s="977"/>
      <c r="BB68" s="977"/>
      <c r="BC68" s="977"/>
      <c r="BD68" s="978"/>
      <c r="BE68" s="100"/>
      <c r="BF68" s="100"/>
      <c r="BG68" s="100"/>
      <c r="BH68" s="100"/>
      <c r="BI68" s="100"/>
      <c r="BJ68" s="100"/>
      <c r="BK68" s="100"/>
      <c r="BL68" s="100"/>
      <c r="BM68" s="100"/>
      <c r="BN68" s="100"/>
      <c r="BO68" s="100"/>
      <c r="BP68" s="100"/>
      <c r="BQ68" s="97">
        <v>62</v>
      </c>
      <c r="BR68" s="102"/>
      <c r="BS68" s="939"/>
      <c r="BT68" s="940"/>
      <c r="BU68" s="940"/>
      <c r="BV68" s="940"/>
      <c r="BW68" s="940"/>
      <c r="BX68" s="940"/>
      <c r="BY68" s="940"/>
      <c r="BZ68" s="940"/>
      <c r="CA68" s="940"/>
      <c r="CB68" s="940"/>
      <c r="CC68" s="940"/>
      <c r="CD68" s="940"/>
      <c r="CE68" s="940"/>
      <c r="CF68" s="940"/>
      <c r="CG68" s="949"/>
      <c r="CH68" s="950"/>
      <c r="CI68" s="951"/>
      <c r="CJ68" s="951"/>
      <c r="CK68" s="951"/>
      <c r="CL68" s="952"/>
      <c r="CM68" s="950"/>
      <c r="CN68" s="951"/>
      <c r="CO68" s="951"/>
      <c r="CP68" s="951"/>
      <c r="CQ68" s="952"/>
      <c r="CR68" s="950"/>
      <c r="CS68" s="951"/>
      <c r="CT68" s="951"/>
      <c r="CU68" s="951"/>
      <c r="CV68" s="952"/>
      <c r="CW68" s="950"/>
      <c r="CX68" s="951"/>
      <c r="CY68" s="951"/>
      <c r="CZ68" s="951"/>
      <c r="DA68" s="952"/>
      <c r="DB68" s="950"/>
      <c r="DC68" s="951"/>
      <c r="DD68" s="951"/>
      <c r="DE68" s="951"/>
      <c r="DF68" s="952"/>
      <c r="DG68" s="950"/>
      <c r="DH68" s="951"/>
      <c r="DI68" s="951"/>
      <c r="DJ68" s="951"/>
      <c r="DK68" s="952"/>
      <c r="DL68" s="950"/>
      <c r="DM68" s="951"/>
      <c r="DN68" s="951"/>
      <c r="DO68" s="951"/>
      <c r="DP68" s="952"/>
      <c r="DQ68" s="950"/>
      <c r="DR68" s="951"/>
      <c r="DS68" s="951"/>
      <c r="DT68" s="951"/>
      <c r="DU68" s="952"/>
      <c r="DV68" s="939"/>
      <c r="DW68" s="940"/>
      <c r="DX68" s="940"/>
      <c r="DY68" s="940"/>
      <c r="DZ68" s="941"/>
      <c r="EA68" s="89"/>
    </row>
    <row r="69" spans="1:131" ht="26.25" customHeight="1" x14ac:dyDescent="0.2">
      <c r="A69" s="97">
        <v>2</v>
      </c>
      <c r="B69" s="968"/>
      <c r="C69" s="969"/>
      <c r="D69" s="969"/>
      <c r="E69" s="969"/>
      <c r="F69" s="969"/>
      <c r="G69" s="969"/>
      <c r="H69" s="969"/>
      <c r="I69" s="969"/>
      <c r="J69" s="969"/>
      <c r="K69" s="969"/>
      <c r="L69" s="969"/>
      <c r="M69" s="969"/>
      <c r="N69" s="969"/>
      <c r="O69" s="969"/>
      <c r="P69" s="970"/>
      <c r="Q69" s="971"/>
      <c r="R69" s="965"/>
      <c r="S69" s="965"/>
      <c r="T69" s="965"/>
      <c r="U69" s="965"/>
      <c r="V69" s="965"/>
      <c r="W69" s="965"/>
      <c r="X69" s="965"/>
      <c r="Y69" s="965"/>
      <c r="Z69" s="965"/>
      <c r="AA69" s="965"/>
      <c r="AB69" s="965"/>
      <c r="AC69" s="965"/>
      <c r="AD69" s="965"/>
      <c r="AE69" s="965"/>
      <c r="AF69" s="965"/>
      <c r="AG69" s="965"/>
      <c r="AH69" s="965"/>
      <c r="AI69" s="965"/>
      <c r="AJ69" s="965"/>
      <c r="AK69" s="965"/>
      <c r="AL69" s="965"/>
      <c r="AM69" s="965"/>
      <c r="AN69" s="965"/>
      <c r="AO69" s="965"/>
      <c r="AP69" s="965"/>
      <c r="AQ69" s="965"/>
      <c r="AR69" s="965"/>
      <c r="AS69" s="965"/>
      <c r="AT69" s="965"/>
      <c r="AU69" s="965"/>
      <c r="AV69" s="965"/>
      <c r="AW69" s="965"/>
      <c r="AX69" s="965"/>
      <c r="AY69" s="965"/>
      <c r="AZ69" s="966"/>
      <c r="BA69" s="966"/>
      <c r="BB69" s="966"/>
      <c r="BC69" s="966"/>
      <c r="BD69" s="967"/>
      <c r="BE69" s="100"/>
      <c r="BF69" s="100"/>
      <c r="BG69" s="100"/>
      <c r="BH69" s="100"/>
      <c r="BI69" s="100"/>
      <c r="BJ69" s="100"/>
      <c r="BK69" s="100"/>
      <c r="BL69" s="100"/>
      <c r="BM69" s="100"/>
      <c r="BN69" s="100"/>
      <c r="BO69" s="100"/>
      <c r="BP69" s="100"/>
      <c r="BQ69" s="97">
        <v>63</v>
      </c>
      <c r="BR69" s="102"/>
      <c r="BS69" s="939"/>
      <c r="BT69" s="940"/>
      <c r="BU69" s="940"/>
      <c r="BV69" s="940"/>
      <c r="BW69" s="940"/>
      <c r="BX69" s="940"/>
      <c r="BY69" s="940"/>
      <c r="BZ69" s="940"/>
      <c r="CA69" s="940"/>
      <c r="CB69" s="940"/>
      <c r="CC69" s="940"/>
      <c r="CD69" s="940"/>
      <c r="CE69" s="940"/>
      <c r="CF69" s="940"/>
      <c r="CG69" s="949"/>
      <c r="CH69" s="950"/>
      <c r="CI69" s="951"/>
      <c r="CJ69" s="951"/>
      <c r="CK69" s="951"/>
      <c r="CL69" s="952"/>
      <c r="CM69" s="950"/>
      <c r="CN69" s="951"/>
      <c r="CO69" s="951"/>
      <c r="CP69" s="951"/>
      <c r="CQ69" s="952"/>
      <c r="CR69" s="950"/>
      <c r="CS69" s="951"/>
      <c r="CT69" s="951"/>
      <c r="CU69" s="951"/>
      <c r="CV69" s="952"/>
      <c r="CW69" s="950"/>
      <c r="CX69" s="951"/>
      <c r="CY69" s="951"/>
      <c r="CZ69" s="951"/>
      <c r="DA69" s="952"/>
      <c r="DB69" s="950"/>
      <c r="DC69" s="951"/>
      <c r="DD69" s="951"/>
      <c r="DE69" s="951"/>
      <c r="DF69" s="952"/>
      <c r="DG69" s="950"/>
      <c r="DH69" s="951"/>
      <c r="DI69" s="951"/>
      <c r="DJ69" s="951"/>
      <c r="DK69" s="952"/>
      <c r="DL69" s="950"/>
      <c r="DM69" s="951"/>
      <c r="DN69" s="951"/>
      <c r="DO69" s="951"/>
      <c r="DP69" s="952"/>
      <c r="DQ69" s="950"/>
      <c r="DR69" s="951"/>
      <c r="DS69" s="951"/>
      <c r="DT69" s="951"/>
      <c r="DU69" s="952"/>
      <c r="DV69" s="939"/>
      <c r="DW69" s="940"/>
      <c r="DX69" s="940"/>
      <c r="DY69" s="940"/>
      <c r="DZ69" s="941"/>
      <c r="EA69" s="89"/>
    </row>
    <row r="70" spans="1:131" ht="26.25" customHeight="1" x14ac:dyDescent="0.2">
      <c r="A70" s="97">
        <v>3</v>
      </c>
      <c r="B70" s="968"/>
      <c r="C70" s="969"/>
      <c r="D70" s="969"/>
      <c r="E70" s="969"/>
      <c r="F70" s="969"/>
      <c r="G70" s="969"/>
      <c r="H70" s="969"/>
      <c r="I70" s="969"/>
      <c r="J70" s="969"/>
      <c r="K70" s="969"/>
      <c r="L70" s="969"/>
      <c r="M70" s="969"/>
      <c r="N70" s="969"/>
      <c r="O70" s="969"/>
      <c r="P70" s="970"/>
      <c r="Q70" s="971"/>
      <c r="R70" s="965"/>
      <c r="S70" s="965"/>
      <c r="T70" s="965"/>
      <c r="U70" s="965"/>
      <c r="V70" s="965"/>
      <c r="W70" s="965"/>
      <c r="X70" s="965"/>
      <c r="Y70" s="965"/>
      <c r="Z70" s="965"/>
      <c r="AA70" s="965"/>
      <c r="AB70" s="965"/>
      <c r="AC70" s="965"/>
      <c r="AD70" s="965"/>
      <c r="AE70" s="965"/>
      <c r="AF70" s="965"/>
      <c r="AG70" s="965"/>
      <c r="AH70" s="965"/>
      <c r="AI70" s="965"/>
      <c r="AJ70" s="965"/>
      <c r="AK70" s="965"/>
      <c r="AL70" s="965"/>
      <c r="AM70" s="965"/>
      <c r="AN70" s="965"/>
      <c r="AO70" s="965"/>
      <c r="AP70" s="965"/>
      <c r="AQ70" s="965"/>
      <c r="AR70" s="965"/>
      <c r="AS70" s="965"/>
      <c r="AT70" s="965"/>
      <c r="AU70" s="965"/>
      <c r="AV70" s="965"/>
      <c r="AW70" s="965"/>
      <c r="AX70" s="965"/>
      <c r="AY70" s="965"/>
      <c r="AZ70" s="966"/>
      <c r="BA70" s="966"/>
      <c r="BB70" s="966"/>
      <c r="BC70" s="966"/>
      <c r="BD70" s="967"/>
      <c r="BE70" s="100"/>
      <c r="BF70" s="100"/>
      <c r="BG70" s="100"/>
      <c r="BH70" s="100"/>
      <c r="BI70" s="100"/>
      <c r="BJ70" s="100"/>
      <c r="BK70" s="100"/>
      <c r="BL70" s="100"/>
      <c r="BM70" s="100"/>
      <c r="BN70" s="100"/>
      <c r="BO70" s="100"/>
      <c r="BP70" s="100"/>
      <c r="BQ70" s="97">
        <v>64</v>
      </c>
      <c r="BR70" s="102"/>
      <c r="BS70" s="939"/>
      <c r="BT70" s="940"/>
      <c r="BU70" s="940"/>
      <c r="BV70" s="940"/>
      <c r="BW70" s="940"/>
      <c r="BX70" s="940"/>
      <c r="BY70" s="940"/>
      <c r="BZ70" s="940"/>
      <c r="CA70" s="940"/>
      <c r="CB70" s="940"/>
      <c r="CC70" s="940"/>
      <c r="CD70" s="940"/>
      <c r="CE70" s="940"/>
      <c r="CF70" s="940"/>
      <c r="CG70" s="949"/>
      <c r="CH70" s="950"/>
      <c r="CI70" s="951"/>
      <c r="CJ70" s="951"/>
      <c r="CK70" s="951"/>
      <c r="CL70" s="952"/>
      <c r="CM70" s="950"/>
      <c r="CN70" s="951"/>
      <c r="CO70" s="951"/>
      <c r="CP70" s="951"/>
      <c r="CQ70" s="952"/>
      <c r="CR70" s="950"/>
      <c r="CS70" s="951"/>
      <c r="CT70" s="951"/>
      <c r="CU70" s="951"/>
      <c r="CV70" s="952"/>
      <c r="CW70" s="950"/>
      <c r="CX70" s="951"/>
      <c r="CY70" s="951"/>
      <c r="CZ70" s="951"/>
      <c r="DA70" s="952"/>
      <c r="DB70" s="950"/>
      <c r="DC70" s="951"/>
      <c r="DD70" s="951"/>
      <c r="DE70" s="951"/>
      <c r="DF70" s="952"/>
      <c r="DG70" s="950"/>
      <c r="DH70" s="951"/>
      <c r="DI70" s="951"/>
      <c r="DJ70" s="951"/>
      <c r="DK70" s="952"/>
      <c r="DL70" s="950"/>
      <c r="DM70" s="951"/>
      <c r="DN70" s="951"/>
      <c r="DO70" s="951"/>
      <c r="DP70" s="952"/>
      <c r="DQ70" s="950"/>
      <c r="DR70" s="951"/>
      <c r="DS70" s="951"/>
      <c r="DT70" s="951"/>
      <c r="DU70" s="952"/>
      <c r="DV70" s="939"/>
      <c r="DW70" s="940"/>
      <c r="DX70" s="940"/>
      <c r="DY70" s="940"/>
      <c r="DZ70" s="941"/>
      <c r="EA70" s="89"/>
    </row>
    <row r="71" spans="1:131" ht="26.25" customHeight="1" x14ac:dyDescent="0.2">
      <c r="A71" s="97">
        <v>4</v>
      </c>
      <c r="B71" s="968"/>
      <c r="C71" s="969"/>
      <c r="D71" s="969"/>
      <c r="E71" s="969"/>
      <c r="F71" s="969"/>
      <c r="G71" s="969"/>
      <c r="H71" s="969"/>
      <c r="I71" s="969"/>
      <c r="J71" s="969"/>
      <c r="K71" s="969"/>
      <c r="L71" s="969"/>
      <c r="M71" s="969"/>
      <c r="N71" s="969"/>
      <c r="O71" s="969"/>
      <c r="P71" s="970"/>
      <c r="Q71" s="971"/>
      <c r="R71" s="965"/>
      <c r="S71" s="965"/>
      <c r="T71" s="965"/>
      <c r="U71" s="965"/>
      <c r="V71" s="965"/>
      <c r="W71" s="965"/>
      <c r="X71" s="965"/>
      <c r="Y71" s="965"/>
      <c r="Z71" s="965"/>
      <c r="AA71" s="965"/>
      <c r="AB71" s="965"/>
      <c r="AC71" s="965"/>
      <c r="AD71" s="965"/>
      <c r="AE71" s="965"/>
      <c r="AF71" s="965"/>
      <c r="AG71" s="965"/>
      <c r="AH71" s="965"/>
      <c r="AI71" s="965"/>
      <c r="AJ71" s="965"/>
      <c r="AK71" s="965"/>
      <c r="AL71" s="965"/>
      <c r="AM71" s="965"/>
      <c r="AN71" s="965"/>
      <c r="AO71" s="965"/>
      <c r="AP71" s="965"/>
      <c r="AQ71" s="965"/>
      <c r="AR71" s="965"/>
      <c r="AS71" s="965"/>
      <c r="AT71" s="965"/>
      <c r="AU71" s="965"/>
      <c r="AV71" s="965"/>
      <c r="AW71" s="965"/>
      <c r="AX71" s="965"/>
      <c r="AY71" s="965"/>
      <c r="AZ71" s="966"/>
      <c r="BA71" s="966"/>
      <c r="BB71" s="966"/>
      <c r="BC71" s="966"/>
      <c r="BD71" s="967"/>
      <c r="BE71" s="100"/>
      <c r="BF71" s="100"/>
      <c r="BG71" s="100"/>
      <c r="BH71" s="100"/>
      <c r="BI71" s="100"/>
      <c r="BJ71" s="100"/>
      <c r="BK71" s="100"/>
      <c r="BL71" s="100"/>
      <c r="BM71" s="100"/>
      <c r="BN71" s="100"/>
      <c r="BO71" s="100"/>
      <c r="BP71" s="100"/>
      <c r="BQ71" s="97">
        <v>65</v>
      </c>
      <c r="BR71" s="102"/>
      <c r="BS71" s="939"/>
      <c r="BT71" s="940"/>
      <c r="BU71" s="940"/>
      <c r="BV71" s="940"/>
      <c r="BW71" s="940"/>
      <c r="BX71" s="940"/>
      <c r="BY71" s="940"/>
      <c r="BZ71" s="940"/>
      <c r="CA71" s="940"/>
      <c r="CB71" s="940"/>
      <c r="CC71" s="940"/>
      <c r="CD71" s="940"/>
      <c r="CE71" s="940"/>
      <c r="CF71" s="940"/>
      <c r="CG71" s="949"/>
      <c r="CH71" s="950"/>
      <c r="CI71" s="951"/>
      <c r="CJ71" s="951"/>
      <c r="CK71" s="951"/>
      <c r="CL71" s="952"/>
      <c r="CM71" s="950"/>
      <c r="CN71" s="951"/>
      <c r="CO71" s="951"/>
      <c r="CP71" s="951"/>
      <c r="CQ71" s="952"/>
      <c r="CR71" s="950"/>
      <c r="CS71" s="951"/>
      <c r="CT71" s="951"/>
      <c r="CU71" s="951"/>
      <c r="CV71" s="952"/>
      <c r="CW71" s="950"/>
      <c r="CX71" s="951"/>
      <c r="CY71" s="951"/>
      <c r="CZ71" s="951"/>
      <c r="DA71" s="952"/>
      <c r="DB71" s="950"/>
      <c r="DC71" s="951"/>
      <c r="DD71" s="951"/>
      <c r="DE71" s="951"/>
      <c r="DF71" s="952"/>
      <c r="DG71" s="950"/>
      <c r="DH71" s="951"/>
      <c r="DI71" s="951"/>
      <c r="DJ71" s="951"/>
      <c r="DK71" s="952"/>
      <c r="DL71" s="950"/>
      <c r="DM71" s="951"/>
      <c r="DN71" s="951"/>
      <c r="DO71" s="951"/>
      <c r="DP71" s="952"/>
      <c r="DQ71" s="950"/>
      <c r="DR71" s="951"/>
      <c r="DS71" s="951"/>
      <c r="DT71" s="951"/>
      <c r="DU71" s="952"/>
      <c r="DV71" s="939"/>
      <c r="DW71" s="940"/>
      <c r="DX71" s="940"/>
      <c r="DY71" s="940"/>
      <c r="DZ71" s="941"/>
      <c r="EA71" s="89"/>
    </row>
    <row r="72" spans="1:131" ht="26.25" customHeight="1" x14ac:dyDescent="0.2">
      <c r="A72" s="97">
        <v>5</v>
      </c>
      <c r="B72" s="968"/>
      <c r="C72" s="969"/>
      <c r="D72" s="969"/>
      <c r="E72" s="969"/>
      <c r="F72" s="969"/>
      <c r="G72" s="969"/>
      <c r="H72" s="969"/>
      <c r="I72" s="969"/>
      <c r="J72" s="969"/>
      <c r="K72" s="969"/>
      <c r="L72" s="969"/>
      <c r="M72" s="969"/>
      <c r="N72" s="969"/>
      <c r="O72" s="969"/>
      <c r="P72" s="970"/>
      <c r="Q72" s="971"/>
      <c r="R72" s="965"/>
      <c r="S72" s="965"/>
      <c r="T72" s="965"/>
      <c r="U72" s="965"/>
      <c r="V72" s="965"/>
      <c r="W72" s="965"/>
      <c r="X72" s="965"/>
      <c r="Y72" s="965"/>
      <c r="Z72" s="965"/>
      <c r="AA72" s="965"/>
      <c r="AB72" s="965"/>
      <c r="AC72" s="965"/>
      <c r="AD72" s="965"/>
      <c r="AE72" s="965"/>
      <c r="AF72" s="965"/>
      <c r="AG72" s="965"/>
      <c r="AH72" s="965"/>
      <c r="AI72" s="965"/>
      <c r="AJ72" s="965"/>
      <c r="AK72" s="965"/>
      <c r="AL72" s="965"/>
      <c r="AM72" s="965"/>
      <c r="AN72" s="965"/>
      <c r="AO72" s="965"/>
      <c r="AP72" s="965"/>
      <c r="AQ72" s="965"/>
      <c r="AR72" s="965"/>
      <c r="AS72" s="965"/>
      <c r="AT72" s="965"/>
      <c r="AU72" s="965"/>
      <c r="AV72" s="965"/>
      <c r="AW72" s="965"/>
      <c r="AX72" s="965"/>
      <c r="AY72" s="965"/>
      <c r="AZ72" s="966"/>
      <c r="BA72" s="966"/>
      <c r="BB72" s="966"/>
      <c r="BC72" s="966"/>
      <c r="BD72" s="967"/>
      <c r="BE72" s="100"/>
      <c r="BF72" s="100"/>
      <c r="BG72" s="100"/>
      <c r="BH72" s="100"/>
      <c r="BI72" s="100"/>
      <c r="BJ72" s="100"/>
      <c r="BK72" s="100"/>
      <c r="BL72" s="100"/>
      <c r="BM72" s="100"/>
      <c r="BN72" s="100"/>
      <c r="BO72" s="100"/>
      <c r="BP72" s="100"/>
      <c r="BQ72" s="97">
        <v>66</v>
      </c>
      <c r="BR72" s="102"/>
      <c r="BS72" s="939"/>
      <c r="BT72" s="940"/>
      <c r="BU72" s="940"/>
      <c r="BV72" s="940"/>
      <c r="BW72" s="940"/>
      <c r="BX72" s="940"/>
      <c r="BY72" s="940"/>
      <c r="BZ72" s="940"/>
      <c r="CA72" s="940"/>
      <c r="CB72" s="940"/>
      <c r="CC72" s="940"/>
      <c r="CD72" s="940"/>
      <c r="CE72" s="940"/>
      <c r="CF72" s="940"/>
      <c r="CG72" s="949"/>
      <c r="CH72" s="950"/>
      <c r="CI72" s="951"/>
      <c r="CJ72" s="951"/>
      <c r="CK72" s="951"/>
      <c r="CL72" s="952"/>
      <c r="CM72" s="950"/>
      <c r="CN72" s="951"/>
      <c r="CO72" s="951"/>
      <c r="CP72" s="951"/>
      <c r="CQ72" s="952"/>
      <c r="CR72" s="950"/>
      <c r="CS72" s="951"/>
      <c r="CT72" s="951"/>
      <c r="CU72" s="951"/>
      <c r="CV72" s="952"/>
      <c r="CW72" s="950"/>
      <c r="CX72" s="951"/>
      <c r="CY72" s="951"/>
      <c r="CZ72" s="951"/>
      <c r="DA72" s="952"/>
      <c r="DB72" s="950"/>
      <c r="DC72" s="951"/>
      <c r="DD72" s="951"/>
      <c r="DE72" s="951"/>
      <c r="DF72" s="952"/>
      <c r="DG72" s="950"/>
      <c r="DH72" s="951"/>
      <c r="DI72" s="951"/>
      <c r="DJ72" s="951"/>
      <c r="DK72" s="952"/>
      <c r="DL72" s="950"/>
      <c r="DM72" s="951"/>
      <c r="DN72" s="951"/>
      <c r="DO72" s="951"/>
      <c r="DP72" s="952"/>
      <c r="DQ72" s="950"/>
      <c r="DR72" s="951"/>
      <c r="DS72" s="951"/>
      <c r="DT72" s="951"/>
      <c r="DU72" s="952"/>
      <c r="DV72" s="939"/>
      <c r="DW72" s="940"/>
      <c r="DX72" s="940"/>
      <c r="DY72" s="940"/>
      <c r="DZ72" s="941"/>
      <c r="EA72" s="89"/>
    </row>
    <row r="73" spans="1:131" ht="26.25" customHeight="1" x14ac:dyDescent="0.2">
      <c r="A73" s="97">
        <v>6</v>
      </c>
      <c r="B73" s="968"/>
      <c r="C73" s="969"/>
      <c r="D73" s="969"/>
      <c r="E73" s="969"/>
      <c r="F73" s="969"/>
      <c r="G73" s="969"/>
      <c r="H73" s="969"/>
      <c r="I73" s="969"/>
      <c r="J73" s="969"/>
      <c r="K73" s="969"/>
      <c r="L73" s="969"/>
      <c r="M73" s="969"/>
      <c r="N73" s="969"/>
      <c r="O73" s="969"/>
      <c r="P73" s="970"/>
      <c r="Q73" s="971"/>
      <c r="R73" s="965"/>
      <c r="S73" s="965"/>
      <c r="T73" s="965"/>
      <c r="U73" s="965"/>
      <c r="V73" s="965"/>
      <c r="W73" s="965"/>
      <c r="X73" s="965"/>
      <c r="Y73" s="965"/>
      <c r="Z73" s="965"/>
      <c r="AA73" s="965"/>
      <c r="AB73" s="965"/>
      <c r="AC73" s="965"/>
      <c r="AD73" s="965"/>
      <c r="AE73" s="965"/>
      <c r="AF73" s="965"/>
      <c r="AG73" s="965"/>
      <c r="AH73" s="965"/>
      <c r="AI73" s="965"/>
      <c r="AJ73" s="965"/>
      <c r="AK73" s="965"/>
      <c r="AL73" s="965"/>
      <c r="AM73" s="965"/>
      <c r="AN73" s="965"/>
      <c r="AO73" s="965"/>
      <c r="AP73" s="965"/>
      <c r="AQ73" s="965"/>
      <c r="AR73" s="965"/>
      <c r="AS73" s="965"/>
      <c r="AT73" s="965"/>
      <c r="AU73" s="965"/>
      <c r="AV73" s="965"/>
      <c r="AW73" s="965"/>
      <c r="AX73" s="965"/>
      <c r="AY73" s="965"/>
      <c r="AZ73" s="966"/>
      <c r="BA73" s="966"/>
      <c r="BB73" s="966"/>
      <c r="BC73" s="966"/>
      <c r="BD73" s="967"/>
      <c r="BE73" s="100"/>
      <c r="BF73" s="100"/>
      <c r="BG73" s="100"/>
      <c r="BH73" s="100"/>
      <c r="BI73" s="100"/>
      <c r="BJ73" s="100"/>
      <c r="BK73" s="100"/>
      <c r="BL73" s="100"/>
      <c r="BM73" s="100"/>
      <c r="BN73" s="100"/>
      <c r="BO73" s="100"/>
      <c r="BP73" s="100"/>
      <c r="BQ73" s="97">
        <v>67</v>
      </c>
      <c r="BR73" s="102"/>
      <c r="BS73" s="939"/>
      <c r="BT73" s="940"/>
      <c r="BU73" s="940"/>
      <c r="BV73" s="940"/>
      <c r="BW73" s="940"/>
      <c r="BX73" s="940"/>
      <c r="BY73" s="940"/>
      <c r="BZ73" s="940"/>
      <c r="CA73" s="940"/>
      <c r="CB73" s="940"/>
      <c r="CC73" s="940"/>
      <c r="CD73" s="940"/>
      <c r="CE73" s="940"/>
      <c r="CF73" s="940"/>
      <c r="CG73" s="949"/>
      <c r="CH73" s="950"/>
      <c r="CI73" s="951"/>
      <c r="CJ73" s="951"/>
      <c r="CK73" s="951"/>
      <c r="CL73" s="952"/>
      <c r="CM73" s="950"/>
      <c r="CN73" s="951"/>
      <c r="CO73" s="951"/>
      <c r="CP73" s="951"/>
      <c r="CQ73" s="952"/>
      <c r="CR73" s="950"/>
      <c r="CS73" s="951"/>
      <c r="CT73" s="951"/>
      <c r="CU73" s="951"/>
      <c r="CV73" s="952"/>
      <c r="CW73" s="950"/>
      <c r="CX73" s="951"/>
      <c r="CY73" s="951"/>
      <c r="CZ73" s="951"/>
      <c r="DA73" s="952"/>
      <c r="DB73" s="950"/>
      <c r="DC73" s="951"/>
      <c r="DD73" s="951"/>
      <c r="DE73" s="951"/>
      <c r="DF73" s="952"/>
      <c r="DG73" s="950"/>
      <c r="DH73" s="951"/>
      <c r="DI73" s="951"/>
      <c r="DJ73" s="951"/>
      <c r="DK73" s="952"/>
      <c r="DL73" s="950"/>
      <c r="DM73" s="951"/>
      <c r="DN73" s="951"/>
      <c r="DO73" s="951"/>
      <c r="DP73" s="952"/>
      <c r="DQ73" s="950"/>
      <c r="DR73" s="951"/>
      <c r="DS73" s="951"/>
      <c r="DT73" s="951"/>
      <c r="DU73" s="952"/>
      <c r="DV73" s="939"/>
      <c r="DW73" s="940"/>
      <c r="DX73" s="940"/>
      <c r="DY73" s="940"/>
      <c r="DZ73" s="941"/>
      <c r="EA73" s="89"/>
    </row>
    <row r="74" spans="1:131" ht="26.25" customHeight="1" x14ac:dyDescent="0.2">
      <c r="A74" s="97">
        <v>7</v>
      </c>
      <c r="B74" s="968"/>
      <c r="C74" s="969"/>
      <c r="D74" s="969"/>
      <c r="E74" s="969"/>
      <c r="F74" s="969"/>
      <c r="G74" s="969"/>
      <c r="H74" s="969"/>
      <c r="I74" s="969"/>
      <c r="J74" s="969"/>
      <c r="K74" s="969"/>
      <c r="L74" s="969"/>
      <c r="M74" s="969"/>
      <c r="N74" s="969"/>
      <c r="O74" s="969"/>
      <c r="P74" s="970"/>
      <c r="Q74" s="971"/>
      <c r="R74" s="965"/>
      <c r="S74" s="965"/>
      <c r="T74" s="965"/>
      <c r="U74" s="965"/>
      <c r="V74" s="965"/>
      <c r="W74" s="965"/>
      <c r="X74" s="965"/>
      <c r="Y74" s="965"/>
      <c r="Z74" s="965"/>
      <c r="AA74" s="965"/>
      <c r="AB74" s="965"/>
      <c r="AC74" s="965"/>
      <c r="AD74" s="965"/>
      <c r="AE74" s="965"/>
      <c r="AF74" s="965"/>
      <c r="AG74" s="965"/>
      <c r="AH74" s="965"/>
      <c r="AI74" s="965"/>
      <c r="AJ74" s="965"/>
      <c r="AK74" s="965"/>
      <c r="AL74" s="965"/>
      <c r="AM74" s="965"/>
      <c r="AN74" s="965"/>
      <c r="AO74" s="965"/>
      <c r="AP74" s="965"/>
      <c r="AQ74" s="965"/>
      <c r="AR74" s="965"/>
      <c r="AS74" s="965"/>
      <c r="AT74" s="965"/>
      <c r="AU74" s="965"/>
      <c r="AV74" s="965"/>
      <c r="AW74" s="965"/>
      <c r="AX74" s="965"/>
      <c r="AY74" s="965"/>
      <c r="AZ74" s="966"/>
      <c r="BA74" s="966"/>
      <c r="BB74" s="966"/>
      <c r="BC74" s="966"/>
      <c r="BD74" s="967"/>
      <c r="BE74" s="100"/>
      <c r="BF74" s="100"/>
      <c r="BG74" s="100"/>
      <c r="BH74" s="100"/>
      <c r="BI74" s="100"/>
      <c r="BJ74" s="100"/>
      <c r="BK74" s="100"/>
      <c r="BL74" s="100"/>
      <c r="BM74" s="100"/>
      <c r="BN74" s="100"/>
      <c r="BO74" s="100"/>
      <c r="BP74" s="100"/>
      <c r="BQ74" s="97">
        <v>68</v>
      </c>
      <c r="BR74" s="102"/>
      <c r="BS74" s="939"/>
      <c r="BT74" s="940"/>
      <c r="BU74" s="940"/>
      <c r="BV74" s="940"/>
      <c r="BW74" s="940"/>
      <c r="BX74" s="940"/>
      <c r="BY74" s="940"/>
      <c r="BZ74" s="940"/>
      <c r="CA74" s="940"/>
      <c r="CB74" s="940"/>
      <c r="CC74" s="940"/>
      <c r="CD74" s="940"/>
      <c r="CE74" s="940"/>
      <c r="CF74" s="940"/>
      <c r="CG74" s="949"/>
      <c r="CH74" s="950"/>
      <c r="CI74" s="951"/>
      <c r="CJ74" s="951"/>
      <c r="CK74" s="951"/>
      <c r="CL74" s="952"/>
      <c r="CM74" s="950"/>
      <c r="CN74" s="951"/>
      <c r="CO74" s="951"/>
      <c r="CP74" s="951"/>
      <c r="CQ74" s="952"/>
      <c r="CR74" s="950"/>
      <c r="CS74" s="951"/>
      <c r="CT74" s="951"/>
      <c r="CU74" s="951"/>
      <c r="CV74" s="952"/>
      <c r="CW74" s="950"/>
      <c r="CX74" s="951"/>
      <c r="CY74" s="951"/>
      <c r="CZ74" s="951"/>
      <c r="DA74" s="952"/>
      <c r="DB74" s="950"/>
      <c r="DC74" s="951"/>
      <c r="DD74" s="951"/>
      <c r="DE74" s="951"/>
      <c r="DF74" s="952"/>
      <c r="DG74" s="950"/>
      <c r="DH74" s="951"/>
      <c r="DI74" s="951"/>
      <c r="DJ74" s="951"/>
      <c r="DK74" s="952"/>
      <c r="DL74" s="950"/>
      <c r="DM74" s="951"/>
      <c r="DN74" s="951"/>
      <c r="DO74" s="951"/>
      <c r="DP74" s="952"/>
      <c r="DQ74" s="950"/>
      <c r="DR74" s="951"/>
      <c r="DS74" s="951"/>
      <c r="DT74" s="951"/>
      <c r="DU74" s="952"/>
      <c r="DV74" s="939"/>
      <c r="DW74" s="940"/>
      <c r="DX74" s="940"/>
      <c r="DY74" s="940"/>
      <c r="DZ74" s="941"/>
      <c r="EA74" s="89"/>
    </row>
    <row r="75" spans="1:131" ht="26.25" customHeight="1" x14ac:dyDescent="0.2">
      <c r="A75" s="97">
        <v>8</v>
      </c>
      <c r="B75" s="968"/>
      <c r="C75" s="969"/>
      <c r="D75" s="969"/>
      <c r="E75" s="969"/>
      <c r="F75" s="969"/>
      <c r="G75" s="969"/>
      <c r="H75" s="969"/>
      <c r="I75" s="969"/>
      <c r="J75" s="969"/>
      <c r="K75" s="969"/>
      <c r="L75" s="969"/>
      <c r="M75" s="969"/>
      <c r="N75" s="969"/>
      <c r="O75" s="969"/>
      <c r="P75" s="970"/>
      <c r="Q75" s="972"/>
      <c r="R75" s="973"/>
      <c r="S75" s="973"/>
      <c r="T75" s="973"/>
      <c r="U75" s="974"/>
      <c r="V75" s="975"/>
      <c r="W75" s="973"/>
      <c r="X75" s="973"/>
      <c r="Y75" s="973"/>
      <c r="Z75" s="974"/>
      <c r="AA75" s="975"/>
      <c r="AB75" s="973"/>
      <c r="AC75" s="973"/>
      <c r="AD75" s="973"/>
      <c r="AE75" s="974"/>
      <c r="AF75" s="975"/>
      <c r="AG75" s="973"/>
      <c r="AH75" s="973"/>
      <c r="AI75" s="973"/>
      <c r="AJ75" s="974"/>
      <c r="AK75" s="975"/>
      <c r="AL75" s="973"/>
      <c r="AM75" s="973"/>
      <c r="AN75" s="973"/>
      <c r="AO75" s="974"/>
      <c r="AP75" s="975"/>
      <c r="AQ75" s="973"/>
      <c r="AR75" s="973"/>
      <c r="AS75" s="973"/>
      <c r="AT75" s="974"/>
      <c r="AU75" s="975"/>
      <c r="AV75" s="973"/>
      <c r="AW75" s="973"/>
      <c r="AX75" s="973"/>
      <c r="AY75" s="974"/>
      <c r="AZ75" s="966"/>
      <c r="BA75" s="966"/>
      <c r="BB75" s="966"/>
      <c r="BC75" s="966"/>
      <c r="BD75" s="967"/>
      <c r="BE75" s="100"/>
      <c r="BF75" s="100"/>
      <c r="BG75" s="100"/>
      <c r="BH75" s="100"/>
      <c r="BI75" s="100"/>
      <c r="BJ75" s="100"/>
      <c r="BK75" s="100"/>
      <c r="BL75" s="100"/>
      <c r="BM75" s="100"/>
      <c r="BN75" s="100"/>
      <c r="BO75" s="100"/>
      <c r="BP75" s="100"/>
      <c r="BQ75" s="97">
        <v>69</v>
      </c>
      <c r="BR75" s="102"/>
      <c r="BS75" s="939"/>
      <c r="BT75" s="940"/>
      <c r="BU75" s="940"/>
      <c r="BV75" s="940"/>
      <c r="BW75" s="940"/>
      <c r="BX75" s="940"/>
      <c r="BY75" s="940"/>
      <c r="BZ75" s="940"/>
      <c r="CA75" s="940"/>
      <c r="CB75" s="940"/>
      <c r="CC75" s="940"/>
      <c r="CD75" s="940"/>
      <c r="CE75" s="940"/>
      <c r="CF75" s="940"/>
      <c r="CG75" s="949"/>
      <c r="CH75" s="950"/>
      <c r="CI75" s="951"/>
      <c r="CJ75" s="951"/>
      <c r="CK75" s="951"/>
      <c r="CL75" s="952"/>
      <c r="CM75" s="950"/>
      <c r="CN75" s="951"/>
      <c r="CO75" s="951"/>
      <c r="CP75" s="951"/>
      <c r="CQ75" s="952"/>
      <c r="CR75" s="950"/>
      <c r="CS75" s="951"/>
      <c r="CT75" s="951"/>
      <c r="CU75" s="951"/>
      <c r="CV75" s="952"/>
      <c r="CW75" s="950"/>
      <c r="CX75" s="951"/>
      <c r="CY75" s="951"/>
      <c r="CZ75" s="951"/>
      <c r="DA75" s="952"/>
      <c r="DB75" s="950"/>
      <c r="DC75" s="951"/>
      <c r="DD75" s="951"/>
      <c r="DE75" s="951"/>
      <c r="DF75" s="952"/>
      <c r="DG75" s="950"/>
      <c r="DH75" s="951"/>
      <c r="DI75" s="951"/>
      <c r="DJ75" s="951"/>
      <c r="DK75" s="952"/>
      <c r="DL75" s="950"/>
      <c r="DM75" s="951"/>
      <c r="DN75" s="951"/>
      <c r="DO75" s="951"/>
      <c r="DP75" s="952"/>
      <c r="DQ75" s="950"/>
      <c r="DR75" s="951"/>
      <c r="DS75" s="951"/>
      <c r="DT75" s="951"/>
      <c r="DU75" s="952"/>
      <c r="DV75" s="939"/>
      <c r="DW75" s="940"/>
      <c r="DX75" s="940"/>
      <c r="DY75" s="940"/>
      <c r="DZ75" s="941"/>
      <c r="EA75" s="89"/>
    </row>
    <row r="76" spans="1:131" ht="26.25" customHeight="1" x14ac:dyDescent="0.2">
      <c r="A76" s="97">
        <v>9</v>
      </c>
      <c r="B76" s="968"/>
      <c r="C76" s="969"/>
      <c r="D76" s="969"/>
      <c r="E76" s="969"/>
      <c r="F76" s="969"/>
      <c r="G76" s="969"/>
      <c r="H76" s="969"/>
      <c r="I76" s="969"/>
      <c r="J76" s="969"/>
      <c r="K76" s="969"/>
      <c r="L76" s="969"/>
      <c r="M76" s="969"/>
      <c r="N76" s="969"/>
      <c r="O76" s="969"/>
      <c r="P76" s="970"/>
      <c r="Q76" s="972"/>
      <c r="R76" s="973"/>
      <c r="S76" s="973"/>
      <c r="T76" s="973"/>
      <c r="U76" s="974"/>
      <c r="V76" s="975"/>
      <c r="W76" s="973"/>
      <c r="X76" s="973"/>
      <c r="Y76" s="973"/>
      <c r="Z76" s="974"/>
      <c r="AA76" s="975"/>
      <c r="AB76" s="973"/>
      <c r="AC76" s="973"/>
      <c r="AD76" s="973"/>
      <c r="AE76" s="974"/>
      <c r="AF76" s="975"/>
      <c r="AG76" s="973"/>
      <c r="AH76" s="973"/>
      <c r="AI76" s="973"/>
      <c r="AJ76" s="974"/>
      <c r="AK76" s="975"/>
      <c r="AL76" s="973"/>
      <c r="AM76" s="973"/>
      <c r="AN76" s="973"/>
      <c r="AO76" s="974"/>
      <c r="AP76" s="975"/>
      <c r="AQ76" s="973"/>
      <c r="AR76" s="973"/>
      <c r="AS76" s="973"/>
      <c r="AT76" s="974"/>
      <c r="AU76" s="975"/>
      <c r="AV76" s="973"/>
      <c r="AW76" s="973"/>
      <c r="AX76" s="973"/>
      <c r="AY76" s="974"/>
      <c r="AZ76" s="966"/>
      <c r="BA76" s="966"/>
      <c r="BB76" s="966"/>
      <c r="BC76" s="966"/>
      <c r="BD76" s="967"/>
      <c r="BE76" s="100"/>
      <c r="BF76" s="100"/>
      <c r="BG76" s="100"/>
      <c r="BH76" s="100"/>
      <c r="BI76" s="100"/>
      <c r="BJ76" s="100"/>
      <c r="BK76" s="100"/>
      <c r="BL76" s="100"/>
      <c r="BM76" s="100"/>
      <c r="BN76" s="100"/>
      <c r="BO76" s="100"/>
      <c r="BP76" s="100"/>
      <c r="BQ76" s="97">
        <v>70</v>
      </c>
      <c r="BR76" s="102"/>
      <c r="BS76" s="939"/>
      <c r="BT76" s="940"/>
      <c r="BU76" s="940"/>
      <c r="BV76" s="940"/>
      <c r="BW76" s="940"/>
      <c r="BX76" s="940"/>
      <c r="BY76" s="940"/>
      <c r="BZ76" s="940"/>
      <c r="CA76" s="940"/>
      <c r="CB76" s="940"/>
      <c r="CC76" s="940"/>
      <c r="CD76" s="940"/>
      <c r="CE76" s="940"/>
      <c r="CF76" s="940"/>
      <c r="CG76" s="949"/>
      <c r="CH76" s="950"/>
      <c r="CI76" s="951"/>
      <c r="CJ76" s="951"/>
      <c r="CK76" s="951"/>
      <c r="CL76" s="952"/>
      <c r="CM76" s="950"/>
      <c r="CN76" s="951"/>
      <c r="CO76" s="951"/>
      <c r="CP76" s="951"/>
      <c r="CQ76" s="952"/>
      <c r="CR76" s="950"/>
      <c r="CS76" s="951"/>
      <c r="CT76" s="951"/>
      <c r="CU76" s="951"/>
      <c r="CV76" s="952"/>
      <c r="CW76" s="950"/>
      <c r="CX76" s="951"/>
      <c r="CY76" s="951"/>
      <c r="CZ76" s="951"/>
      <c r="DA76" s="952"/>
      <c r="DB76" s="950"/>
      <c r="DC76" s="951"/>
      <c r="DD76" s="951"/>
      <c r="DE76" s="951"/>
      <c r="DF76" s="952"/>
      <c r="DG76" s="950"/>
      <c r="DH76" s="951"/>
      <c r="DI76" s="951"/>
      <c r="DJ76" s="951"/>
      <c r="DK76" s="952"/>
      <c r="DL76" s="950"/>
      <c r="DM76" s="951"/>
      <c r="DN76" s="951"/>
      <c r="DO76" s="951"/>
      <c r="DP76" s="952"/>
      <c r="DQ76" s="950"/>
      <c r="DR76" s="951"/>
      <c r="DS76" s="951"/>
      <c r="DT76" s="951"/>
      <c r="DU76" s="952"/>
      <c r="DV76" s="939"/>
      <c r="DW76" s="940"/>
      <c r="DX76" s="940"/>
      <c r="DY76" s="940"/>
      <c r="DZ76" s="941"/>
      <c r="EA76" s="89"/>
    </row>
    <row r="77" spans="1:131" ht="26.25" customHeight="1" x14ac:dyDescent="0.2">
      <c r="A77" s="97">
        <v>10</v>
      </c>
      <c r="B77" s="968"/>
      <c r="C77" s="969"/>
      <c r="D77" s="969"/>
      <c r="E77" s="969"/>
      <c r="F77" s="969"/>
      <c r="G77" s="969"/>
      <c r="H77" s="969"/>
      <c r="I77" s="969"/>
      <c r="J77" s="969"/>
      <c r="K77" s="969"/>
      <c r="L77" s="969"/>
      <c r="M77" s="969"/>
      <c r="N77" s="969"/>
      <c r="O77" s="969"/>
      <c r="P77" s="970"/>
      <c r="Q77" s="972"/>
      <c r="R77" s="973"/>
      <c r="S77" s="973"/>
      <c r="T77" s="973"/>
      <c r="U77" s="974"/>
      <c r="V77" s="975"/>
      <c r="W77" s="973"/>
      <c r="X77" s="973"/>
      <c r="Y77" s="973"/>
      <c r="Z77" s="974"/>
      <c r="AA77" s="975"/>
      <c r="AB77" s="973"/>
      <c r="AC77" s="973"/>
      <c r="AD77" s="973"/>
      <c r="AE77" s="974"/>
      <c r="AF77" s="975"/>
      <c r="AG77" s="973"/>
      <c r="AH77" s="973"/>
      <c r="AI77" s="973"/>
      <c r="AJ77" s="974"/>
      <c r="AK77" s="975"/>
      <c r="AL77" s="973"/>
      <c r="AM77" s="973"/>
      <c r="AN77" s="973"/>
      <c r="AO77" s="974"/>
      <c r="AP77" s="975"/>
      <c r="AQ77" s="973"/>
      <c r="AR77" s="973"/>
      <c r="AS77" s="973"/>
      <c r="AT77" s="974"/>
      <c r="AU77" s="975"/>
      <c r="AV77" s="973"/>
      <c r="AW77" s="973"/>
      <c r="AX77" s="973"/>
      <c r="AY77" s="974"/>
      <c r="AZ77" s="966"/>
      <c r="BA77" s="966"/>
      <c r="BB77" s="966"/>
      <c r="BC77" s="966"/>
      <c r="BD77" s="967"/>
      <c r="BE77" s="100"/>
      <c r="BF77" s="100"/>
      <c r="BG77" s="100"/>
      <c r="BH77" s="100"/>
      <c r="BI77" s="100"/>
      <c r="BJ77" s="100"/>
      <c r="BK77" s="100"/>
      <c r="BL77" s="100"/>
      <c r="BM77" s="100"/>
      <c r="BN77" s="100"/>
      <c r="BO77" s="100"/>
      <c r="BP77" s="100"/>
      <c r="BQ77" s="97">
        <v>71</v>
      </c>
      <c r="BR77" s="102"/>
      <c r="BS77" s="939"/>
      <c r="BT77" s="940"/>
      <c r="BU77" s="940"/>
      <c r="BV77" s="940"/>
      <c r="BW77" s="940"/>
      <c r="BX77" s="940"/>
      <c r="BY77" s="940"/>
      <c r="BZ77" s="940"/>
      <c r="CA77" s="940"/>
      <c r="CB77" s="940"/>
      <c r="CC77" s="940"/>
      <c r="CD77" s="940"/>
      <c r="CE77" s="940"/>
      <c r="CF77" s="940"/>
      <c r="CG77" s="949"/>
      <c r="CH77" s="950"/>
      <c r="CI77" s="951"/>
      <c r="CJ77" s="951"/>
      <c r="CK77" s="951"/>
      <c r="CL77" s="952"/>
      <c r="CM77" s="950"/>
      <c r="CN77" s="951"/>
      <c r="CO77" s="951"/>
      <c r="CP77" s="951"/>
      <c r="CQ77" s="952"/>
      <c r="CR77" s="950"/>
      <c r="CS77" s="951"/>
      <c r="CT77" s="951"/>
      <c r="CU77" s="951"/>
      <c r="CV77" s="952"/>
      <c r="CW77" s="950"/>
      <c r="CX77" s="951"/>
      <c r="CY77" s="951"/>
      <c r="CZ77" s="951"/>
      <c r="DA77" s="952"/>
      <c r="DB77" s="950"/>
      <c r="DC77" s="951"/>
      <c r="DD77" s="951"/>
      <c r="DE77" s="951"/>
      <c r="DF77" s="952"/>
      <c r="DG77" s="950"/>
      <c r="DH77" s="951"/>
      <c r="DI77" s="951"/>
      <c r="DJ77" s="951"/>
      <c r="DK77" s="952"/>
      <c r="DL77" s="950"/>
      <c r="DM77" s="951"/>
      <c r="DN77" s="951"/>
      <c r="DO77" s="951"/>
      <c r="DP77" s="952"/>
      <c r="DQ77" s="950"/>
      <c r="DR77" s="951"/>
      <c r="DS77" s="951"/>
      <c r="DT77" s="951"/>
      <c r="DU77" s="952"/>
      <c r="DV77" s="939"/>
      <c r="DW77" s="940"/>
      <c r="DX77" s="940"/>
      <c r="DY77" s="940"/>
      <c r="DZ77" s="941"/>
      <c r="EA77" s="89"/>
    </row>
    <row r="78" spans="1:131" ht="26.25" customHeight="1" x14ac:dyDescent="0.2">
      <c r="A78" s="97">
        <v>11</v>
      </c>
      <c r="B78" s="968"/>
      <c r="C78" s="969"/>
      <c r="D78" s="969"/>
      <c r="E78" s="969"/>
      <c r="F78" s="969"/>
      <c r="G78" s="969"/>
      <c r="H78" s="969"/>
      <c r="I78" s="969"/>
      <c r="J78" s="969"/>
      <c r="K78" s="969"/>
      <c r="L78" s="969"/>
      <c r="M78" s="969"/>
      <c r="N78" s="969"/>
      <c r="O78" s="969"/>
      <c r="P78" s="970"/>
      <c r="Q78" s="971"/>
      <c r="R78" s="965"/>
      <c r="S78" s="965"/>
      <c r="T78" s="965"/>
      <c r="U78" s="965"/>
      <c r="V78" s="965"/>
      <c r="W78" s="965"/>
      <c r="X78" s="965"/>
      <c r="Y78" s="965"/>
      <c r="Z78" s="965"/>
      <c r="AA78" s="965"/>
      <c r="AB78" s="965"/>
      <c r="AC78" s="965"/>
      <c r="AD78" s="965"/>
      <c r="AE78" s="965"/>
      <c r="AF78" s="965"/>
      <c r="AG78" s="965"/>
      <c r="AH78" s="965"/>
      <c r="AI78" s="965"/>
      <c r="AJ78" s="965"/>
      <c r="AK78" s="965"/>
      <c r="AL78" s="965"/>
      <c r="AM78" s="965"/>
      <c r="AN78" s="965"/>
      <c r="AO78" s="965"/>
      <c r="AP78" s="965"/>
      <c r="AQ78" s="965"/>
      <c r="AR78" s="965"/>
      <c r="AS78" s="965"/>
      <c r="AT78" s="965"/>
      <c r="AU78" s="965"/>
      <c r="AV78" s="965"/>
      <c r="AW78" s="965"/>
      <c r="AX78" s="965"/>
      <c r="AY78" s="965"/>
      <c r="AZ78" s="966"/>
      <c r="BA78" s="966"/>
      <c r="BB78" s="966"/>
      <c r="BC78" s="966"/>
      <c r="BD78" s="967"/>
      <c r="BE78" s="100"/>
      <c r="BF78" s="100"/>
      <c r="BG78" s="100"/>
      <c r="BH78" s="100"/>
      <c r="BI78" s="100"/>
      <c r="BJ78" s="89"/>
      <c r="BK78" s="89"/>
      <c r="BL78" s="89"/>
      <c r="BM78" s="89"/>
      <c r="BN78" s="89"/>
      <c r="BO78" s="100"/>
      <c r="BP78" s="100"/>
      <c r="BQ78" s="97">
        <v>72</v>
      </c>
      <c r="BR78" s="102"/>
      <c r="BS78" s="939"/>
      <c r="BT78" s="940"/>
      <c r="BU78" s="940"/>
      <c r="BV78" s="940"/>
      <c r="BW78" s="940"/>
      <c r="BX78" s="940"/>
      <c r="BY78" s="940"/>
      <c r="BZ78" s="940"/>
      <c r="CA78" s="940"/>
      <c r="CB78" s="940"/>
      <c r="CC78" s="940"/>
      <c r="CD78" s="940"/>
      <c r="CE78" s="940"/>
      <c r="CF78" s="940"/>
      <c r="CG78" s="949"/>
      <c r="CH78" s="950"/>
      <c r="CI78" s="951"/>
      <c r="CJ78" s="951"/>
      <c r="CK78" s="951"/>
      <c r="CL78" s="952"/>
      <c r="CM78" s="950"/>
      <c r="CN78" s="951"/>
      <c r="CO78" s="951"/>
      <c r="CP78" s="951"/>
      <c r="CQ78" s="952"/>
      <c r="CR78" s="950"/>
      <c r="CS78" s="951"/>
      <c r="CT78" s="951"/>
      <c r="CU78" s="951"/>
      <c r="CV78" s="952"/>
      <c r="CW78" s="950"/>
      <c r="CX78" s="951"/>
      <c r="CY78" s="951"/>
      <c r="CZ78" s="951"/>
      <c r="DA78" s="952"/>
      <c r="DB78" s="950"/>
      <c r="DC78" s="951"/>
      <c r="DD78" s="951"/>
      <c r="DE78" s="951"/>
      <c r="DF78" s="952"/>
      <c r="DG78" s="950"/>
      <c r="DH78" s="951"/>
      <c r="DI78" s="951"/>
      <c r="DJ78" s="951"/>
      <c r="DK78" s="952"/>
      <c r="DL78" s="950"/>
      <c r="DM78" s="951"/>
      <c r="DN78" s="951"/>
      <c r="DO78" s="951"/>
      <c r="DP78" s="952"/>
      <c r="DQ78" s="950"/>
      <c r="DR78" s="951"/>
      <c r="DS78" s="951"/>
      <c r="DT78" s="951"/>
      <c r="DU78" s="952"/>
      <c r="DV78" s="939"/>
      <c r="DW78" s="940"/>
      <c r="DX78" s="940"/>
      <c r="DY78" s="940"/>
      <c r="DZ78" s="941"/>
      <c r="EA78" s="89"/>
    </row>
    <row r="79" spans="1:131" ht="26.25" customHeight="1" x14ac:dyDescent="0.2">
      <c r="A79" s="97">
        <v>12</v>
      </c>
      <c r="B79" s="968"/>
      <c r="C79" s="969"/>
      <c r="D79" s="969"/>
      <c r="E79" s="969"/>
      <c r="F79" s="969"/>
      <c r="G79" s="969"/>
      <c r="H79" s="969"/>
      <c r="I79" s="969"/>
      <c r="J79" s="969"/>
      <c r="K79" s="969"/>
      <c r="L79" s="969"/>
      <c r="M79" s="969"/>
      <c r="N79" s="969"/>
      <c r="O79" s="969"/>
      <c r="P79" s="970"/>
      <c r="Q79" s="971"/>
      <c r="R79" s="965"/>
      <c r="S79" s="965"/>
      <c r="T79" s="965"/>
      <c r="U79" s="965"/>
      <c r="V79" s="965"/>
      <c r="W79" s="965"/>
      <c r="X79" s="965"/>
      <c r="Y79" s="965"/>
      <c r="Z79" s="965"/>
      <c r="AA79" s="965"/>
      <c r="AB79" s="965"/>
      <c r="AC79" s="965"/>
      <c r="AD79" s="965"/>
      <c r="AE79" s="965"/>
      <c r="AF79" s="965"/>
      <c r="AG79" s="965"/>
      <c r="AH79" s="965"/>
      <c r="AI79" s="965"/>
      <c r="AJ79" s="965"/>
      <c r="AK79" s="965"/>
      <c r="AL79" s="965"/>
      <c r="AM79" s="965"/>
      <c r="AN79" s="965"/>
      <c r="AO79" s="965"/>
      <c r="AP79" s="965"/>
      <c r="AQ79" s="965"/>
      <c r="AR79" s="965"/>
      <c r="AS79" s="965"/>
      <c r="AT79" s="965"/>
      <c r="AU79" s="965"/>
      <c r="AV79" s="965"/>
      <c r="AW79" s="965"/>
      <c r="AX79" s="965"/>
      <c r="AY79" s="965"/>
      <c r="AZ79" s="966"/>
      <c r="BA79" s="966"/>
      <c r="BB79" s="966"/>
      <c r="BC79" s="966"/>
      <c r="BD79" s="967"/>
      <c r="BE79" s="100"/>
      <c r="BF79" s="100"/>
      <c r="BG79" s="100"/>
      <c r="BH79" s="100"/>
      <c r="BI79" s="100"/>
      <c r="BJ79" s="89"/>
      <c r="BK79" s="89"/>
      <c r="BL79" s="89"/>
      <c r="BM79" s="89"/>
      <c r="BN79" s="89"/>
      <c r="BO79" s="100"/>
      <c r="BP79" s="100"/>
      <c r="BQ79" s="97">
        <v>73</v>
      </c>
      <c r="BR79" s="102"/>
      <c r="BS79" s="939"/>
      <c r="BT79" s="940"/>
      <c r="BU79" s="940"/>
      <c r="BV79" s="940"/>
      <c r="BW79" s="940"/>
      <c r="BX79" s="940"/>
      <c r="BY79" s="940"/>
      <c r="BZ79" s="940"/>
      <c r="CA79" s="940"/>
      <c r="CB79" s="940"/>
      <c r="CC79" s="940"/>
      <c r="CD79" s="940"/>
      <c r="CE79" s="940"/>
      <c r="CF79" s="940"/>
      <c r="CG79" s="949"/>
      <c r="CH79" s="950"/>
      <c r="CI79" s="951"/>
      <c r="CJ79" s="951"/>
      <c r="CK79" s="951"/>
      <c r="CL79" s="952"/>
      <c r="CM79" s="950"/>
      <c r="CN79" s="951"/>
      <c r="CO79" s="951"/>
      <c r="CP79" s="951"/>
      <c r="CQ79" s="952"/>
      <c r="CR79" s="950"/>
      <c r="CS79" s="951"/>
      <c r="CT79" s="951"/>
      <c r="CU79" s="951"/>
      <c r="CV79" s="952"/>
      <c r="CW79" s="950"/>
      <c r="CX79" s="951"/>
      <c r="CY79" s="951"/>
      <c r="CZ79" s="951"/>
      <c r="DA79" s="952"/>
      <c r="DB79" s="950"/>
      <c r="DC79" s="951"/>
      <c r="DD79" s="951"/>
      <c r="DE79" s="951"/>
      <c r="DF79" s="952"/>
      <c r="DG79" s="950"/>
      <c r="DH79" s="951"/>
      <c r="DI79" s="951"/>
      <c r="DJ79" s="951"/>
      <c r="DK79" s="952"/>
      <c r="DL79" s="950"/>
      <c r="DM79" s="951"/>
      <c r="DN79" s="951"/>
      <c r="DO79" s="951"/>
      <c r="DP79" s="952"/>
      <c r="DQ79" s="950"/>
      <c r="DR79" s="951"/>
      <c r="DS79" s="951"/>
      <c r="DT79" s="951"/>
      <c r="DU79" s="952"/>
      <c r="DV79" s="939"/>
      <c r="DW79" s="940"/>
      <c r="DX79" s="940"/>
      <c r="DY79" s="940"/>
      <c r="DZ79" s="941"/>
      <c r="EA79" s="89"/>
    </row>
    <row r="80" spans="1:131" ht="26.25" customHeight="1" x14ac:dyDescent="0.2">
      <c r="A80" s="97">
        <v>13</v>
      </c>
      <c r="B80" s="968"/>
      <c r="C80" s="969"/>
      <c r="D80" s="969"/>
      <c r="E80" s="969"/>
      <c r="F80" s="969"/>
      <c r="G80" s="969"/>
      <c r="H80" s="969"/>
      <c r="I80" s="969"/>
      <c r="J80" s="969"/>
      <c r="K80" s="969"/>
      <c r="L80" s="969"/>
      <c r="M80" s="969"/>
      <c r="N80" s="969"/>
      <c r="O80" s="969"/>
      <c r="P80" s="970"/>
      <c r="Q80" s="971"/>
      <c r="R80" s="965"/>
      <c r="S80" s="965"/>
      <c r="T80" s="965"/>
      <c r="U80" s="965"/>
      <c r="V80" s="965"/>
      <c r="W80" s="965"/>
      <c r="X80" s="965"/>
      <c r="Y80" s="965"/>
      <c r="Z80" s="965"/>
      <c r="AA80" s="965"/>
      <c r="AB80" s="965"/>
      <c r="AC80" s="965"/>
      <c r="AD80" s="965"/>
      <c r="AE80" s="965"/>
      <c r="AF80" s="965"/>
      <c r="AG80" s="965"/>
      <c r="AH80" s="965"/>
      <c r="AI80" s="965"/>
      <c r="AJ80" s="965"/>
      <c r="AK80" s="965"/>
      <c r="AL80" s="965"/>
      <c r="AM80" s="965"/>
      <c r="AN80" s="965"/>
      <c r="AO80" s="965"/>
      <c r="AP80" s="965"/>
      <c r="AQ80" s="965"/>
      <c r="AR80" s="965"/>
      <c r="AS80" s="965"/>
      <c r="AT80" s="965"/>
      <c r="AU80" s="965"/>
      <c r="AV80" s="965"/>
      <c r="AW80" s="965"/>
      <c r="AX80" s="965"/>
      <c r="AY80" s="965"/>
      <c r="AZ80" s="966"/>
      <c r="BA80" s="966"/>
      <c r="BB80" s="966"/>
      <c r="BC80" s="966"/>
      <c r="BD80" s="967"/>
      <c r="BE80" s="100"/>
      <c r="BF80" s="100"/>
      <c r="BG80" s="100"/>
      <c r="BH80" s="100"/>
      <c r="BI80" s="100"/>
      <c r="BJ80" s="100"/>
      <c r="BK80" s="100"/>
      <c r="BL80" s="100"/>
      <c r="BM80" s="100"/>
      <c r="BN80" s="100"/>
      <c r="BO80" s="100"/>
      <c r="BP80" s="100"/>
      <c r="BQ80" s="97">
        <v>74</v>
      </c>
      <c r="BR80" s="102"/>
      <c r="BS80" s="939"/>
      <c r="BT80" s="940"/>
      <c r="BU80" s="940"/>
      <c r="BV80" s="940"/>
      <c r="BW80" s="940"/>
      <c r="BX80" s="940"/>
      <c r="BY80" s="940"/>
      <c r="BZ80" s="940"/>
      <c r="CA80" s="940"/>
      <c r="CB80" s="940"/>
      <c r="CC80" s="940"/>
      <c r="CD80" s="940"/>
      <c r="CE80" s="940"/>
      <c r="CF80" s="940"/>
      <c r="CG80" s="949"/>
      <c r="CH80" s="950"/>
      <c r="CI80" s="951"/>
      <c r="CJ80" s="951"/>
      <c r="CK80" s="951"/>
      <c r="CL80" s="952"/>
      <c r="CM80" s="950"/>
      <c r="CN80" s="951"/>
      <c r="CO80" s="951"/>
      <c r="CP80" s="951"/>
      <c r="CQ80" s="952"/>
      <c r="CR80" s="950"/>
      <c r="CS80" s="951"/>
      <c r="CT80" s="951"/>
      <c r="CU80" s="951"/>
      <c r="CV80" s="952"/>
      <c r="CW80" s="950"/>
      <c r="CX80" s="951"/>
      <c r="CY80" s="951"/>
      <c r="CZ80" s="951"/>
      <c r="DA80" s="952"/>
      <c r="DB80" s="950"/>
      <c r="DC80" s="951"/>
      <c r="DD80" s="951"/>
      <c r="DE80" s="951"/>
      <c r="DF80" s="952"/>
      <c r="DG80" s="950"/>
      <c r="DH80" s="951"/>
      <c r="DI80" s="951"/>
      <c r="DJ80" s="951"/>
      <c r="DK80" s="952"/>
      <c r="DL80" s="950"/>
      <c r="DM80" s="951"/>
      <c r="DN80" s="951"/>
      <c r="DO80" s="951"/>
      <c r="DP80" s="952"/>
      <c r="DQ80" s="950"/>
      <c r="DR80" s="951"/>
      <c r="DS80" s="951"/>
      <c r="DT80" s="951"/>
      <c r="DU80" s="952"/>
      <c r="DV80" s="939"/>
      <c r="DW80" s="940"/>
      <c r="DX80" s="940"/>
      <c r="DY80" s="940"/>
      <c r="DZ80" s="941"/>
      <c r="EA80" s="89"/>
    </row>
    <row r="81" spans="1:131" ht="26.25" customHeight="1" x14ac:dyDescent="0.2">
      <c r="A81" s="97">
        <v>14</v>
      </c>
      <c r="B81" s="968"/>
      <c r="C81" s="969"/>
      <c r="D81" s="969"/>
      <c r="E81" s="969"/>
      <c r="F81" s="969"/>
      <c r="G81" s="969"/>
      <c r="H81" s="969"/>
      <c r="I81" s="969"/>
      <c r="J81" s="969"/>
      <c r="K81" s="969"/>
      <c r="L81" s="969"/>
      <c r="M81" s="969"/>
      <c r="N81" s="969"/>
      <c r="O81" s="969"/>
      <c r="P81" s="970"/>
      <c r="Q81" s="971"/>
      <c r="R81" s="965"/>
      <c r="S81" s="965"/>
      <c r="T81" s="965"/>
      <c r="U81" s="965"/>
      <c r="V81" s="965"/>
      <c r="W81" s="965"/>
      <c r="X81" s="965"/>
      <c r="Y81" s="965"/>
      <c r="Z81" s="965"/>
      <c r="AA81" s="965"/>
      <c r="AB81" s="965"/>
      <c r="AC81" s="965"/>
      <c r="AD81" s="965"/>
      <c r="AE81" s="965"/>
      <c r="AF81" s="965"/>
      <c r="AG81" s="965"/>
      <c r="AH81" s="965"/>
      <c r="AI81" s="965"/>
      <c r="AJ81" s="965"/>
      <c r="AK81" s="965"/>
      <c r="AL81" s="965"/>
      <c r="AM81" s="965"/>
      <c r="AN81" s="965"/>
      <c r="AO81" s="965"/>
      <c r="AP81" s="965"/>
      <c r="AQ81" s="965"/>
      <c r="AR81" s="965"/>
      <c r="AS81" s="965"/>
      <c r="AT81" s="965"/>
      <c r="AU81" s="965"/>
      <c r="AV81" s="965"/>
      <c r="AW81" s="965"/>
      <c r="AX81" s="965"/>
      <c r="AY81" s="965"/>
      <c r="AZ81" s="966"/>
      <c r="BA81" s="966"/>
      <c r="BB81" s="966"/>
      <c r="BC81" s="966"/>
      <c r="BD81" s="967"/>
      <c r="BE81" s="100"/>
      <c r="BF81" s="100"/>
      <c r="BG81" s="100"/>
      <c r="BH81" s="100"/>
      <c r="BI81" s="100"/>
      <c r="BJ81" s="100"/>
      <c r="BK81" s="100"/>
      <c r="BL81" s="100"/>
      <c r="BM81" s="100"/>
      <c r="BN81" s="100"/>
      <c r="BO81" s="100"/>
      <c r="BP81" s="100"/>
      <c r="BQ81" s="97">
        <v>75</v>
      </c>
      <c r="BR81" s="102"/>
      <c r="BS81" s="939"/>
      <c r="BT81" s="940"/>
      <c r="BU81" s="940"/>
      <c r="BV81" s="940"/>
      <c r="BW81" s="940"/>
      <c r="BX81" s="940"/>
      <c r="BY81" s="940"/>
      <c r="BZ81" s="940"/>
      <c r="CA81" s="940"/>
      <c r="CB81" s="940"/>
      <c r="CC81" s="940"/>
      <c r="CD81" s="940"/>
      <c r="CE81" s="940"/>
      <c r="CF81" s="940"/>
      <c r="CG81" s="949"/>
      <c r="CH81" s="950"/>
      <c r="CI81" s="951"/>
      <c r="CJ81" s="951"/>
      <c r="CK81" s="951"/>
      <c r="CL81" s="952"/>
      <c r="CM81" s="950"/>
      <c r="CN81" s="951"/>
      <c r="CO81" s="951"/>
      <c r="CP81" s="951"/>
      <c r="CQ81" s="952"/>
      <c r="CR81" s="950"/>
      <c r="CS81" s="951"/>
      <c r="CT81" s="951"/>
      <c r="CU81" s="951"/>
      <c r="CV81" s="952"/>
      <c r="CW81" s="950"/>
      <c r="CX81" s="951"/>
      <c r="CY81" s="951"/>
      <c r="CZ81" s="951"/>
      <c r="DA81" s="952"/>
      <c r="DB81" s="950"/>
      <c r="DC81" s="951"/>
      <c r="DD81" s="951"/>
      <c r="DE81" s="951"/>
      <c r="DF81" s="952"/>
      <c r="DG81" s="950"/>
      <c r="DH81" s="951"/>
      <c r="DI81" s="951"/>
      <c r="DJ81" s="951"/>
      <c r="DK81" s="952"/>
      <c r="DL81" s="950"/>
      <c r="DM81" s="951"/>
      <c r="DN81" s="951"/>
      <c r="DO81" s="951"/>
      <c r="DP81" s="952"/>
      <c r="DQ81" s="950"/>
      <c r="DR81" s="951"/>
      <c r="DS81" s="951"/>
      <c r="DT81" s="951"/>
      <c r="DU81" s="952"/>
      <c r="DV81" s="939"/>
      <c r="DW81" s="940"/>
      <c r="DX81" s="940"/>
      <c r="DY81" s="940"/>
      <c r="DZ81" s="941"/>
      <c r="EA81" s="89"/>
    </row>
    <row r="82" spans="1:131" ht="26.25" customHeight="1" x14ac:dyDescent="0.2">
      <c r="A82" s="97">
        <v>15</v>
      </c>
      <c r="B82" s="968"/>
      <c r="C82" s="969"/>
      <c r="D82" s="969"/>
      <c r="E82" s="969"/>
      <c r="F82" s="969"/>
      <c r="G82" s="969"/>
      <c r="H82" s="969"/>
      <c r="I82" s="969"/>
      <c r="J82" s="969"/>
      <c r="K82" s="969"/>
      <c r="L82" s="969"/>
      <c r="M82" s="969"/>
      <c r="N82" s="969"/>
      <c r="O82" s="969"/>
      <c r="P82" s="970"/>
      <c r="Q82" s="971"/>
      <c r="R82" s="965"/>
      <c r="S82" s="965"/>
      <c r="T82" s="965"/>
      <c r="U82" s="965"/>
      <c r="V82" s="965"/>
      <c r="W82" s="965"/>
      <c r="X82" s="965"/>
      <c r="Y82" s="965"/>
      <c r="Z82" s="965"/>
      <c r="AA82" s="965"/>
      <c r="AB82" s="965"/>
      <c r="AC82" s="965"/>
      <c r="AD82" s="965"/>
      <c r="AE82" s="965"/>
      <c r="AF82" s="965"/>
      <c r="AG82" s="965"/>
      <c r="AH82" s="965"/>
      <c r="AI82" s="965"/>
      <c r="AJ82" s="965"/>
      <c r="AK82" s="965"/>
      <c r="AL82" s="965"/>
      <c r="AM82" s="965"/>
      <c r="AN82" s="965"/>
      <c r="AO82" s="965"/>
      <c r="AP82" s="965"/>
      <c r="AQ82" s="965"/>
      <c r="AR82" s="965"/>
      <c r="AS82" s="965"/>
      <c r="AT82" s="965"/>
      <c r="AU82" s="965"/>
      <c r="AV82" s="965"/>
      <c r="AW82" s="965"/>
      <c r="AX82" s="965"/>
      <c r="AY82" s="965"/>
      <c r="AZ82" s="966"/>
      <c r="BA82" s="966"/>
      <c r="BB82" s="966"/>
      <c r="BC82" s="966"/>
      <c r="BD82" s="967"/>
      <c r="BE82" s="100"/>
      <c r="BF82" s="100"/>
      <c r="BG82" s="100"/>
      <c r="BH82" s="100"/>
      <c r="BI82" s="100"/>
      <c r="BJ82" s="100"/>
      <c r="BK82" s="100"/>
      <c r="BL82" s="100"/>
      <c r="BM82" s="100"/>
      <c r="BN82" s="100"/>
      <c r="BO82" s="100"/>
      <c r="BP82" s="100"/>
      <c r="BQ82" s="97">
        <v>76</v>
      </c>
      <c r="BR82" s="102"/>
      <c r="BS82" s="939"/>
      <c r="BT82" s="940"/>
      <c r="BU82" s="940"/>
      <c r="BV82" s="940"/>
      <c r="BW82" s="940"/>
      <c r="BX82" s="940"/>
      <c r="BY82" s="940"/>
      <c r="BZ82" s="940"/>
      <c r="CA82" s="940"/>
      <c r="CB82" s="940"/>
      <c r="CC82" s="940"/>
      <c r="CD82" s="940"/>
      <c r="CE82" s="940"/>
      <c r="CF82" s="940"/>
      <c r="CG82" s="949"/>
      <c r="CH82" s="950"/>
      <c r="CI82" s="951"/>
      <c r="CJ82" s="951"/>
      <c r="CK82" s="951"/>
      <c r="CL82" s="952"/>
      <c r="CM82" s="950"/>
      <c r="CN82" s="951"/>
      <c r="CO82" s="951"/>
      <c r="CP82" s="951"/>
      <c r="CQ82" s="952"/>
      <c r="CR82" s="950"/>
      <c r="CS82" s="951"/>
      <c r="CT82" s="951"/>
      <c r="CU82" s="951"/>
      <c r="CV82" s="952"/>
      <c r="CW82" s="950"/>
      <c r="CX82" s="951"/>
      <c r="CY82" s="951"/>
      <c r="CZ82" s="951"/>
      <c r="DA82" s="952"/>
      <c r="DB82" s="950"/>
      <c r="DC82" s="951"/>
      <c r="DD82" s="951"/>
      <c r="DE82" s="951"/>
      <c r="DF82" s="952"/>
      <c r="DG82" s="950"/>
      <c r="DH82" s="951"/>
      <c r="DI82" s="951"/>
      <c r="DJ82" s="951"/>
      <c r="DK82" s="952"/>
      <c r="DL82" s="950"/>
      <c r="DM82" s="951"/>
      <c r="DN82" s="951"/>
      <c r="DO82" s="951"/>
      <c r="DP82" s="952"/>
      <c r="DQ82" s="950"/>
      <c r="DR82" s="951"/>
      <c r="DS82" s="951"/>
      <c r="DT82" s="951"/>
      <c r="DU82" s="952"/>
      <c r="DV82" s="939"/>
      <c r="DW82" s="940"/>
      <c r="DX82" s="940"/>
      <c r="DY82" s="940"/>
      <c r="DZ82" s="941"/>
      <c r="EA82" s="89"/>
    </row>
    <row r="83" spans="1:131" ht="26.25" customHeight="1" x14ac:dyDescent="0.2">
      <c r="A83" s="97">
        <v>16</v>
      </c>
      <c r="B83" s="968"/>
      <c r="C83" s="969"/>
      <c r="D83" s="969"/>
      <c r="E83" s="969"/>
      <c r="F83" s="969"/>
      <c r="G83" s="969"/>
      <c r="H83" s="969"/>
      <c r="I83" s="969"/>
      <c r="J83" s="969"/>
      <c r="K83" s="969"/>
      <c r="L83" s="969"/>
      <c r="M83" s="969"/>
      <c r="N83" s="969"/>
      <c r="O83" s="969"/>
      <c r="P83" s="970"/>
      <c r="Q83" s="971"/>
      <c r="R83" s="965"/>
      <c r="S83" s="965"/>
      <c r="T83" s="965"/>
      <c r="U83" s="965"/>
      <c r="V83" s="965"/>
      <c r="W83" s="965"/>
      <c r="X83" s="965"/>
      <c r="Y83" s="965"/>
      <c r="Z83" s="965"/>
      <c r="AA83" s="965"/>
      <c r="AB83" s="965"/>
      <c r="AC83" s="965"/>
      <c r="AD83" s="965"/>
      <c r="AE83" s="965"/>
      <c r="AF83" s="965"/>
      <c r="AG83" s="965"/>
      <c r="AH83" s="965"/>
      <c r="AI83" s="965"/>
      <c r="AJ83" s="965"/>
      <c r="AK83" s="965"/>
      <c r="AL83" s="965"/>
      <c r="AM83" s="965"/>
      <c r="AN83" s="965"/>
      <c r="AO83" s="965"/>
      <c r="AP83" s="965"/>
      <c r="AQ83" s="965"/>
      <c r="AR83" s="965"/>
      <c r="AS83" s="965"/>
      <c r="AT83" s="965"/>
      <c r="AU83" s="965"/>
      <c r="AV83" s="965"/>
      <c r="AW83" s="965"/>
      <c r="AX83" s="965"/>
      <c r="AY83" s="965"/>
      <c r="AZ83" s="966"/>
      <c r="BA83" s="966"/>
      <c r="BB83" s="966"/>
      <c r="BC83" s="966"/>
      <c r="BD83" s="967"/>
      <c r="BE83" s="100"/>
      <c r="BF83" s="100"/>
      <c r="BG83" s="100"/>
      <c r="BH83" s="100"/>
      <c r="BI83" s="100"/>
      <c r="BJ83" s="100"/>
      <c r="BK83" s="100"/>
      <c r="BL83" s="100"/>
      <c r="BM83" s="100"/>
      <c r="BN83" s="100"/>
      <c r="BO83" s="100"/>
      <c r="BP83" s="100"/>
      <c r="BQ83" s="97">
        <v>77</v>
      </c>
      <c r="BR83" s="102"/>
      <c r="BS83" s="939"/>
      <c r="BT83" s="940"/>
      <c r="BU83" s="940"/>
      <c r="BV83" s="940"/>
      <c r="BW83" s="940"/>
      <c r="BX83" s="940"/>
      <c r="BY83" s="940"/>
      <c r="BZ83" s="940"/>
      <c r="CA83" s="940"/>
      <c r="CB83" s="940"/>
      <c r="CC83" s="940"/>
      <c r="CD83" s="940"/>
      <c r="CE83" s="940"/>
      <c r="CF83" s="940"/>
      <c r="CG83" s="949"/>
      <c r="CH83" s="950"/>
      <c r="CI83" s="951"/>
      <c r="CJ83" s="951"/>
      <c r="CK83" s="951"/>
      <c r="CL83" s="952"/>
      <c r="CM83" s="950"/>
      <c r="CN83" s="951"/>
      <c r="CO83" s="951"/>
      <c r="CP83" s="951"/>
      <c r="CQ83" s="952"/>
      <c r="CR83" s="950"/>
      <c r="CS83" s="951"/>
      <c r="CT83" s="951"/>
      <c r="CU83" s="951"/>
      <c r="CV83" s="952"/>
      <c r="CW83" s="950"/>
      <c r="CX83" s="951"/>
      <c r="CY83" s="951"/>
      <c r="CZ83" s="951"/>
      <c r="DA83" s="952"/>
      <c r="DB83" s="950"/>
      <c r="DC83" s="951"/>
      <c r="DD83" s="951"/>
      <c r="DE83" s="951"/>
      <c r="DF83" s="952"/>
      <c r="DG83" s="950"/>
      <c r="DH83" s="951"/>
      <c r="DI83" s="951"/>
      <c r="DJ83" s="951"/>
      <c r="DK83" s="952"/>
      <c r="DL83" s="950"/>
      <c r="DM83" s="951"/>
      <c r="DN83" s="951"/>
      <c r="DO83" s="951"/>
      <c r="DP83" s="952"/>
      <c r="DQ83" s="950"/>
      <c r="DR83" s="951"/>
      <c r="DS83" s="951"/>
      <c r="DT83" s="951"/>
      <c r="DU83" s="952"/>
      <c r="DV83" s="939"/>
      <c r="DW83" s="940"/>
      <c r="DX83" s="940"/>
      <c r="DY83" s="940"/>
      <c r="DZ83" s="941"/>
      <c r="EA83" s="89"/>
    </row>
    <row r="84" spans="1:131" ht="26.25" customHeight="1" x14ac:dyDescent="0.2">
      <c r="A84" s="97">
        <v>17</v>
      </c>
      <c r="B84" s="968"/>
      <c r="C84" s="969"/>
      <c r="D84" s="969"/>
      <c r="E84" s="969"/>
      <c r="F84" s="969"/>
      <c r="G84" s="969"/>
      <c r="H84" s="969"/>
      <c r="I84" s="969"/>
      <c r="J84" s="969"/>
      <c r="K84" s="969"/>
      <c r="L84" s="969"/>
      <c r="M84" s="969"/>
      <c r="N84" s="969"/>
      <c r="O84" s="969"/>
      <c r="P84" s="970"/>
      <c r="Q84" s="971"/>
      <c r="R84" s="965"/>
      <c r="S84" s="965"/>
      <c r="T84" s="965"/>
      <c r="U84" s="965"/>
      <c r="V84" s="965"/>
      <c r="W84" s="965"/>
      <c r="X84" s="965"/>
      <c r="Y84" s="965"/>
      <c r="Z84" s="965"/>
      <c r="AA84" s="965"/>
      <c r="AB84" s="965"/>
      <c r="AC84" s="965"/>
      <c r="AD84" s="965"/>
      <c r="AE84" s="965"/>
      <c r="AF84" s="965"/>
      <c r="AG84" s="965"/>
      <c r="AH84" s="965"/>
      <c r="AI84" s="965"/>
      <c r="AJ84" s="965"/>
      <c r="AK84" s="965"/>
      <c r="AL84" s="965"/>
      <c r="AM84" s="965"/>
      <c r="AN84" s="965"/>
      <c r="AO84" s="965"/>
      <c r="AP84" s="965"/>
      <c r="AQ84" s="965"/>
      <c r="AR84" s="965"/>
      <c r="AS84" s="965"/>
      <c r="AT84" s="965"/>
      <c r="AU84" s="965"/>
      <c r="AV84" s="965"/>
      <c r="AW84" s="965"/>
      <c r="AX84" s="965"/>
      <c r="AY84" s="965"/>
      <c r="AZ84" s="966"/>
      <c r="BA84" s="966"/>
      <c r="BB84" s="966"/>
      <c r="BC84" s="966"/>
      <c r="BD84" s="967"/>
      <c r="BE84" s="100"/>
      <c r="BF84" s="100"/>
      <c r="BG84" s="100"/>
      <c r="BH84" s="100"/>
      <c r="BI84" s="100"/>
      <c r="BJ84" s="100"/>
      <c r="BK84" s="100"/>
      <c r="BL84" s="100"/>
      <c r="BM84" s="100"/>
      <c r="BN84" s="100"/>
      <c r="BO84" s="100"/>
      <c r="BP84" s="100"/>
      <c r="BQ84" s="97">
        <v>78</v>
      </c>
      <c r="BR84" s="102"/>
      <c r="BS84" s="939"/>
      <c r="BT84" s="940"/>
      <c r="BU84" s="940"/>
      <c r="BV84" s="940"/>
      <c r="BW84" s="940"/>
      <c r="BX84" s="940"/>
      <c r="BY84" s="940"/>
      <c r="BZ84" s="940"/>
      <c r="CA84" s="940"/>
      <c r="CB84" s="940"/>
      <c r="CC84" s="940"/>
      <c r="CD84" s="940"/>
      <c r="CE84" s="940"/>
      <c r="CF84" s="940"/>
      <c r="CG84" s="949"/>
      <c r="CH84" s="950"/>
      <c r="CI84" s="951"/>
      <c r="CJ84" s="951"/>
      <c r="CK84" s="951"/>
      <c r="CL84" s="952"/>
      <c r="CM84" s="950"/>
      <c r="CN84" s="951"/>
      <c r="CO84" s="951"/>
      <c r="CP84" s="951"/>
      <c r="CQ84" s="952"/>
      <c r="CR84" s="950"/>
      <c r="CS84" s="951"/>
      <c r="CT84" s="951"/>
      <c r="CU84" s="951"/>
      <c r="CV84" s="952"/>
      <c r="CW84" s="950"/>
      <c r="CX84" s="951"/>
      <c r="CY84" s="951"/>
      <c r="CZ84" s="951"/>
      <c r="DA84" s="952"/>
      <c r="DB84" s="950"/>
      <c r="DC84" s="951"/>
      <c r="DD84" s="951"/>
      <c r="DE84" s="951"/>
      <c r="DF84" s="952"/>
      <c r="DG84" s="950"/>
      <c r="DH84" s="951"/>
      <c r="DI84" s="951"/>
      <c r="DJ84" s="951"/>
      <c r="DK84" s="952"/>
      <c r="DL84" s="950"/>
      <c r="DM84" s="951"/>
      <c r="DN84" s="951"/>
      <c r="DO84" s="951"/>
      <c r="DP84" s="952"/>
      <c r="DQ84" s="950"/>
      <c r="DR84" s="951"/>
      <c r="DS84" s="951"/>
      <c r="DT84" s="951"/>
      <c r="DU84" s="952"/>
      <c r="DV84" s="939"/>
      <c r="DW84" s="940"/>
      <c r="DX84" s="940"/>
      <c r="DY84" s="940"/>
      <c r="DZ84" s="941"/>
      <c r="EA84" s="89"/>
    </row>
    <row r="85" spans="1:131" ht="26.25" customHeight="1" x14ac:dyDescent="0.2">
      <c r="A85" s="97">
        <v>18</v>
      </c>
      <c r="B85" s="968"/>
      <c r="C85" s="969"/>
      <c r="D85" s="969"/>
      <c r="E85" s="969"/>
      <c r="F85" s="969"/>
      <c r="G85" s="969"/>
      <c r="H85" s="969"/>
      <c r="I85" s="969"/>
      <c r="J85" s="969"/>
      <c r="K85" s="969"/>
      <c r="L85" s="969"/>
      <c r="M85" s="969"/>
      <c r="N85" s="969"/>
      <c r="O85" s="969"/>
      <c r="P85" s="970"/>
      <c r="Q85" s="971"/>
      <c r="R85" s="965"/>
      <c r="S85" s="965"/>
      <c r="T85" s="965"/>
      <c r="U85" s="965"/>
      <c r="V85" s="965"/>
      <c r="W85" s="965"/>
      <c r="X85" s="965"/>
      <c r="Y85" s="965"/>
      <c r="Z85" s="965"/>
      <c r="AA85" s="965"/>
      <c r="AB85" s="965"/>
      <c r="AC85" s="965"/>
      <c r="AD85" s="965"/>
      <c r="AE85" s="965"/>
      <c r="AF85" s="965"/>
      <c r="AG85" s="965"/>
      <c r="AH85" s="965"/>
      <c r="AI85" s="965"/>
      <c r="AJ85" s="965"/>
      <c r="AK85" s="965"/>
      <c r="AL85" s="965"/>
      <c r="AM85" s="965"/>
      <c r="AN85" s="965"/>
      <c r="AO85" s="965"/>
      <c r="AP85" s="965"/>
      <c r="AQ85" s="965"/>
      <c r="AR85" s="965"/>
      <c r="AS85" s="965"/>
      <c r="AT85" s="965"/>
      <c r="AU85" s="965"/>
      <c r="AV85" s="965"/>
      <c r="AW85" s="965"/>
      <c r="AX85" s="965"/>
      <c r="AY85" s="965"/>
      <c r="AZ85" s="966"/>
      <c r="BA85" s="966"/>
      <c r="BB85" s="966"/>
      <c r="BC85" s="966"/>
      <c r="BD85" s="967"/>
      <c r="BE85" s="100"/>
      <c r="BF85" s="100"/>
      <c r="BG85" s="100"/>
      <c r="BH85" s="100"/>
      <c r="BI85" s="100"/>
      <c r="BJ85" s="100"/>
      <c r="BK85" s="100"/>
      <c r="BL85" s="100"/>
      <c r="BM85" s="100"/>
      <c r="BN85" s="100"/>
      <c r="BO85" s="100"/>
      <c r="BP85" s="100"/>
      <c r="BQ85" s="97">
        <v>79</v>
      </c>
      <c r="BR85" s="102"/>
      <c r="BS85" s="939"/>
      <c r="BT85" s="940"/>
      <c r="BU85" s="940"/>
      <c r="BV85" s="940"/>
      <c r="BW85" s="940"/>
      <c r="BX85" s="940"/>
      <c r="BY85" s="940"/>
      <c r="BZ85" s="940"/>
      <c r="CA85" s="940"/>
      <c r="CB85" s="940"/>
      <c r="CC85" s="940"/>
      <c r="CD85" s="940"/>
      <c r="CE85" s="940"/>
      <c r="CF85" s="940"/>
      <c r="CG85" s="949"/>
      <c r="CH85" s="950"/>
      <c r="CI85" s="951"/>
      <c r="CJ85" s="951"/>
      <c r="CK85" s="951"/>
      <c r="CL85" s="952"/>
      <c r="CM85" s="950"/>
      <c r="CN85" s="951"/>
      <c r="CO85" s="951"/>
      <c r="CP85" s="951"/>
      <c r="CQ85" s="952"/>
      <c r="CR85" s="950"/>
      <c r="CS85" s="951"/>
      <c r="CT85" s="951"/>
      <c r="CU85" s="951"/>
      <c r="CV85" s="952"/>
      <c r="CW85" s="950"/>
      <c r="CX85" s="951"/>
      <c r="CY85" s="951"/>
      <c r="CZ85" s="951"/>
      <c r="DA85" s="952"/>
      <c r="DB85" s="950"/>
      <c r="DC85" s="951"/>
      <c r="DD85" s="951"/>
      <c r="DE85" s="951"/>
      <c r="DF85" s="952"/>
      <c r="DG85" s="950"/>
      <c r="DH85" s="951"/>
      <c r="DI85" s="951"/>
      <c r="DJ85" s="951"/>
      <c r="DK85" s="952"/>
      <c r="DL85" s="950"/>
      <c r="DM85" s="951"/>
      <c r="DN85" s="951"/>
      <c r="DO85" s="951"/>
      <c r="DP85" s="952"/>
      <c r="DQ85" s="950"/>
      <c r="DR85" s="951"/>
      <c r="DS85" s="951"/>
      <c r="DT85" s="951"/>
      <c r="DU85" s="952"/>
      <c r="DV85" s="939"/>
      <c r="DW85" s="940"/>
      <c r="DX85" s="940"/>
      <c r="DY85" s="940"/>
      <c r="DZ85" s="941"/>
      <c r="EA85" s="89"/>
    </row>
    <row r="86" spans="1:131" ht="26.25" customHeight="1" x14ac:dyDescent="0.2">
      <c r="A86" s="97">
        <v>19</v>
      </c>
      <c r="B86" s="968"/>
      <c r="C86" s="969"/>
      <c r="D86" s="969"/>
      <c r="E86" s="969"/>
      <c r="F86" s="969"/>
      <c r="G86" s="969"/>
      <c r="H86" s="969"/>
      <c r="I86" s="969"/>
      <c r="J86" s="969"/>
      <c r="K86" s="969"/>
      <c r="L86" s="969"/>
      <c r="M86" s="969"/>
      <c r="N86" s="969"/>
      <c r="O86" s="969"/>
      <c r="P86" s="970"/>
      <c r="Q86" s="971"/>
      <c r="R86" s="965"/>
      <c r="S86" s="965"/>
      <c r="T86" s="965"/>
      <c r="U86" s="965"/>
      <c r="V86" s="965"/>
      <c r="W86" s="965"/>
      <c r="X86" s="965"/>
      <c r="Y86" s="965"/>
      <c r="Z86" s="965"/>
      <c r="AA86" s="965"/>
      <c r="AB86" s="965"/>
      <c r="AC86" s="965"/>
      <c r="AD86" s="965"/>
      <c r="AE86" s="965"/>
      <c r="AF86" s="965"/>
      <c r="AG86" s="965"/>
      <c r="AH86" s="965"/>
      <c r="AI86" s="965"/>
      <c r="AJ86" s="965"/>
      <c r="AK86" s="965"/>
      <c r="AL86" s="965"/>
      <c r="AM86" s="965"/>
      <c r="AN86" s="965"/>
      <c r="AO86" s="965"/>
      <c r="AP86" s="965"/>
      <c r="AQ86" s="965"/>
      <c r="AR86" s="965"/>
      <c r="AS86" s="965"/>
      <c r="AT86" s="965"/>
      <c r="AU86" s="965"/>
      <c r="AV86" s="965"/>
      <c r="AW86" s="965"/>
      <c r="AX86" s="965"/>
      <c r="AY86" s="965"/>
      <c r="AZ86" s="966"/>
      <c r="BA86" s="966"/>
      <c r="BB86" s="966"/>
      <c r="BC86" s="966"/>
      <c r="BD86" s="967"/>
      <c r="BE86" s="100"/>
      <c r="BF86" s="100"/>
      <c r="BG86" s="100"/>
      <c r="BH86" s="100"/>
      <c r="BI86" s="100"/>
      <c r="BJ86" s="100"/>
      <c r="BK86" s="100"/>
      <c r="BL86" s="100"/>
      <c r="BM86" s="100"/>
      <c r="BN86" s="100"/>
      <c r="BO86" s="100"/>
      <c r="BP86" s="100"/>
      <c r="BQ86" s="97">
        <v>80</v>
      </c>
      <c r="BR86" s="102"/>
      <c r="BS86" s="939"/>
      <c r="BT86" s="940"/>
      <c r="BU86" s="940"/>
      <c r="BV86" s="940"/>
      <c r="BW86" s="940"/>
      <c r="BX86" s="940"/>
      <c r="BY86" s="940"/>
      <c r="BZ86" s="940"/>
      <c r="CA86" s="940"/>
      <c r="CB86" s="940"/>
      <c r="CC86" s="940"/>
      <c r="CD86" s="940"/>
      <c r="CE86" s="940"/>
      <c r="CF86" s="940"/>
      <c r="CG86" s="949"/>
      <c r="CH86" s="950"/>
      <c r="CI86" s="951"/>
      <c r="CJ86" s="951"/>
      <c r="CK86" s="951"/>
      <c r="CL86" s="952"/>
      <c r="CM86" s="950"/>
      <c r="CN86" s="951"/>
      <c r="CO86" s="951"/>
      <c r="CP86" s="951"/>
      <c r="CQ86" s="952"/>
      <c r="CR86" s="950"/>
      <c r="CS86" s="951"/>
      <c r="CT86" s="951"/>
      <c r="CU86" s="951"/>
      <c r="CV86" s="952"/>
      <c r="CW86" s="950"/>
      <c r="CX86" s="951"/>
      <c r="CY86" s="951"/>
      <c r="CZ86" s="951"/>
      <c r="DA86" s="952"/>
      <c r="DB86" s="950"/>
      <c r="DC86" s="951"/>
      <c r="DD86" s="951"/>
      <c r="DE86" s="951"/>
      <c r="DF86" s="952"/>
      <c r="DG86" s="950"/>
      <c r="DH86" s="951"/>
      <c r="DI86" s="951"/>
      <c r="DJ86" s="951"/>
      <c r="DK86" s="952"/>
      <c r="DL86" s="950"/>
      <c r="DM86" s="951"/>
      <c r="DN86" s="951"/>
      <c r="DO86" s="951"/>
      <c r="DP86" s="952"/>
      <c r="DQ86" s="950"/>
      <c r="DR86" s="951"/>
      <c r="DS86" s="951"/>
      <c r="DT86" s="951"/>
      <c r="DU86" s="952"/>
      <c r="DV86" s="939"/>
      <c r="DW86" s="940"/>
      <c r="DX86" s="940"/>
      <c r="DY86" s="940"/>
      <c r="DZ86" s="941"/>
      <c r="EA86" s="89"/>
    </row>
    <row r="87" spans="1:131" ht="26.25" customHeight="1" x14ac:dyDescent="0.2">
      <c r="A87" s="103">
        <v>20</v>
      </c>
      <c r="B87" s="958"/>
      <c r="C87" s="959"/>
      <c r="D87" s="959"/>
      <c r="E87" s="959"/>
      <c r="F87" s="959"/>
      <c r="G87" s="959"/>
      <c r="H87" s="959"/>
      <c r="I87" s="959"/>
      <c r="J87" s="959"/>
      <c r="K87" s="959"/>
      <c r="L87" s="959"/>
      <c r="M87" s="959"/>
      <c r="N87" s="959"/>
      <c r="O87" s="959"/>
      <c r="P87" s="960"/>
      <c r="Q87" s="961"/>
      <c r="R87" s="962"/>
      <c r="S87" s="962"/>
      <c r="T87" s="962"/>
      <c r="U87" s="962"/>
      <c r="V87" s="962"/>
      <c r="W87" s="962"/>
      <c r="X87" s="962"/>
      <c r="Y87" s="962"/>
      <c r="Z87" s="962"/>
      <c r="AA87" s="962"/>
      <c r="AB87" s="962"/>
      <c r="AC87" s="962"/>
      <c r="AD87" s="962"/>
      <c r="AE87" s="962"/>
      <c r="AF87" s="962"/>
      <c r="AG87" s="962"/>
      <c r="AH87" s="962"/>
      <c r="AI87" s="962"/>
      <c r="AJ87" s="962"/>
      <c r="AK87" s="962"/>
      <c r="AL87" s="962"/>
      <c r="AM87" s="962"/>
      <c r="AN87" s="962"/>
      <c r="AO87" s="962"/>
      <c r="AP87" s="962"/>
      <c r="AQ87" s="962"/>
      <c r="AR87" s="962"/>
      <c r="AS87" s="962"/>
      <c r="AT87" s="962"/>
      <c r="AU87" s="962"/>
      <c r="AV87" s="962"/>
      <c r="AW87" s="962"/>
      <c r="AX87" s="962"/>
      <c r="AY87" s="962"/>
      <c r="AZ87" s="963"/>
      <c r="BA87" s="963"/>
      <c r="BB87" s="963"/>
      <c r="BC87" s="963"/>
      <c r="BD87" s="964"/>
      <c r="BE87" s="100"/>
      <c r="BF87" s="100"/>
      <c r="BG87" s="100"/>
      <c r="BH87" s="100"/>
      <c r="BI87" s="100"/>
      <c r="BJ87" s="100"/>
      <c r="BK87" s="100"/>
      <c r="BL87" s="100"/>
      <c r="BM87" s="100"/>
      <c r="BN87" s="100"/>
      <c r="BO87" s="100"/>
      <c r="BP87" s="100"/>
      <c r="BQ87" s="97">
        <v>81</v>
      </c>
      <c r="BR87" s="102"/>
      <c r="BS87" s="939"/>
      <c r="BT87" s="940"/>
      <c r="BU87" s="940"/>
      <c r="BV87" s="940"/>
      <c r="BW87" s="940"/>
      <c r="BX87" s="940"/>
      <c r="BY87" s="940"/>
      <c r="BZ87" s="940"/>
      <c r="CA87" s="940"/>
      <c r="CB87" s="940"/>
      <c r="CC87" s="940"/>
      <c r="CD87" s="940"/>
      <c r="CE87" s="940"/>
      <c r="CF87" s="940"/>
      <c r="CG87" s="949"/>
      <c r="CH87" s="950"/>
      <c r="CI87" s="951"/>
      <c r="CJ87" s="951"/>
      <c r="CK87" s="951"/>
      <c r="CL87" s="952"/>
      <c r="CM87" s="950"/>
      <c r="CN87" s="951"/>
      <c r="CO87" s="951"/>
      <c r="CP87" s="951"/>
      <c r="CQ87" s="952"/>
      <c r="CR87" s="950"/>
      <c r="CS87" s="951"/>
      <c r="CT87" s="951"/>
      <c r="CU87" s="951"/>
      <c r="CV87" s="952"/>
      <c r="CW87" s="950"/>
      <c r="CX87" s="951"/>
      <c r="CY87" s="951"/>
      <c r="CZ87" s="951"/>
      <c r="DA87" s="952"/>
      <c r="DB87" s="950"/>
      <c r="DC87" s="951"/>
      <c r="DD87" s="951"/>
      <c r="DE87" s="951"/>
      <c r="DF87" s="952"/>
      <c r="DG87" s="950"/>
      <c r="DH87" s="951"/>
      <c r="DI87" s="951"/>
      <c r="DJ87" s="951"/>
      <c r="DK87" s="952"/>
      <c r="DL87" s="950"/>
      <c r="DM87" s="951"/>
      <c r="DN87" s="951"/>
      <c r="DO87" s="951"/>
      <c r="DP87" s="952"/>
      <c r="DQ87" s="950"/>
      <c r="DR87" s="951"/>
      <c r="DS87" s="951"/>
      <c r="DT87" s="951"/>
      <c r="DU87" s="952"/>
      <c r="DV87" s="939"/>
      <c r="DW87" s="940"/>
      <c r="DX87" s="940"/>
      <c r="DY87" s="940"/>
      <c r="DZ87" s="941"/>
      <c r="EA87" s="89"/>
    </row>
    <row r="88" spans="1:131" ht="26.25" customHeight="1" thickBot="1" x14ac:dyDescent="0.25">
      <c r="A88" s="99" t="s">
        <v>315</v>
      </c>
      <c r="B88" s="931" t="s">
        <v>340</v>
      </c>
      <c r="C88" s="932"/>
      <c r="D88" s="932"/>
      <c r="E88" s="932"/>
      <c r="F88" s="932"/>
      <c r="G88" s="932"/>
      <c r="H88" s="932"/>
      <c r="I88" s="932"/>
      <c r="J88" s="932"/>
      <c r="K88" s="932"/>
      <c r="L88" s="932"/>
      <c r="M88" s="932"/>
      <c r="N88" s="932"/>
      <c r="O88" s="932"/>
      <c r="P88" s="942"/>
      <c r="Q88" s="956"/>
      <c r="R88" s="957"/>
      <c r="S88" s="957"/>
      <c r="T88" s="957"/>
      <c r="U88" s="957"/>
      <c r="V88" s="957"/>
      <c r="W88" s="957"/>
      <c r="X88" s="957"/>
      <c r="Y88" s="957"/>
      <c r="Z88" s="957"/>
      <c r="AA88" s="957"/>
      <c r="AB88" s="957"/>
      <c r="AC88" s="957"/>
      <c r="AD88" s="957"/>
      <c r="AE88" s="957"/>
      <c r="AF88" s="953"/>
      <c r="AG88" s="953"/>
      <c r="AH88" s="953"/>
      <c r="AI88" s="953"/>
      <c r="AJ88" s="953"/>
      <c r="AK88" s="957"/>
      <c r="AL88" s="957"/>
      <c r="AM88" s="957"/>
      <c r="AN88" s="957"/>
      <c r="AO88" s="957"/>
      <c r="AP88" s="953"/>
      <c r="AQ88" s="953"/>
      <c r="AR88" s="953"/>
      <c r="AS88" s="953"/>
      <c r="AT88" s="953"/>
      <c r="AU88" s="953"/>
      <c r="AV88" s="953"/>
      <c r="AW88" s="953"/>
      <c r="AX88" s="953"/>
      <c r="AY88" s="953"/>
      <c r="AZ88" s="954"/>
      <c r="BA88" s="954"/>
      <c r="BB88" s="954"/>
      <c r="BC88" s="954"/>
      <c r="BD88" s="955"/>
      <c r="BE88" s="100"/>
      <c r="BF88" s="100"/>
      <c r="BG88" s="100"/>
      <c r="BH88" s="100"/>
      <c r="BI88" s="100"/>
      <c r="BJ88" s="100"/>
      <c r="BK88" s="100"/>
      <c r="BL88" s="100"/>
      <c r="BM88" s="100"/>
      <c r="BN88" s="100"/>
      <c r="BO88" s="100"/>
      <c r="BP88" s="100"/>
      <c r="BQ88" s="97">
        <v>82</v>
      </c>
      <c r="BR88" s="102"/>
      <c r="BS88" s="939"/>
      <c r="BT88" s="940"/>
      <c r="BU88" s="940"/>
      <c r="BV88" s="940"/>
      <c r="BW88" s="940"/>
      <c r="BX88" s="940"/>
      <c r="BY88" s="940"/>
      <c r="BZ88" s="940"/>
      <c r="CA88" s="940"/>
      <c r="CB88" s="940"/>
      <c r="CC88" s="940"/>
      <c r="CD88" s="940"/>
      <c r="CE88" s="940"/>
      <c r="CF88" s="940"/>
      <c r="CG88" s="949"/>
      <c r="CH88" s="950"/>
      <c r="CI88" s="951"/>
      <c r="CJ88" s="951"/>
      <c r="CK88" s="951"/>
      <c r="CL88" s="952"/>
      <c r="CM88" s="950"/>
      <c r="CN88" s="951"/>
      <c r="CO88" s="951"/>
      <c r="CP88" s="951"/>
      <c r="CQ88" s="952"/>
      <c r="CR88" s="950"/>
      <c r="CS88" s="951"/>
      <c r="CT88" s="951"/>
      <c r="CU88" s="951"/>
      <c r="CV88" s="952"/>
      <c r="CW88" s="950"/>
      <c r="CX88" s="951"/>
      <c r="CY88" s="951"/>
      <c r="CZ88" s="951"/>
      <c r="DA88" s="952"/>
      <c r="DB88" s="950"/>
      <c r="DC88" s="951"/>
      <c r="DD88" s="951"/>
      <c r="DE88" s="951"/>
      <c r="DF88" s="952"/>
      <c r="DG88" s="950"/>
      <c r="DH88" s="951"/>
      <c r="DI88" s="951"/>
      <c r="DJ88" s="951"/>
      <c r="DK88" s="952"/>
      <c r="DL88" s="950"/>
      <c r="DM88" s="951"/>
      <c r="DN88" s="951"/>
      <c r="DO88" s="951"/>
      <c r="DP88" s="952"/>
      <c r="DQ88" s="950"/>
      <c r="DR88" s="951"/>
      <c r="DS88" s="951"/>
      <c r="DT88" s="951"/>
      <c r="DU88" s="952"/>
      <c r="DV88" s="939"/>
      <c r="DW88" s="940"/>
      <c r="DX88" s="940"/>
      <c r="DY88" s="940"/>
      <c r="DZ88" s="941"/>
      <c r="EA88" s="89"/>
    </row>
    <row r="89" spans="1:131" ht="26.25" hidden="1" customHeight="1" x14ac:dyDescent="0.2">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939"/>
      <c r="BT89" s="940"/>
      <c r="BU89" s="940"/>
      <c r="BV89" s="940"/>
      <c r="BW89" s="940"/>
      <c r="BX89" s="940"/>
      <c r="BY89" s="940"/>
      <c r="BZ89" s="940"/>
      <c r="CA89" s="940"/>
      <c r="CB89" s="940"/>
      <c r="CC89" s="940"/>
      <c r="CD89" s="940"/>
      <c r="CE89" s="940"/>
      <c r="CF89" s="940"/>
      <c r="CG89" s="949"/>
      <c r="CH89" s="950"/>
      <c r="CI89" s="951"/>
      <c r="CJ89" s="951"/>
      <c r="CK89" s="951"/>
      <c r="CL89" s="952"/>
      <c r="CM89" s="950"/>
      <c r="CN89" s="951"/>
      <c r="CO89" s="951"/>
      <c r="CP89" s="951"/>
      <c r="CQ89" s="952"/>
      <c r="CR89" s="950"/>
      <c r="CS89" s="951"/>
      <c r="CT89" s="951"/>
      <c r="CU89" s="951"/>
      <c r="CV89" s="952"/>
      <c r="CW89" s="950"/>
      <c r="CX89" s="951"/>
      <c r="CY89" s="951"/>
      <c r="CZ89" s="951"/>
      <c r="DA89" s="952"/>
      <c r="DB89" s="950"/>
      <c r="DC89" s="951"/>
      <c r="DD89" s="951"/>
      <c r="DE89" s="951"/>
      <c r="DF89" s="952"/>
      <c r="DG89" s="950"/>
      <c r="DH89" s="951"/>
      <c r="DI89" s="951"/>
      <c r="DJ89" s="951"/>
      <c r="DK89" s="952"/>
      <c r="DL89" s="950"/>
      <c r="DM89" s="951"/>
      <c r="DN89" s="951"/>
      <c r="DO89" s="951"/>
      <c r="DP89" s="952"/>
      <c r="DQ89" s="950"/>
      <c r="DR89" s="951"/>
      <c r="DS89" s="951"/>
      <c r="DT89" s="951"/>
      <c r="DU89" s="952"/>
      <c r="DV89" s="939"/>
      <c r="DW89" s="940"/>
      <c r="DX89" s="940"/>
      <c r="DY89" s="940"/>
      <c r="DZ89" s="941"/>
      <c r="EA89" s="89"/>
    </row>
    <row r="90" spans="1:131" ht="26.25" hidden="1" customHeight="1" x14ac:dyDescent="0.2">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939"/>
      <c r="BT90" s="940"/>
      <c r="BU90" s="940"/>
      <c r="BV90" s="940"/>
      <c r="BW90" s="940"/>
      <c r="BX90" s="940"/>
      <c r="BY90" s="940"/>
      <c r="BZ90" s="940"/>
      <c r="CA90" s="940"/>
      <c r="CB90" s="940"/>
      <c r="CC90" s="940"/>
      <c r="CD90" s="940"/>
      <c r="CE90" s="940"/>
      <c r="CF90" s="940"/>
      <c r="CG90" s="949"/>
      <c r="CH90" s="950"/>
      <c r="CI90" s="951"/>
      <c r="CJ90" s="951"/>
      <c r="CK90" s="951"/>
      <c r="CL90" s="952"/>
      <c r="CM90" s="950"/>
      <c r="CN90" s="951"/>
      <c r="CO90" s="951"/>
      <c r="CP90" s="951"/>
      <c r="CQ90" s="952"/>
      <c r="CR90" s="950"/>
      <c r="CS90" s="951"/>
      <c r="CT90" s="951"/>
      <c r="CU90" s="951"/>
      <c r="CV90" s="952"/>
      <c r="CW90" s="950"/>
      <c r="CX90" s="951"/>
      <c r="CY90" s="951"/>
      <c r="CZ90" s="951"/>
      <c r="DA90" s="952"/>
      <c r="DB90" s="950"/>
      <c r="DC90" s="951"/>
      <c r="DD90" s="951"/>
      <c r="DE90" s="951"/>
      <c r="DF90" s="952"/>
      <c r="DG90" s="950"/>
      <c r="DH90" s="951"/>
      <c r="DI90" s="951"/>
      <c r="DJ90" s="951"/>
      <c r="DK90" s="952"/>
      <c r="DL90" s="950"/>
      <c r="DM90" s="951"/>
      <c r="DN90" s="951"/>
      <c r="DO90" s="951"/>
      <c r="DP90" s="952"/>
      <c r="DQ90" s="950"/>
      <c r="DR90" s="951"/>
      <c r="DS90" s="951"/>
      <c r="DT90" s="951"/>
      <c r="DU90" s="952"/>
      <c r="DV90" s="939"/>
      <c r="DW90" s="940"/>
      <c r="DX90" s="940"/>
      <c r="DY90" s="940"/>
      <c r="DZ90" s="941"/>
      <c r="EA90" s="89"/>
    </row>
    <row r="91" spans="1:131" ht="26.25" hidden="1" customHeight="1" x14ac:dyDescent="0.2">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939"/>
      <c r="BT91" s="940"/>
      <c r="BU91" s="940"/>
      <c r="BV91" s="940"/>
      <c r="BW91" s="940"/>
      <c r="BX91" s="940"/>
      <c r="BY91" s="940"/>
      <c r="BZ91" s="940"/>
      <c r="CA91" s="940"/>
      <c r="CB91" s="940"/>
      <c r="CC91" s="940"/>
      <c r="CD91" s="940"/>
      <c r="CE91" s="940"/>
      <c r="CF91" s="940"/>
      <c r="CG91" s="949"/>
      <c r="CH91" s="950"/>
      <c r="CI91" s="951"/>
      <c r="CJ91" s="951"/>
      <c r="CK91" s="951"/>
      <c r="CL91" s="952"/>
      <c r="CM91" s="950"/>
      <c r="CN91" s="951"/>
      <c r="CO91" s="951"/>
      <c r="CP91" s="951"/>
      <c r="CQ91" s="952"/>
      <c r="CR91" s="950"/>
      <c r="CS91" s="951"/>
      <c r="CT91" s="951"/>
      <c r="CU91" s="951"/>
      <c r="CV91" s="952"/>
      <c r="CW91" s="950"/>
      <c r="CX91" s="951"/>
      <c r="CY91" s="951"/>
      <c r="CZ91" s="951"/>
      <c r="DA91" s="952"/>
      <c r="DB91" s="950"/>
      <c r="DC91" s="951"/>
      <c r="DD91" s="951"/>
      <c r="DE91" s="951"/>
      <c r="DF91" s="952"/>
      <c r="DG91" s="950"/>
      <c r="DH91" s="951"/>
      <c r="DI91" s="951"/>
      <c r="DJ91" s="951"/>
      <c r="DK91" s="952"/>
      <c r="DL91" s="950"/>
      <c r="DM91" s="951"/>
      <c r="DN91" s="951"/>
      <c r="DO91" s="951"/>
      <c r="DP91" s="952"/>
      <c r="DQ91" s="950"/>
      <c r="DR91" s="951"/>
      <c r="DS91" s="951"/>
      <c r="DT91" s="951"/>
      <c r="DU91" s="952"/>
      <c r="DV91" s="939"/>
      <c r="DW91" s="940"/>
      <c r="DX91" s="940"/>
      <c r="DY91" s="940"/>
      <c r="DZ91" s="941"/>
      <c r="EA91" s="89"/>
    </row>
    <row r="92" spans="1:131" ht="26.25" hidden="1" customHeight="1" x14ac:dyDescent="0.2">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939"/>
      <c r="BT92" s="940"/>
      <c r="BU92" s="940"/>
      <c r="BV92" s="940"/>
      <c r="BW92" s="940"/>
      <c r="BX92" s="940"/>
      <c r="BY92" s="940"/>
      <c r="BZ92" s="940"/>
      <c r="CA92" s="940"/>
      <c r="CB92" s="940"/>
      <c r="CC92" s="940"/>
      <c r="CD92" s="940"/>
      <c r="CE92" s="940"/>
      <c r="CF92" s="940"/>
      <c r="CG92" s="949"/>
      <c r="CH92" s="950"/>
      <c r="CI92" s="951"/>
      <c r="CJ92" s="951"/>
      <c r="CK92" s="951"/>
      <c r="CL92" s="952"/>
      <c r="CM92" s="950"/>
      <c r="CN92" s="951"/>
      <c r="CO92" s="951"/>
      <c r="CP92" s="951"/>
      <c r="CQ92" s="952"/>
      <c r="CR92" s="950"/>
      <c r="CS92" s="951"/>
      <c r="CT92" s="951"/>
      <c r="CU92" s="951"/>
      <c r="CV92" s="952"/>
      <c r="CW92" s="950"/>
      <c r="CX92" s="951"/>
      <c r="CY92" s="951"/>
      <c r="CZ92" s="951"/>
      <c r="DA92" s="952"/>
      <c r="DB92" s="950"/>
      <c r="DC92" s="951"/>
      <c r="DD92" s="951"/>
      <c r="DE92" s="951"/>
      <c r="DF92" s="952"/>
      <c r="DG92" s="950"/>
      <c r="DH92" s="951"/>
      <c r="DI92" s="951"/>
      <c r="DJ92" s="951"/>
      <c r="DK92" s="952"/>
      <c r="DL92" s="950"/>
      <c r="DM92" s="951"/>
      <c r="DN92" s="951"/>
      <c r="DO92" s="951"/>
      <c r="DP92" s="952"/>
      <c r="DQ92" s="950"/>
      <c r="DR92" s="951"/>
      <c r="DS92" s="951"/>
      <c r="DT92" s="951"/>
      <c r="DU92" s="952"/>
      <c r="DV92" s="939"/>
      <c r="DW92" s="940"/>
      <c r="DX92" s="940"/>
      <c r="DY92" s="940"/>
      <c r="DZ92" s="941"/>
      <c r="EA92" s="89"/>
    </row>
    <row r="93" spans="1:131" ht="26.25" hidden="1" customHeight="1" x14ac:dyDescent="0.2">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939"/>
      <c r="BT93" s="940"/>
      <c r="BU93" s="940"/>
      <c r="BV93" s="940"/>
      <c r="BW93" s="940"/>
      <c r="BX93" s="940"/>
      <c r="BY93" s="940"/>
      <c r="BZ93" s="940"/>
      <c r="CA93" s="940"/>
      <c r="CB93" s="940"/>
      <c r="CC93" s="940"/>
      <c r="CD93" s="940"/>
      <c r="CE93" s="940"/>
      <c r="CF93" s="940"/>
      <c r="CG93" s="949"/>
      <c r="CH93" s="950"/>
      <c r="CI93" s="951"/>
      <c r="CJ93" s="951"/>
      <c r="CK93" s="951"/>
      <c r="CL93" s="952"/>
      <c r="CM93" s="950"/>
      <c r="CN93" s="951"/>
      <c r="CO93" s="951"/>
      <c r="CP93" s="951"/>
      <c r="CQ93" s="952"/>
      <c r="CR93" s="950"/>
      <c r="CS93" s="951"/>
      <c r="CT93" s="951"/>
      <c r="CU93" s="951"/>
      <c r="CV93" s="952"/>
      <c r="CW93" s="950"/>
      <c r="CX93" s="951"/>
      <c r="CY93" s="951"/>
      <c r="CZ93" s="951"/>
      <c r="DA93" s="952"/>
      <c r="DB93" s="950"/>
      <c r="DC93" s="951"/>
      <c r="DD93" s="951"/>
      <c r="DE93" s="951"/>
      <c r="DF93" s="952"/>
      <c r="DG93" s="950"/>
      <c r="DH93" s="951"/>
      <c r="DI93" s="951"/>
      <c r="DJ93" s="951"/>
      <c r="DK93" s="952"/>
      <c r="DL93" s="950"/>
      <c r="DM93" s="951"/>
      <c r="DN93" s="951"/>
      <c r="DO93" s="951"/>
      <c r="DP93" s="952"/>
      <c r="DQ93" s="950"/>
      <c r="DR93" s="951"/>
      <c r="DS93" s="951"/>
      <c r="DT93" s="951"/>
      <c r="DU93" s="952"/>
      <c r="DV93" s="939"/>
      <c r="DW93" s="940"/>
      <c r="DX93" s="940"/>
      <c r="DY93" s="940"/>
      <c r="DZ93" s="941"/>
      <c r="EA93" s="89"/>
    </row>
    <row r="94" spans="1:131" ht="26.25" hidden="1" customHeight="1" x14ac:dyDescent="0.2">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939"/>
      <c r="BT94" s="940"/>
      <c r="BU94" s="940"/>
      <c r="BV94" s="940"/>
      <c r="BW94" s="940"/>
      <c r="BX94" s="940"/>
      <c r="BY94" s="940"/>
      <c r="BZ94" s="940"/>
      <c r="CA94" s="940"/>
      <c r="CB94" s="940"/>
      <c r="CC94" s="940"/>
      <c r="CD94" s="940"/>
      <c r="CE94" s="940"/>
      <c r="CF94" s="940"/>
      <c r="CG94" s="949"/>
      <c r="CH94" s="950"/>
      <c r="CI94" s="951"/>
      <c r="CJ94" s="951"/>
      <c r="CK94" s="951"/>
      <c r="CL94" s="952"/>
      <c r="CM94" s="950"/>
      <c r="CN94" s="951"/>
      <c r="CO94" s="951"/>
      <c r="CP94" s="951"/>
      <c r="CQ94" s="952"/>
      <c r="CR94" s="950"/>
      <c r="CS94" s="951"/>
      <c r="CT94" s="951"/>
      <c r="CU94" s="951"/>
      <c r="CV94" s="952"/>
      <c r="CW94" s="950"/>
      <c r="CX94" s="951"/>
      <c r="CY94" s="951"/>
      <c r="CZ94" s="951"/>
      <c r="DA94" s="952"/>
      <c r="DB94" s="950"/>
      <c r="DC94" s="951"/>
      <c r="DD94" s="951"/>
      <c r="DE94" s="951"/>
      <c r="DF94" s="952"/>
      <c r="DG94" s="950"/>
      <c r="DH94" s="951"/>
      <c r="DI94" s="951"/>
      <c r="DJ94" s="951"/>
      <c r="DK94" s="952"/>
      <c r="DL94" s="950"/>
      <c r="DM94" s="951"/>
      <c r="DN94" s="951"/>
      <c r="DO94" s="951"/>
      <c r="DP94" s="952"/>
      <c r="DQ94" s="950"/>
      <c r="DR94" s="951"/>
      <c r="DS94" s="951"/>
      <c r="DT94" s="951"/>
      <c r="DU94" s="952"/>
      <c r="DV94" s="939"/>
      <c r="DW94" s="940"/>
      <c r="DX94" s="940"/>
      <c r="DY94" s="940"/>
      <c r="DZ94" s="941"/>
      <c r="EA94" s="89"/>
    </row>
    <row r="95" spans="1:131" ht="26.25" hidden="1" customHeight="1" x14ac:dyDescent="0.2">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939"/>
      <c r="BT95" s="940"/>
      <c r="BU95" s="940"/>
      <c r="BV95" s="940"/>
      <c r="BW95" s="940"/>
      <c r="BX95" s="940"/>
      <c r="BY95" s="940"/>
      <c r="BZ95" s="940"/>
      <c r="CA95" s="940"/>
      <c r="CB95" s="940"/>
      <c r="CC95" s="940"/>
      <c r="CD95" s="940"/>
      <c r="CE95" s="940"/>
      <c r="CF95" s="940"/>
      <c r="CG95" s="949"/>
      <c r="CH95" s="950"/>
      <c r="CI95" s="951"/>
      <c r="CJ95" s="951"/>
      <c r="CK95" s="951"/>
      <c r="CL95" s="952"/>
      <c r="CM95" s="950"/>
      <c r="CN95" s="951"/>
      <c r="CO95" s="951"/>
      <c r="CP95" s="951"/>
      <c r="CQ95" s="952"/>
      <c r="CR95" s="950"/>
      <c r="CS95" s="951"/>
      <c r="CT95" s="951"/>
      <c r="CU95" s="951"/>
      <c r="CV95" s="952"/>
      <c r="CW95" s="950"/>
      <c r="CX95" s="951"/>
      <c r="CY95" s="951"/>
      <c r="CZ95" s="951"/>
      <c r="DA95" s="952"/>
      <c r="DB95" s="950"/>
      <c r="DC95" s="951"/>
      <c r="DD95" s="951"/>
      <c r="DE95" s="951"/>
      <c r="DF95" s="952"/>
      <c r="DG95" s="950"/>
      <c r="DH95" s="951"/>
      <c r="DI95" s="951"/>
      <c r="DJ95" s="951"/>
      <c r="DK95" s="952"/>
      <c r="DL95" s="950"/>
      <c r="DM95" s="951"/>
      <c r="DN95" s="951"/>
      <c r="DO95" s="951"/>
      <c r="DP95" s="952"/>
      <c r="DQ95" s="950"/>
      <c r="DR95" s="951"/>
      <c r="DS95" s="951"/>
      <c r="DT95" s="951"/>
      <c r="DU95" s="952"/>
      <c r="DV95" s="939"/>
      <c r="DW95" s="940"/>
      <c r="DX95" s="940"/>
      <c r="DY95" s="940"/>
      <c r="DZ95" s="941"/>
      <c r="EA95" s="89"/>
    </row>
    <row r="96" spans="1:131" ht="26.25" hidden="1" customHeight="1" x14ac:dyDescent="0.2">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939"/>
      <c r="BT96" s="940"/>
      <c r="BU96" s="940"/>
      <c r="BV96" s="940"/>
      <c r="BW96" s="940"/>
      <c r="BX96" s="940"/>
      <c r="BY96" s="940"/>
      <c r="BZ96" s="940"/>
      <c r="CA96" s="940"/>
      <c r="CB96" s="940"/>
      <c r="CC96" s="940"/>
      <c r="CD96" s="940"/>
      <c r="CE96" s="940"/>
      <c r="CF96" s="940"/>
      <c r="CG96" s="949"/>
      <c r="CH96" s="950"/>
      <c r="CI96" s="951"/>
      <c r="CJ96" s="951"/>
      <c r="CK96" s="951"/>
      <c r="CL96" s="952"/>
      <c r="CM96" s="950"/>
      <c r="CN96" s="951"/>
      <c r="CO96" s="951"/>
      <c r="CP96" s="951"/>
      <c r="CQ96" s="952"/>
      <c r="CR96" s="950"/>
      <c r="CS96" s="951"/>
      <c r="CT96" s="951"/>
      <c r="CU96" s="951"/>
      <c r="CV96" s="952"/>
      <c r="CW96" s="950"/>
      <c r="CX96" s="951"/>
      <c r="CY96" s="951"/>
      <c r="CZ96" s="951"/>
      <c r="DA96" s="952"/>
      <c r="DB96" s="950"/>
      <c r="DC96" s="951"/>
      <c r="DD96" s="951"/>
      <c r="DE96" s="951"/>
      <c r="DF96" s="952"/>
      <c r="DG96" s="950"/>
      <c r="DH96" s="951"/>
      <c r="DI96" s="951"/>
      <c r="DJ96" s="951"/>
      <c r="DK96" s="952"/>
      <c r="DL96" s="950"/>
      <c r="DM96" s="951"/>
      <c r="DN96" s="951"/>
      <c r="DO96" s="951"/>
      <c r="DP96" s="952"/>
      <c r="DQ96" s="950"/>
      <c r="DR96" s="951"/>
      <c r="DS96" s="951"/>
      <c r="DT96" s="951"/>
      <c r="DU96" s="952"/>
      <c r="DV96" s="939"/>
      <c r="DW96" s="940"/>
      <c r="DX96" s="940"/>
      <c r="DY96" s="940"/>
      <c r="DZ96" s="941"/>
      <c r="EA96" s="89"/>
    </row>
    <row r="97" spans="1:131" ht="26.25" hidden="1" customHeight="1" x14ac:dyDescent="0.2">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939"/>
      <c r="BT97" s="940"/>
      <c r="BU97" s="940"/>
      <c r="BV97" s="940"/>
      <c r="BW97" s="940"/>
      <c r="BX97" s="940"/>
      <c r="BY97" s="940"/>
      <c r="BZ97" s="940"/>
      <c r="CA97" s="940"/>
      <c r="CB97" s="940"/>
      <c r="CC97" s="940"/>
      <c r="CD97" s="940"/>
      <c r="CE97" s="940"/>
      <c r="CF97" s="940"/>
      <c r="CG97" s="949"/>
      <c r="CH97" s="950"/>
      <c r="CI97" s="951"/>
      <c r="CJ97" s="951"/>
      <c r="CK97" s="951"/>
      <c r="CL97" s="952"/>
      <c r="CM97" s="950"/>
      <c r="CN97" s="951"/>
      <c r="CO97" s="951"/>
      <c r="CP97" s="951"/>
      <c r="CQ97" s="952"/>
      <c r="CR97" s="950"/>
      <c r="CS97" s="951"/>
      <c r="CT97" s="951"/>
      <c r="CU97" s="951"/>
      <c r="CV97" s="952"/>
      <c r="CW97" s="950"/>
      <c r="CX97" s="951"/>
      <c r="CY97" s="951"/>
      <c r="CZ97" s="951"/>
      <c r="DA97" s="952"/>
      <c r="DB97" s="950"/>
      <c r="DC97" s="951"/>
      <c r="DD97" s="951"/>
      <c r="DE97" s="951"/>
      <c r="DF97" s="952"/>
      <c r="DG97" s="950"/>
      <c r="DH97" s="951"/>
      <c r="DI97" s="951"/>
      <c r="DJ97" s="951"/>
      <c r="DK97" s="952"/>
      <c r="DL97" s="950"/>
      <c r="DM97" s="951"/>
      <c r="DN97" s="951"/>
      <c r="DO97" s="951"/>
      <c r="DP97" s="952"/>
      <c r="DQ97" s="950"/>
      <c r="DR97" s="951"/>
      <c r="DS97" s="951"/>
      <c r="DT97" s="951"/>
      <c r="DU97" s="952"/>
      <c r="DV97" s="939"/>
      <c r="DW97" s="940"/>
      <c r="DX97" s="940"/>
      <c r="DY97" s="940"/>
      <c r="DZ97" s="941"/>
      <c r="EA97" s="89"/>
    </row>
    <row r="98" spans="1:131" ht="26.25" hidden="1" customHeight="1" x14ac:dyDescent="0.2">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939"/>
      <c r="BT98" s="940"/>
      <c r="BU98" s="940"/>
      <c r="BV98" s="940"/>
      <c r="BW98" s="940"/>
      <c r="BX98" s="940"/>
      <c r="BY98" s="940"/>
      <c r="BZ98" s="940"/>
      <c r="CA98" s="940"/>
      <c r="CB98" s="940"/>
      <c r="CC98" s="940"/>
      <c r="CD98" s="940"/>
      <c r="CE98" s="940"/>
      <c r="CF98" s="940"/>
      <c r="CG98" s="949"/>
      <c r="CH98" s="950"/>
      <c r="CI98" s="951"/>
      <c r="CJ98" s="951"/>
      <c r="CK98" s="951"/>
      <c r="CL98" s="952"/>
      <c r="CM98" s="950"/>
      <c r="CN98" s="951"/>
      <c r="CO98" s="951"/>
      <c r="CP98" s="951"/>
      <c r="CQ98" s="952"/>
      <c r="CR98" s="950"/>
      <c r="CS98" s="951"/>
      <c r="CT98" s="951"/>
      <c r="CU98" s="951"/>
      <c r="CV98" s="952"/>
      <c r="CW98" s="950"/>
      <c r="CX98" s="951"/>
      <c r="CY98" s="951"/>
      <c r="CZ98" s="951"/>
      <c r="DA98" s="952"/>
      <c r="DB98" s="950"/>
      <c r="DC98" s="951"/>
      <c r="DD98" s="951"/>
      <c r="DE98" s="951"/>
      <c r="DF98" s="952"/>
      <c r="DG98" s="950"/>
      <c r="DH98" s="951"/>
      <c r="DI98" s="951"/>
      <c r="DJ98" s="951"/>
      <c r="DK98" s="952"/>
      <c r="DL98" s="950"/>
      <c r="DM98" s="951"/>
      <c r="DN98" s="951"/>
      <c r="DO98" s="951"/>
      <c r="DP98" s="952"/>
      <c r="DQ98" s="950"/>
      <c r="DR98" s="951"/>
      <c r="DS98" s="951"/>
      <c r="DT98" s="951"/>
      <c r="DU98" s="952"/>
      <c r="DV98" s="939"/>
      <c r="DW98" s="940"/>
      <c r="DX98" s="940"/>
      <c r="DY98" s="940"/>
      <c r="DZ98" s="941"/>
      <c r="EA98" s="89"/>
    </row>
    <row r="99" spans="1:131" ht="26.25" hidden="1" customHeight="1" x14ac:dyDescent="0.2">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939"/>
      <c r="BT99" s="940"/>
      <c r="BU99" s="940"/>
      <c r="BV99" s="940"/>
      <c r="BW99" s="940"/>
      <c r="BX99" s="940"/>
      <c r="BY99" s="940"/>
      <c r="BZ99" s="940"/>
      <c r="CA99" s="940"/>
      <c r="CB99" s="940"/>
      <c r="CC99" s="940"/>
      <c r="CD99" s="940"/>
      <c r="CE99" s="940"/>
      <c r="CF99" s="940"/>
      <c r="CG99" s="949"/>
      <c r="CH99" s="950"/>
      <c r="CI99" s="951"/>
      <c r="CJ99" s="951"/>
      <c r="CK99" s="951"/>
      <c r="CL99" s="952"/>
      <c r="CM99" s="950"/>
      <c r="CN99" s="951"/>
      <c r="CO99" s="951"/>
      <c r="CP99" s="951"/>
      <c r="CQ99" s="952"/>
      <c r="CR99" s="950"/>
      <c r="CS99" s="951"/>
      <c r="CT99" s="951"/>
      <c r="CU99" s="951"/>
      <c r="CV99" s="952"/>
      <c r="CW99" s="950"/>
      <c r="CX99" s="951"/>
      <c r="CY99" s="951"/>
      <c r="CZ99" s="951"/>
      <c r="DA99" s="952"/>
      <c r="DB99" s="950"/>
      <c r="DC99" s="951"/>
      <c r="DD99" s="951"/>
      <c r="DE99" s="951"/>
      <c r="DF99" s="952"/>
      <c r="DG99" s="950"/>
      <c r="DH99" s="951"/>
      <c r="DI99" s="951"/>
      <c r="DJ99" s="951"/>
      <c r="DK99" s="952"/>
      <c r="DL99" s="950"/>
      <c r="DM99" s="951"/>
      <c r="DN99" s="951"/>
      <c r="DO99" s="951"/>
      <c r="DP99" s="952"/>
      <c r="DQ99" s="950"/>
      <c r="DR99" s="951"/>
      <c r="DS99" s="951"/>
      <c r="DT99" s="951"/>
      <c r="DU99" s="952"/>
      <c r="DV99" s="939"/>
      <c r="DW99" s="940"/>
      <c r="DX99" s="940"/>
      <c r="DY99" s="940"/>
      <c r="DZ99" s="941"/>
      <c r="EA99" s="89"/>
    </row>
    <row r="100" spans="1:131" ht="26.25" hidden="1" customHeight="1" x14ac:dyDescent="0.2">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939"/>
      <c r="BT100" s="940"/>
      <c r="BU100" s="940"/>
      <c r="BV100" s="940"/>
      <c r="BW100" s="940"/>
      <c r="BX100" s="940"/>
      <c r="BY100" s="940"/>
      <c r="BZ100" s="940"/>
      <c r="CA100" s="940"/>
      <c r="CB100" s="940"/>
      <c r="CC100" s="940"/>
      <c r="CD100" s="940"/>
      <c r="CE100" s="940"/>
      <c r="CF100" s="940"/>
      <c r="CG100" s="949"/>
      <c r="CH100" s="950"/>
      <c r="CI100" s="951"/>
      <c r="CJ100" s="951"/>
      <c r="CK100" s="951"/>
      <c r="CL100" s="952"/>
      <c r="CM100" s="950"/>
      <c r="CN100" s="951"/>
      <c r="CO100" s="951"/>
      <c r="CP100" s="951"/>
      <c r="CQ100" s="952"/>
      <c r="CR100" s="950"/>
      <c r="CS100" s="951"/>
      <c r="CT100" s="951"/>
      <c r="CU100" s="951"/>
      <c r="CV100" s="952"/>
      <c r="CW100" s="950"/>
      <c r="CX100" s="951"/>
      <c r="CY100" s="951"/>
      <c r="CZ100" s="951"/>
      <c r="DA100" s="952"/>
      <c r="DB100" s="950"/>
      <c r="DC100" s="951"/>
      <c r="DD100" s="951"/>
      <c r="DE100" s="951"/>
      <c r="DF100" s="952"/>
      <c r="DG100" s="950"/>
      <c r="DH100" s="951"/>
      <c r="DI100" s="951"/>
      <c r="DJ100" s="951"/>
      <c r="DK100" s="952"/>
      <c r="DL100" s="950"/>
      <c r="DM100" s="951"/>
      <c r="DN100" s="951"/>
      <c r="DO100" s="951"/>
      <c r="DP100" s="952"/>
      <c r="DQ100" s="950"/>
      <c r="DR100" s="951"/>
      <c r="DS100" s="951"/>
      <c r="DT100" s="951"/>
      <c r="DU100" s="952"/>
      <c r="DV100" s="939"/>
      <c r="DW100" s="940"/>
      <c r="DX100" s="940"/>
      <c r="DY100" s="940"/>
      <c r="DZ100" s="941"/>
      <c r="EA100" s="89"/>
    </row>
    <row r="101" spans="1:131" ht="26.25" hidden="1" customHeight="1" x14ac:dyDescent="0.2">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939"/>
      <c r="BT101" s="940"/>
      <c r="BU101" s="940"/>
      <c r="BV101" s="940"/>
      <c r="BW101" s="940"/>
      <c r="BX101" s="940"/>
      <c r="BY101" s="940"/>
      <c r="BZ101" s="940"/>
      <c r="CA101" s="940"/>
      <c r="CB101" s="940"/>
      <c r="CC101" s="940"/>
      <c r="CD101" s="940"/>
      <c r="CE101" s="940"/>
      <c r="CF101" s="940"/>
      <c r="CG101" s="949"/>
      <c r="CH101" s="950"/>
      <c r="CI101" s="951"/>
      <c r="CJ101" s="951"/>
      <c r="CK101" s="951"/>
      <c r="CL101" s="952"/>
      <c r="CM101" s="950"/>
      <c r="CN101" s="951"/>
      <c r="CO101" s="951"/>
      <c r="CP101" s="951"/>
      <c r="CQ101" s="952"/>
      <c r="CR101" s="950"/>
      <c r="CS101" s="951"/>
      <c r="CT101" s="951"/>
      <c r="CU101" s="951"/>
      <c r="CV101" s="952"/>
      <c r="CW101" s="950"/>
      <c r="CX101" s="951"/>
      <c r="CY101" s="951"/>
      <c r="CZ101" s="951"/>
      <c r="DA101" s="952"/>
      <c r="DB101" s="950"/>
      <c r="DC101" s="951"/>
      <c r="DD101" s="951"/>
      <c r="DE101" s="951"/>
      <c r="DF101" s="952"/>
      <c r="DG101" s="950"/>
      <c r="DH101" s="951"/>
      <c r="DI101" s="951"/>
      <c r="DJ101" s="951"/>
      <c r="DK101" s="952"/>
      <c r="DL101" s="950"/>
      <c r="DM101" s="951"/>
      <c r="DN101" s="951"/>
      <c r="DO101" s="951"/>
      <c r="DP101" s="952"/>
      <c r="DQ101" s="950"/>
      <c r="DR101" s="951"/>
      <c r="DS101" s="951"/>
      <c r="DT101" s="951"/>
      <c r="DU101" s="952"/>
      <c r="DV101" s="939"/>
      <c r="DW101" s="940"/>
      <c r="DX101" s="940"/>
      <c r="DY101" s="940"/>
      <c r="DZ101" s="941"/>
      <c r="EA101" s="89"/>
    </row>
    <row r="102" spans="1:131" ht="26.25" customHeight="1" thickBot="1" x14ac:dyDescent="0.25">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315</v>
      </c>
      <c r="BR102" s="931" t="s">
        <v>341</v>
      </c>
      <c r="BS102" s="932"/>
      <c r="BT102" s="932"/>
      <c r="BU102" s="932"/>
      <c r="BV102" s="932"/>
      <c r="BW102" s="932"/>
      <c r="BX102" s="932"/>
      <c r="BY102" s="932"/>
      <c r="BZ102" s="932"/>
      <c r="CA102" s="932"/>
      <c r="CB102" s="932"/>
      <c r="CC102" s="932"/>
      <c r="CD102" s="932"/>
      <c r="CE102" s="932"/>
      <c r="CF102" s="932"/>
      <c r="CG102" s="942"/>
      <c r="CH102" s="943"/>
      <c r="CI102" s="944"/>
      <c r="CJ102" s="944"/>
      <c r="CK102" s="944"/>
      <c r="CL102" s="945"/>
      <c r="CM102" s="943"/>
      <c r="CN102" s="944"/>
      <c r="CO102" s="944"/>
      <c r="CP102" s="944"/>
      <c r="CQ102" s="945"/>
      <c r="CR102" s="946"/>
      <c r="CS102" s="947"/>
      <c r="CT102" s="947"/>
      <c r="CU102" s="947"/>
      <c r="CV102" s="948"/>
      <c r="CW102" s="946"/>
      <c r="CX102" s="947"/>
      <c r="CY102" s="947"/>
      <c r="CZ102" s="947"/>
      <c r="DA102" s="948"/>
      <c r="DB102" s="946"/>
      <c r="DC102" s="947"/>
      <c r="DD102" s="947"/>
      <c r="DE102" s="947"/>
      <c r="DF102" s="948"/>
      <c r="DG102" s="946"/>
      <c r="DH102" s="947"/>
      <c r="DI102" s="947"/>
      <c r="DJ102" s="947"/>
      <c r="DK102" s="948"/>
      <c r="DL102" s="946"/>
      <c r="DM102" s="947"/>
      <c r="DN102" s="947"/>
      <c r="DO102" s="947"/>
      <c r="DP102" s="948"/>
      <c r="DQ102" s="946"/>
      <c r="DR102" s="947"/>
      <c r="DS102" s="947"/>
      <c r="DT102" s="947"/>
      <c r="DU102" s="948"/>
      <c r="DV102" s="931"/>
      <c r="DW102" s="932"/>
      <c r="DX102" s="932"/>
      <c r="DY102" s="932"/>
      <c r="DZ102" s="933"/>
      <c r="EA102" s="89"/>
    </row>
    <row r="103" spans="1:131" ht="26.25" customHeight="1" x14ac:dyDescent="0.2">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34" t="s">
        <v>342</v>
      </c>
      <c r="BR103" s="934"/>
      <c r="BS103" s="934"/>
      <c r="BT103" s="934"/>
      <c r="BU103" s="934"/>
      <c r="BV103" s="934"/>
      <c r="BW103" s="934"/>
      <c r="BX103" s="934"/>
      <c r="BY103" s="934"/>
      <c r="BZ103" s="934"/>
      <c r="CA103" s="934"/>
      <c r="CB103" s="934"/>
      <c r="CC103" s="934"/>
      <c r="CD103" s="934"/>
      <c r="CE103" s="934"/>
      <c r="CF103" s="934"/>
      <c r="CG103" s="934"/>
      <c r="CH103" s="934"/>
      <c r="CI103" s="934"/>
      <c r="CJ103" s="934"/>
      <c r="CK103" s="934"/>
      <c r="CL103" s="934"/>
      <c r="CM103" s="934"/>
      <c r="CN103" s="934"/>
      <c r="CO103" s="934"/>
      <c r="CP103" s="934"/>
      <c r="CQ103" s="934"/>
      <c r="CR103" s="934"/>
      <c r="CS103" s="934"/>
      <c r="CT103" s="934"/>
      <c r="CU103" s="934"/>
      <c r="CV103" s="934"/>
      <c r="CW103" s="934"/>
      <c r="CX103" s="934"/>
      <c r="CY103" s="934"/>
      <c r="CZ103" s="934"/>
      <c r="DA103" s="934"/>
      <c r="DB103" s="934"/>
      <c r="DC103" s="934"/>
      <c r="DD103" s="934"/>
      <c r="DE103" s="934"/>
      <c r="DF103" s="934"/>
      <c r="DG103" s="934"/>
      <c r="DH103" s="934"/>
      <c r="DI103" s="934"/>
      <c r="DJ103" s="934"/>
      <c r="DK103" s="934"/>
      <c r="DL103" s="934"/>
      <c r="DM103" s="934"/>
      <c r="DN103" s="934"/>
      <c r="DO103" s="934"/>
      <c r="DP103" s="934"/>
      <c r="DQ103" s="934"/>
      <c r="DR103" s="934"/>
      <c r="DS103" s="934"/>
      <c r="DT103" s="934"/>
      <c r="DU103" s="934"/>
      <c r="DV103" s="934"/>
      <c r="DW103" s="934"/>
      <c r="DX103" s="934"/>
      <c r="DY103" s="934"/>
      <c r="DZ103" s="934"/>
      <c r="EA103" s="89"/>
    </row>
    <row r="104" spans="1:131" ht="26.25" customHeight="1" x14ac:dyDescent="0.2">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35" t="s">
        <v>343</v>
      </c>
      <c r="BR104" s="935"/>
      <c r="BS104" s="935"/>
      <c r="BT104" s="935"/>
      <c r="BU104" s="935"/>
      <c r="BV104" s="935"/>
      <c r="BW104" s="935"/>
      <c r="BX104" s="935"/>
      <c r="BY104" s="935"/>
      <c r="BZ104" s="935"/>
      <c r="CA104" s="935"/>
      <c r="CB104" s="935"/>
      <c r="CC104" s="935"/>
      <c r="CD104" s="935"/>
      <c r="CE104" s="935"/>
      <c r="CF104" s="935"/>
      <c r="CG104" s="935"/>
      <c r="CH104" s="935"/>
      <c r="CI104" s="935"/>
      <c r="CJ104" s="935"/>
      <c r="CK104" s="935"/>
      <c r="CL104" s="935"/>
      <c r="CM104" s="935"/>
      <c r="CN104" s="935"/>
      <c r="CO104" s="935"/>
      <c r="CP104" s="935"/>
      <c r="CQ104" s="935"/>
      <c r="CR104" s="935"/>
      <c r="CS104" s="935"/>
      <c r="CT104" s="935"/>
      <c r="CU104" s="935"/>
      <c r="CV104" s="935"/>
      <c r="CW104" s="935"/>
      <c r="CX104" s="935"/>
      <c r="CY104" s="935"/>
      <c r="CZ104" s="935"/>
      <c r="DA104" s="935"/>
      <c r="DB104" s="935"/>
      <c r="DC104" s="935"/>
      <c r="DD104" s="935"/>
      <c r="DE104" s="935"/>
      <c r="DF104" s="935"/>
      <c r="DG104" s="935"/>
      <c r="DH104" s="935"/>
      <c r="DI104" s="935"/>
      <c r="DJ104" s="935"/>
      <c r="DK104" s="935"/>
      <c r="DL104" s="935"/>
      <c r="DM104" s="935"/>
      <c r="DN104" s="935"/>
      <c r="DO104" s="935"/>
      <c r="DP104" s="935"/>
      <c r="DQ104" s="935"/>
      <c r="DR104" s="935"/>
      <c r="DS104" s="935"/>
      <c r="DT104" s="935"/>
      <c r="DU104" s="935"/>
      <c r="DV104" s="935"/>
      <c r="DW104" s="935"/>
      <c r="DX104" s="935"/>
      <c r="DY104" s="935"/>
      <c r="DZ104" s="935"/>
      <c r="EA104" s="89"/>
    </row>
    <row r="105" spans="1:131" ht="11.25" customHeight="1" x14ac:dyDescent="0.2">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2">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5">
      <c r="A107" s="108" t="s">
        <v>344</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345</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2">
      <c r="A108" s="936" t="s">
        <v>346</v>
      </c>
      <c r="B108" s="937"/>
      <c r="C108" s="937"/>
      <c r="D108" s="937"/>
      <c r="E108" s="937"/>
      <c r="F108" s="937"/>
      <c r="G108" s="937"/>
      <c r="H108" s="937"/>
      <c r="I108" s="937"/>
      <c r="J108" s="937"/>
      <c r="K108" s="937"/>
      <c r="L108" s="937"/>
      <c r="M108" s="937"/>
      <c r="N108" s="937"/>
      <c r="O108" s="937"/>
      <c r="P108" s="937"/>
      <c r="Q108" s="937"/>
      <c r="R108" s="937"/>
      <c r="S108" s="937"/>
      <c r="T108" s="937"/>
      <c r="U108" s="937"/>
      <c r="V108" s="937"/>
      <c r="W108" s="937"/>
      <c r="X108" s="937"/>
      <c r="Y108" s="937"/>
      <c r="Z108" s="937"/>
      <c r="AA108" s="937"/>
      <c r="AB108" s="937"/>
      <c r="AC108" s="937"/>
      <c r="AD108" s="937"/>
      <c r="AE108" s="937"/>
      <c r="AF108" s="937"/>
      <c r="AG108" s="937"/>
      <c r="AH108" s="937"/>
      <c r="AI108" s="937"/>
      <c r="AJ108" s="937"/>
      <c r="AK108" s="937"/>
      <c r="AL108" s="937"/>
      <c r="AM108" s="937"/>
      <c r="AN108" s="937"/>
      <c r="AO108" s="937"/>
      <c r="AP108" s="937"/>
      <c r="AQ108" s="937"/>
      <c r="AR108" s="937"/>
      <c r="AS108" s="937"/>
      <c r="AT108" s="938"/>
      <c r="AU108" s="936" t="s">
        <v>347</v>
      </c>
      <c r="AV108" s="937"/>
      <c r="AW108" s="937"/>
      <c r="AX108" s="937"/>
      <c r="AY108" s="937"/>
      <c r="AZ108" s="937"/>
      <c r="BA108" s="937"/>
      <c r="BB108" s="937"/>
      <c r="BC108" s="937"/>
      <c r="BD108" s="937"/>
      <c r="BE108" s="937"/>
      <c r="BF108" s="937"/>
      <c r="BG108" s="937"/>
      <c r="BH108" s="937"/>
      <c r="BI108" s="937"/>
      <c r="BJ108" s="937"/>
      <c r="BK108" s="937"/>
      <c r="BL108" s="937"/>
      <c r="BM108" s="937"/>
      <c r="BN108" s="937"/>
      <c r="BO108" s="937"/>
      <c r="BP108" s="937"/>
      <c r="BQ108" s="937"/>
      <c r="BR108" s="937"/>
      <c r="BS108" s="937"/>
      <c r="BT108" s="937"/>
      <c r="BU108" s="937"/>
      <c r="BV108" s="937"/>
      <c r="BW108" s="937"/>
      <c r="BX108" s="937"/>
      <c r="BY108" s="937"/>
      <c r="BZ108" s="937"/>
      <c r="CA108" s="937"/>
      <c r="CB108" s="937"/>
      <c r="CC108" s="937"/>
      <c r="CD108" s="937"/>
      <c r="CE108" s="937"/>
      <c r="CF108" s="937"/>
      <c r="CG108" s="937"/>
      <c r="CH108" s="937"/>
      <c r="CI108" s="937"/>
      <c r="CJ108" s="937"/>
      <c r="CK108" s="937"/>
      <c r="CL108" s="937"/>
      <c r="CM108" s="937"/>
      <c r="CN108" s="937"/>
      <c r="CO108" s="937"/>
      <c r="CP108" s="937"/>
      <c r="CQ108" s="937"/>
      <c r="CR108" s="937"/>
      <c r="CS108" s="937"/>
      <c r="CT108" s="937"/>
      <c r="CU108" s="937"/>
      <c r="CV108" s="937"/>
      <c r="CW108" s="937"/>
      <c r="CX108" s="937"/>
      <c r="CY108" s="937"/>
      <c r="CZ108" s="937"/>
      <c r="DA108" s="937"/>
      <c r="DB108" s="937"/>
      <c r="DC108" s="937"/>
      <c r="DD108" s="937"/>
      <c r="DE108" s="937"/>
      <c r="DF108" s="937"/>
      <c r="DG108" s="937"/>
      <c r="DH108" s="937"/>
      <c r="DI108" s="937"/>
      <c r="DJ108" s="937"/>
      <c r="DK108" s="937"/>
      <c r="DL108" s="937"/>
      <c r="DM108" s="937"/>
      <c r="DN108" s="937"/>
      <c r="DO108" s="937"/>
      <c r="DP108" s="937"/>
      <c r="DQ108" s="937"/>
      <c r="DR108" s="937"/>
      <c r="DS108" s="937"/>
      <c r="DT108" s="937"/>
      <c r="DU108" s="937"/>
      <c r="DV108" s="937"/>
      <c r="DW108" s="937"/>
      <c r="DX108" s="937"/>
      <c r="DY108" s="937"/>
      <c r="DZ108" s="938"/>
    </row>
    <row r="109" spans="1:131" s="89" customFormat="1" ht="26.25" customHeight="1" x14ac:dyDescent="0.2">
      <c r="A109" s="889" t="s">
        <v>348</v>
      </c>
      <c r="B109" s="890"/>
      <c r="C109" s="890"/>
      <c r="D109" s="890"/>
      <c r="E109" s="890"/>
      <c r="F109" s="890"/>
      <c r="G109" s="890"/>
      <c r="H109" s="890"/>
      <c r="I109" s="890"/>
      <c r="J109" s="890"/>
      <c r="K109" s="890"/>
      <c r="L109" s="890"/>
      <c r="M109" s="890"/>
      <c r="N109" s="890"/>
      <c r="O109" s="890"/>
      <c r="P109" s="890"/>
      <c r="Q109" s="890"/>
      <c r="R109" s="890"/>
      <c r="S109" s="890"/>
      <c r="T109" s="890"/>
      <c r="U109" s="890"/>
      <c r="V109" s="890"/>
      <c r="W109" s="890"/>
      <c r="X109" s="890"/>
      <c r="Y109" s="890"/>
      <c r="Z109" s="891"/>
      <c r="AA109" s="892" t="s">
        <v>349</v>
      </c>
      <c r="AB109" s="890"/>
      <c r="AC109" s="890"/>
      <c r="AD109" s="890"/>
      <c r="AE109" s="891"/>
      <c r="AF109" s="892" t="s">
        <v>350</v>
      </c>
      <c r="AG109" s="890"/>
      <c r="AH109" s="890"/>
      <c r="AI109" s="890"/>
      <c r="AJ109" s="891"/>
      <c r="AK109" s="892" t="s">
        <v>237</v>
      </c>
      <c r="AL109" s="890"/>
      <c r="AM109" s="890"/>
      <c r="AN109" s="890"/>
      <c r="AO109" s="891"/>
      <c r="AP109" s="892" t="s">
        <v>351</v>
      </c>
      <c r="AQ109" s="890"/>
      <c r="AR109" s="890"/>
      <c r="AS109" s="890"/>
      <c r="AT109" s="923"/>
      <c r="AU109" s="889" t="s">
        <v>348</v>
      </c>
      <c r="AV109" s="890"/>
      <c r="AW109" s="890"/>
      <c r="AX109" s="890"/>
      <c r="AY109" s="890"/>
      <c r="AZ109" s="890"/>
      <c r="BA109" s="890"/>
      <c r="BB109" s="890"/>
      <c r="BC109" s="890"/>
      <c r="BD109" s="890"/>
      <c r="BE109" s="890"/>
      <c r="BF109" s="890"/>
      <c r="BG109" s="890"/>
      <c r="BH109" s="890"/>
      <c r="BI109" s="890"/>
      <c r="BJ109" s="890"/>
      <c r="BK109" s="890"/>
      <c r="BL109" s="890"/>
      <c r="BM109" s="890"/>
      <c r="BN109" s="890"/>
      <c r="BO109" s="890"/>
      <c r="BP109" s="891"/>
      <c r="BQ109" s="892" t="s">
        <v>349</v>
      </c>
      <c r="BR109" s="890"/>
      <c r="BS109" s="890"/>
      <c r="BT109" s="890"/>
      <c r="BU109" s="891"/>
      <c r="BV109" s="892" t="s">
        <v>350</v>
      </c>
      <c r="BW109" s="890"/>
      <c r="BX109" s="890"/>
      <c r="BY109" s="890"/>
      <c r="BZ109" s="891"/>
      <c r="CA109" s="892" t="s">
        <v>237</v>
      </c>
      <c r="CB109" s="890"/>
      <c r="CC109" s="890"/>
      <c r="CD109" s="890"/>
      <c r="CE109" s="891"/>
      <c r="CF109" s="930" t="s">
        <v>351</v>
      </c>
      <c r="CG109" s="930"/>
      <c r="CH109" s="930"/>
      <c r="CI109" s="930"/>
      <c r="CJ109" s="930"/>
      <c r="CK109" s="892" t="s">
        <v>352</v>
      </c>
      <c r="CL109" s="890"/>
      <c r="CM109" s="890"/>
      <c r="CN109" s="890"/>
      <c r="CO109" s="890"/>
      <c r="CP109" s="890"/>
      <c r="CQ109" s="890"/>
      <c r="CR109" s="890"/>
      <c r="CS109" s="890"/>
      <c r="CT109" s="890"/>
      <c r="CU109" s="890"/>
      <c r="CV109" s="890"/>
      <c r="CW109" s="890"/>
      <c r="CX109" s="890"/>
      <c r="CY109" s="890"/>
      <c r="CZ109" s="890"/>
      <c r="DA109" s="890"/>
      <c r="DB109" s="890"/>
      <c r="DC109" s="890"/>
      <c r="DD109" s="890"/>
      <c r="DE109" s="890"/>
      <c r="DF109" s="891"/>
      <c r="DG109" s="892" t="s">
        <v>349</v>
      </c>
      <c r="DH109" s="890"/>
      <c r="DI109" s="890"/>
      <c r="DJ109" s="890"/>
      <c r="DK109" s="891"/>
      <c r="DL109" s="892" t="s">
        <v>350</v>
      </c>
      <c r="DM109" s="890"/>
      <c r="DN109" s="890"/>
      <c r="DO109" s="890"/>
      <c r="DP109" s="891"/>
      <c r="DQ109" s="892" t="s">
        <v>237</v>
      </c>
      <c r="DR109" s="890"/>
      <c r="DS109" s="890"/>
      <c r="DT109" s="890"/>
      <c r="DU109" s="891"/>
      <c r="DV109" s="892" t="s">
        <v>351</v>
      </c>
      <c r="DW109" s="890"/>
      <c r="DX109" s="890"/>
      <c r="DY109" s="890"/>
      <c r="DZ109" s="923"/>
    </row>
    <row r="110" spans="1:131" s="89" customFormat="1" ht="26.25" customHeight="1" x14ac:dyDescent="0.2">
      <c r="A110" s="803" t="s">
        <v>353</v>
      </c>
      <c r="B110" s="804"/>
      <c r="C110" s="804"/>
      <c r="D110" s="804"/>
      <c r="E110" s="804"/>
      <c r="F110" s="804"/>
      <c r="G110" s="804"/>
      <c r="H110" s="804"/>
      <c r="I110" s="804"/>
      <c r="J110" s="804"/>
      <c r="K110" s="804"/>
      <c r="L110" s="804"/>
      <c r="M110" s="804"/>
      <c r="N110" s="804"/>
      <c r="O110" s="804"/>
      <c r="P110" s="804"/>
      <c r="Q110" s="804"/>
      <c r="R110" s="804"/>
      <c r="S110" s="804"/>
      <c r="T110" s="804"/>
      <c r="U110" s="804"/>
      <c r="V110" s="804"/>
      <c r="W110" s="804"/>
      <c r="X110" s="804"/>
      <c r="Y110" s="804"/>
      <c r="Z110" s="805"/>
      <c r="AA110" s="882">
        <v>1503601</v>
      </c>
      <c r="AB110" s="883"/>
      <c r="AC110" s="883"/>
      <c r="AD110" s="883"/>
      <c r="AE110" s="884"/>
      <c r="AF110" s="885">
        <v>1426546</v>
      </c>
      <c r="AG110" s="883"/>
      <c r="AH110" s="883"/>
      <c r="AI110" s="883"/>
      <c r="AJ110" s="884"/>
      <c r="AK110" s="885">
        <v>1328612</v>
      </c>
      <c r="AL110" s="883"/>
      <c r="AM110" s="883"/>
      <c r="AN110" s="883"/>
      <c r="AO110" s="884"/>
      <c r="AP110" s="886">
        <v>25.3</v>
      </c>
      <c r="AQ110" s="887"/>
      <c r="AR110" s="887"/>
      <c r="AS110" s="887"/>
      <c r="AT110" s="888"/>
      <c r="AU110" s="924" t="s">
        <v>354</v>
      </c>
      <c r="AV110" s="925"/>
      <c r="AW110" s="925"/>
      <c r="AX110" s="925"/>
      <c r="AY110" s="925"/>
      <c r="AZ110" s="854" t="s">
        <v>355</v>
      </c>
      <c r="BA110" s="804"/>
      <c r="BB110" s="804"/>
      <c r="BC110" s="804"/>
      <c r="BD110" s="804"/>
      <c r="BE110" s="804"/>
      <c r="BF110" s="804"/>
      <c r="BG110" s="804"/>
      <c r="BH110" s="804"/>
      <c r="BI110" s="804"/>
      <c r="BJ110" s="804"/>
      <c r="BK110" s="804"/>
      <c r="BL110" s="804"/>
      <c r="BM110" s="804"/>
      <c r="BN110" s="804"/>
      <c r="BO110" s="804"/>
      <c r="BP110" s="805"/>
      <c r="BQ110" s="855">
        <v>11883171</v>
      </c>
      <c r="BR110" s="836"/>
      <c r="BS110" s="836"/>
      <c r="BT110" s="836"/>
      <c r="BU110" s="836"/>
      <c r="BV110" s="836">
        <v>11347890</v>
      </c>
      <c r="BW110" s="836"/>
      <c r="BX110" s="836"/>
      <c r="BY110" s="836"/>
      <c r="BZ110" s="836"/>
      <c r="CA110" s="836">
        <v>10917845</v>
      </c>
      <c r="CB110" s="836"/>
      <c r="CC110" s="836"/>
      <c r="CD110" s="836"/>
      <c r="CE110" s="836"/>
      <c r="CF110" s="860">
        <v>208.2</v>
      </c>
      <c r="CG110" s="861"/>
      <c r="CH110" s="861"/>
      <c r="CI110" s="861"/>
      <c r="CJ110" s="861"/>
      <c r="CK110" s="920" t="s">
        <v>356</v>
      </c>
      <c r="CL110" s="813"/>
      <c r="CM110" s="854" t="s">
        <v>357</v>
      </c>
      <c r="CN110" s="804"/>
      <c r="CO110" s="804"/>
      <c r="CP110" s="804"/>
      <c r="CQ110" s="804"/>
      <c r="CR110" s="804"/>
      <c r="CS110" s="804"/>
      <c r="CT110" s="804"/>
      <c r="CU110" s="804"/>
      <c r="CV110" s="804"/>
      <c r="CW110" s="804"/>
      <c r="CX110" s="804"/>
      <c r="CY110" s="804"/>
      <c r="CZ110" s="804"/>
      <c r="DA110" s="804"/>
      <c r="DB110" s="804"/>
      <c r="DC110" s="804"/>
      <c r="DD110" s="804"/>
      <c r="DE110" s="804"/>
      <c r="DF110" s="805"/>
      <c r="DG110" s="855" t="s">
        <v>62</v>
      </c>
      <c r="DH110" s="836"/>
      <c r="DI110" s="836"/>
      <c r="DJ110" s="836"/>
      <c r="DK110" s="836"/>
      <c r="DL110" s="836" t="s">
        <v>62</v>
      </c>
      <c r="DM110" s="836"/>
      <c r="DN110" s="836"/>
      <c r="DO110" s="836"/>
      <c r="DP110" s="836"/>
      <c r="DQ110" s="836" t="s">
        <v>62</v>
      </c>
      <c r="DR110" s="836"/>
      <c r="DS110" s="836"/>
      <c r="DT110" s="836"/>
      <c r="DU110" s="836"/>
      <c r="DV110" s="837" t="s">
        <v>62</v>
      </c>
      <c r="DW110" s="837"/>
      <c r="DX110" s="837"/>
      <c r="DY110" s="837"/>
      <c r="DZ110" s="838"/>
    </row>
    <row r="111" spans="1:131" s="89" customFormat="1" ht="26.25" customHeight="1" x14ac:dyDescent="0.2">
      <c r="A111" s="768" t="s">
        <v>358</v>
      </c>
      <c r="B111" s="769"/>
      <c r="C111" s="769"/>
      <c r="D111" s="769"/>
      <c r="E111" s="769"/>
      <c r="F111" s="769"/>
      <c r="G111" s="769"/>
      <c r="H111" s="769"/>
      <c r="I111" s="769"/>
      <c r="J111" s="769"/>
      <c r="K111" s="769"/>
      <c r="L111" s="769"/>
      <c r="M111" s="769"/>
      <c r="N111" s="769"/>
      <c r="O111" s="769"/>
      <c r="P111" s="769"/>
      <c r="Q111" s="769"/>
      <c r="R111" s="769"/>
      <c r="S111" s="769"/>
      <c r="T111" s="769"/>
      <c r="U111" s="769"/>
      <c r="V111" s="769"/>
      <c r="W111" s="769"/>
      <c r="X111" s="769"/>
      <c r="Y111" s="769"/>
      <c r="Z111" s="919"/>
      <c r="AA111" s="912" t="s">
        <v>62</v>
      </c>
      <c r="AB111" s="913"/>
      <c r="AC111" s="913"/>
      <c r="AD111" s="913"/>
      <c r="AE111" s="914"/>
      <c r="AF111" s="915" t="s">
        <v>62</v>
      </c>
      <c r="AG111" s="913"/>
      <c r="AH111" s="913"/>
      <c r="AI111" s="913"/>
      <c r="AJ111" s="914"/>
      <c r="AK111" s="915" t="s">
        <v>62</v>
      </c>
      <c r="AL111" s="913"/>
      <c r="AM111" s="913"/>
      <c r="AN111" s="913"/>
      <c r="AO111" s="914"/>
      <c r="AP111" s="916" t="s">
        <v>62</v>
      </c>
      <c r="AQ111" s="917"/>
      <c r="AR111" s="917"/>
      <c r="AS111" s="917"/>
      <c r="AT111" s="918"/>
      <c r="AU111" s="926"/>
      <c r="AV111" s="927"/>
      <c r="AW111" s="927"/>
      <c r="AX111" s="927"/>
      <c r="AY111" s="927"/>
      <c r="AZ111" s="811" t="s">
        <v>359</v>
      </c>
      <c r="BA111" s="746"/>
      <c r="BB111" s="746"/>
      <c r="BC111" s="746"/>
      <c r="BD111" s="746"/>
      <c r="BE111" s="746"/>
      <c r="BF111" s="746"/>
      <c r="BG111" s="746"/>
      <c r="BH111" s="746"/>
      <c r="BI111" s="746"/>
      <c r="BJ111" s="746"/>
      <c r="BK111" s="746"/>
      <c r="BL111" s="746"/>
      <c r="BM111" s="746"/>
      <c r="BN111" s="746"/>
      <c r="BO111" s="746"/>
      <c r="BP111" s="747"/>
      <c r="BQ111" s="783" t="s">
        <v>62</v>
      </c>
      <c r="BR111" s="784"/>
      <c r="BS111" s="784"/>
      <c r="BT111" s="784"/>
      <c r="BU111" s="784"/>
      <c r="BV111" s="784" t="s">
        <v>62</v>
      </c>
      <c r="BW111" s="784"/>
      <c r="BX111" s="784"/>
      <c r="BY111" s="784"/>
      <c r="BZ111" s="784"/>
      <c r="CA111" s="784" t="s">
        <v>62</v>
      </c>
      <c r="CB111" s="784"/>
      <c r="CC111" s="784"/>
      <c r="CD111" s="784"/>
      <c r="CE111" s="784"/>
      <c r="CF111" s="869" t="s">
        <v>62</v>
      </c>
      <c r="CG111" s="870"/>
      <c r="CH111" s="870"/>
      <c r="CI111" s="870"/>
      <c r="CJ111" s="870"/>
      <c r="CK111" s="921"/>
      <c r="CL111" s="815"/>
      <c r="CM111" s="811" t="s">
        <v>360</v>
      </c>
      <c r="CN111" s="746"/>
      <c r="CO111" s="746"/>
      <c r="CP111" s="746"/>
      <c r="CQ111" s="746"/>
      <c r="CR111" s="746"/>
      <c r="CS111" s="746"/>
      <c r="CT111" s="746"/>
      <c r="CU111" s="746"/>
      <c r="CV111" s="746"/>
      <c r="CW111" s="746"/>
      <c r="CX111" s="746"/>
      <c r="CY111" s="746"/>
      <c r="CZ111" s="746"/>
      <c r="DA111" s="746"/>
      <c r="DB111" s="746"/>
      <c r="DC111" s="746"/>
      <c r="DD111" s="746"/>
      <c r="DE111" s="746"/>
      <c r="DF111" s="747"/>
      <c r="DG111" s="783" t="s">
        <v>62</v>
      </c>
      <c r="DH111" s="784"/>
      <c r="DI111" s="784"/>
      <c r="DJ111" s="784"/>
      <c r="DK111" s="784"/>
      <c r="DL111" s="784" t="s">
        <v>62</v>
      </c>
      <c r="DM111" s="784"/>
      <c r="DN111" s="784"/>
      <c r="DO111" s="784"/>
      <c r="DP111" s="784"/>
      <c r="DQ111" s="784" t="s">
        <v>62</v>
      </c>
      <c r="DR111" s="784"/>
      <c r="DS111" s="784"/>
      <c r="DT111" s="784"/>
      <c r="DU111" s="784"/>
      <c r="DV111" s="790" t="s">
        <v>62</v>
      </c>
      <c r="DW111" s="790"/>
      <c r="DX111" s="790"/>
      <c r="DY111" s="790"/>
      <c r="DZ111" s="791"/>
    </row>
    <row r="112" spans="1:131" s="89" customFormat="1" ht="26.25" customHeight="1" x14ac:dyDescent="0.2">
      <c r="A112" s="906" t="s">
        <v>361</v>
      </c>
      <c r="B112" s="907"/>
      <c r="C112" s="746" t="s">
        <v>362</v>
      </c>
      <c r="D112" s="746"/>
      <c r="E112" s="746"/>
      <c r="F112" s="746"/>
      <c r="G112" s="746"/>
      <c r="H112" s="746"/>
      <c r="I112" s="746"/>
      <c r="J112" s="746"/>
      <c r="K112" s="746"/>
      <c r="L112" s="746"/>
      <c r="M112" s="746"/>
      <c r="N112" s="746"/>
      <c r="O112" s="746"/>
      <c r="P112" s="746"/>
      <c r="Q112" s="746"/>
      <c r="R112" s="746"/>
      <c r="S112" s="746"/>
      <c r="T112" s="746"/>
      <c r="U112" s="746"/>
      <c r="V112" s="746"/>
      <c r="W112" s="746"/>
      <c r="X112" s="746"/>
      <c r="Y112" s="746"/>
      <c r="Z112" s="747"/>
      <c r="AA112" s="773" t="s">
        <v>62</v>
      </c>
      <c r="AB112" s="774"/>
      <c r="AC112" s="774"/>
      <c r="AD112" s="774"/>
      <c r="AE112" s="775"/>
      <c r="AF112" s="776" t="s">
        <v>62</v>
      </c>
      <c r="AG112" s="774"/>
      <c r="AH112" s="774"/>
      <c r="AI112" s="774"/>
      <c r="AJ112" s="775"/>
      <c r="AK112" s="776" t="s">
        <v>62</v>
      </c>
      <c r="AL112" s="774"/>
      <c r="AM112" s="774"/>
      <c r="AN112" s="774"/>
      <c r="AO112" s="775"/>
      <c r="AP112" s="818" t="s">
        <v>62</v>
      </c>
      <c r="AQ112" s="819"/>
      <c r="AR112" s="819"/>
      <c r="AS112" s="819"/>
      <c r="AT112" s="820"/>
      <c r="AU112" s="926"/>
      <c r="AV112" s="927"/>
      <c r="AW112" s="927"/>
      <c r="AX112" s="927"/>
      <c r="AY112" s="927"/>
      <c r="AZ112" s="811" t="s">
        <v>363</v>
      </c>
      <c r="BA112" s="746"/>
      <c r="BB112" s="746"/>
      <c r="BC112" s="746"/>
      <c r="BD112" s="746"/>
      <c r="BE112" s="746"/>
      <c r="BF112" s="746"/>
      <c r="BG112" s="746"/>
      <c r="BH112" s="746"/>
      <c r="BI112" s="746"/>
      <c r="BJ112" s="746"/>
      <c r="BK112" s="746"/>
      <c r="BL112" s="746"/>
      <c r="BM112" s="746"/>
      <c r="BN112" s="746"/>
      <c r="BO112" s="746"/>
      <c r="BP112" s="747"/>
      <c r="BQ112" s="783">
        <v>5990923</v>
      </c>
      <c r="BR112" s="784"/>
      <c r="BS112" s="784"/>
      <c r="BT112" s="784"/>
      <c r="BU112" s="784"/>
      <c r="BV112" s="784">
        <v>6205872</v>
      </c>
      <c r="BW112" s="784"/>
      <c r="BX112" s="784"/>
      <c r="BY112" s="784"/>
      <c r="BZ112" s="784"/>
      <c r="CA112" s="784">
        <v>6030310</v>
      </c>
      <c r="CB112" s="784"/>
      <c r="CC112" s="784"/>
      <c r="CD112" s="784"/>
      <c r="CE112" s="784"/>
      <c r="CF112" s="869">
        <v>115</v>
      </c>
      <c r="CG112" s="870"/>
      <c r="CH112" s="870"/>
      <c r="CI112" s="870"/>
      <c r="CJ112" s="870"/>
      <c r="CK112" s="921"/>
      <c r="CL112" s="815"/>
      <c r="CM112" s="811" t="s">
        <v>364</v>
      </c>
      <c r="CN112" s="746"/>
      <c r="CO112" s="746"/>
      <c r="CP112" s="746"/>
      <c r="CQ112" s="746"/>
      <c r="CR112" s="746"/>
      <c r="CS112" s="746"/>
      <c r="CT112" s="746"/>
      <c r="CU112" s="746"/>
      <c r="CV112" s="746"/>
      <c r="CW112" s="746"/>
      <c r="CX112" s="746"/>
      <c r="CY112" s="746"/>
      <c r="CZ112" s="746"/>
      <c r="DA112" s="746"/>
      <c r="DB112" s="746"/>
      <c r="DC112" s="746"/>
      <c r="DD112" s="746"/>
      <c r="DE112" s="746"/>
      <c r="DF112" s="747"/>
      <c r="DG112" s="783" t="s">
        <v>62</v>
      </c>
      <c r="DH112" s="784"/>
      <c r="DI112" s="784"/>
      <c r="DJ112" s="784"/>
      <c r="DK112" s="784"/>
      <c r="DL112" s="784" t="s">
        <v>62</v>
      </c>
      <c r="DM112" s="784"/>
      <c r="DN112" s="784"/>
      <c r="DO112" s="784"/>
      <c r="DP112" s="784"/>
      <c r="DQ112" s="784" t="s">
        <v>62</v>
      </c>
      <c r="DR112" s="784"/>
      <c r="DS112" s="784"/>
      <c r="DT112" s="784"/>
      <c r="DU112" s="784"/>
      <c r="DV112" s="790" t="s">
        <v>62</v>
      </c>
      <c r="DW112" s="790"/>
      <c r="DX112" s="790"/>
      <c r="DY112" s="790"/>
      <c r="DZ112" s="791"/>
    </row>
    <row r="113" spans="1:130" s="89" customFormat="1" ht="26.25" customHeight="1" x14ac:dyDescent="0.2">
      <c r="A113" s="908"/>
      <c r="B113" s="909"/>
      <c r="C113" s="746" t="s">
        <v>365</v>
      </c>
      <c r="D113" s="746"/>
      <c r="E113" s="746"/>
      <c r="F113" s="746"/>
      <c r="G113" s="746"/>
      <c r="H113" s="746"/>
      <c r="I113" s="746"/>
      <c r="J113" s="746"/>
      <c r="K113" s="746"/>
      <c r="L113" s="746"/>
      <c r="M113" s="746"/>
      <c r="N113" s="746"/>
      <c r="O113" s="746"/>
      <c r="P113" s="746"/>
      <c r="Q113" s="746"/>
      <c r="R113" s="746"/>
      <c r="S113" s="746"/>
      <c r="T113" s="746"/>
      <c r="U113" s="746"/>
      <c r="V113" s="746"/>
      <c r="W113" s="746"/>
      <c r="X113" s="746"/>
      <c r="Y113" s="746"/>
      <c r="Z113" s="747"/>
      <c r="AA113" s="912">
        <v>864761</v>
      </c>
      <c r="AB113" s="913"/>
      <c r="AC113" s="913"/>
      <c r="AD113" s="913"/>
      <c r="AE113" s="914"/>
      <c r="AF113" s="915">
        <v>809851</v>
      </c>
      <c r="AG113" s="913"/>
      <c r="AH113" s="913"/>
      <c r="AI113" s="913"/>
      <c r="AJ113" s="914"/>
      <c r="AK113" s="915">
        <v>796296</v>
      </c>
      <c r="AL113" s="913"/>
      <c r="AM113" s="913"/>
      <c r="AN113" s="913"/>
      <c r="AO113" s="914"/>
      <c r="AP113" s="916">
        <v>15.2</v>
      </c>
      <c r="AQ113" s="917"/>
      <c r="AR113" s="917"/>
      <c r="AS113" s="917"/>
      <c r="AT113" s="918"/>
      <c r="AU113" s="926"/>
      <c r="AV113" s="927"/>
      <c r="AW113" s="927"/>
      <c r="AX113" s="927"/>
      <c r="AY113" s="927"/>
      <c r="AZ113" s="811" t="s">
        <v>366</v>
      </c>
      <c r="BA113" s="746"/>
      <c r="BB113" s="746"/>
      <c r="BC113" s="746"/>
      <c r="BD113" s="746"/>
      <c r="BE113" s="746"/>
      <c r="BF113" s="746"/>
      <c r="BG113" s="746"/>
      <c r="BH113" s="746"/>
      <c r="BI113" s="746"/>
      <c r="BJ113" s="746"/>
      <c r="BK113" s="746"/>
      <c r="BL113" s="746"/>
      <c r="BM113" s="746"/>
      <c r="BN113" s="746"/>
      <c r="BO113" s="746"/>
      <c r="BP113" s="747"/>
      <c r="BQ113" s="783" t="s">
        <v>62</v>
      </c>
      <c r="BR113" s="784"/>
      <c r="BS113" s="784"/>
      <c r="BT113" s="784"/>
      <c r="BU113" s="784"/>
      <c r="BV113" s="784" t="s">
        <v>62</v>
      </c>
      <c r="BW113" s="784"/>
      <c r="BX113" s="784"/>
      <c r="BY113" s="784"/>
      <c r="BZ113" s="784"/>
      <c r="CA113" s="784" t="s">
        <v>62</v>
      </c>
      <c r="CB113" s="784"/>
      <c r="CC113" s="784"/>
      <c r="CD113" s="784"/>
      <c r="CE113" s="784"/>
      <c r="CF113" s="869" t="s">
        <v>62</v>
      </c>
      <c r="CG113" s="870"/>
      <c r="CH113" s="870"/>
      <c r="CI113" s="870"/>
      <c r="CJ113" s="870"/>
      <c r="CK113" s="921"/>
      <c r="CL113" s="815"/>
      <c r="CM113" s="811" t="s">
        <v>367</v>
      </c>
      <c r="CN113" s="746"/>
      <c r="CO113" s="746"/>
      <c r="CP113" s="746"/>
      <c r="CQ113" s="746"/>
      <c r="CR113" s="746"/>
      <c r="CS113" s="746"/>
      <c r="CT113" s="746"/>
      <c r="CU113" s="746"/>
      <c r="CV113" s="746"/>
      <c r="CW113" s="746"/>
      <c r="CX113" s="746"/>
      <c r="CY113" s="746"/>
      <c r="CZ113" s="746"/>
      <c r="DA113" s="746"/>
      <c r="DB113" s="746"/>
      <c r="DC113" s="746"/>
      <c r="DD113" s="746"/>
      <c r="DE113" s="746"/>
      <c r="DF113" s="747"/>
      <c r="DG113" s="773" t="s">
        <v>62</v>
      </c>
      <c r="DH113" s="774"/>
      <c r="DI113" s="774"/>
      <c r="DJ113" s="774"/>
      <c r="DK113" s="775"/>
      <c r="DL113" s="776" t="s">
        <v>62</v>
      </c>
      <c r="DM113" s="774"/>
      <c r="DN113" s="774"/>
      <c r="DO113" s="774"/>
      <c r="DP113" s="775"/>
      <c r="DQ113" s="776" t="s">
        <v>62</v>
      </c>
      <c r="DR113" s="774"/>
      <c r="DS113" s="774"/>
      <c r="DT113" s="774"/>
      <c r="DU113" s="775"/>
      <c r="DV113" s="818" t="s">
        <v>62</v>
      </c>
      <c r="DW113" s="819"/>
      <c r="DX113" s="819"/>
      <c r="DY113" s="819"/>
      <c r="DZ113" s="820"/>
    </row>
    <row r="114" spans="1:130" s="89" customFormat="1" ht="26.25" customHeight="1" x14ac:dyDescent="0.2">
      <c r="A114" s="908"/>
      <c r="B114" s="909"/>
      <c r="C114" s="746" t="s">
        <v>368</v>
      </c>
      <c r="D114" s="746"/>
      <c r="E114" s="746"/>
      <c r="F114" s="746"/>
      <c r="G114" s="746"/>
      <c r="H114" s="746"/>
      <c r="I114" s="746"/>
      <c r="J114" s="746"/>
      <c r="K114" s="746"/>
      <c r="L114" s="746"/>
      <c r="M114" s="746"/>
      <c r="N114" s="746"/>
      <c r="O114" s="746"/>
      <c r="P114" s="746"/>
      <c r="Q114" s="746"/>
      <c r="R114" s="746"/>
      <c r="S114" s="746"/>
      <c r="T114" s="746"/>
      <c r="U114" s="746"/>
      <c r="V114" s="746"/>
      <c r="W114" s="746"/>
      <c r="X114" s="746"/>
      <c r="Y114" s="746"/>
      <c r="Z114" s="747"/>
      <c r="AA114" s="773" t="s">
        <v>62</v>
      </c>
      <c r="AB114" s="774"/>
      <c r="AC114" s="774"/>
      <c r="AD114" s="774"/>
      <c r="AE114" s="775"/>
      <c r="AF114" s="776" t="s">
        <v>62</v>
      </c>
      <c r="AG114" s="774"/>
      <c r="AH114" s="774"/>
      <c r="AI114" s="774"/>
      <c r="AJ114" s="775"/>
      <c r="AK114" s="776" t="s">
        <v>62</v>
      </c>
      <c r="AL114" s="774"/>
      <c r="AM114" s="774"/>
      <c r="AN114" s="774"/>
      <c r="AO114" s="775"/>
      <c r="AP114" s="818" t="s">
        <v>62</v>
      </c>
      <c r="AQ114" s="819"/>
      <c r="AR114" s="819"/>
      <c r="AS114" s="819"/>
      <c r="AT114" s="820"/>
      <c r="AU114" s="926"/>
      <c r="AV114" s="927"/>
      <c r="AW114" s="927"/>
      <c r="AX114" s="927"/>
      <c r="AY114" s="927"/>
      <c r="AZ114" s="811" t="s">
        <v>369</v>
      </c>
      <c r="BA114" s="746"/>
      <c r="BB114" s="746"/>
      <c r="BC114" s="746"/>
      <c r="BD114" s="746"/>
      <c r="BE114" s="746"/>
      <c r="BF114" s="746"/>
      <c r="BG114" s="746"/>
      <c r="BH114" s="746"/>
      <c r="BI114" s="746"/>
      <c r="BJ114" s="746"/>
      <c r="BK114" s="746"/>
      <c r="BL114" s="746"/>
      <c r="BM114" s="746"/>
      <c r="BN114" s="746"/>
      <c r="BO114" s="746"/>
      <c r="BP114" s="747"/>
      <c r="BQ114" s="783">
        <v>2393567</v>
      </c>
      <c r="BR114" s="784"/>
      <c r="BS114" s="784"/>
      <c r="BT114" s="784"/>
      <c r="BU114" s="784"/>
      <c r="BV114" s="784">
        <v>2377449</v>
      </c>
      <c r="BW114" s="784"/>
      <c r="BX114" s="784"/>
      <c r="BY114" s="784"/>
      <c r="BZ114" s="784"/>
      <c r="CA114" s="784">
        <v>2346639</v>
      </c>
      <c r="CB114" s="784"/>
      <c r="CC114" s="784"/>
      <c r="CD114" s="784"/>
      <c r="CE114" s="784"/>
      <c r="CF114" s="869">
        <v>44.7</v>
      </c>
      <c r="CG114" s="870"/>
      <c r="CH114" s="870"/>
      <c r="CI114" s="870"/>
      <c r="CJ114" s="870"/>
      <c r="CK114" s="921"/>
      <c r="CL114" s="815"/>
      <c r="CM114" s="811" t="s">
        <v>370</v>
      </c>
      <c r="CN114" s="746"/>
      <c r="CO114" s="746"/>
      <c r="CP114" s="746"/>
      <c r="CQ114" s="746"/>
      <c r="CR114" s="746"/>
      <c r="CS114" s="746"/>
      <c r="CT114" s="746"/>
      <c r="CU114" s="746"/>
      <c r="CV114" s="746"/>
      <c r="CW114" s="746"/>
      <c r="CX114" s="746"/>
      <c r="CY114" s="746"/>
      <c r="CZ114" s="746"/>
      <c r="DA114" s="746"/>
      <c r="DB114" s="746"/>
      <c r="DC114" s="746"/>
      <c r="DD114" s="746"/>
      <c r="DE114" s="746"/>
      <c r="DF114" s="747"/>
      <c r="DG114" s="773" t="s">
        <v>62</v>
      </c>
      <c r="DH114" s="774"/>
      <c r="DI114" s="774"/>
      <c r="DJ114" s="774"/>
      <c r="DK114" s="775"/>
      <c r="DL114" s="776" t="s">
        <v>62</v>
      </c>
      <c r="DM114" s="774"/>
      <c r="DN114" s="774"/>
      <c r="DO114" s="774"/>
      <c r="DP114" s="775"/>
      <c r="DQ114" s="776" t="s">
        <v>62</v>
      </c>
      <c r="DR114" s="774"/>
      <c r="DS114" s="774"/>
      <c r="DT114" s="774"/>
      <c r="DU114" s="775"/>
      <c r="DV114" s="818" t="s">
        <v>62</v>
      </c>
      <c r="DW114" s="819"/>
      <c r="DX114" s="819"/>
      <c r="DY114" s="819"/>
      <c r="DZ114" s="820"/>
    </row>
    <row r="115" spans="1:130" s="89" customFormat="1" ht="26.25" customHeight="1" x14ac:dyDescent="0.2">
      <c r="A115" s="908"/>
      <c r="B115" s="909"/>
      <c r="C115" s="746" t="s">
        <v>371</v>
      </c>
      <c r="D115" s="746"/>
      <c r="E115" s="746"/>
      <c r="F115" s="746"/>
      <c r="G115" s="746"/>
      <c r="H115" s="746"/>
      <c r="I115" s="746"/>
      <c r="J115" s="746"/>
      <c r="K115" s="746"/>
      <c r="L115" s="746"/>
      <c r="M115" s="746"/>
      <c r="N115" s="746"/>
      <c r="O115" s="746"/>
      <c r="P115" s="746"/>
      <c r="Q115" s="746"/>
      <c r="R115" s="746"/>
      <c r="S115" s="746"/>
      <c r="T115" s="746"/>
      <c r="U115" s="746"/>
      <c r="V115" s="746"/>
      <c r="W115" s="746"/>
      <c r="X115" s="746"/>
      <c r="Y115" s="746"/>
      <c r="Z115" s="747"/>
      <c r="AA115" s="912" t="s">
        <v>62</v>
      </c>
      <c r="AB115" s="913"/>
      <c r="AC115" s="913"/>
      <c r="AD115" s="913"/>
      <c r="AE115" s="914"/>
      <c r="AF115" s="915" t="s">
        <v>62</v>
      </c>
      <c r="AG115" s="913"/>
      <c r="AH115" s="913"/>
      <c r="AI115" s="913"/>
      <c r="AJ115" s="914"/>
      <c r="AK115" s="915" t="s">
        <v>62</v>
      </c>
      <c r="AL115" s="913"/>
      <c r="AM115" s="913"/>
      <c r="AN115" s="913"/>
      <c r="AO115" s="914"/>
      <c r="AP115" s="916" t="s">
        <v>62</v>
      </c>
      <c r="AQ115" s="917"/>
      <c r="AR115" s="917"/>
      <c r="AS115" s="917"/>
      <c r="AT115" s="918"/>
      <c r="AU115" s="926"/>
      <c r="AV115" s="927"/>
      <c r="AW115" s="927"/>
      <c r="AX115" s="927"/>
      <c r="AY115" s="927"/>
      <c r="AZ115" s="811" t="s">
        <v>372</v>
      </c>
      <c r="BA115" s="746"/>
      <c r="BB115" s="746"/>
      <c r="BC115" s="746"/>
      <c r="BD115" s="746"/>
      <c r="BE115" s="746"/>
      <c r="BF115" s="746"/>
      <c r="BG115" s="746"/>
      <c r="BH115" s="746"/>
      <c r="BI115" s="746"/>
      <c r="BJ115" s="746"/>
      <c r="BK115" s="746"/>
      <c r="BL115" s="746"/>
      <c r="BM115" s="746"/>
      <c r="BN115" s="746"/>
      <c r="BO115" s="746"/>
      <c r="BP115" s="747"/>
      <c r="BQ115" s="783" t="s">
        <v>62</v>
      </c>
      <c r="BR115" s="784"/>
      <c r="BS115" s="784"/>
      <c r="BT115" s="784"/>
      <c r="BU115" s="784"/>
      <c r="BV115" s="784" t="s">
        <v>62</v>
      </c>
      <c r="BW115" s="784"/>
      <c r="BX115" s="784"/>
      <c r="BY115" s="784"/>
      <c r="BZ115" s="784"/>
      <c r="CA115" s="784" t="s">
        <v>62</v>
      </c>
      <c r="CB115" s="784"/>
      <c r="CC115" s="784"/>
      <c r="CD115" s="784"/>
      <c r="CE115" s="784"/>
      <c r="CF115" s="869" t="s">
        <v>62</v>
      </c>
      <c r="CG115" s="870"/>
      <c r="CH115" s="870"/>
      <c r="CI115" s="870"/>
      <c r="CJ115" s="870"/>
      <c r="CK115" s="921"/>
      <c r="CL115" s="815"/>
      <c r="CM115" s="811" t="s">
        <v>373</v>
      </c>
      <c r="CN115" s="746"/>
      <c r="CO115" s="746"/>
      <c r="CP115" s="746"/>
      <c r="CQ115" s="746"/>
      <c r="CR115" s="746"/>
      <c r="CS115" s="746"/>
      <c r="CT115" s="746"/>
      <c r="CU115" s="746"/>
      <c r="CV115" s="746"/>
      <c r="CW115" s="746"/>
      <c r="CX115" s="746"/>
      <c r="CY115" s="746"/>
      <c r="CZ115" s="746"/>
      <c r="DA115" s="746"/>
      <c r="DB115" s="746"/>
      <c r="DC115" s="746"/>
      <c r="DD115" s="746"/>
      <c r="DE115" s="746"/>
      <c r="DF115" s="747"/>
      <c r="DG115" s="773" t="s">
        <v>62</v>
      </c>
      <c r="DH115" s="774"/>
      <c r="DI115" s="774"/>
      <c r="DJ115" s="774"/>
      <c r="DK115" s="775"/>
      <c r="DL115" s="776" t="s">
        <v>62</v>
      </c>
      <c r="DM115" s="774"/>
      <c r="DN115" s="774"/>
      <c r="DO115" s="774"/>
      <c r="DP115" s="775"/>
      <c r="DQ115" s="776" t="s">
        <v>62</v>
      </c>
      <c r="DR115" s="774"/>
      <c r="DS115" s="774"/>
      <c r="DT115" s="774"/>
      <c r="DU115" s="775"/>
      <c r="DV115" s="818" t="s">
        <v>62</v>
      </c>
      <c r="DW115" s="819"/>
      <c r="DX115" s="819"/>
      <c r="DY115" s="819"/>
      <c r="DZ115" s="820"/>
    </row>
    <row r="116" spans="1:130" s="89" customFormat="1" ht="26.25" customHeight="1" x14ac:dyDescent="0.2">
      <c r="A116" s="910"/>
      <c r="B116" s="911"/>
      <c r="C116" s="833" t="s">
        <v>374</v>
      </c>
      <c r="D116" s="833"/>
      <c r="E116" s="833"/>
      <c r="F116" s="833"/>
      <c r="G116" s="833"/>
      <c r="H116" s="833"/>
      <c r="I116" s="833"/>
      <c r="J116" s="833"/>
      <c r="K116" s="833"/>
      <c r="L116" s="833"/>
      <c r="M116" s="833"/>
      <c r="N116" s="833"/>
      <c r="O116" s="833"/>
      <c r="P116" s="833"/>
      <c r="Q116" s="833"/>
      <c r="R116" s="833"/>
      <c r="S116" s="833"/>
      <c r="T116" s="833"/>
      <c r="U116" s="833"/>
      <c r="V116" s="833"/>
      <c r="W116" s="833"/>
      <c r="X116" s="833"/>
      <c r="Y116" s="833"/>
      <c r="Z116" s="834"/>
      <c r="AA116" s="773" t="s">
        <v>62</v>
      </c>
      <c r="AB116" s="774"/>
      <c r="AC116" s="774"/>
      <c r="AD116" s="774"/>
      <c r="AE116" s="775"/>
      <c r="AF116" s="776" t="s">
        <v>62</v>
      </c>
      <c r="AG116" s="774"/>
      <c r="AH116" s="774"/>
      <c r="AI116" s="774"/>
      <c r="AJ116" s="775"/>
      <c r="AK116" s="776" t="s">
        <v>62</v>
      </c>
      <c r="AL116" s="774"/>
      <c r="AM116" s="774"/>
      <c r="AN116" s="774"/>
      <c r="AO116" s="775"/>
      <c r="AP116" s="818" t="s">
        <v>62</v>
      </c>
      <c r="AQ116" s="819"/>
      <c r="AR116" s="819"/>
      <c r="AS116" s="819"/>
      <c r="AT116" s="820"/>
      <c r="AU116" s="926"/>
      <c r="AV116" s="927"/>
      <c r="AW116" s="927"/>
      <c r="AX116" s="927"/>
      <c r="AY116" s="927"/>
      <c r="AZ116" s="903" t="s">
        <v>375</v>
      </c>
      <c r="BA116" s="904"/>
      <c r="BB116" s="904"/>
      <c r="BC116" s="904"/>
      <c r="BD116" s="904"/>
      <c r="BE116" s="904"/>
      <c r="BF116" s="904"/>
      <c r="BG116" s="904"/>
      <c r="BH116" s="904"/>
      <c r="BI116" s="904"/>
      <c r="BJ116" s="904"/>
      <c r="BK116" s="904"/>
      <c r="BL116" s="904"/>
      <c r="BM116" s="904"/>
      <c r="BN116" s="904"/>
      <c r="BO116" s="904"/>
      <c r="BP116" s="905"/>
      <c r="BQ116" s="783" t="s">
        <v>62</v>
      </c>
      <c r="BR116" s="784"/>
      <c r="BS116" s="784"/>
      <c r="BT116" s="784"/>
      <c r="BU116" s="784"/>
      <c r="BV116" s="784" t="s">
        <v>62</v>
      </c>
      <c r="BW116" s="784"/>
      <c r="BX116" s="784"/>
      <c r="BY116" s="784"/>
      <c r="BZ116" s="784"/>
      <c r="CA116" s="784" t="s">
        <v>62</v>
      </c>
      <c r="CB116" s="784"/>
      <c r="CC116" s="784"/>
      <c r="CD116" s="784"/>
      <c r="CE116" s="784"/>
      <c r="CF116" s="869" t="s">
        <v>62</v>
      </c>
      <c r="CG116" s="870"/>
      <c r="CH116" s="870"/>
      <c r="CI116" s="870"/>
      <c r="CJ116" s="870"/>
      <c r="CK116" s="921"/>
      <c r="CL116" s="815"/>
      <c r="CM116" s="811" t="s">
        <v>376</v>
      </c>
      <c r="CN116" s="746"/>
      <c r="CO116" s="746"/>
      <c r="CP116" s="746"/>
      <c r="CQ116" s="746"/>
      <c r="CR116" s="746"/>
      <c r="CS116" s="746"/>
      <c r="CT116" s="746"/>
      <c r="CU116" s="746"/>
      <c r="CV116" s="746"/>
      <c r="CW116" s="746"/>
      <c r="CX116" s="746"/>
      <c r="CY116" s="746"/>
      <c r="CZ116" s="746"/>
      <c r="DA116" s="746"/>
      <c r="DB116" s="746"/>
      <c r="DC116" s="746"/>
      <c r="DD116" s="746"/>
      <c r="DE116" s="746"/>
      <c r="DF116" s="747"/>
      <c r="DG116" s="773" t="s">
        <v>62</v>
      </c>
      <c r="DH116" s="774"/>
      <c r="DI116" s="774"/>
      <c r="DJ116" s="774"/>
      <c r="DK116" s="775"/>
      <c r="DL116" s="776" t="s">
        <v>62</v>
      </c>
      <c r="DM116" s="774"/>
      <c r="DN116" s="774"/>
      <c r="DO116" s="774"/>
      <c r="DP116" s="775"/>
      <c r="DQ116" s="776" t="s">
        <v>62</v>
      </c>
      <c r="DR116" s="774"/>
      <c r="DS116" s="774"/>
      <c r="DT116" s="774"/>
      <c r="DU116" s="775"/>
      <c r="DV116" s="818" t="s">
        <v>62</v>
      </c>
      <c r="DW116" s="819"/>
      <c r="DX116" s="819"/>
      <c r="DY116" s="819"/>
      <c r="DZ116" s="820"/>
    </row>
    <row r="117" spans="1:130" s="89" customFormat="1" ht="26.25" customHeight="1" x14ac:dyDescent="0.2">
      <c r="A117" s="889" t="s">
        <v>118</v>
      </c>
      <c r="B117" s="890"/>
      <c r="C117" s="890"/>
      <c r="D117" s="890"/>
      <c r="E117" s="890"/>
      <c r="F117" s="890"/>
      <c r="G117" s="890"/>
      <c r="H117" s="890"/>
      <c r="I117" s="890"/>
      <c r="J117" s="890"/>
      <c r="K117" s="890"/>
      <c r="L117" s="890"/>
      <c r="M117" s="890"/>
      <c r="N117" s="890"/>
      <c r="O117" s="890"/>
      <c r="P117" s="890"/>
      <c r="Q117" s="890"/>
      <c r="R117" s="890"/>
      <c r="S117" s="890"/>
      <c r="T117" s="890"/>
      <c r="U117" s="890"/>
      <c r="V117" s="890"/>
      <c r="W117" s="890"/>
      <c r="X117" s="890"/>
      <c r="Y117" s="871" t="s">
        <v>377</v>
      </c>
      <c r="Z117" s="891"/>
      <c r="AA117" s="896">
        <v>2368362</v>
      </c>
      <c r="AB117" s="897"/>
      <c r="AC117" s="897"/>
      <c r="AD117" s="897"/>
      <c r="AE117" s="898"/>
      <c r="AF117" s="899">
        <v>2236397</v>
      </c>
      <c r="AG117" s="897"/>
      <c r="AH117" s="897"/>
      <c r="AI117" s="897"/>
      <c r="AJ117" s="898"/>
      <c r="AK117" s="899">
        <v>2124908</v>
      </c>
      <c r="AL117" s="897"/>
      <c r="AM117" s="897"/>
      <c r="AN117" s="897"/>
      <c r="AO117" s="898"/>
      <c r="AP117" s="900"/>
      <c r="AQ117" s="901"/>
      <c r="AR117" s="901"/>
      <c r="AS117" s="901"/>
      <c r="AT117" s="902"/>
      <c r="AU117" s="926"/>
      <c r="AV117" s="927"/>
      <c r="AW117" s="927"/>
      <c r="AX117" s="927"/>
      <c r="AY117" s="927"/>
      <c r="AZ117" s="857" t="s">
        <v>378</v>
      </c>
      <c r="BA117" s="858"/>
      <c r="BB117" s="858"/>
      <c r="BC117" s="858"/>
      <c r="BD117" s="858"/>
      <c r="BE117" s="858"/>
      <c r="BF117" s="858"/>
      <c r="BG117" s="858"/>
      <c r="BH117" s="858"/>
      <c r="BI117" s="858"/>
      <c r="BJ117" s="858"/>
      <c r="BK117" s="858"/>
      <c r="BL117" s="858"/>
      <c r="BM117" s="858"/>
      <c r="BN117" s="858"/>
      <c r="BO117" s="858"/>
      <c r="BP117" s="859"/>
      <c r="BQ117" s="783" t="s">
        <v>62</v>
      </c>
      <c r="BR117" s="784"/>
      <c r="BS117" s="784"/>
      <c r="BT117" s="784"/>
      <c r="BU117" s="784"/>
      <c r="BV117" s="784" t="s">
        <v>62</v>
      </c>
      <c r="BW117" s="784"/>
      <c r="BX117" s="784"/>
      <c r="BY117" s="784"/>
      <c r="BZ117" s="784"/>
      <c r="CA117" s="784" t="s">
        <v>62</v>
      </c>
      <c r="CB117" s="784"/>
      <c r="CC117" s="784"/>
      <c r="CD117" s="784"/>
      <c r="CE117" s="784"/>
      <c r="CF117" s="869" t="s">
        <v>62</v>
      </c>
      <c r="CG117" s="870"/>
      <c r="CH117" s="870"/>
      <c r="CI117" s="870"/>
      <c r="CJ117" s="870"/>
      <c r="CK117" s="921"/>
      <c r="CL117" s="815"/>
      <c r="CM117" s="811" t="s">
        <v>379</v>
      </c>
      <c r="CN117" s="746"/>
      <c r="CO117" s="746"/>
      <c r="CP117" s="746"/>
      <c r="CQ117" s="746"/>
      <c r="CR117" s="746"/>
      <c r="CS117" s="746"/>
      <c r="CT117" s="746"/>
      <c r="CU117" s="746"/>
      <c r="CV117" s="746"/>
      <c r="CW117" s="746"/>
      <c r="CX117" s="746"/>
      <c r="CY117" s="746"/>
      <c r="CZ117" s="746"/>
      <c r="DA117" s="746"/>
      <c r="DB117" s="746"/>
      <c r="DC117" s="746"/>
      <c r="DD117" s="746"/>
      <c r="DE117" s="746"/>
      <c r="DF117" s="747"/>
      <c r="DG117" s="773" t="s">
        <v>62</v>
      </c>
      <c r="DH117" s="774"/>
      <c r="DI117" s="774"/>
      <c r="DJ117" s="774"/>
      <c r="DK117" s="775"/>
      <c r="DL117" s="776" t="s">
        <v>62</v>
      </c>
      <c r="DM117" s="774"/>
      <c r="DN117" s="774"/>
      <c r="DO117" s="774"/>
      <c r="DP117" s="775"/>
      <c r="DQ117" s="776" t="s">
        <v>62</v>
      </c>
      <c r="DR117" s="774"/>
      <c r="DS117" s="774"/>
      <c r="DT117" s="774"/>
      <c r="DU117" s="775"/>
      <c r="DV117" s="818" t="s">
        <v>62</v>
      </c>
      <c r="DW117" s="819"/>
      <c r="DX117" s="819"/>
      <c r="DY117" s="819"/>
      <c r="DZ117" s="820"/>
    </row>
    <row r="118" spans="1:130" s="89" customFormat="1" ht="26.25" customHeight="1" x14ac:dyDescent="0.2">
      <c r="A118" s="889" t="s">
        <v>352</v>
      </c>
      <c r="B118" s="890"/>
      <c r="C118" s="890"/>
      <c r="D118" s="890"/>
      <c r="E118" s="890"/>
      <c r="F118" s="890"/>
      <c r="G118" s="890"/>
      <c r="H118" s="890"/>
      <c r="I118" s="890"/>
      <c r="J118" s="890"/>
      <c r="K118" s="890"/>
      <c r="L118" s="890"/>
      <c r="M118" s="890"/>
      <c r="N118" s="890"/>
      <c r="O118" s="890"/>
      <c r="P118" s="890"/>
      <c r="Q118" s="890"/>
      <c r="R118" s="890"/>
      <c r="S118" s="890"/>
      <c r="T118" s="890"/>
      <c r="U118" s="890"/>
      <c r="V118" s="890"/>
      <c r="W118" s="890"/>
      <c r="X118" s="890"/>
      <c r="Y118" s="890"/>
      <c r="Z118" s="891"/>
      <c r="AA118" s="892" t="s">
        <v>349</v>
      </c>
      <c r="AB118" s="890"/>
      <c r="AC118" s="890"/>
      <c r="AD118" s="890"/>
      <c r="AE118" s="891"/>
      <c r="AF118" s="892" t="s">
        <v>350</v>
      </c>
      <c r="AG118" s="890"/>
      <c r="AH118" s="890"/>
      <c r="AI118" s="890"/>
      <c r="AJ118" s="891"/>
      <c r="AK118" s="892" t="s">
        <v>237</v>
      </c>
      <c r="AL118" s="890"/>
      <c r="AM118" s="890"/>
      <c r="AN118" s="890"/>
      <c r="AO118" s="891"/>
      <c r="AP118" s="893" t="s">
        <v>351</v>
      </c>
      <c r="AQ118" s="894"/>
      <c r="AR118" s="894"/>
      <c r="AS118" s="894"/>
      <c r="AT118" s="895"/>
      <c r="AU118" s="926"/>
      <c r="AV118" s="927"/>
      <c r="AW118" s="927"/>
      <c r="AX118" s="927"/>
      <c r="AY118" s="927"/>
      <c r="AZ118" s="832" t="s">
        <v>380</v>
      </c>
      <c r="BA118" s="833"/>
      <c r="BB118" s="833"/>
      <c r="BC118" s="833"/>
      <c r="BD118" s="833"/>
      <c r="BE118" s="833"/>
      <c r="BF118" s="833"/>
      <c r="BG118" s="833"/>
      <c r="BH118" s="833"/>
      <c r="BI118" s="833"/>
      <c r="BJ118" s="833"/>
      <c r="BK118" s="833"/>
      <c r="BL118" s="833"/>
      <c r="BM118" s="833"/>
      <c r="BN118" s="833"/>
      <c r="BO118" s="833"/>
      <c r="BP118" s="834"/>
      <c r="BQ118" s="873" t="s">
        <v>62</v>
      </c>
      <c r="BR118" s="839"/>
      <c r="BS118" s="839"/>
      <c r="BT118" s="839"/>
      <c r="BU118" s="839"/>
      <c r="BV118" s="839" t="s">
        <v>62</v>
      </c>
      <c r="BW118" s="839"/>
      <c r="BX118" s="839"/>
      <c r="BY118" s="839"/>
      <c r="BZ118" s="839"/>
      <c r="CA118" s="839" t="s">
        <v>62</v>
      </c>
      <c r="CB118" s="839"/>
      <c r="CC118" s="839"/>
      <c r="CD118" s="839"/>
      <c r="CE118" s="839"/>
      <c r="CF118" s="869" t="s">
        <v>62</v>
      </c>
      <c r="CG118" s="870"/>
      <c r="CH118" s="870"/>
      <c r="CI118" s="870"/>
      <c r="CJ118" s="870"/>
      <c r="CK118" s="921"/>
      <c r="CL118" s="815"/>
      <c r="CM118" s="811" t="s">
        <v>381</v>
      </c>
      <c r="CN118" s="746"/>
      <c r="CO118" s="746"/>
      <c r="CP118" s="746"/>
      <c r="CQ118" s="746"/>
      <c r="CR118" s="746"/>
      <c r="CS118" s="746"/>
      <c r="CT118" s="746"/>
      <c r="CU118" s="746"/>
      <c r="CV118" s="746"/>
      <c r="CW118" s="746"/>
      <c r="CX118" s="746"/>
      <c r="CY118" s="746"/>
      <c r="CZ118" s="746"/>
      <c r="DA118" s="746"/>
      <c r="DB118" s="746"/>
      <c r="DC118" s="746"/>
      <c r="DD118" s="746"/>
      <c r="DE118" s="746"/>
      <c r="DF118" s="747"/>
      <c r="DG118" s="773" t="s">
        <v>62</v>
      </c>
      <c r="DH118" s="774"/>
      <c r="DI118" s="774"/>
      <c r="DJ118" s="774"/>
      <c r="DK118" s="775"/>
      <c r="DL118" s="776" t="s">
        <v>62</v>
      </c>
      <c r="DM118" s="774"/>
      <c r="DN118" s="774"/>
      <c r="DO118" s="774"/>
      <c r="DP118" s="775"/>
      <c r="DQ118" s="776" t="s">
        <v>62</v>
      </c>
      <c r="DR118" s="774"/>
      <c r="DS118" s="774"/>
      <c r="DT118" s="774"/>
      <c r="DU118" s="775"/>
      <c r="DV118" s="818" t="s">
        <v>62</v>
      </c>
      <c r="DW118" s="819"/>
      <c r="DX118" s="819"/>
      <c r="DY118" s="819"/>
      <c r="DZ118" s="820"/>
    </row>
    <row r="119" spans="1:130" s="89" customFormat="1" ht="26.25" customHeight="1" x14ac:dyDescent="0.2">
      <c r="A119" s="812" t="s">
        <v>356</v>
      </c>
      <c r="B119" s="813"/>
      <c r="C119" s="854" t="s">
        <v>357</v>
      </c>
      <c r="D119" s="804"/>
      <c r="E119" s="804"/>
      <c r="F119" s="804"/>
      <c r="G119" s="804"/>
      <c r="H119" s="804"/>
      <c r="I119" s="804"/>
      <c r="J119" s="804"/>
      <c r="K119" s="804"/>
      <c r="L119" s="804"/>
      <c r="M119" s="804"/>
      <c r="N119" s="804"/>
      <c r="O119" s="804"/>
      <c r="P119" s="804"/>
      <c r="Q119" s="804"/>
      <c r="R119" s="804"/>
      <c r="S119" s="804"/>
      <c r="T119" s="804"/>
      <c r="U119" s="804"/>
      <c r="V119" s="804"/>
      <c r="W119" s="804"/>
      <c r="X119" s="804"/>
      <c r="Y119" s="804"/>
      <c r="Z119" s="805"/>
      <c r="AA119" s="882" t="s">
        <v>62</v>
      </c>
      <c r="AB119" s="883"/>
      <c r="AC119" s="883"/>
      <c r="AD119" s="883"/>
      <c r="AE119" s="884"/>
      <c r="AF119" s="885" t="s">
        <v>62</v>
      </c>
      <c r="AG119" s="883"/>
      <c r="AH119" s="883"/>
      <c r="AI119" s="883"/>
      <c r="AJ119" s="884"/>
      <c r="AK119" s="885" t="s">
        <v>62</v>
      </c>
      <c r="AL119" s="883"/>
      <c r="AM119" s="883"/>
      <c r="AN119" s="883"/>
      <c r="AO119" s="884"/>
      <c r="AP119" s="886" t="s">
        <v>62</v>
      </c>
      <c r="AQ119" s="887"/>
      <c r="AR119" s="887"/>
      <c r="AS119" s="887"/>
      <c r="AT119" s="888"/>
      <c r="AU119" s="928"/>
      <c r="AV119" s="929"/>
      <c r="AW119" s="929"/>
      <c r="AX119" s="929"/>
      <c r="AY119" s="929"/>
      <c r="AZ119" s="110" t="s">
        <v>118</v>
      </c>
      <c r="BA119" s="110"/>
      <c r="BB119" s="110"/>
      <c r="BC119" s="110"/>
      <c r="BD119" s="110"/>
      <c r="BE119" s="110"/>
      <c r="BF119" s="110"/>
      <c r="BG119" s="110"/>
      <c r="BH119" s="110"/>
      <c r="BI119" s="110"/>
      <c r="BJ119" s="110"/>
      <c r="BK119" s="110"/>
      <c r="BL119" s="110"/>
      <c r="BM119" s="110"/>
      <c r="BN119" s="110"/>
      <c r="BO119" s="871" t="s">
        <v>382</v>
      </c>
      <c r="BP119" s="872"/>
      <c r="BQ119" s="873">
        <v>20267661</v>
      </c>
      <c r="BR119" s="839"/>
      <c r="BS119" s="839"/>
      <c r="BT119" s="839"/>
      <c r="BU119" s="839"/>
      <c r="BV119" s="839">
        <v>19931211</v>
      </c>
      <c r="BW119" s="839"/>
      <c r="BX119" s="839"/>
      <c r="BY119" s="839"/>
      <c r="BZ119" s="839"/>
      <c r="CA119" s="839">
        <v>19294794</v>
      </c>
      <c r="CB119" s="839"/>
      <c r="CC119" s="839"/>
      <c r="CD119" s="839"/>
      <c r="CE119" s="839"/>
      <c r="CF119" s="742"/>
      <c r="CG119" s="743"/>
      <c r="CH119" s="743"/>
      <c r="CI119" s="743"/>
      <c r="CJ119" s="828"/>
      <c r="CK119" s="922"/>
      <c r="CL119" s="817"/>
      <c r="CM119" s="832" t="s">
        <v>383</v>
      </c>
      <c r="CN119" s="833"/>
      <c r="CO119" s="833"/>
      <c r="CP119" s="833"/>
      <c r="CQ119" s="833"/>
      <c r="CR119" s="833"/>
      <c r="CS119" s="833"/>
      <c r="CT119" s="833"/>
      <c r="CU119" s="833"/>
      <c r="CV119" s="833"/>
      <c r="CW119" s="833"/>
      <c r="CX119" s="833"/>
      <c r="CY119" s="833"/>
      <c r="CZ119" s="833"/>
      <c r="DA119" s="833"/>
      <c r="DB119" s="833"/>
      <c r="DC119" s="833"/>
      <c r="DD119" s="833"/>
      <c r="DE119" s="833"/>
      <c r="DF119" s="834"/>
      <c r="DG119" s="757" t="s">
        <v>62</v>
      </c>
      <c r="DH119" s="758"/>
      <c r="DI119" s="758"/>
      <c r="DJ119" s="758"/>
      <c r="DK119" s="759"/>
      <c r="DL119" s="760" t="s">
        <v>62</v>
      </c>
      <c r="DM119" s="758"/>
      <c r="DN119" s="758"/>
      <c r="DO119" s="758"/>
      <c r="DP119" s="759"/>
      <c r="DQ119" s="760" t="s">
        <v>62</v>
      </c>
      <c r="DR119" s="758"/>
      <c r="DS119" s="758"/>
      <c r="DT119" s="758"/>
      <c r="DU119" s="759"/>
      <c r="DV119" s="842" t="s">
        <v>62</v>
      </c>
      <c r="DW119" s="843"/>
      <c r="DX119" s="843"/>
      <c r="DY119" s="843"/>
      <c r="DZ119" s="844"/>
    </row>
    <row r="120" spans="1:130" s="89" customFormat="1" ht="26.25" customHeight="1" x14ac:dyDescent="0.2">
      <c r="A120" s="814"/>
      <c r="B120" s="815"/>
      <c r="C120" s="811" t="s">
        <v>360</v>
      </c>
      <c r="D120" s="746"/>
      <c r="E120" s="746"/>
      <c r="F120" s="746"/>
      <c r="G120" s="746"/>
      <c r="H120" s="746"/>
      <c r="I120" s="746"/>
      <c r="J120" s="746"/>
      <c r="K120" s="746"/>
      <c r="L120" s="746"/>
      <c r="M120" s="746"/>
      <c r="N120" s="746"/>
      <c r="O120" s="746"/>
      <c r="P120" s="746"/>
      <c r="Q120" s="746"/>
      <c r="R120" s="746"/>
      <c r="S120" s="746"/>
      <c r="T120" s="746"/>
      <c r="U120" s="746"/>
      <c r="V120" s="746"/>
      <c r="W120" s="746"/>
      <c r="X120" s="746"/>
      <c r="Y120" s="746"/>
      <c r="Z120" s="747"/>
      <c r="AA120" s="773" t="s">
        <v>62</v>
      </c>
      <c r="AB120" s="774"/>
      <c r="AC120" s="774"/>
      <c r="AD120" s="774"/>
      <c r="AE120" s="775"/>
      <c r="AF120" s="776" t="s">
        <v>62</v>
      </c>
      <c r="AG120" s="774"/>
      <c r="AH120" s="774"/>
      <c r="AI120" s="774"/>
      <c r="AJ120" s="775"/>
      <c r="AK120" s="776" t="s">
        <v>62</v>
      </c>
      <c r="AL120" s="774"/>
      <c r="AM120" s="774"/>
      <c r="AN120" s="774"/>
      <c r="AO120" s="775"/>
      <c r="AP120" s="818" t="s">
        <v>62</v>
      </c>
      <c r="AQ120" s="819"/>
      <c r="AR120" s="819"/>
      <c r="AS120" s="819"/>
      <c r="AT120" s="820"/>
      <c r="AU120" s="874" t="s">
        <v>384</v>
      </c>
      <c r="AV120" s="875"/>
      <c r="AW120" s="875"/>
      <c r="AX120" s="875"/>
      <c r="AY120" s="876"/>
      <c r="AZ120" s="854" t="s">
        <v>385</v>
      </c>
      <c r="BA120" s="804"/>
      <c r="BB120" s="804"/>
      <c r="BC120" s="804"/>
      <c r="BD120" s="804"/>
      <c r="BE120" s="804"/>
      <c r="BF120" s="804"/>
      <c r="BG120" s="804"/>
      <c r="BH120" s="804"/>
      <c r="BI120" s="804"/>
      <c r="BJ120" s="804"/>
      <c r="BK120" s="804"/>
      <c r="BL120" s="804"/>
      <c r="BM120" s="804"/>
      <c r="BN120" s="804"/>
      <c r="BO120" s="804"/>
      <c r="BP120" s="805"/>
      <c r="BQ120" s="855">
        <v>5863919</v>
      </c>
      <c r="BR120" s="836"/>
      <c r="BS120" s="836"/>
      <c r="BT120" s="836"/>
      <c r="BU120" s="836"/>
      <c r="BV120" s="836">
        <v>5826786</v>
      </c>
      <c r="BW120" s="836"/>
      <c r="BX120" s="836"/>
      <c r="BY120" s="836"/>
      <c r="BZ120" s="836"/>
      <c r="CA120" s="836">
        <v>5376942</v>
      </c>
      <c r="CB120" s="836"/>
      <c r="CC120" s="836"/>
      <c r="CD120" s="836"/>
      <c r="CE120" s="836"/>
      <c r="CF120" s="860">
        <v>102.5</v>
      </c>
      <c r="CG120" s="861"/>
      <c r="CH120" s="861"/>
      <c r="CI120" s="861"/>
      <c r="CJ120" s="861"/>
      <c r="CK120" s="862" t="s">
        <v>386</v>
      </c>
      <c r="CL120" s="846"/>
      <c r="CM120" s="846"/>
      <c r="CN120" s="846"/>
      <c r="CO120" s="847"/>
      <c r="CP120" s="866" t="s">
        <v>332</v>
      </c>
      <c r="CQ120" s="867"/>
      <c r="CR120" s="867"/>
      <c r="CS120" s="867"/>
      <c r="CT120" s="867"/>
      <c r="CU120" s="867"/>
      <c r="CV120" s="867"/>
      <c r="CW120" s="867"/>
      <c r="CX120" s="867"/>
      <c r="CY120" s="867"/>
      <c r="CZ120" s="867"/>
      <c r="DA120" s="867"/>
      <c r="DB120" s="867"/>
      <c r="DC120" s="867"/>
      <c r="DD120" s="867"/>
      <c r="DE120" s="867"/>
      <c r="DF120" s="868"/>
      <c r="DG120" s="855">
        <v>5885885</v>
      </c>
      <c r="DH120" s="836"/>
      <c r="DI120" s="836"/>
      <c r="DJ120" s="836"/>
      <c r="DK120" s="836"/>
      <c r="DL120" s="836">
        <v>6169522</v>
      </c>
      <c r="DM120" s="836"/>
      <c r="DN120" s="836"/>
      <c r="DO120" s="836"/>
      <c r="DP120" s="836"/>
      <c r="DQ120" s="836">
        <v>5998023</v>
      </c>
      <c r="DR120" s="836"/>
      <c r="DS120" s="836"/>
      <c r="DT120" s="836"/>
      <c r="DU120" s="836"/>
      <c r="DV120" s="837">
        <v>114.4</v>
      </c>
      <c r="DW120" s="837"/>
      <c r="DX120" s="837"/>
      <c r="DY120" s="837"/>
      <c r="DZ120" s="838"/>
    </row>
    <row r="121" spans="1:130" s="89" customFormat="1" ht="26.25" customHeight="1" x14ac:dyDescent="0.2">
      <c r="A121" s="814"/>
      <c r="B121" s="815"/>
      <c r="C121" s="857" t="s">
        <v>387</v>
      </c>
      <c r="D121" s="858"/>
      <c r="E121" s="858"/>
      <c r="F121" s="858"/>
      <c r="G121" s="858"/>
      <c r="H121" s="858"/>
      <c r="I121" s="858"/>
      <c r="J121" s="858"/>
      <c r="K121" s="858"/>
      <c r="L121" s="858"/>
      <c r="M121" s="858"/>
      <c r="N121" s="858"/>
      <c r="O121" s="858"/>
      <c r="P121" s="858"/>
      <c r="Q121" s="858"/>
      <c r="R121" s="858"/>
      <c r="S121" s="858"/>
      <c r="T121" s="858"/>
      <c r="U121" s="858"/>
      <c r="V121" s="858"/>
      <c r="W121" s="858"/>
      <c r="X121" s="858"/>
      <c r="Y121" s="858"/>
      <c r="Z121" s="859"/>
      <c r="AA121" s="773" t="s">
        <v>62</v>
      </c>
      <c r="AB121" s="774"/>
      <c r="AC121" s="774"/>
      <c r="AD121" s="774"/>
      <c r="AE121" s="775"/>
      <c r="AF121" s="776" t="s">
        <v>62</v>
      </c>
      <c r="AG121" s="774"/>
      <c r="AH121" s="774"/>
      <c r="AI121" s="774"/>
      <c r="AJ121" s="775"/>
      <c r="AK121" s="776" t="s">
        <v>62</v>
      </c>
      <c r="AL121" s="774"/>
      <c r="AM121" s="774"/>
      <c r="AN121" s="774"/>
      <c r="AO121" s="775"/>
      <c r="AP121" s="818" t="s">
        <v>62</v>
      </c>
      <c r="AQ121" s="819"/>
      <c r="AR121" s="819"/>
      <c r="AS121" s="819"/>
      <c r="AT121" s="820"/>
      <c r="AU121" s="877"/>
      <c r="AV121" s="878"/>
      <c r="AW121" s="878"/>
      <c r="AX121" s="878"/>
      <c r="AY121" s="879"/>
      <c r="AZ121" s="811" t="s">
        <v>388</v>
      </c>
      <c r="BA121" s="746"/>
      <c r="BB121" s="746"/>
      <c r="BC121" s="746"/>
      <c r="BD121" s="746"/>
      <c r="BE121" s="746"/>
      <c r="BF121" s="746"/>
      <c r="BG121" s="746"/>
      <c r="BH121" s="746"/>
      <c r="BI121" s="746"/>
      <c r="BJ121" s="746"/>
      <c r="BK121" s="746"/>
      <c r="BL121" s="746"/>
      <c r="BM121" s="746"/>
      <c r="BN121" s="746"/>
      <c r="BO121" s="746"/>
      <c r="BP121" s="747"/>
      <c r="BQ121" s="783">
        <v>222591</v>
      </c>
      <c r="BR121" s="784"/>
      <c r="BS121" s="784"/>
      <c r="BT121" s="784"/>
      <c r="BU121" s="784"/>
      <c r="BV121" s="784">
        <v>339639</v>
      </c>
      <c r="BW121" s="784"/>
      <c r="BX121" s="784"/>
      <c r="BY121" s="784"/>
      <c r="BZ121" s="784"/>
      <c r="CA121" s="784">
        <v>315871</v>
      </c>
      <c r="CB121" s="784"/>
      <c r="CC121" s="784"/>
      <c r="CD121" s="784"/>
      <c r="CE121" s="784"/>
      <c r="CF121" s="869">
        <v>6</v>
      </c>
      <c r="CG121" s="870"/>
      <c r="CH121" s="870"/>
      <c r="CI121" s="870"/>
      <c r="CJ121" s="870"/>
      <c r="CK121" s="863"/>
      <c r="CL121" s="849"/>
      <c r="CM121" s="849"/>
      <c r="CN121" s="849"/>
      <c r="CO121" s="850"/>
      <c r="CP121" s="829" t="s">
        <v>330</v>
      </c>
      <c r="CQ121" s="830"/>
      <c r="CR121" s="830"/>
      <c r="CS121" s="830"/>
      <c r="CT121" s="830"/>
      <c r="CU121" s="830"/>
      <c r="CV121" s="830"/>
      <c r="CW121" s="830"/>
      <c r="CX121" s="830"/>
      <c r="CY121" s="830"/>
      <c r="CZ121" s="830"/>
      <c r="DA121" s="830"/>
      <c r="DB121" s="830"/>
      <c r="DC121" s="830"/>
      <c r="DD121" s="830"/>
      <c r="DE121" s="830"/>
      <c r="DF121" s="831"/>
      <c r="DG121" s="783">
        <v>105038</v>
      </c>
      <c r="DH121" s="784"/>
      <c r="DI121" s="784"/>
      <c r="DJ121" s="784"/>
      <c r="DK121" s="784"/>
      <c r="DL121" s="784">
        <v>36350</v>
      </c>
      <c r="DM121" s="784"/>
      <c r="DN121" s="784"/>
      <c r="DO121" s="784"/>
      <c r="DP121" s="784"/>
      <c r="DQ121" s="784">
        <v>32287</v>
      </c>
      <c r="DR121" s="784"/>
      <c r="DS121" s="784"/>
      <c r="DT121" s="784"/>
      <c r="DU121" s="784"/>
      <c r="DV121" s="790">
        <v>0.6</v>
      </c>
      <c r="DW121" s="790"/>
      <c r="DX121" s="790"/>
      <c r="DY121" s="790"/>
      <c r="DZ121" s="791"/>
    </row>
    <row r="122" spans="1:130" s="89" customFormat="1" ht="26.25" customHeight="1" x14ac:dyDescent="0.2">
      <c r="A122" s="814"/>
      <c r="B122" s="815"/>
      <c r="C122" s="811" t="s">
        <v>370</v>
      </c>
      <c r="D122" s="746"/>
      <c r="E122" s="746"/>
      <c r="F122" s="746"/>
      <c r="G122" s="746"/>
      <c r="H122" s="746"/>
      <c r="I122" s="746"/>
      <c r="J122" s="746"/>
      <c r="K122" s="746"/>
      <c r="L122" s="746"/>
      <c r="M122" s="746"/>
      <c r="N122" s="746"/>
      <c r="O122" s="746"/>
      <c r="P122" s="746"/>
      <c r="Q122" s="746"/>
      <c r="R122" s="746"/>
      <c r="S122" s="746"/>
      <c r="T122" s="746"/>
      <c r="U122" s="746"/>
      <c r="V122" s="746"/>
      <c r="W122" s="746"/>
      <c r="X122" s="746"/>
      <c r="Y122" s="746"/>
      <c r="Z122" s="747"/>
      <c r="AA122" s="773" t="s">
        <v>62</v>
      </c>
      <c r="AB122" s="774"/>
      <c r="AC122" s="774"/>
      <c r="AD122" s="774"/>
      <c r="AE122" s="775"/>
      <c r="AF122" s="776" t="s">
        <v>62</v>
      </c>
      <c r="AG122" s="774"/>
      <c r="AH122" s="774"/>
      <c r="AI122" s="774"/>
      <c r="AJ122" s="775"/>
      <c r="AK122" s="776" t="s">
        <v>62</v>
      </c>
      <c r="AL122" s="774"/>
      <c r="AM122" s="774"/>
      <c r="AN122" s="774"/>
      <c r="AO122" s="775"/>
      <c r="AP122" s="818" t="s">
        <v>62</v>
      </c>
      <c r="AQ122" s="819"/>
      <c r="AR122" s="819"/>
      <c r="AS122" s="819"/>
      <c r="AT122" s="820"/>
      <c r="AU122" s="877"/>
      <c r="AV122" s="878"/>
      <c r="AW122" s="878"/>
      <c r="AX122" s="878"/>
      <c r="AY122" s="879"/>
      <c r="AZ122" s="832" t="s">
        <v>389</v>
      </c>
      <c r="BA122" s="833"/>
      <c r="BB122" s="833"/>
      <c r="BC122" s="833"/>
      <c r="BD122" s="833"/>
      <c r="BE122" s="833"/>
      <c r="BF122" s="833"/>
      <c r="BG122" s="833"/>
      <c r="BH122" s="833"/>
      <c r="BI122" s="833"/>
      <c r="BJ122" s="833"/>
      <c r="BK122" s="833"/>
      <c r="BL122" s="833"/>
      <c r="BM122" s="833"/>
      <c r="BN122" s="833"/>
      <c r="BO122" s="833"/>
      <c r="BP122" s="834"/>
      <c r="BQ122" s="873">
        <v>13438053</v>
      </c>
      <c r="BR122" s="839"/>
      <c r="BS122" s="839"/>
      <c r="BT122" s="839"/>
      <c r="BU122" s="839"/>
      <c r="BV122" s="839">
        <v>12686631</v>
      </c>
      <c r="BW122" s="839"/>
      <c r="BX122" s="839"/>
      <c r="BY122" s="839"/>
      <c r="BZ122" s="839"/>
      <c r="CA122" s="839">
        <v>12165507</v>
      </c>
      <c r="CB122" s="839"/>
      <c r="CC122" s="839"/>
      <c r="CD122" s="839"/>
      <c r="CE122" s="839"/>
      <c r="CF122" s="840">
        <v>231.9</v>
      </c>
      <c r="CG122" s="841"/>
      <c r="CH122" s="841"/>
      <c r="CI122" s="841"/>
      <c r="CJ122" s="841"/>
      <c r="CK122" s="863"/>
      <c r="CL122" s="849"/>
      <c r="CM122" s="849"/>
      <c r="CN122" s="849"/>
      <c r="CO122" s="850"/>
      <c r="CP122" s="829" t="s">
        <v>328</v>
      </c>
      <c r="CQ122" s="830"/>
      <c r="CR122" s="830"/>
      <c r="CS122" s="830"/>
      <c r="CT122" s="830"/>
      <c r="CU122" s="830"/>
      <c r="CV122" s="830"/>
      <c r="CW122" s="830"/>
      <c r="CX122" s="830"/>
      <c r="CY122" s="830"/>
      <c r="CZ122" s="830"/>
      <c r="DA122" s="830"/>
      <c r="DB122" s="830"/>
      <c r="DC122" s="830"/>
      <c r="DD122" s="830"/>
      <c r="DE122" s="830"/>
      <c r="DF122" s="831"/>
      <c r="DG122" s="783" t="s">
        <v>62</v>
      </c>
      <c r="DH122" s="784"/>
      <c r="DI122" s="784"/>
      <c r="DJ122" s="784"/>
      <c r="DK122" s="784"/>
      <c r="DL122" s="784" t="s">
        <v>62</v>
      </c>
      <c r="DM122" s="784"/>
      <c r="DN122" s="784"/>
      <c r="DO122" s="784"/>
      <c r="DP122" s="784"/>
      <c r="DQ122" s="784" t="s">
        <v>62</v>
      </c>
      <c r="DR122" s="784"/>
      <c r="DS122" s="784"/>
      <c r="DT122" s="784"/>
      <c r="DU122" s="784"/>
      <c r="DV122" s="790" t="s">
        <v>62</v>
      </c>
      <c r="DW122" s="790"/>
      <c r="DX122" s="790"/>
      <c r="DY122" s="790"/>
      <c r="DZ122" s="791"/>
    </row>
    <row r="123" spans="1:130" s="89" customFormat="1" ht="26.25" customHeight="1" x14ac:dyDescent="0.2">
      <c r="A123" s="814"/>
      <c r="B123" s="815"/>
      <c r="C123" s="811" t="s">
        <v>376</v>
      </c>
      <c r="D123" s="746"/>
      <c r="E123" s="746"/>
      <c r="F123" s="746"/>
      <c r="G123" s="746"/>
      <c r="H123" s="746"/>
      <c r="I123" s="746"/>
      <c r="J123" s="746"/>
      <c r="K123" s="746"/>
      <c r="L123" s="746"/>
      <c r="M123" s="746"/>
      <c r="N123" s="746"/>
      <c r="O123" s="746"/>
      <c r="P123" s="746"/>
      <c r="Q123" s="746"/>
      <c r="R123" s="746"/>
      <c r="S123" s="746"/>
      <c r="T123" s="746"/>
      <c r="U123" s="746"/>
      <c r="V123" s="746"/>
      <c r="W123" s="746"/>
      <c r="X123" s="746"/>
      <c r="Y123" s="746"/>
      <c r="Z123" s="747"/>
      <c r="AA123" s="773" t="s">
        <v>62</v>
      </c>
      <c r="AB123" s="774"/>
      <c r="AC123" s="774"/>
      <c r="AD123" s="774"/>
      <c r="AE123" s="775"/>
      <c r="AF123" s="776" t="s">
        <v>62</v>
      </c>
      <c r="AG123" s="774"/>
      <c r="AH123" s="774"/>
      <c r="AI123" s="774"/>
      <c r="AJ123" s="775"/>
      <c r="AK123" s="776" t="s">
        <v>62</v>
      </c>
      <c r="AL123" s="774"/>
      <c r="AM123" s="774"/>
      <c r="AN123" s="774"/>
      <c r="AO123" s="775"/>
      <c r="AP123" s="818" t="s">
        <v>62</v>
      </c>
      <c r="AQ123" s="819"/>
      <c r="AR123" s="819"/>
      <c r="AS123" s="819"/>
      <c r="AT123" s="820"/>
      <c r="AU123" s="880"/>
      <c r="AV123" s="881"/>
      <c r="AW123" s="881"/>
      <c r="AX123" s="881"/>
      <c r="AY123" s="881"/>
      <c r="AZ123" s="110" t="s">
        <v>118</v>
      </c>
      <c r="BA123" s="110"/>
      <c r="BB123" s="110"/>
      <c r="BC123" s="110"/>
      <c r="BD123" s="110"/>
      <c r="BE123" s="110"/>
      <c r="BF123" s="110"/>
      <c r="BG123" s="110"/>
      <c r="BH123" s="110"/>
      <c r="BI123" s="110"/>
      <c r="BJ123" s="110"/>
      <c r="BK123" s="110"/>
      <c r="BL123" s="110"/>
      <c r="BM123" s="110"/>
      <c r="BN123" s="110"/>
      <c r="BO123" s="871" t="s">
        <v>390</v>
      </c>
      <c r="BP123" s="872"/>
      <c r="BQ123" s="826">
        <v>19524563</v>
      </c>
      <c r="BR123" s="827"/>
      <c r="BS123" s="827"/>
      <c r="BT123" s="827"/>
      <c r="BU123" s="827"/>
      <c r="BV123" s="827">
        <v>18853056</v>
      </c>
      <c r="BW123" s="827"/>
      <c r="BX123" s="827"/>
      <c r="BY123" s="827"/>
      <c r="BZ123" s="827"/>
      <c r="CA123" s="827">
        <v>17858320</v>
      </c>
      <c r="CB123" s="827"/>
      <c r="CC123" s="827"/>
      <c r="CD123" s="827"/>
      <c r="CE123" s="827"/>
      <c r="CF123" s="742"/>
      <c r="CG123" s="743"/>
      <c r="CH123" s="743"/>
      <c r="CI123" s="743"/>
      <c r="CJ123" s="828"/>
      <c r="CK123" s="863"/>
      <c r="CL123" s="849"/>
      <c r="CM123" s="849"/>
      <c r="CN123" s="849"/>
      <c r="CO123" s="850"/>
      <c r="CP123" s="829" t="s">
        <v>329</v>
      </c>
      <c r="CQ123" s="830"/>
      <c r="CR123" s="830"/>
      <c r="CS123" s="830"/>
      <c r="CT123" s="830"/>
      <c r="CU123" s="830"/>
      <c r="CV123" s="830"/>
      <c r="CW123" s="830"/>
      <c r="CX123" s="830"/>
      <c r="CY123" s="830"/>
      <c r="CZ123" s="830"/>
      <c r="DA123" s="830"/>
      <c r="DB123" s="830"/>
      <c r="DC123" s="830"/>
      <c r="DD123" s="830"/>
      <c r="DE123" s="830"/>
      <c r="DF123" s="831"/>
      <c r="DG123" s="773" t="s">
        <v>62</v>
      </c>
      <c r="DH123" s="774"/>
      <c r="DI123" s="774"/>
      <c r="DJ123" s="774"/>
      <c r="DK123" s="775"/>
      <c r="DL123" s="776" t="s">
        <v>62</v>
      </c>
      <c r="DM123" s="774"/>
      <c r="DN123" s="774"/>
      <c r="DO123" s="774"/>
      <c r="DP123" s="775"/>
      <c r="DQ123" s="776" t="s">
        <v>62</v>
      </c>
      <c r="DR123" s="774"/>
      <c r="DS123" s="774"/>
      <c r="DT123" s="774"/>
      <c r="DU123" s="775"/>
      <c r="DV123" s="818" t="s">
        <v>62</v>
      </c>
      <c r="DW123" s="819"/>
      <c r="DX123" s="819"/>
      <c r="DY123" s="819"/>
      <c r="DZ123" s="820"/>
    </row>
    <row r="124" spans="1:130" s="89" customFormat="1" ht="26.25" customHeight="1" thickBot="1" x14ac:dyDescent="0.25">
      <c r="A124" s="814"/>
      <c r="B124" s="815"/>
      <c r="C124" s="811" t="s">
        <v>379</v>
      </c>
      <c r="D124" s="746"/>
      <c r="E124" s="746"/>
      <c r="F124" s="746"/>
      <c r="G124" s="746"/>
      <c r="H124" s="746"/>
      <c r="I124" s="746"/>
      <c r="J124" s="746"/>
      <c r="K124" s="746"/>
      <c r="L124" s="746"/>
      <c r="M124" s="746"/>
      <c r="N124" s="746"/>
      <c r="O124" s="746"/>
      <c r="P124" s="746"/>
      <c r="Q124" s="746"/>
      <c r="R124" s="746"/>
      <c r="S124" s="746"/>
      <c r="T124" s="746"/>
      <c r="U124" s="746"/>
      <c r="V124" s="746"/>
      <c r="W124" s="746"/>
      <c r="X124" s="746"/>
      <c r="Y124" s="746"/>
      <c r="Z124" s="747"/>
      <c r="AA124" s="773" t="s">
        <v>62</v>
      </c>
      <c r="AB124" s="774"/>
      <c r="AC124" s="774"/>
      <c r="AD124" s="774"/>
      <c r="AE124" s="775"/>
      <c r="AF124" s="776" t="s">
        <v>62</v>
      </c>
      <c r="AG124" s="774"/>
      <c r="AH124" s="774"/>
      <c r="AI124" s="774"/>
      <c r="AJ124" s="775"/>
      <c r="AK124" s="776" t="s">
        <v>62</v>
      </c>
      <c r="AL124" s="774"/>
      <c r="AM124" s="774"/>
      <c r="AN124" s="774"/>
      <c r="AO124" s="775"/>
      <c r="AP124" s="818" t="s">
        <v>62</v>
      </c>
      <c r="AQ124" s="819"/>
      <c r="AR124" s="819"/>
      <c r="AS124" s="819"/>
      <c r="AT124" s="820"/>
      <c r="AU124" s="821" t="s">
        <v>391</v>
      </c>
      <c r="AV124" s="822"/>
      <c r="AW124" s="822"/>
      <c r="AX124" s="822"/>
      <c r="AY124" s="822"/>
      <c r="AZ124" s="822"/>
      <c r="BA124" s="822"/>
      <c r="BB124" s="822"/>
      <c r="BC124" s="822"/>
      <c r="BD124" s="822"/>
      <c r="BE124" s="822"/>
      <c r="BF124" s="822"/>
      <c r="BG124" s="822"/>
      <c r="BH124" s="822"/>
      <c r="BI124" s="822"/>
      <c r="BJ124" s="822"/>
      <c r="BK124" s="822"/>
      <c r="BL124" s="822"/>
      <c r="BM124" s="822"/>
      <c r="BN124" s="822"/>
      <c r="BO124" s="822"/>
      <c r="BP124" s="823"/>
      <c r="BQ124" s="824">
        <v>13.8</v>
      </c>
      <c r="BR124" s="825"/>
      <c r="BS124" s="825"/>
      <c r="BT124" s="825"/>
      <c r="BU124" s="825"/>
      <c r="BV124" s="825">
        <v>20.6</v>
      </c>
      <c r="BW124" s="825"/>
      <c r="BX124" s="825"/>
      <c r="BY124" s="825"/>
      <c r="BZ124" s="825"/>
      <c r="CA124" s="825">
        <v>27.3</v>
      </c>
      <c r="CB124" s="825"/>
      <c r="CC124" s="825"/>
      <c r="CD124" s="825"/>
      <c r="CE124" s="825"/>
      <c r="CF124" s="720"/>
      <c r="CG124" s="721"/>
      <c r="CH124" s="721"/>
      <c r="CI124" s="721"/>
      <c r="CJ124" s="856"/>
      <c r="CK124" s="864"/>
      <c r="CL124" s="864"/>
      <c r="CM124" s="864"/>
      <c r="CN124" s="864"/>
      <c r="CO124" s="865"/>
      <c r="CP124" s="829" t="s">
        <v>392</v>
      </c>
      <c r="CQ124" s="830"/>
      <c r="CR124" s="830"/>
      <c r="CS124" s="830"/>
      <c r="CT124" s="830"/>
      <c r="CU124" s="830"/>
      <c r="CV124" s="830"/>
      <c r="CW124" s="830"/>
      <c r="CX124" s="830"/>
      <c r="CY124" s="830"/>
      <c r="CZ124" s="830"/>
      <c r="DA124" s="830"/>
      <c r="DB124" s="830"/>
      <c r="DC124" s="830"/>
      <c r="DD124" s="830"/>
      <c r="DE124" s="830"/>
      <c r="DF124" s="831"/>
      <c r="DG124" s="757" t="s">
        <v>62</v>
      </c>
      <c r="DH124" s="758"/>
      <c r="DI124" s="758"/>
      <c r="DJ124" s="758"/>
      <c r="DK124" s="759"/>
      <c r="DL124" s="760" t="s">
        <v>62</v>
      </c>
      <c r="DM124" s="758"/>
      <c r="DN124" s="758"/>
      <c r="DO124" s="758"/>
      <c r="DP124" s="759"/>
      <c r="DQ124" s="760" t="s">
        <v>62</v>
      </c>
      <c r="DR124" s="758"/>
      <c r="DS124" s="758"/>
      <c r="DT124" s="758"/>
      <c r="DU124" s="759"/>
      <c r="DV124" s="842" t="s">
        <v>62</v>
      </c>
      <c r="DW124" s="843"/>
      <c r="DX124" s="843"/>
      <c r="DY124" s="843"/>
      <c r="DZ124" s="844"/>
    </row>
    <row r="125" spans="1:130" s="89" customFormat="1" ht="26.25" customHeight="1" x14ac:dyDescent="0.2">
      <c r="A125" s="814"/>
      <c r="B125" s="815"/>
      <c r="C125" s="811" t="s">
        <v>381</v>
      </c>
      <c r="D125" s="746"/>
      <c r="E125" s="746"/>
      <c r="F125" s="746"/>
      <c r="G125" s="746"/>
      <c r="H125" s="746"/>
      <c r="I125" s="746"/>
      <c r="J125" s="746"/>
      <c r="K125" s="746"/>
      <c r="L125" s="746"/>
      <c r="M125" s="746"/>
      <c r="N125" s="746"/>
      <c r="O125" s="746"/>
      <c r="P125" s="746"/>
      <c r="Q125" s="746"/>
      <c r="R125" s="746"/>
      <c r="S125" s="746"/>
      <c r="T125" s="746"/>
      <c r="U125" s="746"/>
      <c r="V125" s="746"/>
      <c r="W125" s="746"/>
      <c r="X125" s="746"/>
      <c r="Y125" s="746"/>
      <c r="Z125" s="747"/>
      <c r="AA125" s="773" t="s">
        <v>62</v>
      </c>
      <c r="AB125" s="774"/>
      <c r="AC125" s="774"/>
      <c r="AD125" s="774"/>
      <c r="AE125" s="775"/>
      <c r="AF125" s="776" t="s">
        <v>62</v>
      </c>
      <c r="AG125" s="774"/>
      <c r="AH125" s="774"/>
      <c r="AI125" s="774"/>
      <c r="AJ125" s="775"/>
      <c r="AK125" s="776" t="s">
        <v>62</v>
      </c>
      <c r="AL125" s="774"/>
      <c r="AM125" s="774"/>
      <c r="AN125" s="774"/>
      <c r="AO125" s="775"/>
      <c r="AP125" s="818" t="s">
        <v>62</v>
      </c>
      <c r="AQ125" s="819"/>
      <c r="AR125" s="819"/>
      <c r="AS125" s="819"/>
      <c r="AT125" s="820"/>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845" t="s">
        <v>393</v>
      </c>
      <c r="CL125" s="846"/>
      <c r="CM125" s="846"/>
      <c r="CN125" s="846"/>
      <c r="CO125" s="847"/>
      <c r="CP125" s="854" t="s">
        <v>394</v>
      </c>
      <c r="CQ125" s="804"/>
      <c r="CR125" s="804"/>
      <c r="CS125" s="804"/>
      <c r="CT125" s="804"/>
      <c r="CU125" s="804"/>
      <c r="CV125" s="804"/>
      <c r="CW125" s="804"/>
      <c r="CX125" s="804"/>
      <c r="CY125" s="804"/>
      <c r="CZ125" s="804"/>
      <c r="DA125" s="804"/>
      <c r="DB125" s="804"/>
      <c r="DC125" s="804"/>
      <c r="DD125" s="804"/>
      <c r="DE125" s="804"/>
      <c r="DF125" s="805"/>
      <c r="DG125" s="855" t="s">
        <v>62</v>
      </c>
      <c r="DH125" s="836"/>
      <c r="DI125" s="836"/>
      <c r="DJ125" s="836"/>
      <c r="DK125" s="836"/>
      <c r="DL125" s="836" t="s">
        <v>62</v>
      </c>
      <c r="DM125" s="836"/>
      <c r="DN125" s="836"/>
      <c r="DO125" s="836"/>
      <c r="DP125" s="836"/>
      <c r="DQ125" s="836" t="s">
        <v>62</v>
      </c>
      <c r="DR125" s="836"/>
      <c r="DS125" s="836"/>
      <c r="DT125" s="836"/>
      <c r="DU125" s="836"/>
      <c r="DV125" s="837" t="s">
        <v>62</v>
      </c>
      <c r="DW125" s="837"/>
      <c r="DX125" s="837"/>
      <c r="DY125" s="837"/>
      <c r="DZ125" s="838"/>
    </row>
    <row r="126" spans="1:130" s="89" customFormat="1" ht="26.25" customHeight="1" thickBot="1" x14ac:dyDescent="0.25">
      <c r="A126" s="814"/>
      <c r="B126" s="815"/>
      <c r="C126" s="811" t="s">
        <v>383</v>
      </c>
      <c r="D126" s="746"/>
      <c r="E126" s="746"/>
      <c r="F126" s="746"/>
      <c r="G126" s="746"/>
      <c r="H126" s="746"/>
      <c r="I126" s="746"/>
      <c r="J126" s="746"/>
      <c r="K126" s="746"/>
      <c r="L126" s="746"/>
      <c r="M126" s="746"/>
      <c r="N126" s="746"/>
      <c r="O126" s="746"/>
      <c r="P126" s="746"/>
      <c r="Q126" s="746"/>
      <c r="R126" s="746"/>
      <c r="S126" s="746"/>
      <c r="T126" s="746"/>
      <c r="U126" s="746"/>
      <c r="V126" s="746"/>
      <c r="W126" s="746"/>
      <c r="X126" s="746"/>
      <c r="Y126" s="746"/>
      <c r="Z126" s="747"/>
      <c r="AA126" s="773" t="s">
        <v>62</v>
      </c>
      <c r="AB126" s="774"/>
      <c r="AC126" s="774"/>
      <c r="AD126" s="774"/>
      <c r="AE126" s="775"/>
      <c r="AF126" s="776" t="s">
        <v>62</v>
      </c>
      <c r="AG126" s="774"/>
      <c r="AH126" s="774"/>
      <c r="AI126" s="774"/>
      <c r="AJ126" s="775"/>
      <c r="AK126" s="776" t="s">
        <v>62</v>
      </c>
      <c r="AL126" s="774"/>
      <c r="AM126" s="774"/>
      <c r="AN126" s="774"/>
      <c r="AO126" s="775"/>
      <c r="AP126" s="818" t="s">
        <v>62</v>
      </c>
      <c r="AQ126" s="819"/>
      <c r="AR126" s="819"/>
      <c r="AS126" s="819"/>
      <c r="AT126" s="820"/>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48"/>
      <c r="CL126" s="849"/>
      <c r="CM126" s="849"/>
      <c r="CN126" s="849"/>
      <c r="CO126" s="850"/>
      <c r="CP126" s="811" t="s">
        <v>395</v>
      </c>
      <c r="CQ126" s="746"/>
      <c r="CR126" s="746"/>
      <c r="CS126" s="746"/>
      <c r="CT126" s="746"/>
      <c r="CU126" s="746"/>
      <c r="CV126" s="746"/>
      <c r="CW126" s="746"/>
      <c r="CX126" s="746"/>
      <c r="CY126" s="746"/>
      <c r="CZ126" s="746"/>
      <c r="DA126" s="746"/>
      <c r="DB126" s="746"/>
      <c r="DC126" s="746"/>
      <c r="DD126" s="746"/>
      <c r="DE126" s="746"/>
      <c r="DF126" s="747"/>
      <c r="DG126" s="783" t="s">
        <v>62</v>
      </c>
      <c r="DH126" s="784"/>
      <c r="DI126" s="784"/>
      <c r="DJ126" s="784"/>
      <c r="DK126" s="784"/>
      <c r="DL126" s="784" t="s">
        <v>62</v>
      </c>
      <c r="DM126" s="784"/>
      <c r="DN126" s="784"/>
      <c r="DO126" s="784"/>
      <c r="DP126" s="784"/>
      <c r="DQ126" s="784" t="s">
        <v>62</v>
      </c>
      <c r="DR126" s="784"/>
      <c r="DS126" s="784"/>
      <c r="DT126" s="784"/>
      <c r="DU126" s="784"/>
      <c r="DV126" s="790" t="s">
        <v>62</v>
      </c>
      <c r="DW126" s="790"/>
      <c r="DX126" s="790"/>
      <c r="DY126" s="790"/>
      <c r="DZ126" s="791"/>
    </row>
    <row r="127" spans="1:130" s="89" customFormat="1" ht="26.25" customHeight="1" x14ac:dyDescent="0.2">
      <c r="A127" s="816"/>
      <c r="B127" s="817"/>
      <c r="C127" s="832" t="s">
        <v>396</v>
      </c>
      <c r="D127" s="833"/>
      <c r="E127" s="833"/>
      <c r="F127" s="833"/>
      <c r="G127" s="833"/>
      <c r="H127" s="833"/>
      <c r="I127" s="833"/>
      <c r="J127" s="833"/>
      <c r="K127" s="833"/>
      <c r="L127" s="833"/>
      <c r="M127" s="833"/>
      <c r="N127" s="833"/>
      <c r="O127" s="833"/>
      <c r="P127" s="833"/>
      <c r="Q127" s="833"/>
      <c r="R127" s="833"/>
      <c r="S127" s="833"/>
      <c r="T127" s="833"/>
      <c r="U127" s="833"/>
      <c r="V127" s="833"/>
      <c r="W127" s="833"/>
      <c r="X127" s="833"/>
      <c r="Y127" s="833"/>
      <c r="Z127" s="834"/>
      <c r="AA127" s="773" t="s">
        <v>62</v>
      </c>
      <c r="AB127" s="774"/>
      <c r="AC127" s="774"/>
      <c r="AD127" s="774"/>
      <c r="AE127" s="775"/>
      <c r="AF127" s="776" t="s">
        <v>62</v>
      </c>
      <c r="AG127" s="774"/>
      <c r="AH127" s="774"/>
      <c r="AI127" s="774"/>
      <c r="AJ127" s="775"/>
      <c r="AK127" s="776" t="s">
        <v>62</v>
      </c>
      <c r="AL127" s="774"/>
      <c r="AM127" s="774"/>
      <c r="AN127" s="774"/>
      <c r="AO127" s="775"/>
      <c r="AP127" s="818" t="s">
        <v>62</v>
      </c>
      <c r="AQ127" s="819"/>
      <c r="AR127" s="819"/>
      <c r="AS127" s="819"/>
      <c r="AT127" s="820"/>
      <c r="AU127" s="91"/>
      <c r="AV127" s="91"/>
      <c r="AW127" s="91"/>
      <c r="AX127" s="835" t="s">
        <v>397</v>
      </c>
      <c r="AY127" s="808"/>
      <c r="AZ127" s="808"/>
      <c r="BA127" s="808"/>
      <c r="BB127" s="808"/>
      <c r="BC127" s="808"/>
      <c r="BD127" s="808"/>
      <c r="BE127" s="809"/>
      <c r="BF127" s="807" t="s">
        <v>398</v>
      </c>
      <c r="BG127" s="808"/>
      <c r="BH127" s="808"/>
      <c r="BI127" s="808"/>
      <c r="BJ127" s="808"/>
      <c r="BK127" s="808"/>
      <c r="BL127" s="809"/>
      <c r="BM127" s="807" t="s">
        <v>399</v>
      </c>
      <c r="BN127" s="808"/>
      <c r="BO127" s="808"/>
      <c r="BP127" s="808"/>
      <c r="BQ127" s="808"/>
      <c r="BR127" s="808"/>
      <c r="BS127" s="809"/>
      <c r="BT127" s="807" t="s">
        <v>400</v>
      </c>
      <c r="BU127" s="808"/>
      <c r="BV127" s="808"/>
      <c r="BW127" s="808"/>
      <c r="BX127" s="808"/>
      <c r="BY127" s="808"/>
      <c r="BZ127" s="810"/>
      <c r="CA127" s="91"/>
      <c r="CB127" s="91"/>
      <c r="CC127" s="91"/>
      <c r="CD127" s="114"/>
      <c r="CE127" s="114"/>
      <c r="CF127" s="114"/>
      <c r="CG127" s="91"/>
      <c r="CH127" s="91"/>
      <c r="CI127" s="91"/>
      <c r="CJ127" s="113"/>
      <c r="CK127" s="848"/>
      <c r="CL127" s="849"/>
      <c r="CM127" s="849"/>
      <c r="CN127" s="849"/>
      <c r="CO127" s="850"/>
      <c r="CP127" s="811" t="s">
        <v>401</v>
      </c>
      <c r="CQ127" s="746"/>
      <c r="CR127" s="746"/>
      <c r="CS127" s="746"/>
      <c r="CT127" s="746"/>
      <c r="CU127" s="746"/>
      <c r="CV127" s="746"/>
      <c r="CW127" s="746"/>
      <c r="CX127" s="746"/>
      <c r="CY127" s="746"/>
      <c r="CZ127" s="746"/>
      <c r="DA127" s="746"/>
      <c r="DB127" s="746"/>
      <c r="DC127" s="746"/>
      <c r="DD127" s="746"/>
      <c r="DE127" s="746"/>
      <c r="DF127" s="747"/>
      <c r="DG127" s="783" t="s">
        <v>62</v>
      </c>
      <c r="DH127" s="784"/>
      <c r="DI127" s="784"/>
      <c r="DJ127" s="784"/>
      <c r="DK127" s="784"/>
      <c r="DL127" s="784" t="s">
        <v>62</v>
      </c>
      <c r="DM127" s="784"/>
      <c r="DN127" s="784"/>
      <c r="DO127" s="784"/>
      <c r="DP127" s="784"/>
      <c r="DQ127" s="784" t="s">
        <v>62</v>
      </c>
      <c r="DR127" s="784"/>
      <c r="DS127" s="784"/>
      <c r="DT127" s="784"/>
      <c r="DU127" s="784"/>
      <c r="DV127" s="790" t="s">
        <v>62</v>
      </c>
      <c r="DW127" s="790"/>
      <c r="DX127" s="790"/>
      <c r="DY127" s="790"/>
      <c r="DZ127" s="791"/>
    </row>
    <row r="128" spans="1:130" s="89" customFormat="1" ht="26.25" customHeight="1" thickBot="1" x14ac:dyDescent="0.25">
      <c r="A128" s="792" t="s">
        <v>402</v>
      </c>
      <c r="B128" s="793"/>
      <c r="C128" s="793"/>
      <c r="D128" s="793"/>
      <c r="E128" s="793"/>
      <c r="F128" s="793"/>
      <c r="G128" s="793"/>
      <c r="H128" s="793"/>
      <c r="I128" s="793"/>
      <c r="J128" s="793"/>
      <c r="K128" s="793"/>
      <c r="L128" s="793"/>
      <c r="M128" s="793"/>
      <c r="N128" s="793"/>
      <c r="O128" s="793"/>
      <c r="P128" s="793"/>
      <c r="Q128" s="793"/>
      <c r="R128" s="793"/>
      <c r="S128" s="793"/>
      <c r="T128" s="793"/>
      <c r="U128" s="793"/>
      <c r="V128" s="793"/>
      <c r="W128" s="794" t="s">
        <v>403</v>
      </c>
      <c r="X128" s="794"/>
      <c r="Y128" s="794"/>
      <c r="Z128" s="795"/>
      <c r="AA128" s="796">
        <v>94875</v>
      </c>
      <c r="AB128" s="797"/>
      <c r="AC128" s="797"/>
      <c r="AD128" s="797"/>
      <c r="AE128" s="798"/>
      <c r="AF128" s="799">
        <v>23685</v>
      </c>
      <c r="AG128" s="797"/>
      <c r="AH128" s="797"/>
      <c r="AI128" s="797"/>
      <c r="AJ128" s="798"/>
      <c r="AK128" s="799">
        <v>24704</v>
      </c>
      <c r="AL128" s="797"/>
      <c r="AM128" s="797"/>
      <c r="AN128" s="797"/>
      <c r="AO128" s="798"/>
      <c r="AP128" s="800"/>
      <c r="AQ128" s="801"/>
      <c r="AR128" s="801"/>
      <c r="AS128" s="801"/>
      <c r="AT128" s="802"/>
      <c r="AU128" s="91"/>
      <c r="AV128" s="91"/>
      <c r="AW128" s="91"/>
      <c r="AX128" s="803" t="s">
        <v>404</v>
      </c>
      <c r="AY128" s="804"/>
      <c r="AZ128" s="804"/>
      <c r="BA128" s="804"/>
      <c r="BB128" s="804"/>
      <c r="BC128" s="804"/>
      <c r="BD128" s="804"/>
      <c r="BE128" s="805"/>
      <c r="BF128" s="780" t="s">
        <v>62</v>
      </c>
      <c r="BG128" s="781"/>
      <c r="BH128" s="781"/>
      <c r="BI128" s="781"/>
      <c r="BJ128" s="781"/>
      <c r="BK128" s="781"/>
      <c r="BL128" s="806"/>
      <c r="BM128" s="780">
        <v>14.23</v>
      </c>
      <c r="BN128" s="781"/>
      <c r="BO128" s="781"/>
      <c r="BP128" s="781"/>
      <c r="BQ128" s="781"/>
      <c r="BR128" s="781"/>
      <c r="BS128" s="806"/>
      <c r="BT128" s="780">
        <v>20</v>
      </c>
      <c r="BU128" s="781"/>
      <c r="BV128" s="781"/>
      <c r="BW128" s="781"/>
      <c r="BX128" s="781"/>
      <c r="BY128" s="781"/>
      <c r="BZ128" s="782"/>
      <c r="CA128" s="114"/>
      <c r="CB128" s="114"/>
      <c r="CC128" s="114"/>
      <c r="CD128" s="114"/>
      <c r="CE128" s="114"/>
      <c r="CF128" s="114"/>
      <c r="CG128" s="91"/>
      <c r="CH128" s="91"/>
      <c r="CI128" s="91"/>
      <c r="CJ128" s="113"/>
      <c r="CK128" s="851"/>
      <c r="CL128" s="852"/>
      <c r="CM128" s="852"/>
      <c r="CN128" s="852"/>
      <c r="CO128" s="853"/>
      <c r="CP128" s="785" t="s">
        <v>405</v>
      </c>
      <c r="CQ128" s="724"/>
      <c r="CR128" s="724"/>
      <c r="CS128" s="724"/>
      <c r="CT128" s="724"/>
      <c r="CU128" s="724"/>
      <c r="CV128" s="724"/>
      <c r="CW128" s="724"/>
      <c r="CX128" s="724"/>
      <c r="CY128" s="724"/>
      <c r="CZ128" s="724"/>
      <c r="DA128" s="724"/>
      <c r="DB128" s="724"/>
      <c r="DC128" s="724"/>
      <c r="DD128" s="724"/>
      <c r="DE128" s="724"/>
      <c r="DF128" s="725"/>
      <c r="DG128" s="786" t="s">
        <v>62</v>
      </c>
      <c r="DH128" s="787"/>
      <c r="DI128" s="787"/>
      <c r="DJ128" s="787"/>
      <c r="DK128" s="787"/>
      <c r="DL128" s="787" t="s">
        <v>62</v>
      </c>
      <c r="DM128" s="787"/>
      <c r="DN128" s="787"/>
      <c r="DO128" s="787"/>
      <c r="DP128" s="787"/>
      <c r="DQ128" s="787" t="s">
        <v>62</v>
      </c>
      <c r="DR128" s="787"/>
      <c r="DS128" s="787"/>
      <c r="DT128" s="787"/>
      <c r="DU128" s="787"/>
      <c r="DV128" s="788" t="s">
        <v>62</v>
      </c>
      <c r="DW128" s="788"/>
      <c r="DX128" s="788"/>
      <c r="DY128" s="788"/>
      <c r="DZ128" s="789"/>
    </row>
    <row r="129" spans="1:131" s="89" customFormat="1" ht="26.25" customHeight="1" x14ac:dyDescent="0.2">
      <c r="A129" s="768" t="s">
        <v>42</v>
      </c>
      <c r="B129" s="769"/>
      <c r="C129" s="769"/>
      <c r="D129" s="769"/>
      <c r="E129" s="769"/>
      <c r="F129" s="769"/>
      <c r="G129" s="769"/>
      <c r="H129" s="769"/>
      <c r="I129" s="769"/>
      <c r="J129" s="769"/>
      <c r="K129" s="769"/>
      <c r="L129" s="769"/>
      <c r="M129" s="769"/>
      <c r="N129" s="769"/>
      <c r="O129" s="769"/>
      <c r="P129" s="769"/>
      <c r="Q129" s="769"/>
      <c r="R129" s="769"/>
      <c r="S129" s="769"/>
      <c r="T129" s="769"/>
      <c r="U129" s="769"/>
      <c r="V129" s="769"/>
      <c r="W129" s="770" t="s">
        <v>406</v>
      </c>
      <c r="X129" s="771"/>
      <c r="Y129" s="771"/>
      <c r="Z129" s="772"/>
      <c r="AA129" s="773">
        <v>6888742</v>
      </c>
      <c r="AB129" s="774"/>
      <c r="AC129" s="774"/>
      <c r="AD129" s="774"/>
      <c r="AE129" s="775"/>
      <c r="AF129" s="776">
        <v>6600638</v>
      </c>
      <c r="AG129" s="774"/>
      <c r="AH129" s="774"/>
      <c r="AI129" s="774"/>
      <c r="AJ129" s="775"/>
      <c r="AK129" s="776">
        <v>6507173</v>
      </c>
      <c r="AL129" s="774"/>
      <c r="AM129" s="774"/>
      <c r="AN129" s="774"/>
      <c r="AO129" s="775"/>
      <c r="AP129" s="777"/>
      <c r="AQ129" s="778"/>
      <c r="AR129" s="778"/>
      <c r="AS129" s="778"/>
      <c r="AT129" s="779"/>
      <c r="AU129" s="92"/>
      <c r="AV129" s="92"/>
      <c r="AW129" s="92"/>
      <c r="AX129" s="745" t="s">
        <v>407</v>
      </c>
      <c r="AY129" s="746"/>
      <c r="AZ129" s="746"/>
      <c r="BA129" s="746"/>
      <c r="BB129" s="746"/>
      <c r="BC129" s="746"/>
      <c r="BD129" s="746"/>
      <c r="BE129" s="747"/>
      <c r="BF129" s="764" t="s">
        <v>62</v>
      </c>
      <c r="BG129" s="765"/>
      <c r="BH129" s="765"/>
      <c r="BI129" s="765"/>
      <c r="BJ129" s="765"/>
      <c r="BK129" s="765"/>
      <c r="BL129" s="766"/>
      <c r="BM129" s="764">
        <v>19.23</v>
      </c>
      <c r="BN129" s="765"/>
      <c r="BO129" s="765"/>
      <c r="BP129" s="765"/>
      <c r="BQ129" s="765"/>
      <c r="BR129" s="765"/>
      <c r="BS129" s="766"/>
      <c r="BT129" s="764">
        <v>30</v>
      </c>
      <c r="BU129" s="765"/>
      <c r="BV129" s="765"/>
      <c r="BW129" s="765"/>
      <c r="BX129" s="765"/>
      <c r="BY129" s="765"/>
      <c r="BZ129" s="767"/>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2">
      <c r="A130" s="768" t="s">
        <v>408</v>
      </c>
      <c r="B130" s="769"/>
      <c r="C130" s="769"/>
      <c r="D130" s="769"/>
      <c r="E130" s="769"/>
      <c r="F130" s="769"/>
      <c r="G130" s="769"/>
      <c r="H130" s="769"/>
      <c r="I130" s="769"/>
      <c r="J130" s="769"/>
      <c r="K130" s="769"/>
      <c r="L130" s="769"/>
      <c r="M130" s="769"/>
      <c r="N130" s="769"/>
      <c r="O130" s="769"/>
      <c r="P130" s="769"/>
      <c r="Q130" s="769"/>
      <c r="R130" s="769"/>
      <c r="S130" s="769"/>
      <c r="T130" s="769"/>
      <c r="U130" s="769"/>
      <c r="V130" s="769"/>
      <c r="W130" s="770" t="s">
        <v>409</v>
      </c>
      <c r="X130" s="771"/>
      <c r="Y130" s="771"/>
      <c r="Z130" s="772"/>
      <c r="AA130" s="773">
        <v>1533649</v>
      </c>
      <c r="AB130" s="774"/>
      <c r="AC130" s="774"/>
      <c r="AD130" s="774"/>
      <c r="AE130" s="775"/>
      <c r="AF130" s="776">
        <v>1370351</v>
      </c>
      <c r="AG130" s="774"/>
      <c r="AH130" s="774"/>
      <c r="AI130" s="774"/>
      <c r="AJ130" s="775"/>
      <c r="AK130" s="776">
        <v>1262137</v>
      </c>
      <c r="AL130" s="774"/>
      <c r="AM130" s="774"/>
      <c r="AN130" s="774"/>
      <c r="AO130" s="775"/>
      <c r="AP130" s="777"/>
      <c r="AQ130" s="778"/>
      <c r="AR130" s="778"/>
      <c r="AS130" s="778"/>
      <c r="AT130" s="779"/>
      <c r="AU130" s="92"/>
      <c r="AV130" s="92"/>
      <c r="AW130" s="92"/>
      <c r="AX130" s="745" t="s">
        <v>410</v>
      </c>
      <c r="AY130" s="746"/>
      <c r="AZ130" s="746"/>
      <c r="BA130" s="746"/>
      <c r="BB130" s="746"/>
      <c r="BC130" s="746"/>
      <c r="BD130" s="746"/>
      <c r="BE130" s="747"/>
      <c r="BF130" s="748">
        <v>15.2</v>
      </c>
      <c r="BG130" s="749"/>
      <c r="BH130" s="749"/>
      <c r="BI130" s="749"/>
      <c r="BJ130" s="749"/>
      <c r="BK130" s="749"/>
      <c r="BL130" s="750"/>
      <c r="BM130" s="748">
        <v>25</v>
      </c>
      <c r="BN130" s="749"/>
      <c r="BO130" s="749"/>
      <c r="BP130" s="749"/>
      <c r="BQ130" s="749"/>
      <c r="BR130" s="749"/>
      <c r="BS130" s="750"/>
      <c r="BT130" s="748">
        <v>35</v>
      </c>
      <c r="BU130" s="749"/>
      <c r="BV130" s="749"/>
      <c r="BW130" s="749"/>
      <c r="BX130" s="749"/>
      <c r="BY130" s="749"/>
      <c r="BZ130" s="751"/>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5">
      <c r="A131" s="752"/>
      <c r="B131" s="753"/>
      <c r="C131" s="753"/>
      <c r="D131" s="753"/>
      <c r="E131" s="753"/>
      <c r="F131" s="753"/>
      <c r="G131" s="753"/>
      <c r="H131" s="753"/>
      <c r="I131" s="753"/>
      <c r="J131" s="753"/>
      <c r="K131" s="753"/>
      <c r="L131" s="753"/>
      <c r="M131" s="753"/>
      <c r="N131" s="753"/>
      <c r="O131" s="753"/>
      <c r="P131" s="753"/>
      <c r="Q131" s="753"/>
      <c r="R131" s="753"/>
      <c r="S131" s="753"/>
      <c r="T131" s="753"/>
      <c r="U131" s="753"/>
      <c r="V131" s="753"/>
      <c r="W131" s="754" t="s">
        <v>411</v>
      </c>
      <c r="X131" s="755"/>
      <c r="Y131" s="755"/>
      <c r="Z131" s="756"/>
      <c r="AA131" s="757">
        <v>5355093</v>
      </c>
      <c r="AB131" s="758"/>
      <c r="AC131" s="758"/>
      <c r="AD131" s="758"/>
      <c r="AE131" s="759"/>
      <c r="AF131" s="760">
        <v>5230287</v>
      </c>
      <c r="AG131" s="758"/>
      <c r="AH131" s="758"/>
      <c r="AI131" s="758"/>
      <c r="AJ131" s="759"/>
      <c r="AK131" s="760">
        <v>5245036</v>
      </c>
      <c r="AL131" s="758"/>
      <c r="AM131" s="758"/>
      <c r="AN131" s="758"/>
      <c r="AO131" s="759"/>
      <c r="AP131" s="761"/>
      <c r="AQ131" s="762"/>
      <c r="AR131" s="762"/>
      <c r="AS131" s="762"/>
      <c r="AT131" s="763"/>
      <c r="AU131" s="92"/>
      <c r="AV131" s="92"/>
      <c r="AW131" s="92"/>
      <c r="AX131" s="723" t="s">
        <v>412</v>
      </c>
      <c r="AY131" s="724"/>
      <c r="AZ131" s="724"/>
      <c r="BA131" s="724"/>
      <c r="BB131" s="724"/>
      <c r="BC131" s="724"/>
      <c r="BD131" s="724"/>
      <c r="BE131" s="725"/>
      <c r="BF131" s="726">
        <v>27.3</v>
      </c>
      <c r="BG131" s="727"/>
      <c r="BH131" s="727"/>
      <c r="BI131" s="727"/>
      <c r="BJ131" s="727"/>
      <c r="BK131" s="727"/>
      <c r="BL131" s="728"/>
      <c r="BM131" s="726">
        <v>350</v>
      </c>
      <c r="BN131" s="727"/>
      <c r="BO131" s="727"/>
      <c r="BP131" s="727"/>
      <c r="BQ131" s="727"/>
      <c r="BR131" s="727"/>
      <c r="BS131" s="728"/>
      <c r="BT131" s="729"/>
      <c r="BU131" s="730"/>
      <c r="BV131" s="730"/>
      <c r="BW131" s="730"/>
      <c r="BX131" s="730"/>
      <c r="BY131" s="730"/>
      <c r="BZ131" s="731"/>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2">
      <c r="A132" s="732" t="s">
        <v>413</v>
      </c>
      <c r="B132" s="733"/>
      <c r="C132" s="733"/>
      <c r="D132" s="733"/>
      <c r="E132" s="733"/>
      <c r="F132" s="733"/>
      <c r="G132" s="733"/>
      <c r="H132" s="733"/>
      <c r="I132" s="733"/>
      <c r="J132" s="733"/>
      <c r="K132" s="733"/>
      <c r="L132" s="733"/>
      <c r="M132" s="733"/>
      <c r="N132" s="733"/>
      <c r="O132" s="733"/>
      <c r="P132" s="733"/>
      <c r="Q132" s="733"/>
      <c r="R132" s="733"/>
      <c r="S132" s="733"/>
      <c r="T132" s="733"/>
      <c r="U132" s="733"/>
      <c r="V132" s="736" t="s">
        <v>414</v>
      </c>
      <c r="W132" s="736"/>
      <c r="X132" s="736"/>
      <c r="Y132" s="736"/>
      <c r="Z132" s="737"/>
      <c r="AA132" s="738">
        <v>13.8155883</v>
      </c>
      <c r="AB132" s="739"/>
      <c r="AC132" s="739"/>
      <c r="AD132" s="739"/>
      <c r="AE132" s="740"/>
      <c r="AF132" s="741">
        <v>16.105445069999998</v>
      </c>
      <c r="AG132" s="739"/>
      <c r="AH132" s="739"/>
      <c r="AI132" s="739"/>
      <c r="AJ132" s="740"/>
      <c r="AK132" s="741">
        <v>15.9782888</v>
      </c>
      <c r="AL132" s="739"/>
      <c r="AM132" s="739"/>
      <c r="AN132" s="739"/>
      <c r="AO132" s="740"/>
      <c r="AP132" s="742"/>
      <c r="AQ132" s="743"/>
      <c r="AR132" s="743"/>
      <c r="AS132" s="743"/>
      <c r="AT132" s="744"/>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5">
      <c r="A133" s="734"/>
      <c r="B133" s="735"/>
      <c r="C133" s="735"/>
      <c r="D133" s="735"/>
      <c r="E133" s="735"/>
      <c r="F133" s="735"/>
      <c r="G133" s="735"/>
      <c r="H133" s="735"/>
      <c r="I133" s="735"/>
      <c r="J133" s="735"/>
      <c r="K133" s="735"/>
      <c r="L133" s="735"/>
      <c r="M133" s="735"/>
      <c r="N133" s="735"/>
      <c r="O133" s="735"/>
      <c r="P133" s="735"/>
      <c r="Q133" s="735"/>
      <c r="R133" s="735"/>
      <c r="S133" s="735"/>
      <c r="T133" s="735"/>
      <c r="U133" s="735"/>
      <c r="V133" s="715" t="s">
        <v>415</v>
      </c>
      <c r="W133" s="715"/>
      <c r="X133" s="715"/>
      <c r="Y133" s="715"/>
      <c r="Z133" s="716"/>
      <c r="AA133" s="717">
        <v>11.3</v>
      </c>
      <c r="AB133" s="718"/>
      <c r="AC133" s="718"/>
      <c r="AD133" s="718"/>
      <c r="AE133" s="719"/>
      <c r="AF133" s="717">
        <v>13.1</v>
      </c>
      <c r="AG133" s="718"/>
      <c r="AH133" s="718"/>
      <c r="AI133" s="718"/>
      <c r="AJ133" s="719"/>
      <c r="AK133" s="717">
        <v>15.2</v>
      </c>
      <c r="AL133" s="718"/>
      <c r="AM133" s="718"/>
      <c r="AN133" s="718"/>
      <c r="AO133" s="719"/>
      <c r="AP133" s="720"/>
      <c r="AQ133" s="721"/>
      <c r="AR133" s="721"/>
      <c r="AS133" s="721"/>
      <c r="AT133" s="722"/>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 hidden="1" x14ac:dyDescent="0.2">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FUojYmok+bsx/0AO6BhMd0R+vqC1oXVkAKCWwvyRLcN6kEV51uXaYuZ5iNngam3by8DEATbitdLHPLP2a5PXHQ==" saltValue="XR46wNhgVGkg+N4K/6/Zi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04" right="0" top="0.59055118110236204" bottom="0.59055118110236204" header="0.39370078740157499" footer="0.39370078740157499"/>
  <pageSetup paperSize="8" scale="38"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38" customWidth="1"/>
    <col min="121" max="121" width="0" style="5" hidden="1" customWidth="1"/>
    <col min="122" max="16384" width="9" style="5" hidden="1"/>
  </cols>
  <sheetData>
    <row r="1" spans="1:120" ht="13"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5"/>
    </row>
    <row r="17" spans="119:120" ht="13" x14ac:dyDescent="0.2">
      <c r="DP17" s="5"/>
    </row>
    <row r="18" spans="119:120" ht="13" x14ac:dyDescent="0.2"/>
    <row r="19" spans="119:120" ht="13" x14ac:dyDescent="0.2"/>
    <row r="20" spans="119:120" ht="13" x14ac:dyDescent="0.2">
      <c r="DO20" s="5"/>
      <c r="DP20" s="5"/>
    </row>
    <row r="21" spans="119:120" ht="13" x14ac:dyDescent="0.2">
      <c r="DP21" s="5"/>
    </row>
    <row r="22" spans="119:120" ht="13" x14ac:dyDescent="0.2"/>
    <row r="23" spans="119:120" ht="13" x14ac:dyDescent="0.2">
      <c r="DO23" s="5"/>
      <c r="DP23" s="5"/>
    </row>
    <row r="24" spans="119:120" ht="13" x14ac:dyDescent="0.2">
      <c r="DP24" s="5"/>
    </row>
    <row r="25" spans="119:120" ht="13" x14ac:dyDescent="0.2">
      <c r="DP25" s="5"/>
    </row>
    <row r="26" spans="119:120" ht="13" x14ac:dyDescent="0.2">
      <c r="DO26" s="5"/>
      <c r="DP26" s="5"/>
    </row>
    <row r="27" spans="119:120" ht="13" x14ac:dyDescent="0.2"/>
    <row r="28" spans="119:120" ht="13" x14ac:dyDescent="0.2">
      <c r="DO28" s="5"/>
      <c r="DP28" s="5"/>
    </row>
    <row r="29" spans="119:120" ht="13" x14ac:dyDescent="0.2">
      <c r="DP29" s="5"/>
    </row>
    <row r="30" spans="119:120" ht="13" x14ac:dyDescent="0.2"/>
    <row r="31" spans="119:120" ht="13" x14ac:dyDescent="0.2">
      <c r="DO31" s="5"/>
      <c r="DP31" s="5"/>
    </row>
    <row r="32" spans="119:120" ht="13" x14ac:dyDescent="0.2"/>
    <row r="33" spans="98:120" ht="13" x14ac:dyDescent="0.2">
      <c r="DO33" s="5"/>
      <c r="DP33" s="5"/>
    </row>
    <row r="34" spans="98:120" ht="13" x14ac:dyDescent="0.2">
      <c r="DM34" s="5"/>
    </row>
    <row r="35" spans="98:120" ht="13" x14ac:dyDescent="0.2">
      <c r="CT35" s="5"/>
      <c r="CU35" s="5"/>
      <c r="CV35" s="5"/>
      <c r="CY35" s="5"/>
      <c r="CZ35" s="5"/>
      <c r="DA35" s="5"/>
      <c r="DD35" s="5"/>
      <c r="DE35" s="5"/>
      <c r="DF35" s="5"/>
      <c r="DI35" s="5"/>
      <c r="DJ35" s="5"/>
      <c r="DK35" s="5"/>
      <c r="DM35" s="5"/>
      <c r="DN35" s="5"/>
      <c r="DO35" s="5"/>
      <c r="DP35" s="5"/>
    </row>
    <row r="36" spans="98:120" ht="13" x14ac:dyDescent="0.2"/>
    <row r="37" spans="98:120" ht="13" x14ac:dyDescent="0.2">
      <c r="CW37" s="5"/>
      <c r="DB37" s="5"/>
      <c r="DG37" s="5"/>
      <c r="DL37" s="5"/>
      <c r="DP37" s="5"/>
    </row>
    <row r="38" spans="98:120" ht="13" x14ac:dyDescent="0.2">
      <c r="CT38" s="5"/>
      <c r="CU38" s="5"/>
      <c r="CV38" s="5"/>
      <c r="CW38" s="5"/>
      <c r="CY38" s="5"/>
      <c r="CZ38" s="5"/>
      <c r="DA38" s="5"/>
      <c r="DB38" s="5"/>
      <c r="DD38" s="5"/>
      <c r="DE38" s="5"/>
      <c r="DF38" s="5"/>
      <c r="DG38" s="5"/>
      <c r="DI38" s="5"/>
      <c r="DJ38" s="5"/>
      <c r="DK38" s="5"/>
      <c r="DL38" s="5"/>
      <c r="DN38" s="5"/>
      <c r="DO38" s="5"/>
      <c r="DP38" s="5"/>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5"/>
      <c r="DO49" s="5"/>
      <c r="DP49" s="5"/>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5"/>
      <c r="CS63" s="5"/>
      <c r="CX63" s="5"/>
      <c r="DC63" s="5"/>
      <c r="DH63" s="5"/>
    </row>
    <row r="64" spans="22:120" ht="13" x14ac:dyDescent="0.2">
      <c r="V64" s="5"/>
    </row>
    <row r="65" spans="15:120" ht="13"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 x14ac:dyDescent="0.2">
      <c r="Q66" s="5"/>
      <c r="S66" s="5"/>
      <c r="U66" s="5"/>
      <c r="DM66" s="5"/>
    </row>
    <row r="67" spans="15:120" ht="13" x14ac:dyDescent="0.2">
      <c r="O67" s="5"/>
      <c r="P67" s="5"/>
      <c r="R67" s="5"/>
      <c r="T67" s="5"/>
      <c r="Y67" s="5"/>
      <c r="CT67" s="5"/>
      <c r="CV67" s="5"/>
      <c r="CW67" s="5"/>
      <c r="CY67" s="5"/>
      <c r="DA67" s="5"/>
      <c r="DB67" s="5"/>
      <c r="DD67" s="5"/>
      <c r="DF67" s="5"/>
      <c r="DG67" s="5"/>
      <c r="DI67" s="5"/>
      <c r="DK67" s="5"/>
      <c r="DL67" s="5"/>
      <c r="DN67" s="5"/>
      <c r="DO67" s="5"/>
      <c r="DP67" s="5"/>
    </row>
    <row r="68" spans="15:120" ht="13" x14ac:dyDescent="0.2"/>
    <row r="69" spans="15:120" ht="13" x14ac:dyDescent="0.2"/>
    <row r="70" spans="15:120" ht="13" x14ac:dyDescent="0.2"/>
    <row r="71" spans="15:120" ht="13" x14ac:dyDescent="0.2"/>
    <row r="72" spans="15:120" ht="13" x14ac:dyDescent="0.2">
      <c r="DP72" s="5"/>
    </row>
    <row r="73" spans="15:120" ht="13" x14ac:dyDescent="0.2">
      <c r="DP73" s="5"/>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5"/>
      <c r="CX96" s="5"/>
      <c r="DC96" s="5"/>
      <c r="DH96" s="5"/>
    </row>
    <row r="97" spans="24:120" ht="13" x14ac:dyDescent="0.2">
      <c r="CS97" s="5"/>
      <c r="CX97" s="5"/>
      <c r="DC97" s="5"/>
      <c r="DH97" s="5"/>
      <c r="DP97" s="38" t="s">
        <v>416</v>
      </c>
    </row>
    <row r="98" spans="24:120" ht="13" hidden="1" x14ac:dyDescent="0.2">
      <c r="CS98" s="5"/>
      <c r="CX98" s="5"/>
      <c r="DC98" s="5"/>
      <c r="DH98" s="5"/>
    </row>
    <row r="99" spans="24:120" ht="13"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 hidden="1" x14ac:dyDescent="0.2">
      <c r="CT103" s="5"/>
      <c r="CV103" s="5"/>
      <c r="CW103" s="5"/>
      <c r="CY103" s="5"/>
      <c r="DA103" s="5"/>
      <c r="DB103" s="5"/>
      <c r="DD103" s="5"/>
      <c r="DF103" s="5"/>
      <c r="DG103" s="5"/>
      <c r="DI103" s="5"/>
      <c r="DK103" s="5"/>
      <c r="DL103" s="5"/>
      <c r="DM103" s="5"/>
      <c r="DN103" s="5"/>
      <c r="DO103" s="5"/>
      <c r="DP103" s="5"/>
    </row>
    <row r="104" spans="24:120" ht="13"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2Jzev4tTzrhCxmBx8f8bg0Jbic8MlG2DlgD+Y+LDoC7Gxb8abe6bPhlfW8InxkBTGEF71HH4OTeI24iJ/PEmFQ==" saltValue="hgQnARQBlMUIVVQvUQlQcw==" spinCount="100000" sheet="1" objects="1" scenarios="1"/>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2"/>
  <cols>
    <col min="1" max="116" width="2.6328125" style="38" customWidth="1"/>
    <col min="117" max="16384" width="9" style="5" hidden="1"/>
  </cols>
  <sheetData>
    <row r="1" spans="2:116" ht="13"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 x14ac:dyDescent="0.2"/>
    <row r="3" spans="2:116" ht="13" x14ac:dyDescent="0.2"/>
    <row r="4" spans="2:116" ht="13"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 x14ac:dyDescent="0.2"/>
    <row r="20" spans="9:116" ht="13" x14ac:dyDescent="0.2"/>
    <row r="21" spans="9:116" ht="13" x14ac:dyDescent="0.2">
      <c r="DL21" s="5"/>
    </row>
    <row r="22" spans="9:116" ht="13" x14ac:dyDescent="0.2">
      <c r="DI22" s="5"/>
      <c r="DJ22" s="5"/>
      <c r="DK22" s="5"/>
      <c r="DL22" s="5"/>
    </row>
    <row r="23" spans="9:116" ht="13" x14ac:dyDescent="0.2">
      <c r="CY23" s="5"/>
      <c r="CZ23" s="5"/>
      <c r="DA23" s="5"/>
      <c r="DB23" s="5"/>
      <c r="DC23" s="5"/>
      <c r="DD23" s="5"/>
      <c r="DE23" s="5"/>
      <c r="DF23" s="5"/>
      <c r="DG23" s="5"/>
      <c r="DH23" s="5"/>
      <c r="DI23" s="5"/>
      <c r="DJ23" s="5"/>
      <c r="DK23" s="5"/>
      <c r="DL23" s="5"/>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5"/>
      <c r="DA35" s="5"/>
      <c r="DB35" s="5"/>
      <c r="DC35" s="5"/>
      <c r="DD35" s="5"/>
      <c r="DE35" s="5"/>
      <c r="DF35" s="5"/>
      <c r="DG35" s="5"/>
      <c r="DH35" s="5"/>
      <c r="DI35" s="5"/>
      <c r="DJ35" s="5"/>
      <c r="DK35" s="5"/>
      <c r="DL35" s="5"/>
    </row>
    <row r="36" spans="15:116" ht="13" x14ac:dyDescent="0.2"/>
    <row r="37" spans="15:116" ht="13" x14ac:dyDescent="0.2">
      <c r="DL37" s="5"/>
    </row>
    <row r="38" spans="15:116" ht="13" x14ac:dyDescent="0.2">
      <c r="DI38" s="5"/>
      <c r="DJ38" s="5"/>
      <c r="DK38" s="5"/>
      <c r="DL38" s="5"/>
    </row>
    <row r="39" spans="15:116" ht="13" x14ac:dyDescent="0.2"/>
    <row r="40" spans="15:116" ht="13" x14ac:dyDescent="0.2"/>
    <row r="41" spans="15:116" ht="13" x14ac:dyDescent="0.2"/>
    <row r="42" spans="15:116" ht="13" x14ac:dyDescent="0.2"/>
    <row r="43" spans="15:116" ht="13"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 x14ac:dyDescent="0.2">
      <c r="DL44" s="5"/>
    </row>
    <row r="45" spans="15:116" ht="13" x14ac:dyDescent="0.2"/>
    <row r="46" spans="15:116" ht="13" x14ac:dyDescent="0.2">
      <c r="DA46" s="5"/>
      <c r="DB46" s="5"/>
      <c r="DC46" s="5"/>
      <c r="DD46" s="5"/>
      <c r="DE46" s="5"/>
      <c r="DF46" s="5"/>
      <c r="DG46" s="5"/>
      <c r="DH46" s="5"/>
      <c r="DI46" s="5"/>
      <c r="DJ46" s="5"/>
      <c r="DK46" s="5"/>
      <c r="DL46" s="5"/>
    </row>
    <row r="47" spans="15:116" ht="13" x14ac:dyDescent="0.2"/>
    <row r="48" spans="15:116" ht="13" x14ac:dyDescent="0.2"/>
    <row r="49" spans="104:116" ht="13" x14ac:dyDescent="0.2"/>
    <row r="50" spans="104:116" ht="13" x14ac:dyDescent="0.2">
      <c r="CZ50" s="5"/>
      <c r="DA50" s="5"/>
      <c r="DB50" s="5"/>
      <c r="DC50" s="5"/>
      <c r="DD50" s="5"/>
      <c r="DE50" s="5"/>
      <c r="DF50" s="5"/>
      <c r="DG50" s="5"/>
      <c r="DH50" s="5"/>
      <c r="DI50" s="5"/>
      <c r="DJ50" s="5"/>
      <c r="DK50" s="5"/>
      <c r="DL50" s="5"/>
    </row>
    <row r="51" spans="104:116" ht="13" x14ac:dyDescent="0.2"/>
    <row r="52" spans="104:116" ht="13" x14ac:dyDescent="0.2"/>
    <row r="53" spans="104:116" ht="13" x14ac:dyDescent="0.2">
      <c r="DL53" s="5"/>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5"/>
      <c r="DD67" s="5"/>
      <c r="DE67" s="5"/>
      <c r="DF67" s="5"/>
      <c r="DG67" s="5"/>
      <c r="DH67" s="5"/>
      <c r="DI67" s="5"/>
      <c r="DJ67" s="5"/>
      <c r="DK67" s="5"/>
      <c r="DL67" s="5"/>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LmYqV6y6HDd2RAagRjIyBvAKkPwo9+q+qOvf6WqsSMFD8N/+B+9+qKOqRSRkAeUShuqp/Y4Px7Wn2wmBNI714w==" saltValue="5bVFcrFb44OfEC7tKJDdKA==" spinCount="100000" sheet="1" objects="1" scenarios="1"/>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Normal="100" zoomScaleSheetLayoutView="100" workbookViewId="0"/>
  </sheetViews>
  <sheetFormatPr defaultColWidth="0" defaultRowHeight="13.5" customHeight="1" zeroHeight="1" x14ac:dyDescent="0.2"/>
  <cols>
    <col min="1" max="36" width="2.453125" style="118" customWidth="1"/>
    <col min="37" max="44" width="17" style="118" customWidth="1"/>
    <col min="45" max="45" width="6.08984375" style="125" customWidth="1"/>
    <col min="46" max="46" width="3" style="123" customWidth="1"/>
    <col min="47" max="47" width="19.08984375" style="118" hidden="1" customWidth="1"/>
    <col min="48" max="52" width="12.6328125" style="118" hidden="1" customWidth="1"/>
    <col min="53" max="16384" width="8.6328125" style="118" hidden="1"/>
  </cols>
  <sheetData>
    <row r="1" spans="1:46" ht="13" x14ac:dyDescent="0.2">
      <c r="AS1" s="119"/>
      <c r="AT1" s="119"/>
    </row>
    <row r="2" spans="1:46" ht="13" x14ac:dyDescent="0.2">
      <c r="AS2" s="119"/>
      <c r="AT2" s="119"/>
    </row>
    <row r="3" spans="1:46" ht="13" x14ac:dyDescent="0.2">
      <c r="AS3" s="119"/>
      <c r="AT3" s="119"/>
    </row>
    <row r="4" spans="1:46" ht="13" x14ac:dyDescent="0.2">
      <c r="AS4" s="119"/>
      <c r="AT4" s="119"/>
    </row>
    <row r="5" spans="1:46" ht="16.5" x14ac:dyDescent="0.2">
      <c r="A5" s="120" t="s">
        <v>417</v>
      </c>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2"/>
    </row>
    <row r="6" spans="1:46" ht="13" x14ac:dyDescent="0.2">
      <c r="A6" s="123"/>
      <c r="B6" s="119"/>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24" t="s">
        <v>418</v>
      </c>
      <c r="AL6" s="124"/>
      <c r="AM6" s="124"/>
      <c r="AN6" s="124"/>
      <c r="AO6" s="119"/>
      <c r="AP6" s="119"/>
      <c r="AQ6" s="119"/>
      <c r="AR6" s="119"/>
    </row>
    <row r="7" spans="1:46" ht="13.5" customHeight="1" x14ac:dyDescent="0.2">
      <c r="A7" s="123"/>
      <c r="B7" s="119"/>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6"/>
      <c r="AL7" s="127"/>
      <c r="AM7" s="127"/>
      <c r="AN7" s="128"/>
      <c r="AO7" s="1112" t="s">
        <v>419</v>
      </c>
      <c r="AP7" s="129"/>
      <c r="AQ7" s="130" t="s">
        <v>420</v>
      </c>
      <c r="AR7" s="131"/>
    </row>
    <row r="8" spans="1:46" ht="13" x14ac:dyDescent="0.2">
      <c r="A8" s="123"/>
      <c r="B8" s="119"/>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32"/>
      <c r="AL8" s="133"/>
      <c r="AM8" s="133"/>
      <c r="AN8" s="134"/>
      <c r="AO8" s="1113"/>
      <c r="AP8" s="135" t="s">
        <v>421</v>
      </c>
      <c r="AQ8" s="136" t="s">
        <v>422</v>
      </c>
      <c r="AR8" s="137" t="s">
        <v>423</v>
      </c>
    </row>
    <row r="9" spans="1:46" ht="13" x14ac:dyDescent="0.2">
      <c r="A9" s="123"/>
      <c r="B9" s="119"/>
      <c r="C9" s="119"/>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24" t="s">
        <v>424</v>
      </c>
      <c r="AL9" s="1125"/>
      <c r="AM9" s="1125"/>
      <c r="AN9" s="1126"/>
      <c r="AO9" s="138">
        <v>1706627</v>
      </c>
      <c r="AP9" s="138">
        <v>101458</v>
      </c>
      <c r="AQ9" s="139">
        <v>93942</v>
      </c>
      <c r="AR9" s="140">
        <v>8</v>
      </c>
    </row>
    <row r="10" spans="1:46" ht="13.5" customHeight="1" x14ac:dyDescent="0.2">
      <c r="A10" s="123"/>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24" t="s">
        <v>425</v>
      </c>
      <c r="AL10" s="1125"/>
      <c r="AM10" s="1125"/>
      <c r="AN10" s="1126"/>
      <c r="AO10" s="141">
        <v>2200</v>
      </c>
      <c r="AP10" s="141">
        <v>131</v>
      </c>
      <c r="AQ10" s="142">
        <v>12590</v>
      </c>
      <c r="AR10" s="143">
        <v>-99</v>
      </c>
    </row>
    <row r="11" spans="1:46" ht="13.5" customHeight="1" x14ac:dyDescent="0.2">
      <c r="A11" s="123"/>
      <c r="B11" s="119"/>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24" t="s">
        <v>426</v>
      </c>
      <c r="AL11" s="1125"/>
      <c r="AM11" s="1125"/>
      <c r="AN11" s="1126"/>
      <c r="AO11" s="141" t="s">
        <v>62</v>
      </c>
      <c r="AP11" s="141" t="s">
        <v>62</v>
      </c>
      <c r="AQ11" s="142">
        <v>461</v>
      </c>
      <c r="AR11" s="143" t="s">
        <v>62</v>
      </c>
    </row>
    <row r="12" spans="1:46" ht="13.5" customHeight="1" x14ac:dyDescent="0.2">
      <c r="A12" s="123"/>
      <c r="B12" s="119"/>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24" t="s">
        <v>427</v>
      </c>
      <c r="AL12" s="1125"/>
      <c r="AM12" s="1125"/>
      <c r="AN12" s="1126"/>
      <c r="AO12" s="141" t="s">
        <v>62</v>
      </c>
      <c r="AP12" s="141" t="s">
        <v>62</v>
      </c>
      <c r="AQ12" s="142">
        <v>24</v>
      </c>
      <c r="AR12" s="143" t="s">
        <v>62</v>
      </c>
    </row>
    <row r="13" spans="1:46" ht="13.5" customHeight="1" x14ac:dyDescent="0.2">
      <c r="A13" s="123"/>
      <c r="B13" s="119"/>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24" t="s">
        <v>428</v>
      </c>
      <c r="AL13" s="1125"/>
      <c r="AM13" s="1125"/>
      <c r="AN13" s="1126"/>
      <c r="AO13" s="141">
        <v>15377</v>
      </c>
      <c r="AP13" s="141">
        <v>914</v>
      </c>
      <c r="AQ13" s="142">
        <v>3962</v>
      </c>
      <c r="AR13" s="143">
        <v>-76.900000000000006</v>
      </c>
    </row>
    <row r="14" spans="1:46" ht="13.5" customHeight="1" x14ac:dyDescent="0.2">
      <c r="A14" s="123"/>
      <c r="B14" s="119"/>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24" t="s">
        <v>429</v>
      </c>
      <c r="AL14" s="1125"/>
      <c r="AM14" s="1125"/>
      <c r="AN14" s="1126"/>
      <c r="AO14" s="141">
        <v>5340</v>
      </c>
      <c r="AP14" s="141">
        <v>317</v>
      </c>
      <c r="AQ14" s="142">
        <v>1657</v>
      </c>
      <c r="AR14" s="143">
        <v>-80.900000000000006</v>
      </c>
    </row>
    <row r="15" spans="1:46" ht="13.5" customHeight="1" x14ac:dyDescent="0.2">
      <c r="A15" s="123"/>
      <c r="B15" s="119"/>
      <c r="C15" s="119"/>
      <c r="D15" s="119"/>
      <c r="E15" s="119"/>
      <c r="F15" s="119"/>
      <c r="G15" s="119"/>
      <c r="H15" s="119"/>
      <c r="I15" s="119"/>
      <c r="J15" s="119"/>
      <c r="K15" s="119"/>
      <c r="L15" s="119"/>
      <c r="M15" s="119"/>
      <c r="N15" s="119"/>
      <c r="O15" s="119"/>
      <c r="P15" s="119"/>
      <c r="Q15" s="119"/>
      <c r="R15" s="119"/>
      <c r="S15" s="119"/>
      <c r="T15" s="119"/>
      <c r="U15" s="119"/>
      <c r="V15" s="119"/>
      <c r="W15" s="119"/>
      <c r="X15" s="119"/>
      <c r="Y15" s="119"/>
      <c r="Z15" s="119"/>
      <c r="AA15" s="119"/>
      <c r="AB15" s="119"/>
      <c r="AC15" s="119"/>
      <c r="AD15" s="119"/>
      <c r="AE15" s="119"/>
      <c r="AF15" s="119"/>
      <c r="AG15" s="119"/>
      <c r="AH15" s="119"/>
      <c r="AI15" s="119"/>
      <c r="AJ15" s="119"/>
      <c r="AK15" s="1127" t="s">
        <v>430</v>
      </c>
      <c r="AL15" s="1128"/>
      <c r="AM15" s="1128"/>
      <c r="AN15" s="1129"/>
      <c r="AO15" s="141">
        <v>-146447</v>
      </c>
      <c r="AP15" s="141">
        <v>-8706</v>
      </c>
      <c r="AQ15" s="142">
        <v>-5526</v>
      </c>
      <c r="AR15" s="143">
        <v>57.5</v>
      </c>
    </row>
    <row r="16" spans="1:46" ht="13" x14ac:dyDescent="0.2">
      <c r="A16" s="123"/>
      <c r="B16" s="119"/>
      <c r="C16" s="119"/>
      <c r="D16" s="119"/>
      <c r="E16" s="119"/>
      <c r="F16" s="119"/>
      <c r="G16" s="119"/>
      <c r="H16" s="119"/>
      <c r="I16" s="119"/>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27" t="s">
        <v>118</v>
      </c>
      <c r="AL16" s="1128"/>
      <c r="AM16" s="1128"/>
      <c r="AN16" s="1129"/>
      <c r="AO16" s="141">
        <v>1583097</v>
      </c>
      <c r="AP16" s="141">
        <v>94114</v>
      </c>
      <c r="AQ16" s="142">
        <v>107111</v>
      </c>
      <c r="AR16" s="143">
        <v>-12.1</v>
      </c>
    </row>
    <row r="17" spans="1:46" ht="13" x14ac:dyDescent="0.2">
      <c r="A17" s="123"/>
      <c r="B17" s="119"/>
      <c r="C17" s="119"/>
      <c r="D17" s="119"/>
      <c r="E17" s="119"/>
      <c r="F17" s="119"/>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44"/>
    </row>
    <row r="18" spans="1:46" ht="13" x14ac:dyDescent="0.2">
      <c r="A18" s="123"/>
      <c r="B18" s="119"/>
      <c r="C18" s="119"/>
      <c r="D18" s="119"/>
      <c r="E18" s="119"/>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45"/>
      <c r="AR18" s="145"/>
    </row>
    <row r="19" spans="1:46" ht="13" x14ac:dyDescent="0.2">
      <c r="A19" s="123"/>
      <c r="B19" s="119"/>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t="s">
        <v>431</v>
      </c>
      <c r="AL19" s="119"/>
      <c r="AM19" s="119"/>
      <c r="AN19" s="119"/>
      <c r="AO19" s="119"/>
      <c r="AP19" s="119"/>
      <c r="AQ19" s="119"/>
      <c r="AR19" s="119"/>
    </row>
    <row r="20" spans="1:46" ht="13" x14ac:dyDescent="0.2">
      <c r="A20" s="123"/>
      <c r="B20" s="119"/>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46"/>
      <c r="AL20" s="147"/>
      <c r="AM20" s="147"/>
      <c r="AN20" s="148"/>
      <c r="AO20" s="149" t="s">
        <v>432</v>
      </c>
      <c r="AP20" s="150" t="s">
        <v>433</v>
      </c>
      <c r="AQ20" s="151" t="s">
        <v>434</v>
      </c>
      <c r="AR20" s="152"/>
    </row>
    <row r="21" spans="1:46" s="158" customFormat="1" ht="13" x14ac:dyDescent="0.2">
      <c r="A21" s="153"/>
      <c r="B21" s="124"/>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130" t="s">
        <v>435</v>
      </c>
      <c r="AL21" s="1131"/>
      <c r="AM21" s="1131"/>
      <c r="AN21" s="1132"/>
      <c r="AO21" s="154">
        <v>12.31</v>
      </c>
      <c r="AP21" s="155">
        <v>9.3000000000000007</v>
      </c>
      <c r="AQ21" s="156">
        <v>3.01</v>
      </c>
      <c r="AR21" s="124"/>
      <c r="AS21" s="157"/>
      <c r="AT21" s="153"/>
    </row>
    <row r="22" spans="1:46" s="158" customFormat="1" ht="13" x14ac:dyDescent="0.2">
      <c r="A22" s="153"/>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130" t="s">
        <v>436</v>
      </c>
      <c r="AL22" s="1131"/>
      <c r="AM22" s="1131"/>
      <c r="AN22" s="1132"/>
      <c r="AO22" s="159">
        <v>90.5</v>
      </c>
      <c r="AP22" s="160">
        <v>96.8</v>
      </c>
      <c r="AQ22" s="161">
        <v>-6.3</v>
      </c>
      <c r="AR22" s="145"/>
      <c r="AS22" s="157"/>
      <c r="AT22" s="153"/>
    </row>
    <row r="23" spans="1:46" s="158" customFormat="1" ht="13" x14ac:dyDescent="0.2">
      <c r="A23" s="153"/>
      <c r="B23" s="124"/>
      <c r="C23" s="124"/>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45"/>
      <c r="AQ23" s="145"/>
      <c r="AR23" s="145"/>
      <c r="AS23" s="157"/>
      <c r="AT23" s="153"/>
    </row>
    <row r="24" spans="1:46" s="158" customFormat="1" ht="13" x14ac:dyDescent="0.2">
      <c r="A24" s="153"/>
      <c r="B24" s="124"/>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45"/>
      <c r="AQ24" s="145"/>
      <c r="AR24" s="145"/>
      <c r="AS24" s="157"/>
      <c r="AT24" s="153"/>
    </row>
    <row r="25" spans="1:46" s="158" customFormat="1" ht="13" x14ac:dyDescent="0.2">
      <c r="A25" s="162"/>
      <c r="B25" s="163"/>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3"/>
      <c r="AL25" s="163"/>
      <c r="AM25" s="163"/>
      <c r="AN25" s="163"/>
      <c r="AO25" s="163"/>
      <c r="AP25" s="164"/>
      <c r="AQ25" s="164"/>
      <c r="AR25" s="164"/>
      <c r="AS25" s="165"/>
      <c r="AT25" s="153"/>
    </row>
    <row r="26" spans="1:46" s="158" customFormat="1" ht="13" x14ac:dyDescent="0.2">
      <c r="A26" s="1123" t="s">
        <v>437</v>
      </c>
      <c r="B26" s="1123"/>
      <c r="C26" s="1123"/>
      <c r="D26" s="1123"/>
      <c r="E26" s="1123"/>
      <c r="F26" s="1123"/>
      <c r="G26" s="1123"/>
      <c r="H26" s="1123"/>
      <c r="I26" s="1123"/>
      <c r="J26" s="1123"/>
      <c r="K26" s="1123"/>
      <c r="L26" s="1123"/>
      <c r="M26" s="1123"/>
      <c r="N26" s="1123"/>
      <c r="O26" s="1123"/>
      <c r="P26" s="1123"/>
      <c r="Q26" s="1123"/>
      <c r="R26" s="1123"/>
      <c r="S26" s="1123"/>
      <c r="T26" s="1123"/>
      <c r="U26" s="1123"/>
      <c r="V26" s="1123"/>
      <c r="W26" s="1123"/>
      <c r="X26" s="1123"/>
      <c r="Y26" s="1123"/>
      <c r="Z26" s="1123"/>
      <c r="AA26" s="1123"/>
      <c r="AB26" s="1123"/>
      <c r="AC26" s="1123"/>
      <c r="AD26" s="1123"/>
      <c r="AE26" s="1123"/>
      <c r="AF26" s="1123"/>
      <c r="AG26" s="1123"/>
      <c r="AH26" s="1123"/>
      <c r="AI26" s="1123"/>
      <c r="AJ26" s="1123"/>
      <c r="AK26" s="1123"/>
      <c r="AL26" s="1123"/>
      <c r="AM26" s="1123"/>
      <c r="AN26" s="1123"/>
      <c r="AO26" s="1123"/>
      <c r="AP26" s="1123"/>
      <c r="AQ26" s="1123"/>
      <c r="AR26" s="1123"/>
      <c r="AS26" s="1123"/>
      <c r="AT26" s="124"/>
    </row>
    <row r="27" spans="1:46" ht="13" x14ac:dyDescent="0.2">
      <c r="A27" s="166"/>
      <c r="AO27" s="119"/>
      <c r="AP27" s="119"/>
      <c r="AQ27" s="119"/>
      <c r="AR27" s="119"/>
      <c r="AS27" s="119"/>
      <c r="AT27" s="119"/>
    </row>
    <row r="28" spans="1:46" ht="16.5" x14ac:dyDescent="0.2">
      <c r="A28" s="120" t="s">
        <v>438</v>
      </c>
      <c r="B28" s="121"/>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67"/>
    </row>
    <row r="29" spans="1:46" ht="13" x14ac:dyDescent="0.2">
      <c r="A29" s="123"/>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24" t="s">
        <v>439</v>
      </c>
      <c r="AL29" s="124"/>
      <c r="AM29" s="124"/>
      <c r="AN29" s="124"/>
      <c r="AO29" s="119"/>
      <c r="AP29" s="119"/>
      <c r="AQ29" s="119"/>
      <c r="AR29" s="119"/>
      <c r="AS29" s="168"/>
    </row>
    <row r="30" spans="1:46" ht="13.5" customHeight="1" x14ac:dyDescent="0.2">
      <c r="A30" s="123"/>
      <c r="B30" s="119"/>
      <c r="C30" s="119"/>
      <c r="D30" s="119"/>
      <c r="E30" s="119"/>
      <c r="F30" s="119"/>
      <c r="G30" s="119"/>
      <c r="H30" s="119"/>
      <c r="I30" s="119"/>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c r="AK30" s="126"/>
      <c r="AL30" s="127"/>
      <c r="AM30" s="127"/>
      <c r="AN30" s="128"/>
      <c r="AO30" s="1112" t="s">
        <v>419</v>
      </c>
      <c r="AP30" s="129"/>
      <c r="AQ30" s="130" t="s">
        <v>420</v>
      </c>
      <c r="AR30" s="131"/>
    </row>
    <row r="31" spans="1:46" ht="13" x14ac:dyDescent="0.2">
      <c r="A31" s="123"/>
      <c r="B31" s="119"/>
      <c r="C31" s="119"/>
      <c r="D31" s="119"/>
      <c r="E31" s="119"/>
      <c r="F31" s="119"/>
      <c r="G31" s="119"/>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32"/>
      <c r="AL31" s="133"/>
      <c r="AM31" s="133"/>
      <c r="AN31" s="134"/>
      <c r="AO31" s="1113"/>
      <c r="AP31" s="135" t="s">
        <v>421</v>
      </c>
      <c r="AQ31" s="136" t="s">
        <v>422</v>
      </c>
      <c r="AR31" s="137" t="s">
        <v>423</v>
      </c>
    </row>
    <row r="32" spans="1:46" ht="27" customHeight="1" x14ac:dyDescent="0.2">
      <c r="A32" s="123"/>
      <c r="B32" s="119"/>
      <c r="C32" s="119"/>
      <c r="D32" s="119"/>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114" t="s">
        <v>440</v>
      </c>
      <c r="AL32" s="1115"/>
      <c r="AM32" s="1115"/>
      <c r="AN32" s="1116"/>
      <c r="AO32" s="169">
        <v>1328612</v>
      </c>
      <c r="AP32" s="169">
        <v>78985</v>
      </c>
      <c r="AQ32" s="170">
        <v>49869</v>
      </c>
      <c r="AR32" s="171">
        <v>58.4</v>
      </c>
    </row>
    <row r="33" spans="1:46" ht="13.5" customHeight="1" x14ac:dyDescent="0.2">
      <c r="A33" s="123"/>
      <c r="B33" s="119"/>
      <c r="C33" s="119"/>
      <c r="D33" s="119"/>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14" t="s">
        <v>441</v>
      </c>
      <c r="AL33" s="1115"/>
      <c r="AM33" s="1115"/>
      <c r="AN33" s="1116"/>
      <c r="AO33" s="169" t="s">
        <v>62</v>
      </c>
      <c r="AP33" s="169" t="s">
        <v>62</v>
      </c>
      <c r="AQ33" s="170" t="s">
        <v>62</v>
      </c>
      <c r="AR33" s="171" t="s">
        <v>62</v>
      </c>
    </row>
    <row r="34" spans="1:46" ht="27" customHeight="1" x14ac:dyDescent="0.2">
      <c r="A34" s="123"/>
      <c r="B34" s="119"/>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114" t="s">
        <v>442</v>
      </c>
      <c r="AL34" s="1115"/>
      <c r="AM34" s="1115"/>
      <c r="AN34" s="1116"/>
      <c r="AO34" s="169" t="s">
        <v>62</v>
      </c>
      <c r="AP34" s="169" t="s">
        <v>62</v>
      </c>
      <c r="AQ34" s="170" t="s">
        <v>62</v>
      </c>
      <c r="AR34" s="171" t="s">
        <v>62</v>
      </c>
    </row>
    <row r="35" spans="1:46" ht="27" customHeight="1" x14ac:dyDescent="0.2">
      <c r="A35" s="123"/>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114" t="s">
        <v>443</v>
      </c>
      <c r="AL35" s="1115"/>
      <c r="AM35" s="1115"/>
      <c r="AN35" s="1116"/>
      <c r="AO35" s="169">
        <v>796296</v>
      </c>
      <c r="AP35" s="169">
        <v>47339</v>
      </c>
      <c r="AQ35" s="170">
        <v>14647</v>
      </c>
      <c r="AR35" s="171">
        <v>223.2</v>
      </c>
    </row>
    <row r="36" spans="1:46" ht="27" customHeight="1" x14ac:dyDescent="0.2">
      <c r="A36" s="123"/>
      <c r="B36" s="119"/>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14" t="s">
        <v>444</v>
      </c>
      <c r="AL36" s="1115"/>
      <c r="AM36" s="1115"/>
      <c r="AN36" s="1116"/>
      <c r="AO36" s="169" t="s">
        <v>62</v>
      </c>
      <c r="AP36" s="169" t="s">
        <v>62</v>
      </c>
      <c r="AQ36" s="170">
        <v>2417</v>
      </c>
      <c r="AR36" s="171" t="s">
        <v>62</v>
      </c>
    </row>
    <row r="37" spans="1:46" ht="13.5" customHeight="1" x14ac:dyDescent="0.2">
      <c r="A37" s="123"/>
      <c r="B37" s="119"/>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14" t="s">
        <v>445</v>
      </c>
      <c r="AL37" s="1115"/>
      <c r="AM37" s="1115"/>
      <c r="AN37" s="1116"/>
      <c r="AO37" s="169" t="s">
        <v>62</v>
      </c>
      <c r="AP37" s="169" t="s">
        <v>62</v>
      </c>
      <c r="AQ37" s="170">
        <v>490</v>
      </c>
      <c r="AR37" s="171" t="s">
        <v>62</v>
      </c>
    </row>
    <row r="38" spans="1:46" ht="27" customHeight="1" x14ac:dyDescent="0.2">
      <c r="A38" s="123"/>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17" t="s">
        <v>446</v>
      </c>
      <c r="AL38" s="1118"/>
      <c r="AM38" s="1118"/>
      <c r="AN38" s="1119"/>
      <c r="AO38" s="172" t="s">
        <v>62</v>
      </c>
      <c r="AP38" s="172" t="s">
        <v>62</v>
      </c>
      <c r="AQ38" s="173">
        <v>2</v>
      </c>
      <c r="AR38" s="161" t="s">
        <v>62</v>
      </c>
      <c r="AS38" s="168"/>
    </row>
    <row r="39" spans="1:46" ht="13" x14ac:dyDescent="0.2">
      <c r="A39" s="123"/>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17" t="s">
        <v>447</v>
      </c>
      <c r="AL39" s="1118"/>
      <c r="AM39" s="1118"/>
      <c r="AN39" s="1119"/>
      <c r="AO39" s="169">
        <v>-24704</v>
      </c>
      <c r="AP39" s="169">
        <v>-1469</v>
      </c>
      <c r="AQ39" s="170">
        <v>-2755</v>
      </c>
      <c r="AR39" s="171">
        <v>-46.7</v>
      </c>
      <c r="AS39" s="168"/>
    </row>
    <row r="40" spans="1:46" ht="27" customHeight="1" x14ac:dyDescent="0.2">
      <c r="A40" s="123"/>
      <c r="B40" s="119"/>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114" t="s">
        <v>448</v>
      </c>
      <c r="AL40" s="1115"/>
      <c r="AM40" s="1115"/>
      <c r="AN40" s="1116"/>
      <c r="AO40" s="169">
        <v>-1262137</v>
      </c>
      <c r="AP40" s="169">
        <v>-75033</v>
      </c>
      <c r="AQ40" s="170">
        <v>-44075</v>
      </c>
      <c r="AR40" s="171">
        <v>70.2</v>
      </c>
      <c r="AS40" s="168"/>
    </row>
    <row r="41" spans="1:46" ht="13" x14ac:dyDescent="0.2">
      <c r="A41" s="123"/>
      <c r="B41" s="119"/>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J41" s="119"/>
      <c r="AK41" s="1120" t="s">
        <v>229</v>
      </c>
      <c r="AL41" s="1121"/>
      <c r="AM41" s="1121"/>
      <c r="AN41" s="1122"/>
      <c r="AO41" s="169">
        <v>838067</v>
      </c>
      <c r="AP41" s="169">
        <v>49823</v>
      </c>
      <c r="AQ41" s="170">
        <v>20595</v>
      </c>
      <c r="AR41" s="171">
        <v>141.9</v>
      </c>
      <c r="AS41" s="168"/>
    </row>
    <row r="42" spans="1:46" ht="13" x14ac:dyDescent="0.2">
      <c r="A42" s="123"/>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74"/>
      <c r="AL42" s="119"/>
      <c r="AM42" s="119"/>
      <c r="AN42" s="119"/>
      <c r="AO42" s="119"/>
      <c r="AP42" s="119"/>
      <c r="AQ42" s="145"/>
      <c r="AR42" s="145"/>
      <c r="AS42" s="168"/>
    </row>
    <row r="43" spans="1:46" ht="13" x14ac:dyDescent="0.2">
      <c r="A43" s="123"/>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75"/>
      <c r="AQ43" s="145"/>
      <c r="AR43" s="119"/>
      <c r="AS43" s="168"/>
    </row>
    <row r="44" spans="1:46" ht="13" x14ac:dyDescent="0.2">
      <c r="A44" s="123"/>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45"/>
      <c r="AR44" s="119"/>
    </row>
    <row r="45" spans="1:46" ht="13" x14ac:dyDescent="0.2">
      <c r="A45" s="121"/>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76"/>
      <c r="AR45" s="121"/>
      <c r="AS45" s="121"/>
      <c r="AT45" s="119"/>
    </row>
    <row r="46" spans="1:46" ht="13" x14ac:dyDescent="0.2">
      <c r="A46" s="177"/>
      <c r="B46" s="177"/>
      <c r="C46" s="177"/>
      <c r="D46" s="177"/>
      <c r="E46" s="177"/>
      <c r="F46" s="177"/>
      <c r="G46" s="177"/>
      <c r="H46" s="177"/>
      <c r="I46" s="177"/>
      <c r="J46" s="177"/>
      <c r="K46" s="177"/>
      <c r="L46" s="177"/>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177"/>
      <c r="AJ46" s="177"/>
      <c r="AK46" s="177"/>
      <c r="AL46" s="177"/>
      <c r="AM46" s="177"/>
      <c r="AN46" s="177"/>
      <c r="AO46" s="177"/>
      <c r="AP46" s="177"/>
      <c r="AQ46" s="177"/>
      <c r="AR46" s="177"/>
      <c r="AS46" s="177"/>
      <c r="AT46" s="119"/>
    </row>
    <row r="47" spans="1:46" ht="17.25" customHeight="1" x14ac:dyDescent="0.2">
      <c r="A47" s="178" t="s">
        <v>449</v>
      </c>
      <c r="B47" s="119"/>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row>
    <row r="48" spans="1:46" ht="13" x14ac:dyDescent="0.2">
      <c r="A48" s="123"/>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79" t="s">
        <v>450</v>
      </c>
      <c r="AL48" s="179"/>
      <c r="AM48" s="179"/>
      <c r="AN48" s="179"/>
      <c r="AO48" s="179"/>
      <c r="AP48" s="179"/>
      <c r="AQ48" s="180"/>
      <c r="AR48" s="179"/>
    </row>
    <row r="49" spans="1:44" ht="13.5" customHeight="1" x14ac:dyDescent="0.2">
      <c r="A49" s="123"/>
      <c r="B49" s="119"/>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81"/>
      <c r="AL49" s="182"/>
      <c r="AM49" s="1107" t="s">
        <v>419</v>
      </c>
      <c r="AN49" s="1109" t="s">
        <v>451</v>
      </c>
      <c r="AO49" s="1110"/>
      <c r="AP49" s="1110"/>
      <c r="AQ49" s="1110"/>
      <c r="AR49" s="1111"/>
    </row>
    <row r="50" spans="1:44" ht="13" x14ac:dyDescent="0.2">
      <c r="A50" s="123"/>
      <c r="B50" s="119"/>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c r="AJ50" s="119"/>
      <c r="AK50" s="183"/>
      <c r="AL50" s="184"/>
      <c r="AM50" s="1108"/>
      <c r="AN50" s="185" t="s">
        <v>452</v>
      </c>
      <c r="AO50" s="186" t="s">
        <v>453</v>
      </c>
      <c r="AP50" s="187" t="s">
        <v>454</v>
      </c>
      <c r="AQ50" s="188" t="s">
        <v>455</v>
      </c>
      <c r="AR50" s="189" t="s">
        <v>456</v>
      </c>
    </row>
    <row r="51" spans="1:44" ht="13" x14ac:dyDescent="0.2">
      <c r="A51" s="123"/>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81" t="s">
        <v>457</v>
      </c>
      <c r="AL51" s="182"/>
      <c r="AM51" s="190">
        <v>1011531</v>
      </c>
      <c r="AN51" s="191">
        <v>56627</v>
      </c>
      <c r="AO51" s="192">
        <v>-14.3</v>
      </c>
      <c r="AP51" s="193">
        <v>83103</v>
      </c>
      <c r="AQ51" s="194">
        <v>-13.8</v>
      </c>
      <c r="AR51" s="195">
        <v>-0.5</v>
      </c>
    </row>
    <row r="52" spans="1:44" ht="13" x14ac:dyDescent="0.2">
      <c r="A52" s="123"/>
      <c r="B52" s="119"/>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96"/>
      <c r="AL52" s="197" t="s">
        <v>458</v>
      </c>
      <c r="AM52" s="198">
        <v>372972</v>
      </c>
      <c r="AN52" s="199">
        <v>20880</v>
      </c>
      <c r="AO52" s="200">
        <v>39.6</v>
      </c>
      <c r="AP52" s="201">
        <v>41378</v>
      </c>
      <c r="AQ52" s="202">
        <v>3.7</v>
      </c>
      <c r="AR52" s="203">
        <v>35.9</v>
      </c>
    </row>
    <row r="53" spans="1:44" ht="13" x14ac:dyDescent="0.2">
      <c r="A53" s="123"/>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81" t="s">
        <v>459</v>
      </c>
      <c r="AL53" s="182"/>
      <c r="AM53" s="190">
        <v>1819860</v>
      </c>
      <c r="AN53" s="191">
        <v>103290</v>
      </c>
      <c r="AO53" s="192">
        <v>82.4</v>
      </c>
      <c r="AP53" s="193">
        <v>84459</v>
      </c>
      <c r="AQ53" s="194">
        <v>1.6</v>
      </c>
      <c r="AR53" s="195">
        <v>80.8</v>
      </c>
    </row>
    <row r="54" spans="1:44" ht="13" x14ac:dyDescent="0.2">
      <c r="A54" s="123"/>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96"/>
      <c r="AL54" s="197" t="s">
        <v>458</v>
      </c>
      <c r="AM54" s="198">
        <v>1238029</v>
      </c>
      <c r="AN54" s="199">
        <v>70267</v>
      </c>
      <c r="AO54" s="200">
        <v>236.5</v>
      </c>
      <c r="AP54" s="201">
        <v>47314</v>
      </c>
      <c r="AQ54" s="202">
        <v>14.3</v>
      </c>
      <c r="AR54" s="203">
        <v>222.2</v>
      </c>
    </row>
    <row r="55" spans="1:44" ht="13" x14ac:dyDescent="0.2">
      <c r="A55" s="123"/>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81" t="s">
        <v>460</v>
      </c>
      <c r="AL55" s="182"/>
      <c r="AM55" s="190">
        <v>1005040</v>
      </c>
      <c r="AN55" s="191">
        <v>57924</v>
      </c>
      <c r="AO55" s="192">
        <v>-43.9</v>
      </c>
      <c r="AP55" s="193">
        <v>76413</v>
      </c>
      <c r="AQ55" s="194">
        <v>-9.5</v>
      </c>
      <c r="AR55" s="195">
        <v>-34.4</v>
      </c>
    </row>
    <row r="56" spans="1:44" ht="13" x14ac:dyDescent="0.2">
      <c r="A56" s="123"/>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96"/>
      <c r="AL56" s="197" t="s">
        <v>458</v>
      </c>
      <c r="AM56" s="198">
        <v>623114</v>
      </c>
      <c r="AN56" s="199">
        <v>35912</v>
      </c>
      <c r="AO56" s="200">
        <v>-48.9</v>
      </c>
      <c r="AP56" s="201">
        <v>39658</v>
      </c>
      <c r="AQ56" s="202">
        <v>-16.2</v>
      </c>
      <c r="AR56" s="203">
        <v>-32.700000000000003</v>
      </c>
    </row>
    <row r="57" spans="1:44" ht="13" x14ac:dyDescent="0.2">
      <c r="A57" s="123"/>
      <c r="B57" s="119"/>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81" t="s">
        <v>461</v>
      </c>
      <c r="AL57" s="182"/>
      <c r="AM57" s="190">
        <v>1023504</v>
      </c>
      <c r="AN57" s="191">
        <v>59788</v>
      </c>
      <c r="AO57" s="192">
        <v>3.2</v>
      </c>
      <c r="AP57" s="193">
        <v>66481</v>
      </c>
      <c r="AQ57" s="194">
        <v>-13</v>
      </c>
      <c r="AR57" s="195">
        <v>16.2</v>
      </c>
    </row>
    <row r="58" spans="1:44" ht="13" x14ac:dyDescent="0.2">
      <c r="A58" s="123"/>
      <c r="B58" s="119"/>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96"/>
      <c r="AL58" s="197" t="s">
        <v>458</v>
      </c>
      <c r="AM58" s="198">
        <v>581844</v>
      </c>
      <c r="AN58" s="199">
        <v>33988</v>
      </c>
      <c r="AO58" s="200">
        <v>-5.4</v>
      </c>
      <c r="AP58" s="201">
        <v>36120</v>
      </c>
      <c r="AQ58" s="202">
        <v>-8.9</v>
      </c>
      <c r="AR58" s="203">
        <v>3.5</v>
      </c>
    </row>
    <row r="59" spans="1:44" ht="13" x14ac:dyDescent="0.2">
      <c r="A59" s="123"/>
      <c r="B59" s="119"/>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81" t="s">
        <v>462</v>
      </c>
      <c r="AL59" s="182"/>
      <c r="AM59" s="190">
        <v>799280</v>
      </c>
      <c r="AN59" s="191">
        <v>47517</v>
      </c>
      <c r="AO59" s="192">
        <v>-20.5</v>
      </c>
      <c r="AP59" s="193">
        <v>67825</v>
      </c>
      <c r="AQ59" s="194">
        <v>2</v>
      </c>
      <c r="AR59" s="195">
        <v>-22.5</v>
      </c>
    </row>
    <row r="60" spans="1:44" ht="13" x14ac:dyDescent="0.2">
      <c r="A60" s="123"/>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96"/>
      <c r="AL60" s="197" t="s">
        <v>458</v>
      </c>
      <c r="AM60" s="198">
        <v>438343</v>
      </c>
      <c r="AN60" s="199">
        <v>26059</v>
      </c>
      <c r="AO60" s="200">
        <v>-23.3</v>
      </c>
      <c r="AP60" s="201">
        <v>39417</v>
      </c>
      <c r="AQ60" s="202">
        <v>9.1</v>
      </c>
      <c r="AR60" s="203">
        <v>-32.4</v>
      </c>
    </row>
    <row r="61" spans="1:44" ht="13" x14ac:dyDescent="0.2">
      <c r="A61" s="123"/>
      <c r="B61" s="119"/>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81" t="s">
        <v>463</v>
      </c>
      <c r="AL61" s="204"/>
      <c r="AM61" s="205">
        <v>1131843</v>
      </c>
      <c r="AN61" s="206">
        <v>65029</v>
      </c>
      <c r="AO61" s="207">
        <v>1.4</v>
      </c>
      <c r="AP61" s="208">
        <v>75656</v>
      </c>
      <c r="AQ61" s="209">
        <v>-6.5</v>
      </c>
      <c r="AR61" s="195">
        <v>7.9</v>
      </c>
    </row>
    <row r="62" spans="1:44" ht="13" x14ac:dyDescent="0.2">
      <c r="A62" s="123"/>
      <c r="B62" s="119"/>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96"/>
      <c r="AL62" s="197" t="s">
        <v>458</v>
      </c>
      <c r="AM62" s="198">
        <v>650860</v>
      </c>
      <c r="AN62" s="199">
        <v>37421</v>
      </c>
      <c r="AO62" s="200">
        <v>39.700000000000003</v>
      </c>
      <c r="AP62" s="201">
        <v>40777</v>
      </c>
      <c r="AQ62" s="202">
        <v>0.4</v>
      </c>
      <c r="AR62" s="203">
        <v>39.299999999999997</v>
      </c>
    </row>
    <row r="63" spans="1:44" ht="13" x14ac:dyDescent="0.2">
      <c r="A63" s="123"/>
      <c r="B63" s="119"/>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row>
    <row r="64" spans="1:44" ht="13" x14ac:dyDescent="0.2">
      <c r="A64" s="123"/>
      <c r="B64" s="119"/>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row>
    <row r="65" spans="1:46" ht="13" x14ac:dyDescent="0.2">
      <c r="A65" s="123"/>
      <c r="B65" s="119"/>
      <c r="C65" s="119"/>
      <c r="D65" s="119"/>
      <c r="E65" s="119"/>
      <c r="F65" s="119"/>
      <c r="G65" s="119"/>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row>
    <row r="66" spans="1:46" ht="13" x14ac:dyDescent="0.2">
      <c r="A66" s="210"/>
      <c r="B66" s="177"/>
      <c r="C66" s="177"/>
      <c r="D66" s="177"/>
      <c r="E66" s="177"/>
      <c r="F66" s="177"/>
      <c r="G66" s="177"/>
      <c r="H66" s="177"/>
      <c r="I66" s="177"/>
      <c r="J66" s="177"/>
      <c r="K66" s="177"/>
      <c r="L66" s="177"/>
      <c r="M66" s="177"/>
      <c r="N66" s="177"/>
      <c r="O66" s="177"/>
      <c r="P66" s="177"/>
      <c r="Q66" s="177"/>
      <c r="R66" s="177"/>
      <c r="S66" s="177"/>
      <c r="T66" s="177"/>
      <c r="U66" s="177"/>
      <c r="V66" s="177"/>
      <c r="W66" s="177"/>
      <c r="X66" s="177"/>
      <c r="Y66" s="177"/>
      <c r="Z66" s="177"/>
      <c r="AA66" s="177"/>
      <c r="AB66" s="177"/>
      <c r="AC66" s="177"/>
      <c r="AD66" s="177"/>
      <c r="AE66" s="177"/>
      <c r="AF66" s="177"/>
      <c r="AG66" s="177"/>
      <c r="AH66" s="177"/>
      <c r="AI66" s="177"/>
      <c r="AJ66" s="177"/>
      <c r="AK66" s="177"/>
      <c r="AL66" s="177"/>
      <c r="AM66" s="177"/>
      <c r="AN66" s="177"/>
      <c r="AO66" s="177"/>
      <c r="AP66" s="177"/>
      <c r="AQ66" s="177"/>
      <c r="AR66" s="177"/>
      <c r="AS66" s="211"/>
    </row>
    <row r="67" spans="1:46" ht="13.5" hidden="1" customHeight="1" x14ac:dyDescent="0.2">
      <c r="AK67" s="119"/>
      <c r="AL67" s="119"/>
      <c r="AM67" s="119"/>
      <c r="AN67" s="119"/>
      <c r="AO67" s="119"/>
      <c r="AP67" s="119"/>
      <c r="AQ67" s="119"/>
      <c r="AR67" s="119"/>
      <c r="AS67" s="119"/>
      <c r="AT67" s="119"/>
    </row>
    <row r="68" spans="1:46" ht="13.5" hidden="1" customHeight="1" x14ac:dyDescent="0.2">
      <c r="AK68" s="119"/>
      <c r="AL68" s="119"/>
      <c r="AM68" s="119"/>
      <c r="AN68" s="119"/>
      <c r="AO68" s="119"/>
      <c r="AP68" s="119"/>
      <c r="AQ68" s="119"/>
      <c r="AR68" s="119"/>
    </row>
    <row r="69" spans="1:46" ht="13.5" hidden="1" customHeight="1" x14ac:dyDescent="0.2">
      <c r="AK69" s="119"/>
      <c r="AL69" s="119"/>
      <c r="AM69" s="119"/>
      <c r="AN69" s="119"/>
      <c r="AO69" s="119"/>
      <c r="AP69" s="119"/>
      <c r="AQ69" s="119"/>
      <c r="AR69" s="119"/>
    </row>
    <row r="70" spans="1:46" ht="13" hidden="1" x14ac:dyDescent="0.2">
      <c r="AK70" s="119"/>
      <c r="AL70" s="119"/>
      <c r="AM70" s="119"/>
      <c r="AN70" s="119"/>
      <c r="AO70" s="119"/>
      <c r="AP70" s="119"/>
      <c r="AQ70" s="119"/>
      <c r="AR70" s="119"/>
    </row>
    <row r="71" spans="1:46" ht="13" hidden="1" x14ac:dyDescent="0.2">
      <c r="AK71" s="119"/>
      <c r="AL71" s="119"/>
      <c r="AM71" s="119"/>
      <c r="AN71" s="119"/>
      <c r="AO71" s="119"/>
      <c r="AP71" s="119"/>
      <c r="AQ71" s="119"/>
      <c r="AR71" s="119"/>
    </row>
    <row r="72" spans="1:46" ht="13" hidden="1" x14ac:dyDescent="0.2">
      <c r="AK72" s="119"/>
      <c r="AL72" s="119"/>
      <c r="AM72" s="119"/>
      <c r="AN72" s="119"/>
      <c r="AO72" s="119"/>
      <c r="AP72" s="119"/>
      <c r="AQ72" s="119"/>
      <c r="AR72" s="119"/>
    </row>
    <row r="73" spans="1:46" ht="13" hidden="1" x14ac:dyDescent="0.2">
      <c r="AK73" s="119"/>
      <c r="AL73" s="119"/>
      <c r="AM73" s="119"/>
      <c r="AN73" s="119"/>
      <c r="AO73" s="119"/>
      <c r="AP73" s="119"/>
      <c r="AQ73" s="119"/>
      <c r="AR73" s="119"/>
    </row>
  </sheetData>
  <sheetProtection algorithmName="SHA-512" hashValue="M7Exq5rtSD2wPWptHmux4zzV9uSI24YGFeYocJAhCVu6h9n/3lCCPlZ7F3FSo6CsXoVMRtsN/1DrZCTB0r5qRw==" saltValue="ohmHyQHNeVrISOKsQcrM5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99" right="0.196850393700787" top="0.39370078740157499" bottom="0.31496062992126" header="0.511811023622047"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2"/>
  <cols>
    <col min="1" max="125" width="2.4531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 x14ac:dyDescent="0.2">
      <c r="B2" s="5"/>
      <c r="DG2" s="5"/>
    </row>
    <row r="3" spans="2:125" ht="13"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 x14ac:dyDescent="0.2"/>
    <row r="5" spans="2:125" ht="13" x14ac:dyDescent="0.2"/>
    <row r="6" spans="2:125" ht="13" x14ac:dyDescent="0.2"/>
    <row r="7" spans="2:125" ht="13" x14ac:dyDescent="0.2"/>
    <row r="8" spans="2:125" ht="13" x14ac:dyDescent="0.2"/>
    <row r="9" spans="2:125" ht="13" x14ac:dyDescent="0.2">
      <c r="DU9" s="5"/>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5"/>
    </row>
    <row r="18" spans="125:125" ht="13" x14ac:dyDescent="0.2"/>
    <row r="19" spans="125:125" ht="13" x14ac:dyDescent="0.2"/>
    <row r="20" spans="125:125" ht="13" x14ac:dyDescent="0.2">
      <c r="DU20" s="5"/>
    </row>
    <row r="21" spans="125:125" ht="13" x14ac:dyDescent="0.2">
      <c r="DU21" s="5"/>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5"/>
    </row>
    <row r="29" spans="125:125" ht="13" x14ac:dyDescent="0.2"/>
    <row r="30" spans="125:125" ht="13" x14ac:dyDescent="0.2"/>
    <row r="31" spans="125:125" ht="13" x14ac:dyDescent="0.2"/>
    <row r="32" spans="125:125" ht="13" x14ac:dyDescent="0.2"/>
    <row r="33" spans="2:125" ht="13" x14ac:dyDescent="0.2">
      <c r="B33" s="5"/>
      <c r="G33" s="5"/>
      <c r="I33" s="5"/>
    </row>
    <row r="34" spans="2:125" ht="13" x14ac:dyDescent="0.2">
      <c r="C34" s="5"/>
      <c r="P34" s="5"/>
      <c r="DE34" s="5"/>
      <c r="DH34" s="5"/>
    </row>
    <row r="35" spans="2:125" ht="13" x14ac:dyDescent="0.2">
      <c r="D35" s="5"/>
      <c r="E35" s="5"/>
      <c r="DG35" s="5"/>
      <c r="DJ35" s="5"/>
      <c r="DP35" s="5"/>
      <c r="DQ35" s="5"/>
      <c r="DR35" s="5"/>
      <c r="DS35" s="5"/>
      <c r="DT35" s="5"/>
      <c r="DU35" s="5"/>
    </row>
    <row r="36" spans="2:125" ht="13"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 x14ac:dyDescent="0.2">
      <c r="DU37" s="5"/>
    </row>
    <row r="38" spans="2:125" ht="13" x14ac:dyDescent="0.2">
      <c r="DT38" s="5"/>
      <c r="DU38" s="5"/>
    </row>
    <row r="39" spans="2:125" ht="13" x14ac:dyDescent="0.2"/>
    <row r="40" spans="2:125" ht="13" x14ac:dyDescent="0.2">
      <c r="DH40" s="5"/>
    </row>
    <row r="41" spans="2:125" ht="13" x14ac:dyDescent="0.2">
      <c r="DE41" s="5"/>
    </row>
    <row r="42" spans="2:125" ht="13" x14ac:dyDescent="0.2">
      <c r="DG42" s="5"/>
      <c r="DJ42" s="5"/>
    </row>
    <row r="43" spans="2:125" ht="13"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 x14ac:dyDescent="0.2">
      <c r="DU44" s="5"/>
    </row>
    <row r="45" spans="2:125" ht="13" x14ac:dyDescent="0.2"/>
    <row r="46" spans="2:125" ht="13" x14ac:dyDescent="0.2"/>
    <row r="47" spans="2:125" ht="13" x14ac:dyDescent="0.2"/>
    <row r="48" spans="2:125" ht="13" x14ac:dyDescent="0.2">
      <c r="DT48" s="5"/>
      <c r="DU48" s="5"/>
    </row>
    <row r="49" spans="120:125" ht="13" x14ac:dyDescent="0.2">
      <c r="DU49" s="5"/>
    </row>
    <row r="50" spans="120:125" ht="13" x14ac:dyDescent="0.2">
      <c r="DU50" s="5"/>
    </row>
    <row r="51" spans="120:125" ht="13" x14ac:dyDescent="0.2">
      <c r="DP51" s="5"/>
      <c r="DQ51" s="5"/>
      <c r="DR51" s="5"/>
      <c r="DS51" s="5"/>
      <c r="DT51" s="5"/>
      <c r="DU51" s="5"/>
    </row>
    <row r="52" spans="120:125" ht="13" x14ac:dyDescent="0.2"/>
    <row r="53" spans="120:125" ht="13" x14ac:dyDescent="0.2"/>
    <row r="54" spans="120:125" ht="13" x14ac:dyDescent="0.2">
      <c r="DU54" s="5"/>
    </row>
    <row r="55" spans="120:125" ht="13" x14ac:dyDescent="0.2"/>
    <row r="56" spans="120:125" ht="13" x14ac:dyDescent="0.2"/>
    <row r="57" spans="120:125" ht="13" x14ac:dyDescent="0.2"/>
    <row r="58" spans="120:125" ht="13" x14ac:dyDescent="0.2">
      <c r="DU58" s="5"/>
    </row>
    <row r="59" spans="120:125" ht="13" x14ac:dyDescent="0.2"/>
    <row r="60" spans="120:125" ht="13" x14ac:dyDescent="0.2"/>
    <row r="61" spans="120:125" ht="13" x14ac:dyDescent="0.2"/>
    <row r="62" spans="120:125" ht="13" x14ac:dyDescent="0.2"/>
    <row r="63" spans="120:125" ht="13" x14ac:dyDescent="0.2">
      <c r="DU63" s="5"/>
    </row>
    <row r="64" spans="120:125" ht="13" x14ac:dyDescent="0.2">
      <c r="DT64" s="5"/>
      <c r="DU64" s="5"/>
    </row>
    <row r="65" spans="123:125" ht="13" x14ac:dyDescent="0.2"/>
    <row r="66" spans="123:125" ht="13" x14ac:dyDescent="0.2"/>
    <row r="67" spans="123:125" ht="13" x14ac:dyDescent="0.2"/>
    <row r="68" spans="123:125" ht="13" x14ac:dyDescent="0.2"/>
    <row r="69" spans="123:125" ht="13" x14ac:dyDescent="0.2">
      <c r="DS69" s="5"/>
      <c r="DT69" s="5"/>
      <c r="DU69" s="5"/>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5"/>
    </row>
    <row r="83" spans="116:125" ht="13" x14ac:dyDescent="0.2">
      <c r="DM83" s="5"/>
      <c r="DN83" s="5"/>
      <c r="DO83" s="5"/>
      <c r="DP83" s="5"/>
      <c r="DQ83" s="5"/>
      <c r="DR83" s="5"/>
      <c r="DS83" s="5"/>
      <c r="DT83" s="5"/>
      <c r="DU83" s="5"/>
    </row>
    <row r="84" spans="116:125" ht="13" x14ac:dyDescent="0.2"/>
    <row r="85" spans="116:125" ht="13" x14ac:dyDescent="0.2"/>
    <row r="86" spans="116:125" ht="13" x14ac:dyDescent="0.2"/>
    <row r="87" spans="116:125" ht="13" x14ac:dyDescent="0.2"/>
    <row r="88" spans="116:125" ht="13" x14ac:dyDescent="0.2">
      <c r="DU88" s="5"/>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416</v>
      </c>
    </row>
    <row r="121" spans="125:125" ht="13.5" hidden="1" customHeight="1" x14ac:dyDescent="0.2">
      <c r="DU121" s="5"/>
    </row>
  </sheetData>
  <sheetProtection algorithmName="SHA-512" hashValue="Xea2vVwNCenRDrAFkZkWDKR/1jhtQPqjCmKoY+rmPTs1RKU2aBnoOJOp+VCwqACweONTP93R0sPcmzBJraUq2A==" saltValue="05LjB/D5HhreNoaF402Gqg==" spinCount="100000" sheet="1" objects="1" scenarios="1"/>
  <phoneticPr fontId="2"/>
  <printOptions horizontalCentered="1" verticalCentered="1"/>
  <pageMargins left="0" right="0" top="0.196850393700787" bottom="0" header="0.39370078740157499"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2"/>
  <cols>
    <col min="1" max="125" width="2.4531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 x14ac:dyDescent="0.2">
      <c r="B2" s="5"/>
      <c r="T2" s="5"/>
    </row>
    <row r="3" spans="1:125"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5"/>
      <c r="G33" s="5"/>
      <c r="I33" s="5"/>
    </row>
    <row r="34" spans="2:125" ht="13" x14ac:dyDescent="0.2">
      <c r="C34" s="5"/>
      <c r="P34" s="5"/>
      <c r="R34" s="5"/>
      <c r="U34" s="5"/>
    </row>
    <row r="35" spans="2:125" ht="13"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 x14ac:dyDescent="0.2">
      <c r="F36" s="5"/>
      <c r="H36" s="5"/>
      <c r="J36" s="5"/>
      <c r="K36" s="5"/>
      <c r="L36" s="5"/>
      <c r="M36" s="5"/>
      <c r="N36" s="5"/>
      <c r="O36" s="5"/>
      <c r="Q36" s="5"/>
      <c r="S36" s="5"/>
      <c r="V36" s="5"/>
    </row>
    <row r="37" spans="2:125" ht="13" x14ac:dyDescent="0.2"/>
    <row r="38" spans="2:125" ht="13" x14ac:dyDescent="0.2"/>
    <row r="39" spans="2:125" ht="13" x14ac:dyDescent="0.2"/>
    <row r="40" spans="2:125" ht="13" x14ac:dyDescent="0.2">
      <c r="U40" s="5"/>
    </row>
    <row r="41" spans="2:125" ht="13" x14ac:dyDescent="0.2">
      <c r="R41" s="5"/>
    </row>
    <row r="42" spans="2:125" ht="13"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 x14ac:dyDescent="0.2">
      <c r="Q43" s="5"/>
      <c r="S43" s="5"/>
      <c r="V43" s="5"/>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416</v>
      </c>
    </row>
  </sheetData>
  <sheetProtection algorithmName="SHA-512" hashValue="Bg1nqyl+re/jVB71JCYnFb/oMcn6HDrk6YGs7WcBl7Ms+AhqY9mnK1Hm6ios/gasujbkn/AOAvdB7r2qfSeuzw==" saltValue="6ZV1KlLUXeBd8pPQwb8Wtw==" spinCount="100000" sheet="1" objects="1" scenarios="1"/>
  <phoneticPr fontId="2"/>
  <printOptions horizontalCentered="1" verticalCentered="1"/>
  <pageMargins left="0" right="0" top="0.196850393700787" bottom="0" header="0.39370078740157499"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J50"/>
  <sheetViews>
    <sheetView showGridLines="0" topLeftCell="A13" zoomScaleSheetLayoutView="100" workbookViewId="0"/>
  </sheetViews>
  <sheetFormatPr defaultColWidth="0" defaultRowHeight="13.5" customHeight="1" zeroHeight="1" x14ac:dyDescent="0.2"/>
  <cols>
    <col min="1" max="1" width="8.26953125" style="212" customWidth="1"/>
    <col min="2" max="16" width="14.6328125" style="212" customWidth="1"/>
    <col min="17" max="16384" width="0" style="212"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13"/>
      <c r="C45" s="213"/>
      <c r="D45" s="213"/>
      <c r="E45" s="213"/>
      <c r="F45" s="213"/>
      <c r="G45" s="213"/>
      <c r="H45" s="213"/>
      <c r="I45" s="213"/>
      <c r="J45" s="214" t="s">
        <v>464</v>
      </c>
    </row>
    <row r="46" spans="2:10" ht="29.25" customHeight="1" thickBot="1" x14ac:dyDescent="0.3">
      <c r="B46" s="215" t="s">
        <v>22</v>
      </c>
      <c r="C46" s="216"/>
      <c r="D46" s="216"/>
      <c r="E46" s="217" t="s">
        <v>465</v>
      </c>
      <c r="F46" s="218" t="s">
        <v>3</v>
      </c>
      <c r="G46" s="219" t="s">
        <v>4</v>
      </c>
      <c r="H46" s="219" t="s">
        <v>5</v>
      </c>
      <c r="I46" s="219" t="s">
        <v>6</v>
      </c>
      <c r="J46" s="220" t="s">
        <v>7</v>
      </c>
    </row>
    <row r="47" spans="2:10" ht="57.75" customHeight="1" x14ac:dyDescent="0.2">
      <c r="B47" s="221"/>
      <c r="C47" s="1133" t="s">
        <v>466</v>
      </c>
      <c r="D47" s="1133"/>
      <c r="E47" s="1134"/>
      <c r="F47" s="222">
        <v>79.17</v>
      </c>
      <c r="G47" s="223">
        <v>76.95</v>
      </c>
      <c r="H47" s="223">
        <v>77.900000000000006</v>
      </c>
      <c r="I47" s="223">
        <v>80.040000000000006</v>
      </c>
      <c r="J47" s="224">
        <v>73.66</v>
      </c>
    </row>
    <row r="48" spans="2:10" ht="57.75" customHeight="1" x14ac:dyDescent="0.2">
      <c r="B48" s="225"/>
      <c r="C48" s="1135" t="s">
        <v>467</v>
      </c>
      <c r="D48" s="1135"/>
      <c r="E48" s="1136"/>
      <c r="F48" s="226">
        <v>7.69</v>
      </c>
      <c r="G48" s="227">
        <v>7.61</v>
      </c>
      <c r="H48" s="227">
        <v>8.48</v>
      </c>
      <c r="I48" s="227">
        <v>8.3699999999999992</v>
      </c>
      <c r="J48" s="228">
        <v>10.36</v>
      </c>
    </row>
    <row r="49" spans="2:10" ht="57.75" customHeight="1" thickBot="1" x14ac:dyDescent="0.25">
      <c r="B49" s="229"/>
      <c r="C49" s="1137" t="s">
        <v>468</v>
      </c>
      <c r="D49" s="1137"/>
      <c r="E49" s="1138"/>
      <c r="F49" s="230" t="s">
        <v>469</v>
      </c>
      <c r="G49" s="231" t="s">
        <v>470</v>
      </c>
      <c r="H49" s="231" t="s">
        <v>471</v>
      </c>
      <c r="I49" s="231" t="s">
        <v>472</v>
      </c>
      <c r="J49" s="232" t="s">
        <v>473</v>
      </c>
    </row>
    <row r="50" spans="2:10" ht="13" x14ac:dyDescent="0.2"/>
  </sheetData>
  <sheetProtection algorithmName="SHA-512" hashValue="hxvfT05nHjj9YIHeOAJZb/bS56a24sVOxKgRiI6mR1iFaTZIoyxVrcy6Lt33ppqMsq18aSN8kbCThsTgRof/QQ==" saltValue="WYojxh59HbI4QET1OSIBIg==" spinCount="100000" sheet="1" objects="1" scenarios="1"/>
  <mergeCells count="3">
    <mergeCell ref="C47:E47"/>
    <mergeCell ref="C48:E48"/>
    <mergeCell ref="C49:E49"/>
  </mergeCells>
  <phoneticPr fontId="2"/>
  <printOptions horizontalCentered="1"/>
  <pageMargins left="0" right="0" top="0.196850393700787"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石川　大貴</cp:lastModifiedBy>
  <dcterms:created xsi:type="dcterms:W3CDTF">2025-07-24T10:18:35Z</dcterms:created>
  <dcterms:modified xsi:type="dcterms:W3CDTF">2025-11-14T07:36:29Z</dcterms:modified>
  <cp:category/>
</cp:coreProperties>
</file>