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093C2E50-1777-4B02-8E7E-F746CF4C0869}" xr6:coauthVersionLast="47" xr6:coauthVersionMax="47" xr10:uidLastSave="{00000000-0000-0000-0000-000000000000}"/>
  <bookViews>
    <workbookView xWindow="-28920" yWindow="15"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O36" i="7"/>
  <c r="W36" i="7"/>
  <c r="E36" i="7"/>
  <c r="C36" i="7"/>
  <c r="DG35" i="7"/>
  <c r="CQ35" i="7"/>
  <c r="CO35" i="7" s="1"/>
  <c r="BY35" i="7"/>
  <c r="BE35" i="7"/>
  <c r="AO35" i="7"/>
  <c r="W35" i="7"/>
  <c r="E35" i="7"/>
  <c r="DG34" i="7"/>
  <c r="CQ34" i="7"/>
  <c r="CO34" i="7" s="1"/>
  <c r="BY34" i="7"/>
  <c r="BE34" i="7"/>
  <c r="AO34" i="7"/>
  <c r="W34" i="7"/>
  <c r="E34" i="7"/>
  <c r="C34" i="7"/>
  <c r="C35" i="7" s="1"/>
  <c r="U34" i="7" l="1"/>
  <c r="U35" i="7" s="1"/>
  <c r="U36" i="7" s="1"/>
  <c r="AM34" i="7" l="1"/>
  <c r="AM35" i="7" s="1"/>
  <c r="AM36" i="7" s="1"/>
  <c r="BW34" i="7" l="1"/>
  <c r="BW35" i="7" s="1"/>
  <c r="BW36" i="7" s="1"/>
  <c r="BW37" i="7" s="1"/>
  <c r="BW38" i="7" s="1"/>
  <c r="BW39" i="7" s="1"/>
  <c r="BW40" i="7" s="1"/>
  <c r="BW41" i="7" s="1"/>
  <c r="BW42" i="7" s="1"/>
</calcChain>
</file>

<file path=xl/sharedStrings.xml><?xml version="1.0" encoding="utf-8"?>
<sst xmlns="http://schemas.openxmlformats.org/spreadsheetml/2006/main" count="1074" uniqueCount="546">
  <si>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</si>
  <si>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</si>
  <si>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</si>
  <si>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</si>
  <si>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</si>
  <si>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</si>
  <si>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</si>
  <si>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</si>
  <si>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</si>
  <si>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</si>
  <si>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</si>
  <si>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</si>
  <si>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</si>
  <si>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</si>
  <si>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</si>
  <si>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</si>
  <si>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</si>
  <si>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</si>
  <si>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</si>
  <si>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</si>
  <si>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Ⅳ－１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</si>
  <si>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</si>
  <si>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</si>
  <si>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</si>
  <si>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</si>
  <si>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</si>
  <si>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</si>
  <si>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</si>
  <si>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</si>
  <si>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</si>
  <si>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</si>
  <si>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</si>
  <si>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</si>
  <si>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</si>
  <si>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志賀町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</si>
  <si>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</si>
  <si>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</si>
  <si>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</si>
  <si>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</si>
  <si>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</si>
  <si>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</si>
  <si>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</si>
  <si>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</si>
  <si>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</si>
  <si>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</si>
  <si>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</si>
  <si>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</si>
  <si>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</si>
  <si>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</si>
  <si>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</si>
  <si>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</si>
  <si>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</si>
  <si>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</si>
  <si>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</si>
  <si>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</si>
  <si>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</si>
  <si>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</si>
  <si>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</si>
  <si>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</si>
  <si>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</si>
  <si>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</si>
  <si>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</si>
  <si>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</si>
  <si>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</si>
  <si>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</si>
  <si>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</si>
  <si>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</si>
  <si>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</si>
  <si>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</si>
  <si>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</si>
  <si>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</si>
  <si>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</si>
  <si>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</si>
  <si>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</si>
  <si>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</si>
  <si>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</si>
  <si>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</si>
  <si>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</si>
  <si>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</si>
  <si>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</si>
  <si>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</si>
  <si>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</si>
  <si>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4"/>
  </si>
  <si>
    <t>うち日本人(％)</t>
    <phoneticPr fontId="5"/>
  </si>
  <si>
    <t>-2.7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</si>
  <si>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</si>
  <si>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</si>
  <si>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</si>
  <si>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</si>
  <si>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</si>
  <si>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</si>
  <si>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</si>
  <si>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</si>
  <si>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</si>
  <si>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</si>
  <si>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</si>
  <si>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</si>
  <si>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</si>
  <si>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</si>
  <si>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</si>
  <si>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</si>
  <si>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</si>
  <si>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</si>
  <si>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</si>
  <si>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</si>
  <si>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</si>
  <si>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</si>
  <si>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</si>
  <si>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</si>
  <si>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</si>
  <si>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</si>
  <si>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</si>
  <si>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</si>
  <si>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</si>
  <si>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</si>
  <si>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</si>
  <si>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</si>
  <si>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</si>
  <si>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</si>
  <si>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</si>
  <si>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</si>
  <si>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</si>
  <si>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</si>
  <si>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</si>
  <si>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</si>
  <si>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</si>
  <si>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</si>
  <si>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</si>
  <si>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</si>
  <si>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</si>
  <si>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</si>
  <si>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</si>
  <si>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</si>
  <si>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</si>
  <si>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</si>
  <si>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</si>
  <si>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</si>
  <si>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</si>
  <si>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</si>
  <si>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</si>
  <si>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</si>
  <si>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</si>
  <si>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</si>
  <si>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</si>
  <si>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</si>
  <si>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石川県志賀町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</si>
  <si>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</si>
  <si>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</si>
  <si>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</si>
  <si>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</si>
  <si>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</si>
  <si>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</si>
  <si>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</si>
  <si>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</si>
  <si>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</si>
  <si>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</si>
  <si>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</si>
  <si>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</si>
  <si>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</si>
  <si>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</si>
  <si>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</si>
  <si>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</si>
  <si>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</si>
  <si>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</si>
  <si>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</si>
  <si>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</si>
  <si>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</si>
  <si>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</si>
  <si>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</si>
  <si>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</si>
  <si>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</si>
  <si>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</si>
  <si>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</si>
  <si>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</si>
  <si>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</si>
  <si>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</si>
  <si>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</si>
  <si>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</si>
  <si>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</si>
  <si>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</si>
  <si>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</si>
  <si>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</si>
  <si>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</si>
  <si>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</si>
  <si>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</si>
  <si>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</si>
  <si>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</si>
  <si>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</si>
  <si>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</si>
  <si>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</si>
  <si>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</si>
  <si>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</si>
  <si>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</si>
  <si>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</si>
  <si>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</si>
  <si>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</si>
  <si>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</si>
  <si>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</si>
  <si>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</si>
  <si>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</si>
  <si>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</si>
  <si>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</si>
  <si>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</si>
  <si>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</si>
  <si>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</si>
  <si>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</si>
  <si>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</si>
  <si>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</si>
  <si>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</si>
  <si>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</si>
  <si>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</si>
  <si>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</si>
  <si>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</si>
  <si>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</si>
  <si>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</si>
  <si>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</si>
  <si>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</si>
  <si>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</si>
  <si>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</si>
  <si>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</si>
  <si>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</si>
  <si>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</si>
  <si>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</si>
  <si>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</si>
  <si>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</si>
  <si>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</si>
  <si>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</si>
  <si>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</si>
  <si>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</si>
  <si>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</si>
  <si>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</si>
  <si>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</si>
  <si>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</si>
  <si>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</si>
  <si>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</si>
  <si>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</si>
  <si>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</si>
  <si>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</si>
  <si>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</si>
  <si>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</si>
  <si>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</si>
  <si>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</si>
  <si>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</si>
  <si>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</si>
  <si>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</si>
  <si>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</si>
  <si>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</si>
  <si>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</si>
  <si>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</si>
  <si>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</si>
  <si>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</si>
  <si>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</si>
  <si>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</si>
  <si>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</si>
  <si>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</si>
  <si>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</si>
  <si>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</si>
  <si>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</si>
  <si>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</si>
  <si>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</si>
  <si>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</si>
  <si>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</si>
  <si>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</si>
  <si>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</si>
  <si>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</si>
  <si>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</si>
  <si>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</si>
  <si>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</si>
  <si>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</si>
  <si>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</si>
  <si>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</si>
  <si>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</si>
  <si>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</si>
  <si>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</si>
  <si>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</si>
  <si>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</si>
  <si>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</si>
  <si>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</si>
  <si>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</si>
  <si>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</si>
  <si>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</si>
  <si>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</si>
  <si>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</si>
  <si>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</si>
  <si>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</si>
  <si>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</si>
  <si>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</si>
  <si>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</si>
  <si>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</si>
  <si>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</si>
  <si>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</si>
  <si>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</si>
  <si>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</si>
  <si>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</si>
  <si>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</si>
  <si>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</si>
  <si>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石川県志賀町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</si>
  <si>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</si>
  <si>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</si>
  <si>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</si>
  <si>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</si>
  <si>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</si>
  <si>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</si>
  <si>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</si>
  <si>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</si>
  <si>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</si>
  <si>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</si>
  <si>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</si>
  <si>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</si>
  <si>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</si>
  <si>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</si>
  <si>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</si>
  <si>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</si>
  <si>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</si>
  <si>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</si>
  <si>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</si>
  <si>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</si>
  <si>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志賀町立診療所事業特別会計</t>
    <phoneticPr fontId="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</si>
  <si>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</si>
  <si>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</si>
  <si>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</si>
  <si>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</si>
  <si>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</si>
  <si>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</si>
  <si>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</si>
  <si>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</si>
  <si>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</si>
  <si>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</si>
  <si>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</si>
  <si>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</si>
  <si>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</si>
  <si>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</si>
  <si>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志賀町国民健康保険特別会計</t>
    <phoneticPr fontId="5"/>
  </si>
  <si>
    <t>志賀町介護保険特別会計</t>
    <phoneticPr fontId="5"/>
  </si>
  <si>
    <t>志賀町後期高齢者医療特別会計</t>
    <phoneticPr fontId="5"/>
  </si>
  <si>
    <t>志賀町水道事業会計</t>
    <phoneticPr fontId="5"/>
  </si>
  <si>
    <t>法適用企業</t>
    <phoneticPr fontId="5"/>
  </si>
  <si>
    <t>志賀町立富来病院事業会計</t>
    <phoneticPr fontId="5"/>
  </si>
  <si>
    <t>志賀町下水道事業会計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</si>
  <si>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</si>
  <si>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</si>
  <si>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</si>
  <si>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</si>
  <si>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</si>
  <si>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羽咋郡市広域圏事務組合（一般会計）</t>
    <rPh sb="0" eb="4">
      <t>ハクイグンシ</t>
    </rPh>
    <rPh sb="4" eb="7">
      <t>コウイキケン</t>
    </rPh>
    <rPh sb="7" eb="11">
      <t>ジムクミアイ</t>
    </rPh>
    <rPh sb="12" eb="16">
      <t>イッパンカイケイ</t>
    </rPh>
    <phoneticPr fontId="25"/>
  </si>
  <si>
    <t>羽咋郡市広域圏事務組合（ふるさと振興事業特別会計）</t>
    <rPh sb="0" eb="4">
      <t>ハクイグンシ</t>
    </rPh>
    <rPh sb="4" eb="7">
      <t>コウイキケン</t>
    </rPh>
    <rPh sb="7" eb="11">
      <t>ジムクミアイ</t>
    </rPh>
    <rPh sb="16" eb="20">
      <t>シンコウジギョウ</t>
    </rPh>
    <rPh sb="20" eb="24">
      <t>トクベツカイケイ</t>
    </rPh>
    <phoneticPr fontId="25"/>
  </si>
  <si>
    <t>羽咋郡市広域圏事務組合（公立羽咋病院事業会計）</t>
    <rPh sb="12" eb="14">
      <t>コウリツ</t>
    </rPh>
    <rPh sb="14" eb="18">
      <t>ハクイビョウイン</t>
    </rPh>
    <rPh sb="18" eb="22">
      <t>ジギョウカイケイ</t>
    </rPh>
    <phoneticPr fontId="25"/>
  </si>
  <si>
    <t>石川県後期高齢者医療広域連合（一般会計）</t>
    <rPh sb="0" eb="3">
      <t>イシカワケン</t>
    </rPh>
    <rPh sb="3" eb="8">
      <t>コウキコウレイシャ</t>
    </rPh>
    <rPh sb="8" eb="14">
      <t>イリョウコウイキレンゴウ</t>
    </rPh>
    <rPh sb="15" eb="19">
      <t>イッパンカイケイ</t>
    </rPh>
    <phoneticPr fontId="25"/>
  </si>
  <si>
    <t>石川県後期高齢者医療広域連合（後期高齢者医療特別会計）</t>
    <rPh sb="0" eb="3">
      <t>イシカワケン</t>
    </rPh>
    <rPh sb="3" eb="8">
      <t>コウキコウレイシャ</t>
    </rPh>
    <rPh sb="8" eb="14">
      <t>イリョウコウイキレンゴウ</t>
    </rPh>
    <rPh sb="22" eb="26">
      <t>トクベツカイケイ</t>
    </rPh>
    <phoneticPr fontId="25"/>
  </si>
  <si>
    <t>石川県市町村職員退職手当組合</t>
    <rPh sb="0" eb="3">
      <t>イシカワケン</t>
    </rPh>
    <rPh sb="3" eb="6">
      <t>シチョウソン</t>
    </rPh>
    <rPh sb="6" eb="8">
      <t>ショクイン</t>
    </rPh>
    <rPh sb="8" eb="12">
      <t>タイショクテアテ</t>
    </rPh>
    <rPh sb="12" eb="14">
      <t>クミアイ</t>
    </rPh>
    <phoneticPr fontId="25"/>
  </si>
  <si>
    <t>石川県市町村消防団員等公務災害補償組合</t>
    <rPh sb="0" eb="3">
      <t>イシカワケン</t>
    </rPh>
    <rPh sb="3" eb="6">
      <t>シチョウソン</t>
    </rPh>
    <rPh sb="6" eb="11">
      <t>ショウボウダンイントウ</t>
    </rPh>
    <rPh sb="11" eb="15">
      <t>コウムサイガイ</t>
    </rPh>
    <rPh sb="15" eb="19">
      <t>ホショウクミアイ</t>
    </rPh>
    <phoneticPr fontId="25"/>
  </si>
  <si>
    <t>石川県市町村消防賞じゅつ金組合</t>
    <rPh sb="0" eb="3">
      <t>イシカワケン</t>
    </rPh>
    <rPh sb="3" eb="6">
      <t>シチョウソン</t>
    </rPh>
    <rPh sb="6" eb="8">
      <t>ショウボウ</t>
    </rPh>
    <rPh sb="8" eb="9">
      <t>ショウ</t>
    </rPh>
    <rPh sb="12" eb="13">
      <t>キン</t>
    </rPh>
    <rPh sb="13" eb="15">
      <t>クミアイ</t>
    </rPh>
    <phoneticPr fontId="25"/>
  </si>
  <si>
    <t>石川県市町議会議員等公務災害補償組合</t>
    <rPh sb="0" eb="3">
      <t>イシカワケン</t>
    </rPh>
    <rPh sb="3" eb="5">
      <t>シマチ</t>
    </rPh>
    <rPh sb="5" eb="9">
      <t>ギカイギイン</t>
    </rPh>
    <rPh sb="9" eb="10">
      <t>トウ</t>
    </rPh>
    <rPh sb="10" eb="14">
      <t>コウムサイガイ</t>
    </rPh>
    <rPh sb="14" eb="18">
      <t>ホショウクミアイ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</si>
  <si>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</si>
  <si>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</si>
  <si>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</si>
  <si>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</si>
  <si>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</si>
  <si>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</si>
  <si>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</si>
  <si>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</si>
  <si>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</si>
  <si>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</si>
  <si>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</si>
  <si>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</si>
  <si>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</si>
  <si>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</si>
  <si>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</si>
  <si>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</si>
  <si>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</si>
  <si>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</si>
  <si>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</si>
  <si>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</si>
  <si>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</si>
  <si>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</si>
  <si>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</si>
  <si>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</si>
  <si>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</si>
  <si>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</si>
  <si>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</si>
  <si>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</si>
  <si>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</si>
  <si>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</si>
  <si>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</si>
  <si>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</si>
  <si>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</si>
  <si>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</si>
  <si>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</si>
  <si>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</si>
  <si>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</si>
  <si>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</si>
  <si>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</si>
  <si>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</si>
  <si>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</si>
  <si>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</si>
  <si>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</si>
  <si>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</si>
  <si>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</si>
  <si>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</si>
  <si>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</si>
  <si>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</si>
  <si>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</si>
  <si>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</si>
  <si>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</si>
  <si>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</si>
  <si>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</si>
  <si>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</si>
  <si>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</si>
  <si>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</si>
  <si>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</si>
  <si>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</si>
  <si>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</si>
  <si>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</si>
  <si>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</si>
  <si>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</si>
  <si>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</si>
  <si>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</si>
  <si>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</si>
  <si>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</si>
  <si>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</si>
  <si>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</si>
  <si>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</si>
  <si>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</si>
  <si>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</si>
  <si>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</si>
  <si>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</si>
  <si>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</si>
  <si>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</si>
  <si>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</si>
  <si>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</si>
  <si>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</si>
  <si>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</si>
  <si>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</si>
  <si>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</si>
  <si>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</si>
  <si>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</si>
  <si>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</si>
  <si>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</si>
  <si>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</si>
  <si>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</si>
  <si>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</si>
  <si>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</si>
  <si>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</si>
  <si>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</si>
  <si>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</si>
  <si>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</si>
  <si>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</si>
  <si>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</si>
  <si>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</si>
  <si>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</si>
  <si>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</si>
  <si>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</si>
  <si>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</si>
  <si>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</si>
  <si>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</si>
  <si>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</si>
  <si>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</si>
  <si>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</si>
  <si>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</si>
  <si>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</si>
  <si>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</si>
  <si>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</si>
  <si>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</si>
  <si>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</si>
  <si>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</si>
  <si>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</si>
  <si>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</si>
  <si>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</si>
  <si>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</si>
  <si>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</si>
  <si>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</si>
  <si>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</si>
  <si>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</si>
  <si>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</si>
  <si>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</si>
  <si>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</si>
  <si>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</si>
  <si>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</si>
  <si>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</si>
  <si>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</si>
  <si>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</si>
  <si>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</si>
  <si>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</si>
  <si>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志賀町水道事業会計</t>
  </si>
  <si>
    <t>志賀町立富来病院事業会計</t>
  </si>
  <si>
    <t>一般会計</t>
  </si>
  <si>
    <t>志賀町下水道事業会計</t>
  </si>
  <si>
    <t>志賀町介護保険特別会計</t>
  </si>
  <si>
    <t>志賀町後期高齢者医療特別会計</t>
  </si>
  <si>
    <t>志賀町国民健康保険特別会計</t>
  </si>
  <si>
    <t>志賀町立診療所事業特別会計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</si>
  <si>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</si>
  <si>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</si>
  <si>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</si>
  <si>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</si>
  <si>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</si>
  <si>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</si>
  <si>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</si>
  <si>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</si>
  <si>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</si>
  <si>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</si>
  <si>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</si>
  <si>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</si>
  <si>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</si>
  <si>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</si>
  <si>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</si>
  <si>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</si>
  <si>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</si>
  <si>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</si>
  <si>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</si>
  <si>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</si>
  <si>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</si>
  <si>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</si>
  <si>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</si>
  <si>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</si>
  <si>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</si>
  <si>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</si>
  <si>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</si>
  <si>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</si>
  <si>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</si>
  <si>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</si>
  <si>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</si>
  <si>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</si>
  <si>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</si>
  <si>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</si>
  <si>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</si>
  <si>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</si>
  <si>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</si>
  <si>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</si>
  <si>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</si>
  <si>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</si>
  <si>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</si>
  <si>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</si>
  <si>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</si>
  <si>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</si>
  <si>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</si>
  <si>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</si>
  <si>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</si>
  <si>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志賀町地域づくり振興基金</t>
    <phoneticPr fontId="5"/>
  </si>
  <si>
    <t>志賀町漁業振興特別基金</t>
    <phoneticPr fontId="25"/>
  </si>
  <si>
    <t>志賀町公共施設等整備基金</t>
    <phoneticPr fontId="25"/>
  </si>
  <si>
    <t>志賀町行政情報化整備推進基金</t>
    <phoneticPr fontId="25"/>
  </si>
  <si>
    <t>志賀町立診療所事業特別会計基金</t>
    <phoneticPr fontId="25"/>
  </si>
  <si>
    <t>基金残高合計</t>
    <rPh sb="0" eb="2">
      <t>キキン</t>
    </rPh>
    <rPh sb="2" eb="4">
      <t>ザンダカ</t>
    </rPh>
    <rPh sb="4" eb="6">
      <t>ゴウケイ</t>
    </rPh>
    <phoneticPr fontId="5"/>
  </si>
  <si>
    <t>　 地方債の新規発行を抑制してきた結果、将来負担比率は該当なしとなっている。また、有形固定資産減価償却率も類似団体と比較して低い水準にあり、これは、小学校統合に伴い閉校となった旧小学校施設を計画的に取り壊したことなど、老朽化した施設の除却が進んだためであると考えられる。</t>
    <phoneticPr fontId="5"/>
  </si>
  <si>
    <t>　実質公債費率は類似団体と比較して高いものの、地方債の新規発行を抑制してきた結果、将来負担比率については該当なしとなっている。</t>
    <rPh sb="1" eb="3">
      <t>ジッシツ</t>
    </rPh>
    <rPh sb="3" eb="6">
      <t>コウサイヒ</t>
    </rPh>
    <rPh sb="6" eb="7">
      <t>リツ</t>
    </rPh>
    <rPh sb="8" eb="10">
      <t>ルイジ</t>
    </rPh>
    <rPh sb="10" eb="12">
      <t>ダンタイ</t>
    </rPh>
    <rPh sb="13" eb="15">
      <t>ヒカク</t>
    </rPh>
    <rPh sb="17" eb="18">
      <t>タカ</t>
    </rPh>
    <rPh sb="23" eb="26">
      <t>チホウサイ</t>
    </rPh>
    <rPh sb="27" eb="29">
      <t>シンキ</t>
    </rPh>
    <rPh sb="29" eb="31">
      <t>ハッコウ</t>
    </rPh>
    <rPh sb="32" eb="34">
      <t>ヨクセイ</t>
    </rPh>
    <rPh sb="38" eb="40">
      <t>ケッカ</t>
    </rPh>
    <rPh sb="41" eb="43">
      <t>ショウライ</t>
    </rPh>
    <rPh sb="43" eb="45">
      <t>フタン</t>
    </rPh>
    <rPh sb="45" eb="47">
      <t>ヒリツ</t>
    </rPh>
    <rPh sb="52" eb="54">
      <t>ガイトウ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</si>
</sst>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66F1153D-6604-4A20-A5F2-1C141509AE1A}"/>
    <cellStyle name="標準 2 3" xfId="10" xr:uid="{DBA4750B-CE62-487D-93BA-6ECABE7B0B46}"/>
    <cellStyle name="標準 3" xfId="11" xr:uid="{F85AB797-C6B0-4A8D-A9CD-35DFECB2D962}"/>
    <cellStyle name="標準 4" xfId="20" xr:uid="{4243B5C5-3C4E-4372-B19A-8742EB94278F}"/>
    <cellStyle name="標準 4_APAHO401600" xfId="16" xr:uid="{57F943C3-8BB3-4B60-8BCF-699B26EDDAF2}"/>
    <cellStyle name="標準 4_APAHO4019001" xfId="19" xr:uid="{4B238390-AB60-4680-BA1C-D79E177E59C5}"/>
    <cellStyle name="標準 4_ZJ08_022012_青森市_2010" xfId="18" xr:uid="{972D19A7-9CA6-4882-A9AD-F8BADB28E93E}"/>
    <cellStyle name="標準 6" xfId="7" xr:uid="{2C030254-C2E1-4AFA-A27E-A30D7913AF0B}"/>
    <cellStyle name="標準 6_APAHO401000" xfId="9" xr:uid="{582B1F57-FDD4-4390-825F-EAE256AA58C4}"/>
    <cellStyle name="標準 6_APAHO401200_O-JJ1016-001-3_財政状況資料集(決算状況カード(各会計・関係団体))(Rev2)2" xfId="15" xr:uid="{C72F4187-7FC2-4BD1-B5C4-26DE3647037A}"/>
    <cellStyle name="標準 6_APAHO402200_O-JJ1016-001-3_財政状況資料集(決算状況カード(各会計・関係団体))(Rev2)2" xfId="12" xr:uid="{7A379A4D-CB70-481C-BF81-D4C2BAE84DC6}"/>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1711955-27A0-4105-BED2-E09C400CE0C5}"/>
    <cellStyle name="標準_O-JJ0722-001-3_決算状況カード(各会計・関係団体)_O-JJ1016-001-3_財政状況資料集(決算状況カード(各会計・関係団体))(Rev2)2" xfId="14" xr:uid="{AC958E8F-847E-4A19-8DBF-AF440C30CADB}"/>
    <cellStyle name="標準_O-JJ0722-001-8_連結実質赤字比率に係る赤字・黒字の構成分析" xfId="17" xr:uid="{99536BFB-3805-4B1A-935C-8BD18C64495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F3F0-41FD-84F5-E3C0592CA5D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103985</c:v>
                </c:pt>
                <c:pt idx="1">
                  <c:v>79856</c:v>
                </c:pt>
                <c:pt idx="2">
                  <c:v>93738</c:v>
                </c:pt>
                <c:pt idx="3">
                  <c:v>101451</c:v>
                </c:pt>
                <c:pt idx="4">
                  <c:v>65604</c:v>
                </c:pt>
              </c:numCache>
            </c:numRef>
          </c:val>
          <c:smooth val="0"/>
          <c:extLst>
            <c:ext xmlns:c16="http://schemas.microsoft.com/office/drawing/2014/chart" uri="{C3380CC4-5D6E-409C-BE32-E72D297353CC}">
              <c16:uniqueId val="{00000001-F3F0-41FD-84F5-E3C0592CA5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1.49</c:v>
                </c:pt>
                <c:pt idx="1">
                  <c:v>1.31</c:v>
                </c:pt>
                <c:pt idx="2">
                  <c:v>1.51</c:v>
                </c:pt>
                <c:pt idx="3">
                  <c:v>1.63</c:v>
                </c:pt>
                <c:pt idx="4">
                  <c:v>11.28</c:v>
                </c:pt>
              </c:numCache>
            </c:numRef>
          </c:val>
          <c:extLst>
            <c:ext xmlns:c16="http://schemas.microsoft.com/office/drawing/2014/chart" uri="{C3380CC4-5D6E-409C-BE32-E72D297353CC}">
              <c16:uniqueId val="{00000000-DBB2-4199-81C7-ED01A6B5F8D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37.200000000000003</c:v>
                </c:pt>
                <c:pt idx="1">
                  <c:v>37.83</c:v>
                </c:pt>
                <c:pt idx="2">
                  <c:v>40.049999999999997</c:v>
                </c:pt>
                <c:pt idx="3">
                  <c:v>44.2</c:v>
                </c:pt>
                <c:pt idx="4">
                  <c:v>41.35</c:v>
                </c:pt>
              </c:numCache>
            </c:numRef>
          </c:val>
          <c:extLst>
            <c:ext xmlns:c16="http://schemas.microsoft.com/office/drawing/2014/chart" uri="{C3380CC4-5D6E-409C-BE32-E72D297353CC}">
              <c16:uniqueId val="{00000001-DBB2-4199-81C7-ED01A6B5F8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1.22</c:v>
                </c:pt>
                <c:pt idx="1">
                  <c:v>0.66</c:v>
                </c:pt>
                <c:pt idx="2">
                  <c:v>7.74</c:v>
                </c:pt>
                <c:pt idx="3">
                  <c:v>0.85</c:v>
                </c:pt>
                <c:pt idx="4">
                  <c:v>6.66</c:v>
                </c:pt>
              </c:numCache>
            </c:numRef>
          </c:val>
          <c:smooth val="0"/>
          <c:extLst>
            <c:ext xmlns:c16="http://schemas.microsoft.com/office/drawing/2014/chart" uri="{C3380CC4-5D6E-409C-BE32-E72D297353CC}">
              <c16:uniqueId val="{00000002-DBB2-4199-81C7-ED01A6B5F8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8D56-4F7B-AE80-87E9145A9CE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56-4F7B-AE80-87E9145A9CE8}"/>
            </c:ext>
          </c:extLst>
        </c:ser>
        <c:ser>
          <c:idx val="2"/>
          <c:order val="2"/>
          <c:tx>
            <c:strRef>
              <c:f>[1]データシート!$A$29</c:f>
              <c:strCache>
                <c:ptCount val="1"/>
                <c:pt idx="0">
                  <c:v>志賀町立診療所事業特別会計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D56-4F7B-AE80-87E9145A9CE8}"/>
            </c:ext>
          </c:extLst>
        </c:ser>
        <c:ser>
          <c:idx val="3"/>
          <c:order val="3"/>
          <c:tx>
            <c:strRef>
              <c:f>[1]データシート!$A$30</c:f>
              <c:strCache>
                <c:ptCount val="1"/>
                <c:pt idx="0">
                  <c:v>志賀町国民健康保険特別会計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c:v>
                </c:pt>
                <c:pt idx="2">
                  <c:v>#N/A</c:v>
                </c:pt>
                <c:pt idx="3">
                  <c:v>0.05</c:v>
                </c:pt>
                <c:pt idx="4">
                  <c:v>#N/A</c:v>
                </c:pt>
                <c:pt idx="5">
                  <c:v>0.12</c:v>
                </c:pt>
                <c:pt idx="6">
                  <c:v>#N/A</c:v>
                </c:pt>
                <c:pt idx="7">
                  <c:v>0.1</c:v>
                </c:pt>
                <c:pt idx="8">
                  <c:v>#N/A</c:v>
                </c:pt>
                <c:pt idx="9">
                  <c:v>0</c:v>
                </c:pt>
              </c:numCache>
            </c:numRef>
          </c:val>
          <c:extLst>
            <c:ext xmlns:c16="http://schemas.microsoft.com/office/drawing/2014/chart" uri="{C3380CC4-5D6E-409C-BE32-E72D297353CC}">
              <c16:uniqueId val="{00000003-8D56-4F7B-AE80-87E9145A9CE8}"/>
            </c:ext>
          </c:extLst>
        </c:ser>
        <c:ser>
          <c:idx val="4"/>
          <c:order val="4"/>
          <c:tx>
            <c:strRef>
              <c:f>[1]データシート!$A$31</c:f>
              <c:strCache>
                <c:ptCount val="1"/>
                <c:pt idx="0">
                  <c:v>志賀町後期高齢者医療特別会計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8D56-4F7B-AE80-87E9145A9CE8}"/>
            </c:ext>
          </c:extLst>
        </c:ser>
        <c:ser>
          <c:idx val="5"/>
          <c:order val="5"/>
          <c:tx>
            <c:strRef>
              <c:f>[1]データシート!$A$32</c:f>
              <c:strCache>
                <c:ptCount val="1"/>
                <c:pt idx="0">
                  <c:v>志賀町介護保険特別会計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7.0000000000000007E-2</c:v>
                </c:pt>
                <c:pt idx="2">
                  <c:v>#N/A</c:v>
                </c:pt>
                <c:pt idx="3">
                  <c:v>0.08</c:v>
                </c:pt>
                <c:pt idx="4">
                  <c:v>#N/A</c:v>
                </c:pt>
                <c:pt idx="5">
                  <c:v>7.0000000000000007E-2</c:v>
                </c:pt>
                <c:pt idx="6">
                  <c:v>#N/A</c:v>
                </c:pt>
                <c:pt idx="7">
                  <c:v>0.03</c:v>
                </c:pt>
                <c:pt idx="8">
                  <c:v>#N/A</c:v>
                </c:pt>
                <c:pt idx="9">
                  <c:v>7.0000000000000007E-2</c:v>
                </c:pt>
              </c:numCache>
            </c:numRef>
          </c:val>
          <c:extLst>
            <c:ext xmlns:c16="http://schemas.microsoft.com/office/drawing/2014/chart" uri="{C3380CC4-5D6E-409C-BE32-E72D297353CC}">
              <c16:uniqueId val="{00000005-8D56-4F7B-AE80-87E9145A9CE8}"/>
            </c:ext>
          </c:extLst>
        </c:ser>
        <c:ser>
          <c:idx val="6"/>
          <c:order val="6"/>
          <c:tx>
            <c:strRef>
              <c:f>[1]データシート!$A$33</c:f>
              <c:strCache>
                <c:ptCount val="1"/>
                <c:pt idx="0">
                  <c:v>志賀町下水道事業会計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0.42</c:v>
                </c:pt>
                <c:pt idx="2">
                  <c:v>#N/A</c:v>
                </c:pt>
                <c:pt idx="3">
                  <c:v>0.95</c:v>
                </c:pt>
                <c:pt idx="4">
                  <c:v>#N/A</c:v>
                </c:pt>
                <c:pt idx="5">
                  <c:v>1.79</c:v>
                </c:pt>
                <c:pt idx="6">
                  <c:v>#N/A</c:v>
                </c:pt>
                <c:pt idx="7">
                  <c:v>2.86</c:v>
                </c:pt>
                <c:pt idx="8">
                  <c:v>#N/A</c:v>
                </c:pt>
                <c:pt idx="9">
                  <c:v>2.3199999999999998</c:v>
                </c:pt>
              </c:numCache>
            </c:numRef>
          </c:val>
          <c:extLst>
            <c:ext xmlns:c16="http://schemas.microsoft.com/office/drawing/2014/chart" uri="{C3380CC4-5D6E-409C-BE32-E72D297353CC}">
              <c16:uniqueId val="{00000006-8D56-4F7B-AE80-87E9145A9CE8}"/>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1.49</c:v>
                </c:pt>
                <c:pt idx="2">
                  <c:v>#N/A</c:v>
                </c:pt>
                <c:pt idx="3">
                  <c:v>1.3</c:v>
                </c:pt>
                <c:pt idx="4">
                  <c:v>#N/A</c:v>
                </c:pt>
                <c:pt idx="5">
                  <c:v>1.51</c:v>
                </c:pt>
                <c:pt idx="6">
                  <c:v>#N/A</c:v>
                </c:pt>
                <c:pt idx="7">
                  <c:v>1.63</c:v>
                </c:pt>
                <c:pt idx="8">
                  <c:v>#N/A</c:v>
                </c:pt>
                <c:pt idx="9">
                  <c:v>11.27</c:v>
                </c:pt>
              </c:numCache>
            </c:numRef>
          </c:val>
          <c:extLst>
            <c:ext xmlns:c16="http://schemas.microsoft.com/office/drawing/2014/chart" uri="{C3380CC4-5D6E-409C-BE32-E72D297353CC}">
              <c16:uniqueId val="{00000007-8D56-4F7B-AE80-87E9145A9CE8}"/>
            </c:ext>
          </c:extLst>
        </c:ser>
        <c:ser>
          <c:idx val="8"/>
          <c:order val="8"/>
          <c:tx>
            <c:strRef>
              <c:f>[1]データシート!$A$35</c:f>
              <c:strCache>
                <c:ptCount val="1"/>
                <c:pt idx="0">
                  <c:v>志賀町立富来病院事業会計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8.83</c:v>
                </c:pt>
                <c:pt idx="2">
                  <c:v>#N/A</c:v>
                </c:pt>
                <c:pt idx="3">
                  <c:v>11.05</c:v>
                </c:pt>
                <c:pt idx="4">
                  <c:v>#N/A</c:v>
                </c:pt>
                <c:pt idx="5">
                  <c:v>12.38</c:v>
                </c:pt>
                <c:pt idx="6">
                  <c:v>#N/A</c:v>
                </c:pt>
                <c:pt idx="7">
                  <c:v>14.29</c:v>
                </c:pt>
                <c:pt idx="8">
                  <c:v>#N/A</c:v>
                </c:pt>
                <c:pt idx="9">
                  <c:v>13.61</c:v>
                </c:pt>
              </c:numCache>
            </c:numRef>
          </c:val>
          <c:extLst>
            <c:ext xmlns:c16="http://schemas.microsoft.com/office/drawing/2014/chart" uri="{C3380CC4-5D6E-409C-BE32-E72D297353CC}">
              <c16:uniqueId val="{00000008-8D56-4F7B-AE80-87E9145A9CE8}"/>
            </c:ext>
          </c:extLst>
        </c:ser>
        <c:ser>
          <c:idx val="9"/>
          <c:order val="9"/>
          <c:tx>
            <c:strRef>
              <c:f>[1]データシート!$A$36</c:f>
              <c:strCache>
                <c:ptCount val="1"/>
                <c:pt idx="0">
                  <c:v>志賀町水道事業会計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22.35</c:v>
                </c:pt>
                <c:pt idx="2">
                  <c:v>#N/A</c:v>
                </c:pt>
                <c:pt idx="3">
                  <c:v>22.98</c:v>
                </c:pt>
                <c:pt idx="4">
                  <c:v>#N/A</c:v>
                </c:pt>
                <c:pt idx="5">
                  <c:v>22.43</c:v>
                </c:pt>
                <c:pt idx="6">
                  <c:v>#N/A</c:v>
                </c:pt>
                <c:pt idx="7">
                  <c:v>25.46</c:v>
                </c:pt>
                <c:pt idx="8">
                  <c:v>#N/A</c:v>
                </c:pt>
                <c:pt idx="9">
                  <c:v>15.84</c:v>
                </c:pt>
              </c:numCache>
            </c:numRef>
          </c:val>
          <c:extLst>
            <c:ext xmlns:c16="http://schemas.microsoft.com/office/drawing/2014/chart" uri="{C3380CC4-5D6E-409C-BE32-E72D297353CC}">
              <c16:uniqueId val="{00000009-8D56-4F7B-AE80-87E9145A9C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2047</c:v>
                </c:pt>
                <c:pt idx="5">
                  <c:v>1905</c:v>
                </c:pt>
                <c:pt idx="8">
                  <c:v>1849</c:v>
                </c:pt>
                <c:pt idx="11">
                  <c:v>1638</c:v>
                </c:pt>
                <c:pt idx="14">
                  <c:v>1568</c:v>
                </c:pt>
              </c:numCache>
            </c:numRef>
          </c:val>
          <c:extLst>
            <c:ext xmlns:c16="http://schemas.microsoft.com/office/drawing/2014/chart" uri="{C3380CC4-5D6E-409C-BE32-E72D297353CC}">
              <c16:uniqueId val="{00000000-2537-4798-9315-4E6A6FC25A8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37-4798-9315-4E6A6FC25A8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537-4798-9315-4E6A6FC25A8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56</c:v>
                </c:pt>
                <c:pt idx="3">
                  <c:v>88</c:v>
                </c:pt>
                <c:pt idx="6">
                  <c:v>98</c:v>
                </c:pt>
                <c:pt idx="9">
                  <c:v>97</c:v>
                </c:pt>
                <c:pt idx="12">
                  <c:v>86</c:v>
                </c:pt>
              </c:numCache>
            </c:numRef>
          </c:val>
          <c:extLst>
            <c:ext xmlns:c16="http://schemas.microsoft.com/office/drawing/2014/chart" uri="{C3380CC4-5D6E-409C-BE32-E72D297353CC}">
              <c16:uniqueId val="{00000003-2537-4798-9315-4E6A6FC25A8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847</c:v>
                </c:pt>
                <c:pt idx="3">
                  <c:v>829</c:v>
                </c:pt>
                <c:pt idx="6">
                  <c:v>827</c:v>
                </c:pt>
                <c:pt idx="9">
                  <c:v>786</c:v>
                </c:pt>
                <c:pt idx="12">
                  <c:v>768</c:v>
                </c:pt>
              </c:numCache>
            </c:numRef>
          </c:val>
          <c:extLst>
            <c:ext xmlns:c16="http://schemas.microsoft.com/office/drawing/2014/chart" uri="{C3380CC4-5D6E-409C-BE32-E72D297353CC}">
              <c16:uniqueId val="{00000004-2537-4798-9315-4E6A6FC25A8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37-4798-9315-4E6A6FC25A8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37-4798-9315-4E6A6FC25A8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1693</c:v>
                </c:pt>
                <c:pt idx="3">
                  <c:v>1579</c:v>
                </c:pt>
                <c:pt idx="6">
                  <c:v>1568</c:v>
                </c:pt>
                <c:pt idx="9">
                  <c:v>1349</c:v>
                </c:pt>
                <c:pt idx="12">
                  <c:v>1241</c:v>
                </c:pt>
              </c:numCache>
            </c:numRef>
          </c:val>
          <c:extLst>
            <c:ext xmlns:c16="http://schemas.microsoft.com/office/drawing/2014/chart" uri="{C3380CC4-5D6E-409C-BE32-E72D297353CC}">
              <c16:uniqueId val="{00000007-2537-4798-9315-4E6A6FC25A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549</c:v>
                </c:pt>
                <c:pt idx="2">
                  <c:v>#N/A</c:v>
                </c:pt>
                <c:pt idx="3">
                  <c:v>#N/A</c:v>
                </c:pt>
                <c:pt idx="4">
                  <c:v>591</c:v>
                </c:pt>
                <c:pt idx="5">
                  <c:v>#N/A</c:v>
                </c:pt>
                <c:pt idx="6">
                  <c:v>#N/A</c:v>
                </c:pt>
                <c:pt idx="7">
                  <c:v>644</c:v>
                </c:pt>
                <c:pt idx="8">
                  <c:v>#N/A</c:v>
                </c:pt>
                <c:pt idx="9">
                  <c:v>#N/A</c:v>
                </c:pt>
                <c:pt idx="10">
                  <c:v>594</c:v>
                </c:pt>
                <c:pt idx="11">
                  <c:v>#N/A</c:v>
                </c:pt>
                <c:pt idx="12">
                  <c:v>#N/A</c:v>
                </c:pt>
                <c:pt idx="13">
                  <c:v>527</c:v>
                </c:pt>
                <c:pt idx="14">
                  <c:v>#N/A</c:v>
                </c:pt>
              </c:numCache>
            </c:numRef>
          </c:val>
          <c:smooth val="0"/>
          <c:extLst>
            <c:ext xmlns:c16="http://schemas.microsoft.com/office/drawing/2014/chart" uri="{C3380CC4-5D6E-409C-BE32-E72D297353CC}">
              <c16:uniqueId val="{00000008-2537-4798-9315-4E6A6FC25A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17192</c:v>
                </c:pt>
                <c:pt idx="5">
                  <c:v>16593</c:v>
                </c:pt>
                <c:pt idx="8">
                  <c:v>15529</c:v>
                </c:pt>
                <c:pt idx="11">
                  <c:v>14985</c:v>
                </c:pt>
                <c:pt idx="14">
                  <c:v>14473</c:v>
                </c:pt>
              </c:numCache>
            </c:numRef>
          </c:val>
          <c:extLst>
            <c:ext xmlns:c16="http://schemas.microsoft.com/office/drawing/2014/chart" uri="{C3380CC4-5D6E-409C-BE32-E72D297353CC}">
              <c16:uniqueId val="{00000000-7F87-445C-816B-E4D86302583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135</c:v>
                </c:pt>
                <c:pt idx="5">
                  <c:v>95</c:v>
                </c:pt>
                <c:pt idx="8">
                  <c:v>55</c:v>
                </c:pt>
                <c:pt idx="11">
                  <c:v>41</c:v>
                </c:pt>
                <c:pt idx="14">
                  <c:v>34</c:v>
                </c:pt>
              </c:numCache>
            </c:numRef>
          </c:val>
          <c:extLst>
            <c:ext xmlns:c16="http://schemas.microsoft.com/office/drawing/2014/chart" uri="{C3380CC4-5D6E-409C-BE32-E72D297353CC}">
              <c16:uniqueId val="{00000001-7F87-445C-816B-E4D86302583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6295</c:v>
                </c:pt>
                <c:pt idx="5">
                  <c:v>6400</c:v>
                </c:pt>
                <c:pt idx="8">
                  <c:v>6342</c:v>
                </c:pt>
                <c:pt idx="11">
                  <c:v>6848</c:v>
                </c:pt>
                <c:pt idx="14">
                  <c:v>7180</c:v>
                </c:pt>
              </c:numCache>
            </c:numRef>
          </c:val>
          <c:extLst>
            <c:ext xmlns:c16="http://schemas.microsoft.com/office/drawing/2014/chart" uri="{C3380CC4-5D6E-409C-BE32-E72D297353CC}">
              <c16:uniqueId val="{00000002-7F87-445C-816B-E4D86302583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87-445C-816B-E4D86302583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87-445C-816B-E4D86302583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87-445C-816B-E4D86302583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2487</c:v>
                </c:pt>
                <c:pt idx="3">
                  <c:v>2399</c:v>
                </c:pt>
                <c:pt idx="6">
                  <c:v>2329</c:v>
                </c:pt>
                <c:pt idx="9">
                  <c:v>2259</c:v>
                </c:pt>
                <c:pt idx="12">
                  <c:v>2220</c:v>
                </c:pt>
              </c:numCache>
            </c:numRef>
          </c:val>
          <c:extLst>
            <c:ext xmlns:c16="http://schemas.microsoft.com/office/drawing/2014/chart" uri="{C3380CC4-5D6E-409C-BE32-E72D297353CC}">
              <c16:uniqueId val="{00000006-7F87-445C-816B-E4D86302583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719</c:v>
                </c:pt>
                <c:pt idx="3">
                  <c:v>697</c:v>
                </c:pt>
                <c:pt idx="6">
                  <c:v>608</c:v>
                </c:pt>
                <c:pt idx="9">
                  <c:v>530</c:v>
                </c:pt>
                <c:pt idx="12">
                  <c:v>556</c:v>
                </c:pt>
              </c:numCache>
            </c:numRef>
          </c:val>
          <c:extLst>
            <c:ext xmlns:c16="http://schemas.microsoft.com/office/drawing/2014/chart" uri="{C3380CC4-5D6E-409C-BE32-E72D297353CC}">
              <c16:uniqueId val="{00000007-7F87-445C-816B-E4D86302583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9869</c:v>
                </c:pt>
                <c:pt idx="3">
                  <c:v>8824</c:v>
                </c:pt>
                <c:pt idx="6">
                  <c:v>7734</c:v>
                </c:pt>
                <c:pt idx="9">
                  <c:v>7087</c:v>
                </c:pt>
                <c:pt idx="12">
                  <c:v>7422</c:v>
                </c:pt>
              </c:numCache>
            </c:numRef>
          </c:val>
          <c:extLst>
            <c:ext xmlns:c16="http://schemas.microsoft.com/office/drawing/2014/chart" uri="{C3380CC4-5D6E-409C-BE32-E72D297353CC}">
              <c16:uniqueId val="{00000008-7F87-445C-816B-E4D86302583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87-445C-816B-E4D86302583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9063</c:v>
                </c:pt>
                <c:pt idx="3">
                  <c:v>8195</c:v>
                </c:pt>
                <c:pt idx="6">
                  <c:v>7016</c:v>
                </c:pt>
                <c:pt idx="9">
                  <c:v>6458</c:v>
                </c:pt>
                <c:pt idx="12">
                  <c:v>6065</c:v>
                </c:pt>
              </c:numCache>
            </c:numRef>
          </c:val>
          <c:extLst>
            <c:ext xmlns:c16="http://schemas.microsoft.com/office/drawing/2014/chart" uri="{C3380CC4-5D6E-409C-BE32-E72D297353CC}">
              <c16:uniqueId val="{0000000A-7F87-445C-816B-E4D8630258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87-445C-816B-E4D8630258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3603</c:v>
                </c:pt>
                <c:pt idx="1">
                  <c:v>3674</c:v>
                </c:pt>
                <c:pt idx="2">
                  <c:v>3427</c:v>
                </c:pt>
              </c:numCache>
            </c:numRef>
          </c:val>
          <c:extLst>
            <c:ext xmlns:c16="http://schemas.microsoft.com/office/drawing/2014/chart" uri="{C3380CC4-5D6E-409C-BE32-E72D297353CC}">
              <c16:uniqueId val="{00000000-13F7-4528-9A66-1DC551F62BC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1022</c:v>
                </c:pt>
                <c:pt idx="1">
                  <c:v>1022</c:v>
                </c:pt>
                <c:pt idx="2">
                  <c:v>1022</c:v>
                </c:pt>
              </c:numCache>
            </c:numRef>
          </c:val>
          <c:extLst>
            <c:ext xmlns:c16="http://schemas.microsoft.com/office/drawing/2014/chart" uri="{C3380CC4-5D6E-409C-BE32-E72D297353CC}">
              <c16:uniqueId val="{00000001-13F7-4528-9A66-1DC551F62BC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3598</c:v>
                </c:pt>
                <c:pt idx="1">
                  <c:v>3859</c:v>
                </c:pt>
                <c:pt idx="2">
                  <c:v>4246</c:v>
                </c:pt>
              </c:numCache>
            </c:numRef>
          </c:val>
          <c:extLst>
            <c:ext xmlns:c16="http://schemas.microsoft.com/office/drawing/2014/chart" uri="{C3380CC4-5D6E-409C-BE32-E72D297353CC}">
              <c16:uniqueId val="{00000002-13F7-4528-9A66-1DC551F62B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{B5A53D1D-92FE-4173-A927-B12A832EAA58}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9D5-462C-BE3E-BE4C94825E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{FF99180F-A1B1-493F-A13B-9A7B4F6E03CD}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D5-462C-BE3E-BE4C94825E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{19C93BBD-43F5-4CAF-9D69-12EFD3669A11}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D5-462C-BE3E-BE4C94825E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{09176B90-B8E5-4A42-B7EE-D24105F44EF7}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D5-462C-BE3E-BE4C94825E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{6BD946A0-0E3A-45CC-A487-FF54B8A3262C}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D5-462C-BE3E-BE4C94825EE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{B9295D4B-05B6-4B86-8341-7534961FBFC0}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9D5-462C-BE3E-BE4C94825EE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{9496287A-E118-4736-96C0-A4652B5688C6}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9D5-462C-BE3E-BE4C94825EE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{46AB9E66-5814-481B-BF0C-66218141B78B}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9D5-462C-BE3E-BE4C94825EE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{90A07843-C5FA-455E-A2CD-8A95358E3C67}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9D5-462C-BE3E-BE4C94825E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61.2</c:v>
                </c:pt>
                <c:pt idx="16">
                  <c:v>59.5</c:v>
                </c:pt>
                <c:pt idx="24">
                  <c:v>59</c:v>
                </c:pt>
                <c:pt idx="32">
                  <c:v>60.8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D5-462C-BE3E-BE4C94825E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{E6DE1EB6-0973-400F-B78D-6A06F86BC909}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9D5-462C-BE3E-BE4C94825E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{17B7D675-3A05-4267-A15B-26B7324DCA35}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D5-462C-BE3E-BE4C94825E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{0C316DC3-8F59-45D0-83BF-20185CCDBE14}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D5-462C-BE3E-BE4C94825E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{0A026815-8C33-4843-AC47-466356FF7A7B}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D5-462C-BE3E-BE4C94825E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{634321B3-8D53-4B89-AFBC-4E12F0D86CD0}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D5-462C-BE3E-BE4C94825EE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{F31EAA50-6567-46BD-B270-50BB288D0877}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9D5-462C-BE3E-BE4C94825EE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{43851332-6161-492A-9B70-E9EB2A8E8F08}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9D5-462C-BE3E-BE4C94825EE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{D7AE98CF-0BBC-444B-9FCD-603C33942A45}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9D5-462C-BE3E-BE4C94825EE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{41D9ACB8-1571-46FB-A081-5D958AC5929D}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9D5-462C-BE3E-BE4C94825E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64.3</c:v>
                </c:pt>
                <c:pt idx="24">
                  <c:v>65.7</c:v>
                </c:pt>
                <c:pt idx="32">
                  <c:v>66.3</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89D5-462C-BE3E-BE4C94825EE7}"/>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{BA6DFD95-97D2-411B-B991-78F0A82BA142}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80-4917-9AA3-E65BA21848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{A4FEA637-7740-49F6-B2ED-83DB8FB38315}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80-4917-9AA3-E65BA21848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{0A36D03A-A0C0-4A5B-A3F3-60E6D88EC1F2}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80-4917-9AA3-E65BA21848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{8015BBA2-3541-4847-A6CD-4F6B2AF4E5B8}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80-4917-9AA3-E65BA21848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{713D3AFB-1583-4A26-B767-2ADDFC40A908}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80-4917-9AA3-E65BA21848B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{3C2C96D0-1F82-4BE5-A035-E73FFB8C07D4}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80-4917-9AA3-E65BA21848B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{B14DC004-3B1B-4B7F-A420-22D29A834213}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80-4917-9AA3-E65BA21848B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{23302AF3-6A60-441C-BBEF-062A6DD0B8D4}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80-4917-9AA3-E65BA21848B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{071165D6-9C22-41DB-947C-7F5095BD1825}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80-4917-9AA3-E65BA21848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8.3000000000000007</c:v>
                </c:pt>
                <c:pt idx="16">
                  <c:v>8.6</c:v>
                </c:pt>
                <c:pt idx="24">
                  <c:v>8.8000000000000007</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80-4917-9AA3-E65BA21848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{29E6AA52-2161-4843-997D-E30547FB8F43}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80-4917-9AA3-E65BA21848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{8CA463A8-17F7-4D22-B832-37E7BE082E89}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80-4917-9AA3-E65BA21848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{E134FC53-9E1A-4E81-A9DD-8D4A284F06BD}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80-4917-9AA3-E65BA21848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{EC14F18F-480A-4499-81FF-2877F52BCFCC}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80-4917-9AA3-E65BA21848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{9894BA2D-72BE-40A3-9EE8-3EEB9EF0C8FE}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80-4917-9AA3-E65BA21848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{04926F5C-CB9F-4FEE-9426-984FEAE176BE}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80-4917-9AA3-E65BA21848BA}"/>
                </c:ext>
              </c:extLst>
            </c:dLbl>
            <c:dLbl>
              <c:idx val="16"/>
              <c:layout>
                <c:manualLayout>
                  <c:x val="-4.4905057365901176E-2"/>
                  <c:y val="-9.789287947793938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{FCB40DEF-E40E-4802-A6A4-4B3233A99A78}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80-4917-9AA3-E65BA21848BA}"/>
                </c:ext>
              </c:extLst>
            </c:dLbl>
            <c:dLbl>
              <c:idx val="24"/>
              <c:layout>
                <c:manualLayout>
                  <c:x val="-1.8235628084250059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{23B159DD-C34F-44CD-9812-1E1BAB77DF04}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80-4917-9AA3-E65BA21848BA}"/>
                </c:ext>
              </c:extLst>
            </c:dLbl>
            <c:dLbl>
              <c:idx val="32"/>
              <c:layout>
                <c:manualLayout>
                  <c:x val="-3.1570342725075584E-2"/>
                  <c:y val="-2.57574626328937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{D345F4CC-1CE6-423D-9197-05820CE97075}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80-4917-9AA3-E65BA21848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8</c:v>
                </c:pt>
                <c:pt idx="24">
                  <c:v>8</c:v>
                </c:pt>
                <c:pt idx="32">
                  <c:v>8</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B880-4917-9AA3-E65BA21848B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6FEED1E-B9D7-4A0E-850D-5A7D48E2BA22}"/>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BBC4721-7F41-4A13-BC43-7AF79B09F2B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D414E5E-231E-4157-856B-BD9F07B334E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56DE328-6D4E-4CB2-AD46-B3D25EE7936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E3C3241A-E9DA-4EB7-AAA0-8D9CC61DE406}"/>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A2ED925-EF0B-42F6-9735-3A461A53409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4E28A6C-6BDE-4895-AAAA-A0897C768EA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82BBB53-3AC7-4273-A715-75374D557838}"/>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E3B168C-D5CC-4023-AD84-2B8F29F05035}"/>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9C09A20-83DC-4220-B3DC-423572602F9E}"/>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95AAFFC-8B1E-4680-9BD8-B43AC161E66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6857C11-2BB1-446F-B391-CD6772D91DD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FA7144F4-6961-41FD-8259-E5CCF0169BE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902F0A8-2657-44A5-B6DC-709BFD8C03E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9B172FF-AC7D-4D20-89CE-FE8397D6CBA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29B6130-E967-42DB-A2D6-5A35C96F108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1A06089-F831-4AB0-8255-53CBD0AFCDF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AA2C16FA-091C-487E-9F29-677061B5837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CA97040-6BAC-4F15-AE6C-A8E20FD24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5B43D86-5CCA-4C25-9927-608F13AC4F34}"/>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C9E8517-548D-43C3-A44D-D26367B58D8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a:t>
          </a:r>
          <a:r>
            <a:rPr kumimoji="1" lang="en-US" altLang="ja-JP" sz="1400">
              <a:latin typeface="ＭＳ ゴシック" pitchFamily="49" charset="-128"/>
              <a:ea typeface="ＭＳ ゴシック" pitchFamily="49" charset="-128"/>
            </a:rPr>
            <a:t>H19</a:t>
          </a:r>
          <a:r>
            <a:rPr kumimoji="1" lang="ja-JP" altLang="en-US" sz="1400">
              <a:latin typeface="ＭＳ ゴシック" pitchFamily="49" charset="-128"/>
              <a:ea typeface="ＭＳ ゴシック" pitchFamily="49" charset="-128"/>
            </a:rPr>
            <a:t>年度合併特例債の償還終了などにより減額となり、前年度と比較して、</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百万円の減額となっており、元利償還金等から充当財源や交付税算入額を差し引いた実質負担</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についても、前年度と比較して</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今後は災害復旧に係る公債費負担の増が見込まれるため、繰上償還や計画的な借入により、負担の軽減を図る。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5F1D6CF-989D-4BA0-9632-97ABE0EC81F2}"/>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5E11201-0B3E-4CDF-917B-CA479BDFE023}"/>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B8C2F33D-42DC-4AA1-910E-6ECB027E439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99AEB6C4-6F7F-40BD-BA50-277B57A5DA27}"/>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46321D9-DD84-46B9-9848-AF5308F564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C4AFBCC-D8D2-4BE2-8098-72F99DFDCBE4}"/>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7241267D-0066-4096-AB7C-AB0912B165FC}"/>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5D6D6551-D791-4992-A13C-81AF44E5E8B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89D4E097-8BEA-4F85-B8F1-FD3CA33DB92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C56713C-566B-4043-A313-C1F9A79C75E2}"/>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FFC3F2E2-4D58-4910-8103-35A3BD05C5F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E214FD9-9A19-462A-A285-A91F218251B9}"/>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449AF14B-5EEB-4854-ABD4-5EB18FB1D7A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36A26159-95D5-4DF3-A92F-5F4398CA3D8B}"/>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1D3C47F-F5C9-4E3A-99B8-EEE1FB0C94C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AC291AB-E92B-4213-850E-EC44BC19BD91}"/>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CC3CB92-34F6-4735-A7AC-2F409C1596C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BAC046B-3CE8-473D-9C78-2B8AD788EAE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2E738D2-5238-49EB-A94F-208A2F2777B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D5CC4A73-6BFF-44CE-B787-FC97092BB0C6}"/>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E0D84DF-F1CF-4399-8D0F-DF3F61EC01F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F36A5C6C-A641-4A33-9021-2AACD02BA2E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96ED3BD8-E173-47CD-B9C7-7EDAD6E0148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949355F-969F-4883-869A-F6B52A8B58A7}"/>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45700B9-91E9-4405-B9DB-FDBF5CFC485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8D211B9C-4167-4292-9FEA-9AE82174CBA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一般会計等に係る地方債の現在高については、令和５年度は</a:t>
          </a:r>
          <a:r>
            <a:rPr kumimoji="1" lang="en-US" altLang="ja-JP" sz="1400">
              <a:latin typeface="ＭＳ ゴシック" pitchFamily="49" charset="-128"/>
              <a:ea typeface="ＭＳ ゴシック" pitchFamily="49" charset="-128"/>
            </a:rPr>
            <a:t>H19</a:t>
          </a:r>
          <a:r>
            <a:rPr kumimoji="1" lang="ja-JP" altLang="en-US" sz="1400">
              <a:latin typeface="ＭＳ ゴシック" pitchFamily="49" charset="-128"/>
              <a:ea typeface="ＭＳ ゴシック" pitchFamily="49" charset="-128"/>
            </a:rPr>
            <a:t>年度合併特例債（統合中学校建設事業）の通常償還が終了したほか、従前からの新発債の抑制効果により減少している。</a:t>
          </a:r>
        </a:p>
        <a:p>
          <a:r>
            <a:rPr kumimoji="1" lang="ja-JP" altLang="en-US" sz="1400">
              <a:latin typeface="ＭＳ ゴシック" pitchFamily="49" charset="-128"/>
              <a:ea typeface="ＭＳ ゴシック" pitchFamily="49" charset="-128"/>
            </a:rPr>
            <a:t>　今後は、災害復旧に係る多額の新規発行が見込まれることから、引き続き、繰上償還や通常の地方債の発行抑制などにより、将来負担を見据えた財政運営に努める。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32FAB7BB-CFB9-47B9-A08F-77FCA5D0D8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EE5A719-C3CA-4ECB-94FA-D13E732AD28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C1648D9-A300-445A-88DD-12847030AB9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9A619A1-1896-4004-AA04-012A03C042D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6EE8747-313F-4376-8279-1EFD5FE5558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DEF82AA-4414-46B1-AD6A-4EF503B3D402}"/>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EBE6A41-418E-4B43-8BCA-185BD040165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石川県志賀町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C2BB8DE-2A48-4E29-814E-047F713E709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DA6F699-A4A1-4624-ADDB-051DB174BEB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2C2526D0-90AA-412E-90F8-FF38AC1993D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78BDF5B0-F68E-49F7-8754-25E9B1813F9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先進的海洋センター整備事業、漁業振興事業、調理機器等更新事業等の財源として、その他特定目的基金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百万円の取り崩しを行ったが、将来の財政需要に備え、公共施設等整備基金に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百万円、行政情報化整備推進基金に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百万円の積み立てを行ったこと等により、全体としては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また、令和６年能登半島地震に係る災害復旧に要する財源として、財政調整基金を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歳入において大きな割合を占める志賀原子力発電所に係る大規模償却資産を含む固定資産税の税収減、人口減少に伴う普通交付税の減額等により、今後さらに財源確保が難しくなると予測される中で、歳出削減により取り崩しの抑制に努めるとともに、引き続き将来の財政需要に備え、積み立て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3EDABF-887F-420D-B414-8B48320C2535}"/>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B097477-8458-423A-B083-0899D3892495}"/>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F5AD445-D3FA-4285-AC9B-B83E4E99204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・志賀町地域づくり振興基金：町民の連帯の強化及び地域振興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・志賀町漁業振興特別基金：町の漁業振興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・志賀町公共施設等整備基金：公共施設等の整備並びに解体及び撤去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・志賀町行政情報化整備推進基金：本町における行政情報化の整備推進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・志賀町立診療所事業特別会計基金：志賀町立診療所事業特別会計における財政の健全な運営に資する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・志賀町地域づくり振興基金：観光イベント支援事業等の財源として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基金利子３百万円を積み立てた。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・志賀町漁業振興特別基金：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JF</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各支所、出張所への助成金の財源として、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・志賀町公共施設等整備基金：旧学校施設解体事業、先進的海洋センター整備事業等の財源として、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将来の財政需要に備え、基金利子と合わせて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・志賀町行政情報化整備推進基金：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の実施を推進するため、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・志賀町立診療所事業特別会計基金：決算余剰金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将来の事業実施等を見据え、積み立てを行いたい。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63F4DB9-4FF7-48AA-A102-C27861D02B1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F13D425-4CB7-4FBA-892D-EB7B146C5F4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35BBF02-1155-40C6-9D93-8586C79B072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令和６年能登半島地震に係る災害復旧に要する財源として、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前年度繰越金及び基金利子を合わせて、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歳入において大きな割合を占める志賀原子力発電所に係る大規模償却資産を含む固定資産税の税収低減のほか、歳出面では、大規模災害等有事の際における財政需要等に対応するため積み立てを行ってきたところであるが、令和６年能登半島地震対応の財源とするため、今後も取崩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261BDFE-2C00-4FE1-8218-B4A91CA988AB}"/>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C48E1FA-AF94-49CF-A83A-BB47F0CAA31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1ED4E1A-0E60-460B-91A2-DA9F4F381C3D}"/>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令和６年能登半島地震に係る多額の地方債発行を見込み、将来的に財政を圧迫することが予想されるため、繰上償還の実施を検討していきたい。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08A71CA-CDE1-4D84-BF96-E4340AE99DF3}"/>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18,263
18,080
246.76
15,519,910
14,460,438
934,513
8,288,284
5,917,848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老朽化した施設の集約化や除却を進めたことにより、有形固定資産減価償却率については、類似団体平均より低い水準にある。</a:t>
          </a:r>
        </a:p>
        <a:p>
          <a:r>
            <a:rPr kumimoji="1" lang="ja-JP" altLang="en-US" sz="1100">
              <a:latin typeface="ＭＳ Ｐゴシック" panose="020B0600070205080204" pitchFamily="50" charset="-128"/>
              <a:ea typeface="ＭＳ Ｐゴシック" panose="020B0600070205080204" pitchFamily="50" charset="-128"/>
            </a:rPr>
            <a:t>　今後、それぞれの公共施設等について、個別計画に基づいた施設の管理を適切に進めていく。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412558"/>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124006</xdr:rowOff>
    </xdr:from>
    <xdr:to>
      <xdr:col>7</xdr:col>
      <xdr:colOff>187325</xdr:colOff>
      <xdr:row>30</xdr:row>
      <xdr:rowOff>54156</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131462</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103868</xdr:rowOff>
    </xdr:from>
    <xdr:to>
      <xdr:col>23</xdr:col>
      <xdr:colOff>85725</xdr:colOff>
      <xdr:row>29</xdr:row>
      <xdr:rowOff>159385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847443"/>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68489</xdr:rowOff>
    </xdr:from>
    <xdr:to>
      <xdr:col>15</xdr:col>
      <xdr:colOff>187325</xdr:colOff>
      <xdr:row>29</xdr:row>
      <xdr:rowOff>170089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103868</xdr:rowOff>
    </xdr:from>
    <xdr:to>
      <xdr:col>19</xdr:col>
      <xdr:colOff>136525</xdr:colOff>
      <xdr:row>29</xdr:row>
      <xdr:rowOff>119289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3289300" y="584744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120922</xdr:rowOff>
    </xdr:from>
    <xdr:to>
      <xdr:col>11</xdr:col>
      <xdr:colOff>187325</xdr:colOff>
      <xdr:row>30</xdr:row>
      <xdr:rowOff>51072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119289</xdr:rowOff>
    </xdr:from>
    <xdr:to>
      <xdr:col>15</xdr:col>
      <xdr:colOff>136525</xdr:colOff>
      <xdr:row>30</xdr:row>
      <xdr:rowOff>272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2527300" y="586286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30</xdr:row>
      <xdr:rowOff>272</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85978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45283</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15166</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67599</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従前からの新発債抑制の効果により、債務償還比率は類似団体と比して減少傾向にある。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8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80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90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92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75142</xdr:rowOff>
    </xdr:from>
    <xdr:to>
      <xdr:col>60</xdr:col>
      <xdr:colOff>123825</xdr:colOff>
      <xdr:row>32</xdr:row>
      <xdr:rowOff>5292</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69363</xdr:rowOff>
    </xdr:from>
    <xdr:to>
      <xdr:col>76</xdr:col>
      <xdr:colOff>73025</xdr:colOff>
      <xdr:row>29</xdr:row>
      <xdr:rowOff>170963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8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92240</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66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97970</xdr:rowOff>
    </xdr:from>
    <xdr:to>
      <xdr:col>72</xdr:col>
      <xdr:colOff>123825</xdr:colOff>
      <xdr:row>30</xdr:row>
      <xdr:rowOff>28120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84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120163</xdr:rowOff>
    </xdr:from>
    <xdr:to>
      <xdr:col>76</xdr:col>
      <xdr:colOff>22225</xdr:colOff>
      <xdr:row>29</xdr:row>
      <xdr:rowOff>148770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863738"/>
          <a:ext cx="7112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52091</xdr:rowOff>
    </xdr:from>
    <xdr:to>
      <xdr:col>68</xdr:col>
      <xdr:colOff>123825</xdr:colOff>
      <xdr:row>29</xdr:row>
      <xdr:rowOff>153691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7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102891</xdr:rowOff>
    </xdr:from>
    <xdr:to>
      <xdr:col>72</xdr:col>
      <xdr:colOff>73025</xdr:colOff>
      <xdr:row>29</xdr:row>
      <xdr:rowOff>148770</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846466"/>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89704</xdr:rowOff>
    </xdr:from>
    <xdr:to>
      <xdr:col>64</xdr:col>
      <xdr:colOff>123825</xdr:colOff>
      <xdr:row>31</xdr:row>
      <xdr:rowOff>19854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0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102891</xdr:rowOff>
    </xdr:from>
    <xdr:to>
      <xdr:col>68</xdr:col>
      <xdr:colOff>73025</xdr:colOff>
      <xdr:row>30</xdr:row>
      <xdr:rowOff>140504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846466"/>
          <a:ext cx="762000" cy="20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60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140504</xdr:rowOff>
    </xdr:from>
    <xdr:to>
      <xdr:col>64</xdr:col>
      <xdr:colOff>73025</xdr:colOff>
      <xdr:row>31</xdr:row>
      <xdr:rowOff>44619</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6055529"/>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102009</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601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76280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167869</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44647</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61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170218</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7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36381</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77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111946</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85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18,263
18,080
246.76
15,519,910
14,460,438
934,513
8,288,284
5,917,848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2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913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659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51435</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665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51435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66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118762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8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125299</xdr:rowOff>
    </xdr:from>
    <xdr:to>
      <xdr:col>36</xdr:col>
      <xdr:colOff>165100</xdr:colOff>
      <xdr:row>40</xdr:row>
      <xdr:rowOff>55449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101905</xdr:rowOff>
    </xdr:from>
    <xdr:to>
      <xdr:col>55</xdr:col>
      <xdr:colOff>50800</xdr:colOff>
      <xdr:row>34</xdr:row>
      <xdr:rowOff>32055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57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54932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57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147872</xdr:rowOff>
    </xdr:from>
    <xdr:to>
      <xdr:col>50</xdr:col>
      <xdr:colOff>165100</xdr:colOff>
      <xdr:row>34</xdr:row>
      <xdr:rowOff>78022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580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152705</xdr:rowOff>
    </xdr:from>
    <xdr:to>
      <xdr:col>55</xdr:col>
      <xdr:colOff>0</xdr:colOff>
      <xdr:row>34</xdr:row>
      <xdr:rowOff>27222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5810555"/>
          <a:ext cx="838200" cy="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11246</xdr:rowOff>
    </xdr:from>
    <xdr:to>
      <xdr:col>46</xdr:col>
      <xdr:colOff>38100</xdr:colOff>
      <xdr:row>34</xdr:row>
      <xdr:rowOff>112846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58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27222</xdr:rowOff>
    </xdr:from>
    <xdr:to>
      <xdr:col>50</xdr:col>
      <xdr:colOff>114300</xdr:colOff>
      <xdr:row>34</xdr:row>
      <xdr:rowOff>62046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5856522"/>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38792</xdr:rowOff>
    </xdr:from>
    <xdr:to>
      <xdr:col>41</xdr:col>
      <xdr:colOff>101600</xdr:colOff>
      <xdr:row>34</xdr:row>
      <xdr:rowOff>140392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586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62046</xdr:rowOff>
    </xdr:from>
    <xdr:to>
      <xdr:col>45</xdr:col>
      <xdr:colOff>177800</xdr:colOff>
      <xdr:row>34</xdr:row>
      <xdr:rowOff>89592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589134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65024</xdr:rowOff>
    </xdr:from>
    <xdr:to>
      <xdr:col>36</xdr:col>
      <xdr:colOff>165100</xdr:colOff>
      <xdr:row>34</xdr:row>
      <xdr:rowOff>166624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58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89592</xdr:rowOff>
    </xdr:from>
    <xdr:to>
      <xdr:col>41</xdr:col>
      <xdr:colOff>50800</xdr:colOff>
      <xdr:row>34</xdr:row>
      <xdr:rowOff>115824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5918892"/>
          <a:ext cx="8890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7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46576</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94549</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55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129373</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561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156919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56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11701</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566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50619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6756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45720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669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39188</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6527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128815</xdr:rowOff>
    </xdr:from>
    <xdr:to>
      <xdr:col>6</xdr:col>
      <xdr:colOff>38100</xdr:colOff>
      <xdr:row>62</xdr:row>
      <xdr:rowOff>58965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8165</xdr:rowOff>
    </xdr:from>
    <xdr:to>
      <xdr:col>10</xdr:col>
      <xdr:colOff>114300</xdr:colOff>
      <xdr:row>62</xdr:row>
      <xdr:rowOff>22860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63806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50092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432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15517</xdr:rowOff>
    </xdr:from>
    <xdr:to>
      <xdr:col>36</xdr:col>
      <xdr:colOff>165100</xdr:colOff>
      <xdr:row>62</xdr:row>
      <xdr:rowOff>117117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7781</xdr:rowOff>
    </xdr:from>
    <xdr:to>
      <xdr:col>55</xdr:col>
      <xdr:colOff>50800</xdr:colOff>
      <xdr:row>59</xdr:row>
      <xdr:rowOff>109381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1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30658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99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40829</xdr:rowOff>
    </xdr:from>
    <xdr:to>
      <xdr:col>50</xdr:col>
      <xdr:colOff>165100</xdr:colOff>
      <xdr:row>59</xdr:row>
      <xdr:rowOff>142429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1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58581</xdr:rowOff>
    </xdr:from>
    <xdr:to>
      <xdr:col>55</xdr:col>
      <xdr:colOff>0</xdr:colOff>
      <xdr:row>59</xdr:row>
      <xdr:rowOff>91629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174131"/>
          <a:ext cx="8382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68489</xdr:rowOff>
    </xdr:from>
    <xdr:to>
      <xdr:col>46</xdr:col>
      <xdr:colOff>38100</xdr:colOff>
      <xdr:row>59</xdr:row>
      <xdr:rowOff>170089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1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91629</xdr:rowOff>
    </xdr:from>
    <xdr:to>
      <xdr:col>50</xdr:col>
      <xdr:colOff>114300</xdr:colOff>
      <xdr:row>59</xdr:row>
      <xdr:rowOff>119289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207179"/>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86339</xdr:rowOff>
    </xdr:from>
    <xdr:to>
      <xdr:col>41</xdr:col>
      <xdr:colOff>101600</xdr:colOff>
      <xdr:row>60</xdr:row>
      <xdr:rowOff>16489</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2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119289</xdr:rowOff>
    </xdr:from>
    <xdr:to>
      <xdr:col>45</xdr:col>
      <xdr:colOff>177800</xdr:colOff>
      <xdr:row>59</xdr:row>
      <xdr:rowOff>137139</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234839"/>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108963</xdr:rowOff>
    </xdr:from>
    <xdr:to>
      <xdr:col>36</xdr:col>
      <xdr:colOff>165100</xdr:colOff>
      <xdr:row>60</xdr:row>
      <xdr:rowOff>39113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22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137139</xdr:rowOff>
    </xdr:from>
    <xdr:to>
      <xdr:col>41</xdr:col>
      <xdr:colOff>50800</xdr:colOff>
      <xdr:row>59</xdr:row>
      <xdr:rowOff>159763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252689"/>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134706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127098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108244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158956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993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15166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995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33016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997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55640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999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1785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111125</xdr:rowOff>
    </xdr:from>
    <xdr:to>
      <xdr:col>6</xdr:col>
      <xdr:colOff>38100</xdr:colOff>
      <xdr:row>83</xdr:row>
      <xdr:rowOff>41275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34289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2284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34289</xdr:rowOff>
    </xdr:from>
    <xdr:to>
      <xdr:col>19</xdr:col>
      <xdr:colOff>177800</xdr:colOff>
      <xdr:row>83</xdr:row>
      <xdr:rowOff>38100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2908300" y="14264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126364</xdr:rowOff>
    </xdr:from>
    <xdr:to>
      <xdr:col>10</xdr:col>
      <xdr:colOff>165100</xdr:colOff>
      <xdr:row>83</xdr:row>
      <xdr:rowOff>56514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5714</xdr:rowOff>
    </xdr:from>
    <xdr:to>
      <xdr:col>15</xdr:col>
      <xdr:colOff>50800</xdr:colOff>
      <xdr:row>83</xdr:row>
      <xdr:rowOff>38100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360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142875</xdr:rowOff>
    </xdr:from>
    <xdr:to>
      <xdr:col>10</xdr:col>
      <xdr:colOff>114300</xdr:colOff>
      <xdr:row>83</xdr:row>
      <xdr:rowOff>5714</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017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89552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101616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38752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721181"/>
          <a:ext cx="0" cy="10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72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3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3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90627</xdr:rowOff>
    </xdr:from>
    <xdr:to>
      <xdr:col>36</xdr:col>
      <xdr:colOff>165100</xdr:colOff>
      <xdr:row>85</xdr:row>
      <xdr:rowOff>20777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4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37134</xdr:rowOff>
    </xdr:from>
    <xdr:to>
      <xdr:col>55</xdr:col>
      <xdr:colOff>50800</xdr:colOff>
      <xdr:row>84</xdr:row>
      <xdr:rowOff>138734</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4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15561</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41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44907</xdr:rowOff>
    </xdr:from>
    <xdr:to>
      <xdr:col>50</xdr:col>
      <xdr:colOff>165100</xdr:colOff>
      <xdr:row>84</xdr:row>
      <xdr:rowOff>146507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4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87934</xdr:rowOff>
    </xdr:from>
    <xdr:to>
      <xdr:col>55</xdr:col>
      <xdr:colOff>0</xdr:colOff>
      <xdr:row>84</xdr:row>
      <xdr:rowOff>95707</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489734"/>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18847</xdr:rowOff>
    </xdr:from>
    <xdr:to>
      <xdr:col>46</xdr:col>
      <xdr:colOff>38100</xdr:colOff>
      <xdr:row>84</xdr:row>
      <xdr:rowOff>120447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42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69647</xdr:rowOff>
    </xdr:from>
    <xdr:to>
      <xdr:col>50</xdr:col>
      <xdr:colOff>114300</xdr:colOff>
      <xdr:row>84</xdr:row>
      <xdr:rowOff>95707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8750300" y="1447144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24791</xdr:rowOff>
    </xdr:from>
    <xdr:to>
      <xdr:col>41</xdr:col>
      <xdr:colOff>101600</xdr:colOff>
      <xdr:row>84</xdr:row>
      <xdr:rowOff>126391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4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69647</xdr:rowOff>
    </xdr:from>
    <xdr:to>
      <xdr:col>45</xdr:col>
      <xdr:colOff>177800</xdr:colOff>
      <xdr:row>84</xdr:row>
      <xdr:rowOff>75591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47144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32105</xdr:rowOff>
    </xdr:from>
    <xdr:to>
      <xdr:col>36</xdr:col>
      <xdr:colOff>165100</xdr:colOff>
      <xdr:row>84</xdr:row>
      <xdr:rowOff>133705</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4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75591</xdr:rowOff>
    </xdr:from>
    <xdr:to>
      <xdr:col>41</xdr:col>
      <xdr:colOff>50800</xdr:colOff>
      <xdr:row>84</xdr:row>
      <xdr:rowOff>82905</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47739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0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11904</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58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137634</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5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111574</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51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117518</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5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150232</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20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1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107</xdr:row>
      <xdr:rowOff>125730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4634865" y="170688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129557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100-000092010000}"/>
            </a:ext>
          </a:extLst>
        </xdr:cNvPr>
        <xdr:cNvSpPr txBox="1"/>
      </xdr:nvSpPr>
      <xdr:spPr>
        <a:xfrm>
          <a:off x="4673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125730</xdr:rowOff>
    </xdr:from>
    <xdr:to>
      <xdr:col>24</xdr:col>
      <xdr:colOff>152400</xdr:colOff>
      <xdr:row>107</xdr:row>
      <xdr:rowOff>125730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100-000094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9541</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100-000096010000}"/>
            </a:ext>
          </a:extLst>
        </xdr:cNvPr>
        <xdr:cNvSpPr txBox="1"/>
      </xdr:nvSpPr>
      <xdr:spPr>
        <a:xfrm>
          <a:off x="4673600" y="18183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31114</xdr:rowOff>
    </xdr:from>
    <xdr:to>
      <xdr:col>24</xdr:col>
      <xdr:colOff>114300</xdr:colOff>
      <xdr:row>106</xdr:row>
      <xdr:rowOff>132714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45847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636</xdr:rowOff>
    </xdr:from>
    <xdr:to>
      <xdr:col>20</xdr:col>
      <xdr:colOff>38100</xdr:colOff>
      <xdr:row>106</xdr:row>
      <xdr:rowOff>102236</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37465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143511</xdr:rowOff>
    </xdr:from>
    <xdr:to>
      <xdr:col>15</xdr:col>
      <xdr:colOff>101600</xdr:colOff>
      <xdr:row>106</xdr:row>
      <xdr:rowOff>73661</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2857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57786</xdr:rowOff>
    </xdr:from>
    <xdr:to>
      <xdr:col>10</xdr:col>
      <xdr:colOff>165100</xdr:colOff>
      <xdr:row>104</xdr:row>
      <xdr:rowOff>159386</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968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4584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162577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100-0000A2010000}"/>
            </a:ext>
          </a:extLst>
        </xdr:cNvPr>
        <xdr:cNvSpPr txBox="1"/>
      </xdr:nvSpPr>
      <xdr:spPr>
        <a:xfrm>
          <a:off x="4673600"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103505</xdr:rowOff>
    </xdr:from>
    <xdr:to>
      <xdr:col>20</xdr:col>
      <xdr:colOff>38100</xdr:colOff>
      <xdr:row>105</xdr:row>
      <xdr:rowOff>33655</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3746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154305</xdr:rowOff>
    </xdr:from>
    <xdr:to>
      <xdr:col>24</xdr:col>
      <xdr:colOff>63500</xdr:colOff>
      <xdr:row>105</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3797300" y="179851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73025</xdr:rowOff>
    </xdr:from>
    <xdr:to>
      <xdr:col>15</xdr:col>
      <xdr:colOff>101600</xdr:colOff>
      <xdr:row>105</xdr:row>
      <xdr:rowOff>3175</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2857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123825</xdr:rowOff>
    </xdr:from>
    <xdr:to>
      <xdr:col>19</xdr:col>
      <xdr:colOff>177800</xdr:colOff>
      <xdr:row>104</xdr:row>
      <xdr:rowOff>154305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908300" y="179546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38736</xdr:rowOff>
    </xdr:from>
    <xdr:to>
      <xdr:col>10</xdr:col>
      <xdr:colOff>165100</xdr:colOff>
      <xdr:row>104</xdr:row>
      <xdr:rowOff>140336</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968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89536</xdr:rowOff>
    </xdr:from>
    <xdr:to>
      <xdr:col>15</xdr:col>
      <xdr:colOff>50800</xdr:colOff>
      <xdr:row>104</xdr:row>
      <xdr:rowOff>123825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019300" y="179203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xdr:rowOff>
    </xdr:from>
    <xdr:to>
      <xdr:col>6</xdr:col>
      <xdr:colOff>38100</xdr:colOff>
      <xdr:row>104</xdr:row>
      <xdr:rowOff>106045</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079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55245</xdr:rowOff>
    </xdr:from>
    <xdr:to>
      <xdr:col>10</xdr:col>
      <xdr:colOff>114300</xdr:colOff>
      <xdr:row>104</xdr:row>
      <xdr:rowOff>89536</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130300" y="178860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93363</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64788</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150513</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50182</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100-0000AF010000}"/>
            </a:ext>
          </a:extLst>
        </xdr:cNvPr>
        <xdr:cNvSpPr txBox="1"/>
      </xdr:nvSpPr>
      <xdr:spPr>
        <a:xfrm>
          <a:off x="3582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19702</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100-0000B0010000}"/>
            </a:ext>
          </a:extLst>
        </xdr:cNvPr>
        <xdr:cNvSpPr txBox="1"/>
      </xdr:nvSpPr>
      <xdr:spPr>
        <a:xfrm>
          <a:off x="2705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156863</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100-0000B1010000}"/>
            </a:ext>
          </a:extLst>
        </xdr:cNvPr>
        <xdr:cNvSpPr txBox="1"/>
      </xdr:nvSpPr>
      <xdr:spPr>
        <a:xfrm>
          <a:off x="1816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97172</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100-0000B2010000}"/>
            </a:ext>
          </a:extLst>
        </xdr:cNvPr>
        <xdr:cNvSpPr txBox="1"/>
      </xdr:nvSpPr>
      <xdr:spPr>
        <a:xfrm>
          <a:off x="927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1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11399</xdr:rowOff>
    </xdr:from>
    <xdr:to>
      <xdr:col>54</xdr:col>
      <xdr:colOff>189865</xdr:colOff>
      <xdr:row>108</xdr:row>
      <xdr:rowOff>149217</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10476865" y="17327849"/>
          <a:ext cx="0" cy="133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153044</xdr:rowOff>
    </xdr:from>
    <xdr:ext cx="469744" cy="259045"/>
    <xdr:sp macro="" textlink="">
      <xdr:nvSpPr>
        <xdr:cNvPr id="459" name="【港湾・漁港】&#10;一人当たり有形固定資産（償却資産）額最小値テキスト">
          <a:extLst>
            <a:ext uri="{FF2B5EF4-FFF2-40B4-BE49-F238E27FC236}">
              <a16:creationId xmlns:a16="http://schemas.microsoft.com/office/drawing/2014/main" id="{00000000-0008-0000-0100-0000CB010000}"/>
            </a:ext>
          </a:extLst>
        </xdr:cNvPr>
        <xdr:cNvSpPr txBox="1"/>
      </xdr:nvSpPr>
      <xdr:spPr>
        <a:xfrm>
          <a:off x="10515600" y="1866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149217</xdr:rowOff>
    </xdr:from>
    <xdr:to>
      <xdr:col>55</xdr:col>
      <xdr:colOff>88900</xdr:colOff>
      <xdr:row>108</xdr:row>
      <xdr:rowOff>149217</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388600" y="1866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129526</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00000000-0008-0000-0100-0000CD010000}"/>
            </a:ext>
          </a:extLst>
        </xdr:cNvPr>
        <xdr:cNvSpPr txBox="1"/>
      </xdr:nvSpPr>
      <xdr:spPr>
        <a:xfrm>
          <a:off x="10515600" y="1710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11399</xdr:rowOff>
    </xdr:from>
    <xdr:to>
      <xdr:col>55</xdr:col>
      <xdr:colOff>88900</xdr:colOff>
      <xdr:row>101</xdr:row>
      <xdr:rowOff>11399</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0388600" y="17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149119</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0000000-0008-0000-0100-0000CF010000}"/>
            </a:ext>
          </a:extLst>
        </xdr:cNvPr>
        <xdr:cNvSpPr txBox="1"/>
      </xdr:nvSpPr>
      <xdr:spPr>
        <a:xfrm>
          <a:off x="10515600" y="17808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170692</xdr:rowOff>
    </xdr:from>
    <xdr:to>
      <xdr:col>55</xdr:col>
      <xdr:colOff>50800</xdr:colOff>
      <xdr:row>104</xdr:row>
      <xdr:rowOff>100842</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0426700" y="1783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11237</xdr:rowOff>
    </xdr:from>
    <xdr:to>
      <xdr:col>50</xdr:col>
      <xdr:colOff>165100</xdr:colOff>
      <xdr:row>104</xdr:row>
      <xdr:rowOff>112837</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9588500" y="1784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25040</xdr:rowOff>
    </xdr:from>
    <xdr:to>
      <xdr:col>46</xdr:col>
      <xdr:colOff>38100</xdr:colOff>
      <xdr:row>104</xdr:row>
      <xdr:rowOff>126640</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8699500" y="178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16708</xdr:rowOff>
    </xdr:from>
    <xdr:to>
      <xdr:col>41</xdr:col>
      <xdr:colOff>101600</xdr:colOff>
      <xdr:row>106</xdr:row>
      <xdr:rowOff>118308</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7810500" y="1819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132517</xdr:rowOff>
    </xdr:from>
    <xdr:to>
      <xdr:col>36</xdr:col>
      <xdr:colOff>165100</xdr:colOff>
      <xdr:row>106</xdr:row>
      <xdr:rowOff>62667</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6921500" y="181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133555</xdr:rowOff>
    </xdr:from>
    <xdr:to>
      <xdr:col>55</xdr:col>
      <xdr:colOff>50800</xdr:colOff>
      <xdr:row>103</xdr:row>
      <xdr:rowOff>63705</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10426700" y="176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156432</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000000-0008-0000-0100-0000DB010000}"/>
            </a:ext>
          </a:extLst>
        </xdr:cNvPr>
        <xdr:cNvSpPr txBox="1"/>
      </xdr:nvSpPr>
      <xdr:spPr>
        <a:xfrm>
          <a:off x="10515600" y="1747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158685</xdr:rowOff>
    </xdr:from>
    <xdr:to>
      <xdr:col>50</xdr:col>
      <xdr:colOff>165100</xdr:colOff>
      <xdr:row>103</xdr:row>
      <xdr:rowOff>88835</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9588500" y="1764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12905</xdr:rowOff>
    </xdr:from>
    <xdr:to>
      <xdr:col>55</xdr:col>
      <xdr:colOff>0</xdr:colOff>
      <xdr:row>103</xdr:row>
      <xdr:rowOff>38035</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9639300" y="17672255"/>
          <a:ext cx="8382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12147</xdr:rowOff>
    </xdr:from>
    <xdr:to>
      <xdr:col>46</xdr:col>
      <xdr:colOff>38100</xdr:colOff>
      <xdr:row>103</xdr:row>
      <xdr:rowOff>113747</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8699500" y="176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38035</xdr:rowOff>
    </xdr:from>
    <xdr:to>
      <xdr:col>50</xdr:col>
      <xdr:colOff>114300</xdr:colOff>
      <xdr:row>103</xdr:row>
      <xdr:rowOff>62947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8750300" y="17697385"/>
          <a:ext cx="889000" cy="2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30744</xdr:rowOff>
    </xdr:from>
    <xdr:to>
      <xdr:col>41</xdr:col>
      <xdr:colOff>101600</xdr:colOff>
      <xdr:row>103</xdr:row>
      <xdr:rowOff>132344</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7810500" y="176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62947</xdr:rowOff>
    </xdr:from>
    <xdr:to>
      <xdr:col>45</xdr:col>
      <xdr:colOff>177800</xdr:colOff>
      <xdr:row>103</xdr:row>
      <xdr:rowOff>81544</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7861300" y="17722297"/>
          <a:ext cx="889000" cy="1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52575</xdr:rowOff>
    </xdr:from>
    <xdr:to>
      <xdr:col>36</xdr:col>
      <xdr:colOff>165100</xdr:colOff>
      <xdr:row>103</xdr:row>
      <xdr:rowOff>154175</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6921500" y="177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81544</xdr:rowOff>
    </xdr:from>
    <xdr:to>
      <xdr:col>41</xdr:col>
      <xdr:colOff>50800</xdr:colOff>
      <xdr:row>103</xdr:row>
      <xdr:rowOff>103375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6972300" y="17740894"/>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103964</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9327095" y="1793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117767</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8450795" y="1794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109435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7561795" y="1828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53794</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6672795" y="182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105362</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9327095" y="1742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130274</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8450795" y="1744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148871</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7561795" y="1746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170702</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6672795" y="1748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1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6318864" y="577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100-00000302000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100-000005020000}"/>
            </a:ext>
          </a:extLst>
        </xdr:cNvPr>
        <xdr:cNvSpPr txBox="1"/>
      </xdr:nvSpPr>
      <xdr:spPr>
        <a:xfrm>
          <a:off x="16357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153433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100-000007020000}"/>
            </a:ext>
          </a:extLst>
        </xdr:cNvPr>
        <xdr:cNvSpPr txBox="1"/>
      </xdr:nvSpPr>
      <xdr:spPr>
        <a:xfrm>
          <a:off x="16357600" y="615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62687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3652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135128</xdr:rowOff>
    </xdr:from>
    <xdr:to>
      <xdr:col>85</xdr:col>
      <xdr:colOff>177800</xdr:colOff>
      <xdr:row>39</xdr:row>
      <xdr:rowOff>65278</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6268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113555</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100-000013020000}"/>
            </a:ext>
          </a:extLst>
        </xdr:cNvPr>
        <xdr:cNvSpPr txBox="1"/>
      </xdr:nvSpPr>
      <xdr:spPr>
        <a:xfrm>
          <a:off x="16357600"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18542</xdr:rowOff>
    </xdr:from>
    <xdr:to>
      <xdr:col>81</xdr:col>
      <xdr:colOff>101600</xdr:colOff>
      <xdr:row>39</xdr:row>
      <xdr:rowOff>120142</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5430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xdr:rowOff>
    </xdr:from>
    <xdr:to>
      <xdr:col>85</xdr:col>
      <xdr:colOff>127000</xdr:colOff>
      <xdr:row>39</xdr:row>
      <xdr:rowOff>69342</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5481300" y="67010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169418</xdr:rowOff>
    </xdr:from>
    <xdr:to>
      <xdr:col>76</xdr:col>
      <xdr:colOff>165100</xdr:colOff>
      <xdr:row>39</xdr:row>
      <xdr:rowOff>99568</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4541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48768</xdr:rowOff>
    </xdr:from>
    <xdr:to>
      <xdr:col>81</xdr:col>
      <xdr:colOff>50800</xdr:colOff>
      <xdr:row>39</xdr:row>
      <xdr:rowOff>69342</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4592300" y="67353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107696</xdr:rowOff>
    </xdr:from>
    <xdr:to>
      <xdr:col>72</xdr:col>
      <xdr:colOff>38100</xdr:colOff>
      <xdr:row>39</xdr:row>
      <xdr:rowOff>37846</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365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158496</xdr:rowOff>
    </xdr:from>
    <xdr:to>
      <xdr:col>76</xdr:col>
      <xdr:colOff>114300</xdr:colOff>
      <xdr:row>39</xdr:row>
      <xdr:rowOff>48768</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3703300" y="66735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167132</xdr:rowOff>
    </xdr:from>
    <xdr:to>
      <xdr:col>67</xdr:col>
      <xdr:colOff>101600</xdr:colOff>
      <xdr:row>39</xdr:row>
      <xdr:rowOff>97282</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2763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158496</xdr:rowOff>
    </xdr:from>
    <xdr:to>
      <xdr:col>71</xdr:col>
      <xdr:colOff>177800</xdr:colOff>
      <xdr:row>39</xdr:row>
      <xdr:rowOff>46482</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2814300" y="66735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38371</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111269</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5266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90695</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4389744"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28973</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3500744" y="671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88409</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2611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1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22160864" y="5951220"/>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100-00003A020000}"/>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100-00003C020000}"/>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100-00003E020000}"/>
            </a:ext>
          </a:extLst>
        </xdr:cNvPr>
        <xdr:cNvSpPr txBox="1"/>
      </xdr:nvSpPr>
      <xdr:spPr>
        <a:xfrm>
          <a:off x="22199600" y="633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2110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212725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2038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9494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2110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143273</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100-00004A020000}"/>
            </a:ext>
          </a:extLst>
        </xdr:cNvPr>
        <xdr:cNvSpPr txBox="1"/>
      </xdr:nvSpPr>
      <xdr:spPr>
        <a:xfrm>
          <a:off x="22199600"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39</xdr:row>
      <xdr:rowOff>44196</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1323300" y="6655308"/>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157988</xdr:rowOff>
    </xdr:from>
    <xdr:to>
      <xdr:col>107</xdr:col>
      <xdr:colOff>101600</xdr:colOff>
      <xdr:row>38</xdr:row>
      <xdr:rowOff>88138</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0383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37338</xdr:rowOff>
    </xdr:from>
    <xdr:to>
      <xdr:col>111</xdr:col>
      <xdr:colOff>177800</xdr:colOff>
      <xdr:row>38</xdr:row>
      <xdr:rowOff>140208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0434300" y="655243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169418</xdr:rowOff>
    </xdr:from>
    <xdr:to>
      <xdr:col>102</xdr:col>
      <xdr:colOff>165100</xdr:colOff>
      <xdr:row>38</xdr:row>
      <xdr:rowOff>99568</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9494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37338</xdr:rowOff>
    </xdr:from>
    <xdr:to>
      <xdr:col>107</xdr:col>
      <xdr:colOff>50800</xdr:colOff>
      <xdr:row>38</xdr:row>
      <xdr:rowOff>48768</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19545300" y="655243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61976</xdr:rowOff>
    </xdr:from>
    <xdr:to>
      <xdr:col>98</xdr:col>
      <xdr:colOff>38100</xdr:colOff>
      <xdr:row>37</xdr:row>
      <xdr:rowOff>163576</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8605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112776</xdr:rowOff>
    </xdr:from>
    <xdr:to>
      <xdr:col>102</xdr:col>
      <xdr:colOff>114300</xdr:colOff>
      <xdr:row>38</xdr:row>
      <xdr:rowOff>48768</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656300" y="645642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10685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0199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116095</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9310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1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98298</xdr:rowOff>
    </xdr:from>
    <xdr:to>
      <xdr:col>85</xdr:col>
      <xdr:colOff>126364</xdr:colOff>
      <xdr:row>62</xdr:row>
      <xdr:rowOff>116586</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flipV="1">
          <a:off x="16318864" y="9699498"/>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120413</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100-000072020000}"/>
            </a:ext>
          </a:extLst>
        </xdr:cNvPr>
        <xdr:cNvSpPr txBox="1"/>
      </xdr:nvSpPr>
      <xdr:spPr>
        <a:xfrm>
          <a:off x="16357600" y="1075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116586</xdr:rowOff>
    </xdr:from>
    <xdr:to>
      <xdr:col>86</xdr:col>
      <xdr:colOff>25400</xdr:colOff>
      <xdr:row>62</xdr:row>
      <xdr:rowOff>116586</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44975</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100-000074020000}"/>
            </a:ext>
          </a:extLst>
        </xdr:cNvPr>
        <xdr:cNvSpPr txBox="1"/>
      </xdr:nvSpPr>
      <xdr:spPr>
        <a:xfrm>
          <a:off x="16357600" y="947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98298</xdr:rowOff>
    </xdr:from>
    <xdr:to>
      <xdr:col>86</xdr:col>
      <xdr:colOff>25400</xdr:colOff>
      <xdr:row>56</xdr:row>
      <xdr:rowOff>98298</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6230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55643</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100-000076020000}"/>
            </a:ext>
          </a:extLst>
        </xdr:cNvPr>
        <xdr:cNvSpPr txBox="1"/>
      </xdr:nvSpPr>
      <xdr:spPr>
        <a:xfrm>
          <a:off x="16357600" y="10171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77216</xdr:rowOff>
    </xdr:from>
    <xdr:to>
      <xdr:col>85</xdr:col>
      <xdr:colOff>177800</xdr:colOff>
      <xdr:row>60</xdr:row>
      <xdr:rowOff>7366</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6268700" y="1019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47498</xdr:rowOff>
    </xdr:from>
    <xdr:to>
      <xdr:col>81</xdr:col>
      <xdr:colOff>101600</xdr:colOff>
      <xdr:row>59</xdr:row>
      <xdr:rowOff>149098</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5430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170942</xdr:rowOff>
    </xdr:from>
    <xdr:to>
      <xdr:col>67</xdr:col>
      <xdr:colOff>101600</xdr:colOff>
      <xdr:row>59</xdr:row>
      <xdr:rowOff>101092</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2763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47498</xdr:rowOff>
    </xdr:from>
    <xdr:to>
      <xdr:col>85</xdr:col>
      <xdr:colOff>177800</xdr:colOff>
      <xdr:row>56</xdr:row>
      <xdr:rowOff>149098</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62687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525</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100-000082020000}"/>
            </a:ext>
          </a:extLst>
        </xdr:cNvPr>
        <xdr:cNvSpPr txBox="1"/>
      </xdr:nvSpPr>
      <xdr:spPr>
        <a:xfrm>
          <a:off x="16357600" y="960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132080</xdr:rowOff>
    </xdr:from>
    <xdr:to>
      <xdr:col>81</xdr:col>
      <xdr:colOff>101600</xdr:colOff>
      <xdr:row>56</xdr:row>
      <xdr:rowOff>62230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5430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xdr:rowOff>
    </xdr:from>
    <xdr:to>
      <xdr:col>85</xdr:col>
      <xdr:colOff>127000</xdr:colOff>
      <xdr:row>56</xdr:row>
      <xdr:rowOff>98298</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5481300" y="961263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86360</xdr:rowOff>
    </xdr:from>
    <xdr:to>
      <xdr:col>76</xdr:col>
      <xdr:colOff>165100</xdr:colOff>
      <xdr:row>56</xdr:row>
      <xdr:rowOff>16510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4541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137160</xdr:rowOff>
    </xdr:from>
    <xdr:to>
      <xdr:col>81</xdr:col>
      <xdr:colOff>50800</xdr:colOff>
      <xdr:row>56</xdr:row>
      <xdr:rowOff>11430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4592300" y="9566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68072</xdr:rowOff>
    </xdr:from>
    <xdr:to>
      <xdr:col>72</xdr:col>
      <xdr:colOff>38100</xdr:colOff>
      <xdr:row>56</xdr:row>
      <xdr:rowOff>169672</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3652500" y="96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137160</xdr:rowOff>
    </xdr:from>
    <xdr:to>
      <xdr:col>76</xdr:col>
      <xdr:colOff>114300</xdr:colOff>
      <xdr:row>56</xdr:row>
      <xdr:rowOff>118872</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3703300" y="9566910"/>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xdr:rowOff>
    </xdr:from>
    <xdr:to>
      <xdr:col>67</xdr:col>
      <xdr:colOff>101600</xdr:colOff>
      <xdr:row>56</xdr:row>
      <xdr:rowOff>105664</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27635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54864</xdr:rowOff>
    </xdr:from>
    <xdr:to>
      <xdr:col>71</xdr:col>
      <xdr:colOff>177800</xdr:colOff>
      <xdr:row>56</xdr:row>
      <xdr:rowOff>118872</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814300" y="96560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140225</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92219</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78757</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100-00008F020000}"/>
            </a:ext>
          </a:extLst>
        </xdr:cNvPr>
        <xdr:cNvSpPr txBox="1"/>
      </xdr:nvSpPr>
      <xdr:spPr>
        <a:xfrm>
          <a:off x="152660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33037</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100-000090020000}"/>
            </a:ext>
          </a:extLst>
        </xdr:cNvPr>
        <xdr:cNvSpPr txBox="1"/>
      </xdr:nvSpPr>
      <xdr:spPr>
        <a:xfrm>
          <a:off x="14389744" y="929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14749</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100-000091020000}"/>
            </a:ext>
          </a:extLst>
        </xdr:cNvPr>
        <xdr:cNvSpPr txBox="1"/>
      </xdr:nvSpPr>
      <xdr:spPr>
        <a:xfrm>
          <a:off x="13500744" y="944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122191</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100-000092020000}"/>
            </a:ext>
          </a:extLst>
        </xdr:cNvPr>
        <xdr:cNvSpPr txBox="1"/>
      </xdr:nvSpPr>
      <xdr:spPr>
        <a:xfrm>
          <a:off x="12611744" y="938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1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100-0000AC020000}"/>
            </a:ext>
          </a:extLst>
        </xdr:cNvPr>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686" name="【学校施設】&#10;一人当たり面積最大値テキスト">
          <a:extLst>
            <a:ext uri="{FF2B5EF4-FFF2-40B4-BE49-F238E27FC236}">
              <a16:creationId xmlns:a16="http://schemas.microsoft.com/office/drawing/2014/main" id="{00000000-0008-0000-0100-0000AE020000}"/>
            </a:ext>
          </a:extLst>
        </xdr:cNvPr>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100-0000B0020000}"/>
            </a:ext>
          </a:extLst>
        </xdr:cNvPr>
        <xdr:cNvSpPr txBox="1"/>
      </xdr:nvSpPr>
      <xdr:spPr>
        <a:xfrm>
          <a:off x="22199600" y="10561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94361</xdr:rowOff>
    </xdr:from>
    <xdr:to>
      <xdr:col>116</xdr:col>
      <xdr:colOff>114300</xdr:colOff>
      <xdr:row>62</xdr:row>
      <xdr:rowOff>24511</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2110700" y="105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117238</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100-0000BC020000}"/>
            </a:ext>
          </a:extLst>
        </xdr:cNvPr>
        <xdr:cNvSpPr txBox="1"/>
      </xdr:nvSpPr>
      <xdr:spPr>
        <a:xfrm>
          <a:off x="22199600" y="104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145034</xdr:rowOff>
    </xdr:from>
    <xdr:to>
      <xdr:col>112</xdr:col>
      <xdr:colOff>38100</xdr:colOff>
      <xdr:row>62</xdr:row>
      <xdr:rowOff>75184</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21272500" y="106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145161</xdr:rowOff>
    </xdr:from>
    <xdr:to>
      <xdr:col>116</xdr:col>
      <xdr:colOff>63500</xdr:colOff>
      <xdr:row>62</xdr:row>
      <xdr:rowOff>24384</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21323300" y="10603611"/>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2038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24384</xdr:rowOff>
    </xdr:from>
    <xdr:to>
      <xdr:col>111</xdr:col>
      <xdr:colOff>177800</xdr:colOff>
      <xdr:row>62</xdr:row>
      <xdr:rowOff>41910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20434300" y="1065428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xdr:rowOff>
    </xdr:from>
    <xdr:to>
      <xdr:col>102</xdr:col>
      <xdr:colOff>165100</xdr:colOff>
      <xdr:row>63</xdr:row>
      <xdr:rowOff>114808</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9494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63</xdr:row>
      <xdr:rowOff>64008</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19545300" y="10671810"/>
          <a:ext cx="889000" cy="1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26543</xdr:rowOff>
    </xdr:from>
    <xdr:to>
      <xdr:col>98</xdr:col>
      <xdr:colOff>38100</xdr:colOff>
      <xdr:row>63</xdr:row>
      <xdr:rowOff>128143</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8605500" y="108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64008</xdr:rowOff>
    </xdr:from>
    <xdr:to>
      <xdr:col>102</xdr:col>
      <xdr:colOff>114300</xdr:colOff>
      <xdr:row>63</xdr:row>
      <xdr:rowOff>77343</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18656300" y="1086535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709" name="n_1aveValue【学校施設】&#10;一人当たり面積">
          <a:extLst>
            <a:ext uri="{FF2B5EF4-FFF2-40B4-BE49-F238E27FC236}">
              <a16:creationId xmlns:a16="http://schemas.microsoft.com/office/drawing/2014/main" id="{00000000-0008-0000-0100-0000C5020000}"/>
            </a:ext>
          </a:extLst>
        </xdr:cNvPr>
        <xdr:cNvSpPr txBox="1"/>
      </xdr:nvSpPr>
      <xdr:spPr>
        <a:xfrm>
          <a:off x="210757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710" name="n_2aveValue【学校施設】&#10;一人当たり面積">
          <a:extLst>
            <a:ext uri="{FF2B5EF4-FFF2-40B4-BE49-F238E27FC236}">
              <a16:creationId xmlns:a16="http://schemas.microsoft.com/office/drawing/2014/main" id="{00000000-0008-0000-0100-0000C6020000}"/>
            </a:ext>
          </a:extLst>
        </xdr:cNvPr>
        <xdr:cNvSpPr txBox="1"/>
      </xdr:nvSpPr>
      <xdr:spPr>
        <a:xfrm>
          <a:off x="20199427"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711" name="n_3aveValue【学校施設】&#10;一人当たり面積">
          <a:extLst>
            <a:ext uri="{FF2B5EF4-FFF2-40B4-BE49-F238E27FC236}">
              <a16:creationId xmlns:a16="http://schemas.microsoft.com/office/drawing/2014/main" id="{00000000-0008-0000-0100-0000C7020000}"/>
            </a:ext>
          </a:extLst>
        </xdr:cNvPr>
        <xdr:cNvSpPr txBox="1"/>
      </xdr:nvSpPr>
      <xdr:spPr>
        <a:xfrm>
          <a:off x="19310427" y="104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50182</xdr:rowOff>
    </xdr:from>
    <xdr:ext cx="469744" cy="259045"/>
    <xdr:sp macro="" textlink="">
      <xdr:nvSpPr>
        <xdr:cNvPr id="712" name="n_4aveValue【学校施設】&#10;一人当たり面積">
          <a:extLst>
            <a:ext uri="{FF2B5EF4-FFF2-40B4-BE49-F238E27FC236}">
              <a16:creationId xmlns:a16="http://schemas.microsoft.com/office/drawing/2014/main" id="{00000000-0008-0000-0100-0000C8020000}"/>
            </a:ext>
          </a:extLst>
        </xdr:cNvPr>
        <xdr:cNvSpPr txBox="1"/>
      </xdr:nvSpPr>
      <xdr:spPr>
        <a:xfrm>
          <a:off x="18421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66311</xdr:rowOff>
    </xdr:from>
    <xdr:ext cx="469744" cy="259045"/>
    <xdr:sp macro="" textlink="">
      <xdr:nvSpPr>
        <xdr:cNvPr id="713" name="n_1mainValue【学校施設】&#10;一人当たり面積">
          <a:extLst>
            <a:ext uri="{FF2B5EF4-FFF2-40B4-BE49-F238E27FC236}">
              <a16:creationId xmlns:a16="http://schemas.microsoft.com/office/drawing/2014/main" id="{00000000-0008-0000-0100-0000C9020000}"/>
            </a:ext>
          </a:extLst>
        </xdr:cNvPr>
        <xdr:cNvSpPr txBox="1"/>
      </xdr:nvSpPr>
      <xdr:spPr>
        <a:xfrm>
          <a:off x="21075727" y="1069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83837</xdr:rowOff>
    </xdr:from>
    <xdr:ext cx="469744" cy="259045"/>
    <xdr:sp macro="" textlink="">
      <xdr:nvSpPr>
        <xdr:cNvPr id="714" name="n_2mainValue【学校施設】&#10;一人当たり面積">
          <a:extLst>
            <a:ext uri="{FF2B5EF4-FFF2-40B4-BE49-F238E27FC236}">
              <a16:creationId xmlns:a16="http://schemas.microsoft.com/office/drawing/2014/main" id="{00000000-0008-0000-0100-0000CA020000}"/>
            </a:ext>
          </a:extLst>
        </xdr:cNvPr>
        <xdr:cNvSpPr txBox="1"/>
      </xdr:nvSpPr>
      <xdr:spPr>
        <a:xfrm>
          <a:off x="20199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105935</xdr:rowOff>
    </xdr:from>
    <xdr:ext cx="469744" cy="259045"/>
    <xdr:sp macro="" textlink="">
      <xdr:nvSpPr>
        <xdr:cNvPr id="715" name="n_3mainValue【学校施設】&#10;一人当たり面積">
          <a:extLst>
            <a:ext uri="{FF2B5EF4-FFF2-40B4-BE49-F238E27FC236}">
              <a16:creationId xmlns:a16="http://schemas.microsoft.com/office/drawing/2014/main" id="{00000000-0008-0000-0100-0000CB020000}"/>
            </a:ext>
          </a:extLst>
        </xdr:cNvPr>
        <xdr:cNvSpPr txBox="1"/>
      </xdr:nvSpPr>
      <xdr:spPr>
        <a:xfrm>
          <a:off x="19310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119270</xdr:rowOff>
    </xdr:from>
    <xdr:ext cx="469744" cy="259045"/>
    <xdr:sp macro="" textlink="">
      <xdr:nvSpPr>
        <xdr:cNvPr id="716" name="n_4mainValue【学校施設】&#10;一人当たり面積">
          <a:extLst>
            <a:ext uri="{FF2B5EF4-FFF2-40B4-BE49-F238E27FC236}">
              <a16:creationId xmlns:a16="http://schemas.microsoft.com/office/drawing/2014/main" id="{00000000-0008-0000-0100-0000CC020000}"/>
            </a:ext>
          </a:extLst>
        </xdr:cNvPr>
        <xdr:cNvSpPr txBox="1"/>
      </xdr:nvSpPr>
      <xdr:spPr>
        <a:xfrm>
          <a:off x="18421427" y="1092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1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6318864" y="13511785"/>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740" name="【児童館】&#10;有形固定資産減価償却率最小値テキスト">
          <a:extLst>
            <a:ext uri="{FF2B5EF4-FFF2-40B4-BE49-F238E27FC236}">
              <a16:creationId xmlns:a16="http://schemas.microsoft.com/office/drawing/2014/main" id="{00000000-0008-0000-0100-0000E4020000}"/>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742" name="【児童館】&#10;有形固定資産減価償却率最大値テキスト">
          <a:extLst>
            <a:ext uri="{FF2B5EF4-FFF2-40B4-BE49-F238E27FC236}">
              <a16:creationId xmlns:a16="http://schemas.microsoft.com/office/drawing/2014/main" id="{00000000-0008-0000-0100-0000E6020000}"/>
            </a:ext>
          </a:extLst>
        </xdr:cNvPr>
        <xdr:cNvSpPr txBox="1"/>
      </xdr:nvSpPr>
      <xdr:spPr>
        <a:xfrm>
          <a:off x="16357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110762</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100-0000E8020000}"/>
            </a:ext>
          </a:extLst>
        </xdr:cNvPr>
        <xdr:cNvSpPr txBox="1"/>
      </xdr:nvSpPr>
      <xdr:spPr>
        <a:xfrm>
          <a:off x="16357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5430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4541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46737</xdr:rowOff>
    </xdr:from>
    <xdr:to>
      <xdr:col>72</xdr:col>
      <xdr:colOff>38100</xdr:colOff>
      <xdr:row>81</xdr:row>
      <xdr:rowOff>148337</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3652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62737</xdr:rowOff>
    </xdr:from>
    <xdr:to>
      <xdr:col>67</xdr:col>
      <xdr:colOff>101600</xdr:colOff>
      <xdr:row>80</xdr:row>
      <xdr:rowOff>164337</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2763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46737</xdr:rowOff>
    </xdr:from>
    <xdr:to>
      <xdr:col>85</xdr:col>
      <xdr:colOff>177800</xdr:colOff>
      <xdr:row>83</xdr:row>
      <xdr:rowOff>148337</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62687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25164</xdr:rowOff>
    </xdr:from>
    <xdr:ext cx="405111" cy="259045"/>
    <xdr:sp macro="" textlink="">
      <xdr:nvSpPr>
        <xdr:cNvPr id="756" name="【児童館】&#10;有形固定資産減価償却率該当値テキスト">
          <a:extLst>
            <a:ext uri="{FF2B5EF4-FFF2-40B4-BE49-F238E27FC236}">
              <a16:creationId xmlns:a16="http://schemas.microsoft.com/office/drawing/2014/main" id="{00000000-0008-0000-0100-0000F4020000}"/>
            </a:ext>
          </a:extLst>
        </xdr:cNvPr>
        <xdr:cNvSpPr txBox="1"/>
      </xdr:nvSpPr>
      <xdr:spPr>
        <a:xfrm>
          <a:off x="16357600"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167894</xdr:rowOff>
    </xdr:from>
    <xdr:to>
      <xdr:col>81</xdr:col>
      <xdr:colOff>101600</xdr:colOff>
      <xdr:row>83</xdr:row>
      <xdr:rowOff>98044</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5430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47244</xdr:rowOff>
    </xdr:from>
    <xdr:to>
      <xdr:col>85</xdr:col>
      <xdr:colOff>127000</xdr:colOff>
      <xdr:row>83</xdr:row>
      <xdr:rowOff>97537</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5481300" y="1427759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xdr:rowOff>
    </xdr:from>
    <xdr:to>
      <xdr:col>76</xdr:col>
      <xdr:colOff>165100</xdr:colOff>
      <xdr:row>83</xdr:row>
      <xdr:rowOff>104902</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4541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47244</xdr:rowOff>
    </xdr:from>
    <xdr:to>
      <xdr:col>81</xdr:col>
      <xdr:colOff>50800</xdr:colOff>
      <xdr:row>83</xdr:row>
      <xdr:rowOff>54102</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flipV="1">
          <a:off x="14592300" y="142775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69596</xdr:rowOff>
    </xdr:from>
    <xdr:to>
      <xdr:col>72</xdr:col>
      <xdr:colOff>38100</xdr:colOff>
      <xdr:row>82</xdr:row>
      <xdr:rowOff>171196</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3652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120396</xdr:rowOff>
    </xdr:from>
    <xdr:to>
      <xdr:col>76</xdr:col>
      <xdr:colOff>114300</xdr:colOff>
      <xdr:row>83</xdr:row>
      <xdr:rowOff>54102</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3703300" y="141792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276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15239</xdr:rowOff>
    </xdr:from>
    <xdr:to>
      <xdr:col>71</xdr:col>
      <xdr:colOff>177800</xdr:colOff>
      <xdr:row>82</xdr:row>
      <xdr:rowOff>120396</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814300" y="140741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73423</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100-0000FD020000}"/>
            </a:ext>
          </a:extLst>
        </xdr:cNvPr>
        <xdr:cNvSpPr txBox="1"/>
      </xdr:nvSpPr>
      <xdr:spPr>
        <a:xfrm>
          <a:off x="152660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4842</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100-0000FE020000}"/>
            </a:ext>
          </a:extLst>
        </xdr:cNvPr>
        <xdr:cNvSpPr txBox="1"/>
      </xdr:nvSpPr>
      <xdr:spPr>
        <a:xfrm>
          <a:off x="143897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164864</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100-0000FF020000}"/>
            </a:ext>
          </a:extLst>
        </xdr:cNvPr>
        <xdr:cNvSpPr txBox="1"/>
      </xdr:nvSpPr>
      <xdr:spPr>
        <a:xfrm>
          <a:off x="13500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9414</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100-000000030000}"/>
            </a:ext>
          </a:extLst>
        </xdr:cNvPr>
        <xdr:cNvSpPr txBox="1"/>
      </xdr:nvSpPr>
      <xdr:spPr>
        <a:xfrm>
          <a:off x="12611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89171</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162323</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57166</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00000000-0008-0000-01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flipV="1">
          <a:off x="22160864" y="13586461"/>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797" name="【児童館】&#10;一人当たり面積最小値テキスト">
          <a:extLst>
            <a:ext uri="{FF2B5EF4-FFF2-40B4-BE49-F238E27FC236}">
              <a16:creationId xmlns:a16="http://schemas.microsoft.com/office/drawing/2014/main" id="{00000000-0008-0000-0100-00001D030000}"/>
            </a:ext>
          </a:extLst>
        </xdr:cNvPr>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799" name="【児童館】&#10;一人当たり面積最大値テキスト">
          <a:extLst>
            <a:ext uri="{FF2B5EF4-FFF2-40B4-BE49-F238E27FC236}">
              <a16:creationId xmlns:a16="http://schemas.microsoft.com/office/drawing/2014/main" id="{00000000-0008-0000-0100-00001F030000}"/>
            </a:ext>
          </a:extLst>
        </xdr:cNvPr>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801" name="【児童館】&#10;一人当たり面積平均値テキスト">
          <a:extLst>
            <a:ext uri="{FF2B5EF4-FFF2-40B4-BE49-F238E27FC236}">
              <a16:creationId xmlns:a16="http://schemas.microsoft.com/office/drawing/2014/main" id="{00000000-0008-0000-0100-000021030000}"/>
            </a:ext>
          </a:extLst>
        </xdr:cNvPr>
        <xdr:cNvSpPr txBox="1"/>
      </xdr:nvSpPr>
      <xdr:spPr>
        <a:xfrm>
          <a:off x="22199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21272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86361</xdr:rowOff>
    </xdr:from>
    <xdr:to>
      <xdr:col>98</xdr:col>
      <xdr:colOff>38100</xdr:colOff>
      <xdr:row>85</xdr:row>
      <xdr:rowOff>16511</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18605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2" name="楕円 811">
          <a:extLst>
            <a:ext uri="{FF2B5EF4-FFF2-40B4-BE49-F238E27FC236}">
              <a16:creationId xmlns:a16="http://schemas.microsoft.com/office/drawing/2014/main" id="{00000000-0008-0000-0100-00002C03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13" name="【児童館】&#10;一人当たり面積該当値テキスト">
          <a:extLst>
            <a:ext uri="{FF2B5EF4-FFF2-40B4-BE49-F238E27FC236}">
              <a16:creationId xmlns:a16="http://schemas.microsoft.com/office/drawing/2014/main" id="{00000000-0008-0000-0100-00002D03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57150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flipV="1">
          <a:off x="21323300" y="14622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64770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19545300" y="1463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72389</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18656300" y="1463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120666</xdr:rowOff>
    </xdr:from>
    <xdr:ext cx="469744" cy="259045"/>
    <xdr:sp macro="" textlink="">
      <xdr:nvSpPr>
        <xdr:cNvPr id="822" name="n_1aveValue【児童館】&#10;一人当たり面積">
          <a:extLst>
            <a:ext uri="{FF2B5EF4-FFF2-40B4-BE49-F238E27FC236}">
              <a16:creationId xmlns:a16="http://schemas.microsoft.com/office/drawing/2014/main" id="{00000000-0008-0000-0100-000036030000}"/>
            </a:ext>
          </a:extLst>
        </xdr:cNvPr>
        <xdr:cNvSpPr txBox="1"/>
      </xdr:nvSpPr>
      <xdr:spPr>
        <a:xfrm>
          <a:off x="21075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823" name="n_2aveValue【児童館】&#10;一人当たり面積">
          <a:extLst>
            <a:ext uri="{FF2B5EF4-FFF2-40B4-BE49-F238E27FC236}">
              <a16:creationId xmlns:a16="http://schemas.microsoft.com/office/drawing/2014/main" id="{00000000-0008-0000-0100-000037030000}"/>
            </a:ext>
          </a:extLst>
        </xdr:cNvPr>
        <xdr:cNvSpPr txBox="1"/>
      </xdr:nvSpPr>
      <xdr:spPr>
        <a:xfrm>
          <a:off x="20199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824" name="n_3aveValue【児童館】&#10;一人当たり面積">
          <a:extLst>
            <a:ext uri="{FF2B5EF4-FFF2-40B4-BE49-F238E27FC236}">
              <a16:creationId xmlns:a16="http://schemas.microsoft.com/office/drawing/2014/main" id="{00000000-0008-0000-0100-000038030000}"/>
            </a:ext>
          </a:extLst>
        </xdr:cNvPr>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33038</xdr:rowOff>
    </xdr:from>
    <xdr:ext cx="469744" cy="259045"/>
    <xdr:sp macro="" textlink="">
      <xdr:nvSpPr>
        <xdr:cNvPr id="825" name="n_4aveValue【児童館】&#10;一人当たり面積">
          <a:extLst>
            <a:ext uri="{FF2B5EF4-FFF2-40B4-BE49-F238E27FC236}">
              <a16:creationId xmlns:a16="http://schemas.microsoft.com/office/drawing/2014/main" id="{00000000-0008-0000-0100-000039030000}"/>
            </a:ext>
          </a:extLst>
        </xdr:cNvPr>
        <xdr:cNvSpPr txBox="1"/>
      </xdr:nvSpPr>
      <xdr:spPr>
        <a:xfrm>
          <a:off x="18421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26" name="n_1mainValue【児童館】&#10;一人当たり面積">
          <a:extLst>
            <a:ext uri="{FF2B5EF4-FFF2-40B4-BE49-F238E27FC236}">
              <a16:creationId xmlns:a16="http://schemas.microsoft.com/office/drawing/2014/main" id="{00000000-0008-0000-0100-00003A03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27" name="n_2mainValue【児童館】&#10;一人当たり面積">
          <a:extLst>
            <a:ext uri="{FF2B5EF4-FFF2-40B4-BE49-F238E27FC236}">
              <a16:creationId xmlns:a16="http://schemas.microsoft.com/office/drawing/2014/main" id="{00000000-0008-0000-0100-00003B03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28" name="n_3mainValue【児童館】&#10;一人当たり面積">
          <a:extLst>
            <a:ext uri="{FF2B5EF4-FFF2-40B4-BE49-F238E27FC236}">
              <a16:creationId xmlns:a16="http://schemas.microsoft.com/office/drawing/2014/main" id="{00000000-0008-0000-0100-00003C030000}"/>
            </a:ext>
          </a:extLst>
        </xdr:cNvPr>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29" name="n_4mainValue【児童館】&#10;一人当たり面積">
          <a:extLst>
            <a:ext uri="{FF2B5EF4-FFF2-40B4-BE49-F238E27FC236}">
              <a16:creationId xmlns:a16="http://schemas.microsoft.com/office/drawing/2014/main" id="{00000000-0008-0000-0100-00003D030000}"/>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00000000-0008-0000-01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flipV="1">
          <a:off x="16318864" y="1714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5" name="【公民館】&#10;有形固定資産減価償却率最小値テキスト">
          <a:extLst>
            <a:ext uri="{FF2B5EF4-FFF2-40B4-BE49-F238E27FC236}">
              <a16:creationId xmlns:a16="http://schemas.microsoft.com/office/drawing/2014/main" id="{00000000-0008-0000-0100-000057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857" name="【公民館】&#10;有形固定資産減価償却率最大値テキスト">
          <a:extLst>
            <a:ext uri="{FF2B5EF4-FFF2-40B4-BE49-F238E27FC236}">
              <a16:creationId xmlns:a16="http://schemas.microsoft.com/office/drawing/2014/main" id="{00000000-0008-0000-0100-000059030000}"/>
            </a:ext>
          </a:extLst>
        </xdr:cNvPr>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131463</xdr:rowOff>
    </xdr:from>
    <xdr:ext cx="405111" cy="259045"/>
    <xdr:sp macro="" textlink="">
      <xdr:nvSpPr>
        <xdr:cNvPr id="859" name="【公民館】&#10;有形固定資産減価償却率平均値テキスト">
          <a:extLst>
            <a:ext uri="{FF2B5EF4-FFF2-40B4-BE49-F238E27FC236}">
              <a16:creationId xmlns:a16="http://schemas.microsoft.com/office/drawing/2014/main" id="{00000000-0008-0000-0100-00005B030000}"/>
            </a:ext>
          </a:extLst>
        </xdr:cNvPr>
        <xdr:cNvSpPr txBox="1"/>
      </xdr:nvSpPr>
      <xdr:spPr>
        <a:xfrm>
          <a:off x="16357600" y="1796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6268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864" name="フローチャート: 判断 863">
          <a:extLst>
            <a:ext uri="{FF2B5EF4-FFF2-40B4-BE49-F238E27FC236}">
              <a16:creationId xmlns:a16="http://schemas.microsoft.com/office/drawing/2014/main" id="{00000000-0008-0000-0100-000060030000}"/>
            </a:ext>
          </a:extLst>
        </xdr:cNvPr>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137795</xdr:rowOff>
    </xdr:from>
    <xdr:to>
      <xdr:col>85</xdr:col>
      <xdr:colOff>177800</xdr:colOff>
      <xdr:row>105</xdr:row>
      <xdr:rowOff>67945</xdr:rowOff>
    </xdr:to>
    <xdr:sp macro="" textlink="">
      <xdr:nvSpPr>
        <xdr:cNvPr id="870" name="楕円 869">
          <a:extLst>
            <a:ext uri="{FF2B5EF4-FFF2-40B4-BE49-F238E27FC236}">
              <a16:creationId xmlns:a16="http://schemas.microsoft.com/office/drawing/2014/main" id="{00000000-0008-0000-0100-000066030000}"/>
            </a:ext>
          </a:extLst>
        </xdr:cNvPr>
        <xdr:cNvSpPr/>
      </xdr:nvSpPr>
      <xdr:spPr>
        <a:xfrm>
          <a:off x="162687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160672</xdr:rowOff>
    </xdr:from>
    <xdr:ext cx="405111" cy="259045"/>
    <xdr:sp macro="" textlink="">
      <xdr:nvSpPr>
        <xdr:cNvPr id="871" name="【公民館】&#10;有形固定資産減価償却率該当値テキスト">
          <a:extLst>
            <a:ext uri="{FF2B5EF4-FFF2-40B4-BE49-F238E27FC236}">
              <a16:creationId xmlns:a16="http://schemas.microsoft.com/office/drawing/2014/main" id="{00000000-0008-0000-0100-000067030000}"/>
            </a:ext>
          </a:extLst>
        </xdr:cNvPr>
        <xdr:cNvSpPr txBox="1"/>
      </xdr:nvSpPr>
      <xdr:spPr>
        <a:xfrm>
          <a:off x="16357600"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40639</xdr:rowOff>
    </xdr:from>
    <xdr:to>
      <xdr:col>81</xdr:col>
      <xdr:colOff>101600</xdr:colOff>
      <xdr:row>105</xdr:row>
      <xdr:rowOff>142239</xdr:rowOff>
    </xdr:to>
    <xdr:sp macro="" textlink="">
      <xdr:nvSpPr>
        <xdr:cNvPr id="872" name="楕円 871">
          <a:extLst>
            <a:ext uri="{FF2B5EF4-FFF2-40B4-BE49-F238E27FC236}">
              <a16:creationId xmlns:a16="http://schemas.microsoft.com/office/drawing/2014/main" id="{00000000-0008-0000-0100-000068030000}"/>
            </a:ext>
          </a:extLst>
        </xdr:cNvPr>
        <xdr:cNvSpPr/>
      </xdr:nvSpPr>
      <xdr:spPr>
        <a:xfrm>
          <a:off x="15430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17145</xdr:rowOff>
    </xdr:from>
    <xdr:to>
      <xdr:col>85</xdr:col>
      <xdr:colOff>127000</xdr:colOff>
      <xdr:row>105</xdr:row>
      <xdr:rowOff>91439</xdr:rowOff>
    </xdr:to>
    <xdr:cxnSp macro="">
      <xdr:nvCxnSpPr>
        <xdr:cNvPr id="873" name="直線コネクタ 872">
          <a:extLst>
            <a:ext uri="{FF2B5EF4-FFF2-40B4-BE49-F238E27FC236}">
              <a16:creationId xmlns:a16="http://schemas.microsoft.com/office/drawing/2014/main" id="{00000000-0008-0000-0100-000069030000}"/>
            </a:ext>
          </a:extLst>
        </xdr:cNvPr>
        <xdr:cNvCxnSpPr/>
      </xdr:nvCxnSpPr>
      <xdr:spPr>
        <a:xfrm flipV="1">
          <a:off x="15481300" y="18019395"/>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91439</xdr:rowOff>
    </xdr:from>
    <xdr:to>
      <xdr:col>81</xdr:col>
      <xdr:colOff>50800</xdr:colOff>
      <xdr:row>105</xdr:row>
      <xdr:rowOff>99061</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flipV="1">
          <a:off x="14592300" y="180936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3652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59055</xdr:rowOff>
    </xdr:from>
    <xdr:to>
      <xdr:col>76</xdr:col>
      <xdr:colOff>114300</xdr:colOff>
      <xdr:row>105</xdr:row>
      <xdr:rowOff>99061</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3703300" y="180613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59055</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2814300" y="18021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880" name="n_1aveValue【公民館】&#10;有形固定資産減価償却率">
          <a:extLst>
            <a:ext uri="{FF2B5EF4-FFF2-40B4-BE49-F238E27FC236}">
              <a16:creationId xmlns:a16="http://schemas.microsoft.com/office/drawing/2014/main" id="{00000000-0008-0000-0100-000070030000}"/>
            </a:ext>
          </a:extLst>
        </xdr:cNvPr>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881" name="n_2aveValue【公民館】&#10;有形固定資産減価償却率">
          <a:extLst>
            <a:ext uri="{FF2B5EF4-FFF2-40B4-BE49-F238E27FC236}">
              <a16:creationId xmlns:a16="http://schemas.microsoft.com/office/drawing/2014/main" id="{00000000-0008-0000-0100-000071030000}"/>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882" name="n_3aveValue【公民館】&#10;有形固定資産減価償却率">
          <a:extLst>
            <a:ext uri="{FF2B5EF4-FFF2-40B4-BE49-F238E27FC236}">
              <a16:creationId xmlns:a16="http://schemas.microsoft.com/office/drawing/2014/main" id="{00000000-0008-0000-0100-000072030000}"/>
            </a:ext>
          </a:extLst>
        </xdr:cNvPr>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883" name="n_4aveValue【公民館】&#10;有形固定資産減価償却率">
          <a:extLst>
            <a:ext uri="{FF2B5EF4-FFF2-40B4-BE49-F238E27FC236}">
              <a16:creationId xmlns:a16="http://schemas.microsoft.com/office/drawing/2014/main" id="{00000000-0008-0000-0100-000073030000}"/>
            </a:ext>
          </a:extLst>
        </xdr:cNvPr>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133366</xdr:rowOff>
    </xdr:from>
    <xdr:ext cx="405111" cy="259045"/>
    <xdr:sp macro="" textlink="">
      <xdr:nvSpPr>
        <xdr:cNvPr id="884" name="n_1mainValue【公民館】&#10;有形固定資産減価償却率">
          <a:extLst>
            <a:ext uri="{FF2B5EF4-FFF2-40B4-BE49-F238E27FC236}">
              <a16:creationId xmlns:a16="http://schemas.microsoft.com/office/drawing/2014/main" id="{00000000-0008-0000-0100-000074030000}"/>
            </a:ext>
          </a:extLst>
        </xdr:cNvPr>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85" name="n_2mainValue【公民館】&#10;有形固定資産減価償却率">
          <a:extLst>
            <a:ext uri="{FF2B5EF4-FFF2-40B4-BE49-F238E27FC236}">
              <a16:creationId xmlns:a16="http://schemas.microsoft.com/office/drawing/2014/main" id="{00000000-0008-0000-0100-00007503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886" name="n_3mainValue【公民館】&#10;有形固定資産減価償却率">
          <a:extLst>
            <a:ext uri="{FF2B5EF4-FFF2-40B4-BE49-F238E27FC236}">
              <a16:creationId xmlns:a16="http://schemas.microsoft.com/office/drawing/2014/main" id="{00000000-0008-0000-0100-000076030000}"/>
            </a:ext>
          </a:extLst>
        </xdr:cNvPr>
        <xdr:cNvSpPr txBox="1"/>
      </xdr:nvSpPr>
      <xdr:spPr>
        <a:xfrm>
          <a:off x="13500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87" name="n_4mainValue【公民館】&#10;有形固定資産減価償却率">
          <a:extLst>
            <a:ext uri="{FF2B5EF4-FFF2-40B4-BE49-F238E27FC236}">
              <a16:creationId xmlns:a16="http://schemas.microsoft.com/office/drawing/2014/main" id="{00000000-0008-0000-0100-00007703000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1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912" name="【公民館】&#10;一人当たり面積最小値テキスト">
          <a:extLst>
            <a:ext uri="{FF2B5EF4-FFF2-40B4-BE49-F238E27FC236}">
              <a16:creationId xmlns:a16="http://schemas.microsoft.com/office/drawing/2014/main" id="{00000000-0008-0000-0100-000090030000}"/>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914" name="【公民館】&#10;一人当たり面積最大値テキスト">
          <a:extLst>
            <a:ext uri="{FF2B5EF4-FFF2-40B4-BE49-F238E27FC236}">
              <a16:creationId xmlns:a16="http://schemas.microsoft.com/office/drawing/2014/main" id="{00000000-0008-0000-0100-000092030000}"/>
            </a:ext>
          </a:extLst>
        </xdr:cNvPr>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916" name="【公民館】&#10;一人当たり面積平均値テキスト">
          <a:extLst>
            <a:ext uri="{FF2B5EF4-FFF2-40B4-BE49-F238E27FC236}">
              <a16:creationId xmlns:a16="http://schemas.microsoft.com/office/drawing/2014/main" id="{00000000-0008-0000-0100-000094030000}"/>
            </a:ext>
          </a:extLst>
        </xdr:cNvPr>
        <xdr:cNvSpPr txBox="1"/>
      </xdr:nvSpPr>
      <xdr:spPr>
        <a:xfrm>
          <a:off x="22199600" y="1820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917" name="フローチャート: 判断 916">
          <a:extLst>
            <a:ext uri="{FF2B5EF4-FFF2-40B4-BE49-F238E27FC236}">
              <a16:creationId xmlns:a16="http://schemas.microsoft.com/office/drawing/2014/main" id="{00000000-0008-0000-0100-000095030000}"/>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920" name="フローチャート: 判断 919">
          <a:extLst>
            <a:ext uri="{FF2B5EF4-FFF2-40B4-BE49-F238E27FC236}">
              <a16:creationId xmlns:a16="http://schemas.microsoft.com/office/drawing/2014/main" id="{00000000-0008-0000-0100-000098030000}"/>
            </a:ext>
          </a:extLst>
        </xdr:cNvPr>
        <xdr:cNvSpPr/>
      </xdr:nvSpPr>
      <xdr:spPr>
        <a:xfrm>
          <a:off x="19494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27" name="楕円 926">
          <a:extLst>
            <a:ext uri="{FF2B5EF4-FFF2-40B4-BE49-F238E27FC236}">
              <a16:creationId xmlns:a16="http://schemas.microsoft.com/office/drawing/2014/main" id="{00000000-0008-0000-0100-00009F030000}"/>
            </a:ext>
          </a:extLst>
        </xdr:cNvPr>
        <xdr:cNvSpPr/>
      </xdr:nvSpPr>
      <xdr:spPr>
        <a:xfrm>
          <a:off x="22110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86377</xdr:rowOff>
    </xdr:from>
    <xdr:ext cx="469744" cy="259045"/>
    <xdr:sp macro="" textlink="">
      <xdr:nvSpPr>
        <xdr:cNvPr id="928" name="【公民館】&#10;一人当たり面積該当値テキスト">
          <a:extLst>
            <a:ext uri="{FF2B5EF4-FFF2-40B4-BE49-F238E27FC236}">
              <a16:creationId xmlns:a16="http://schemas.microsoft.com/office/drawing/2014/main" id="{00000000-0008-0000-0100-0000A0030000}"/>
            </a:ext>
          </a:extLst>
        </xdr:cNvPr>
        <xdr:cNvSpPr txBox="1"/>
      </xdr:nvSpPr>
      <xdr:spPr>
        <a:xfrm>
          <a:off x="22199600"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118111</xdr:rowOff>
    </xdr:from>
    <xdr:to>
      <xdr:col>112</xdr:col>
      <xdr:colOff>38100</xdr:colOff>
      <xdr:row>103</xdr:row>
      <xdr:rowOff>48261</xdr:rowOff>
    </xdr:to>
    <xdr:sp macro="" textlink="">
      <xdr:nvSpPr>
        <xdr:cNvPr id="929" name="楕円 928">
          <a:extLst>
            <a:ext uri="{FF2B5EF4-FFF2-40B4-BE49-F238E27FC236}">
              <a16:creationId xmlns:a16="http://schemas.microsoft.com/office/drawing/2014/main" id="{00000000-0008-0000-0100-0000A1030000}"/>
            </a:ext>
          </a:extLst>
        </xdr:cNvPr>
        <xdr:cNvSpPr/>
      </xdr:nvSpPr>
      <xdr:spPr>
        <a:xfrm>
          <a:off x="2127250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168911</xdr:rowOff>
    </xdr:from>
    <xdr:to>
      <xdr:col>116</xdr:col>
      <xdr:colOff>63500</xdr:colOff>
      <xdr:row>105</xdr:row>
      <xdr:rowOff>114300</xdr:rowOff>
    </xdr:to>
    <xdr:cxnSp macro="">
      <xdr:nvCxnSpPr>
        <xdr:cNvPr id="930" name="直線コネクタ 929">
          <a:extLst>
            <a:ext uri="{FF2B5EF4-FFF2-40B4-BE49-F238E27FC236}">
              <a16:creationId xmlns:a16="http://schemas.microsoft.com/office/drawing/2014/main" id="{00000000-0008-0000-0100-0000A2030000}"/>
            </a:ext>
          </a:extLst>
        </xdr:cNvPr>
        <xdr:cNvCxnSpPr/>
      </xdr:nvCxnSpPr>
      <xdr:spPr>
        <a:xfrm>
          <a:off x="21323300" y="17656811"/>
          <a:ext cx="838200" cy="45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0</xdr:rowOff>
    </xdr:from>
    <xdr:to>
      <xdr:col>107</xdr:col>
      <xdr:colOff>101600</xdr:colOff>
      <xdr:row>104</xdr:row>
      <xdr:rowOff>101600</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203835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168911</xdr:rowOff>
    </xdr:from>
    <xdr:to>
      <xdr:col>111</xdr:col>
      <xdr:colOff>177800</xdr:colOff>
      <xdr:row>104</xdr:row>
      <xdr:rowOff>50800</xdr:rowOff>
    </xdr:to>
    <xdr:cxnSp macro="">
      <xdr:nvCxnSpPr>
        <xdr:cNvPr id="932" name="直線コネクタ 931">
          <a:extLst>
            <a:ext uri="{FF2B5EF4-FFF2-40B4-BE49-F238E27FC236}">
              <a16:creationId xmlns:a16="http://schemas.microsoft.com/office/drawing/2014/main" id="{00000000-0008-0000-0100-0000A4030000}"/>
            </a:ext>
          </a:extLst>
        </xdr:cNvPr>
        <xdr:cNvCxnSpPr/>
      </xdr:nvCxnSpPr>
      <xdr:spPr>
        <a:xfrm flipV="1">
          <a:off x="20434300" y="1765681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15239</xdr:rowOff>
    </xdr:from>
    <xdr:to>
      <xdr:col>102</xdr:col>
      <xdr:colOff>165100</xdr:colOff>
      <xdr:row>104</xdr:row>
      <xdr:rowOff>116839</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19494500" y="178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50800</xdr:rowOff>
    </xdr:from>
    <xdr:to>
      <xdr:col>107</xdr:col>
      <xdr:colOff>50800</xdr:colOff>
      <xdr:row>104</xdr:row>
      <xdr:rowOff>66039</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flipV="1">
          <a:off x="19545300" y="17881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33020</xdr:rowOff>
    </xdr:from>
    <xdr:to>
      <xdr:col>98</xdr:col>
      <xdr:colOff>38100</xdr:colOff>
      <xdr:row>104</xdr:row>
      <xdr:rowOff>134620</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18605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66039</xdr:rowOff>
    </xdr:from>
    <xdr:to>
      <xdr:col>102</xdr:col>
      <xdr:colOff>114300</xdr:colOff>
      <xdr:row>104</xdr:row>
      <xdr:rowOff>83820</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flipV="1">
          <a:off x="18656300" y="178968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937" name="n_1aveValue【公民館】&#10;一人当たり面積">
          <a:extLst>
            <a:ext uri="{FF2B5EF4-FFF2-40B4-BE49-F238E27FC236}">
              <a16:creationId xmlns:a16="http://schemas.microsoft.com/office/drawing/2014/main" id="{00000000-0008-0000-0100-0000A9030000}"/>
            </a:ext>
          </a:extLst>
        </xdr:cNvPr>
        <xdr:cNvSpPr txBox="1"/>
      </xdr:nvSpPr>
      <xdr:spPr>
        <a:xfrm>
          <a:off x="21075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938" name="n_2aveValue【公民館】&#10;一人当たり面積">
          <a:extLst>
            <a:ext uri="{FF2B5EF4-FFF2-40B4-BE49-F238E27FC236}">
              <a16:creationId xmlns:a16="http://schemas.microsoft.com/office/drawing/2014/main" id="{00000000-0008-0000-0100-0000AA030000}"/>
            </a:ext>
          </a:extLst>
        </xdr:cNvPr>
        <xdr:cNvSpPr txBox="1"/>
      </xdr:nvSpPr>
      <xdr:spPr>
        <a:xfrm>
          <a:off x="20199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939" name="n_3aveValue【公民館】&#10;一人当たり面積">
          <a:extLst>
            <a:ext uri="{FF2B5EF4-FFF2-40B4-BE49-F238E27FC236}">
              <a16:creationId xmlns:a16="http://schemas.microsoft.com/office/drawing/2014/main" id="{00000000-0008-0000-0100-0000AB030000}"/>
            </a:ext>
          </a:extLst>
        </xdr:cNvPr>
        <xdr:cNvSpPr txBox="1"/>
      </xdr:nvSpPr>
      <xdr:spPr>
        <a:xfrm>
          <a:off x="19310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940" name="n_4aveValue【公民館】&#10;一人当たり面積">
          <a:extLst>
            <a:ext uri="{FF2B5EF4-FFF2-40B4-BE49-F238E27FC236}">
              <a16:creationId xmlns:a16="http://schemas.microsoft.com/office/drawing/2014/main" id="{00000000-0008-0000-0100-0000AC030000}"/>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64788</xdr:rowOff>
    </xdr:from>
    <xdr:ext cx="469744" cy="259045"/>
    <xdr:sp macro="" textlink="">
      <xdr:nvSpPr>
        <xdr:cNvPr id="941" name="n_1mainValue【公民館】&#10;一人当たり面積">
          <a:extLst>
            <a:ext uri="{FF2B5EF4-FFF2-40B4-BE49-F238E27FC236}">
              <a16:creationId xmlns:a16="http://schemas.microsoft.com/office/drawing/2014/main" id="{00000000-0008-0000-0100-0000AD030000}"/>
            </a:ext>
          </a:extLst>
        </xdr:cNvPr>
        <xdr:cNvSpPr txBox="1"/>
      </xdr:nvSpPr>
      <xdr:spPr>
        <a:xfrm>
          <a:off x="21075727" y="1738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118127</xdr:rowOff>
    </xdr:from>
    <xdr:ext cx="469744" cy="259045"/>
    <xdr:sp macro="" textlink="">
      <xdr:nvSpPr>
        <xdr:cNvPr id="942" name="n_2mainValue【公民館】&#10;一人当たり面積">
          <a:extLst>
            <a:ext uri="{FF2B5EF4-FFF2-40B4-BE49-F238E27FC236}">
              <a16:creationId xmlns:a16="http://schemas.microsoft.com/office/drawing/2014/main" id="{00000000-0008-0000-0100-0000AE030000}"/>
            </a:ext>
          </a:extLst>
        </xdr:cNvPr>
        <xdr:cNvSpPr txBox="1"/>
      </xdr:nvSpPr>
      <xdr:spPr>
        <a:xfrm>
          <a:off x="201994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133366</xdr:rowOff>
    </xdr:from>
    <xdr:ext cx="469744" cy="259045"/>
    <xdr:sp macro="" textlink="">
      <xdr:nvSpPr>
        <xdr:cNvPr id="943" name="n_3mainValue【公民館】&#10;一人当たり面積">
          <a:extLst>
            <a:ext uri="{FF2B5EF4-FFF2-40B4-BE49-F238E27FC236}">
              <a16:creationId xmlns:a16="http://schemas.microsoft.com/office/drawing/2014/main" id="{00000000-0008-0000-0100-0000AF030000}"/>
            </a:ext>
          </a:extLst>
        </xdr:cNvPr>
        <xdr:cNvSpPr txBox="1"/>
      </xdr:nvSpPr>
      <xdr:spPr>
        <a:xfrm>
          <a:off x="1931042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151147</xdr:rowOff>
    </xdr:from>
    <xdr:ext cx="469744" cy="259045"/>
    <xdr:sp macro="" textlink="">
      <xdr:nvSpPr>
        <xdr:cNvPr id="944" name="n_4mainValue【公民館】&#10;一人当たり面積">
          <a:extLst>
            <a:ext uri="{FF2B5EF4-FFF2-40B4-BE49-F238E27FC236}">
              <a16:creationId xmlns:a16="http://schemas.microsoft.com/office/drawing/2014/main" id="{00000000-0008-0000-0100-0000B0030000}"/>
            </a:ext>
          </a:extLst>
        </xdr:cNvPr>
        <xdr:cNvSpPr txBox="1"/>
      </xdr:nvSpPr>
      <xdr:spPr>
        <a:xfrm>
          <a:off x="18421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1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1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1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・道路の一人当たり延長及び橋りょう・トンネルの一人当たり有形固定資産（償却資産）額が類似団体内平均値と比して大きいという特徴があり、これは、町全体の面積が大きいためである。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・認定こども園・幼稚園・保育所の有形固定資産減価償却率が高くなっており、施設の統廃合とともに老朽化対策に取り組んでいく。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・学校施設の有形固定資産減価償却率が低いのは、小学校、中学校の統合に伴い新築したためである。</a:t>
          </a:r>
        </a:p>
        <a:p>
          <a:r>
            <a:rPr kumimoji="1" lang="ja-JP" altLang="en-US" sz="1300">
              <a:latin typeface="ＭＳ Ｐゴシック" panose="020B0600070205080204" pitchFamily="50" charset="-128"/>
              <a:ea typeface="ＭＳ Ｐゴシック" panose="020B0600070205080204" pitchFamily="50" charset="-128"/>
            </a:rPr>
            <a:t>・港湾・漁港の一人当たり有形固定資産額が大きいのは、町が日本海に面した南北に長い形状をしており、港湾・漁港が多くあるためである。</a:t>
          </a:r>
        </a:p>
        <a:p>
          <a:r>
            <a:rPr kumimoji="1" lang="ja-JP" altLang="en-US" sz="1300">
              <a:latin typeface="ＭＳ Ｐゴシック" panose="020B0600070205080204" pitchFamily="50" charset="-128"/>
              <a:ea typeface="ＭＳ Ｐゴシック" panose="020B0600070205080204" pitchFamily="50" charset="-128"/>
            </a:rPr>
            <a:t>・公民館の一人当たり面積の減については、錯誤修正によるもの。</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18,263
18,080
246.76
15,519,910
14,460,438
934,513
8,288,284
5,917,848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899785"/>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88265</xdr:rowOff>
    </xdr:from>
    <xdr:to>
      <xdr:col>6</xdr:col>
      <xdr:colOff>38100</xdr:colOff>
      <xdr:row>37</xdr:row>
      <xdr:rowOff>18415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53357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125730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4293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85725</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391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47625</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362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34942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127652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10476865" y="58369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10426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71137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10515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99060</xdr:rowOff>
    </xdr:from>
    <xdr:to>
      <xdr:col>55</xdr:col>
      <xdr:colOff>0</xdr:colOff>
      <xdr:row>38</xdr:row>
      <xdr:rowOff>114300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9639300" y="6614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78740</xdr:rowOff>
    </xdr:from>
    <xdr:to>
      <xdr:col>46</xdr:col>
      <xdr:colOff>38100</xdr:colOff>
      <xdr:row>39</xdr:row>
      <xdr:rowOff>8890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869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129540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8750300" y="6629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86360</xdr:rowOff>
    </xdr:from>
    <xdr:to>
      <xdr:col>41</xdr:col>
      <xdr:colOff>101600</xdr:colOff>
      <xdr:row>39</xdr:row>
      <xdr:rowOff>16510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81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129540</xdr:rowOff>
    </xdr:from>
    <xdr:to>
      <xdr:col>45</xdr:col>
      <xdr:colOff>177800</xdr:colOff>
      <xdr:row>38</xdr:row>
      <xdr:rowOff>137160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7861300" y="6644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101600</xdr:rowOff>
    </xdr:from>
    <xdr:to>
      <xdr:col>36</xdr:col>
      <xdr:colOff>165100</xdr:colOff>
      <xdr:row>39</xdr:row>
      <xdr:rowOff>31750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92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137160</xdr:rowOff>
    </xdr:from>
    <xdr:to>
      <xdr:col>41</xdr:col>
      <xdr:colOff>50800</xdr:colOff>
      <xdr:row>38</xdr:row>
      <xdr:rowOff>152400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flipV="1">
          <a:off x="6972300" y="6652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93917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8515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33037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7626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48277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6737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52119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39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65405</xdr:rowOff>
    </xdr:from>
    <xdr:to>
      <xdr:col>6</xdr:col>
      <xdr:colOff>38100</xdr:colOff>
      <xdr:row>60</xdr:row>
      <xdr:rowOff>167005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76852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19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60</xdr:row>
      <xdr:rowOff>137160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3797300" y="103917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38735</xdr:rowOff>
    </xdr:from>
    <xdr:to>
      <xdr:col>15</xdr:col>
      <xdr:colOff>101600</xdr:colOff>
      <xdr:row>60</xdr:row>
      <xdr:rowOff>140335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89535</xdr:rowOff>
    </xdr:from>
    <xdr:to>
      <xdr:col>19</xdr:col>
      <xdr:colOff>177800</xdr:colOff>
      <xdr:row>60</xdr:row>
      <xdr:rowOff>137160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3765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60</xdr:row>
      <xdr:rowOff>89535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3289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41910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2831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156862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109237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24312</xdr:rowOff>
    </xdr:from>
    <xdr:to>
      <xdr:col>36</xdr:col>
      <xdr:colOff>165100</xdr:colOff>
      <xdr:row>62</xdr:row>
      <xdr:rowOff>125912</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78196</xdr:rowOff>
    </xdr:from>
    <xdr:to>
      <xdr:col>55</xdr:col>
      <xdr:colOff>50800</xdr:colOff>
      <xdr:row>59</xdr:row>
      <xdr:rowOff>8346</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101073</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987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104322</xdr:rowOff>
    </xdr:from>
    <xdr:to>
      <xdr:col>50</xdr:col>
      <xdr:colOff>165100</xdr:colOff>
      <xdr:row>59</xdr:row>
      <xdr:rowOff>34472</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128996</xdr:rowOff>
    </xdr:from>
    <xdr:to>
      <xdr:col>55</xdr:col>
      <xdr:colOff>0</xdr:colOff>
      <xdr:row>58</xdr:row>
      <xdr:rowOff>155122</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07309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127181</xdr:rowOff>
    </xdr:from>
    <xdr:to>
      <xdr:col>46</xdr:col>
      <xdr:colOff>38100</xdr:colOff>
      <xdr:row>59</xdr:row>
      <xdr:rowOff>57331</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155122</xdr:rowOff>
    </xdr:from>
    <xdr:to>
      <xdr:col>50</xdr:col>
      <xdr:colOff>114300</xdr:colOff>
      <xdr:row>59</xdr:row>
      <xdr:rowOff>6531</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0992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145143</xdr:rowOff>
    </xdr:from>
    <xdr:to>
      <xdr:col>41</xdr:col>
      <xdr:colOff>101600</xdr:colOff>
      <xdr:row>59</xdr:row>
      <xdr:rowOff>75293</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6531</xdr:rowOff>
    </xdr:from>
    <xdr:to>
      <xdr:col>45</xdr:col>
      <xdr:colOff>177800</xdr:colOff>
      <xdr:row>59</xdr:row>
      <xdr:rowOff>24493</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1220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168003</xdr:rowOff>
    </xdr:from>
    <xdr:to>
      <xdr:col>36</xdr:col>
      <xdr:colOff>165100</xdr:colOff>
      <xdr:row>59</xdr:row>
      <xdr:rowOff>98153</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24493</xdr:rowOff>
    </xdr:from>
    <xdr:to>
      <xdr:col>41</xdr:col>
      <xdr:colOff>50800</xdr:colOff>
      <xdr:row>59</xdr:row>
      <xdr:rowOff>47353</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1400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133367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56623</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51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117039</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50999</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982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73858</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984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91820</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114680</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98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450063"/>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80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xdr:rowOff>
    </xdr:from>
    <xdr:to>
      <xdr:col>24</xdr:col>
      <xdr:colOff>114300</xdr:colOff>
      <xdr:row>79</xdr:row>
      <xdr:rowOff>118618</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39895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341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119887</xdr:rowOff>
    </xdr:from>
    <xdr:to>
      <xdr:col>20</xdr:col>
      <xdr:colOff>38100</xdr:colOff>
      <xdr:row>79</xdr:row>
      <xdr:rowOff>50037</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67818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3543787"/>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51308</xdr:rowOff>
    </xdr:from>
    <xdr:to>
      <xdr:col>15</xdr:col>
      <xdr:colOff>101600</xdr:colOff>
      <xdr:row>78</xdr:row>
      <xdr:rowOff>152908</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34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102108</xdr:rowOff>
    </xdr:from>
    <xdr:to>
      <xdr:col>19</xdr:col>
      <xdr:colOff>177800</xdr:colOff>
      <xdr:row>78</xdr:row>
      <xdr:rowOff>170687</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3475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161037</xdr:rowOff>
    </xdr:from>
    <xdr:to>
      <xdr:col>10</xdr:col>
      <xdr:colOff>165100</xdr:colOff>
      <xdr:row>78</xdr:row>
      <xdr:rowOff>91187</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33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40387</xdr:rowOff>
    </xdr:from>
    <xdr:to>
      <xdr:col>15</xdr:col>
      <xdr:colOff>50800</xdr:colOff>
      <xdr:row>78</xdr:row>
      <xdr:rowOff>102108</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3413487"/>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94742</xdr:rowOff>
    </xdr:from>
    <xdr:to>
      <xdr:col>6</xdr:col>
      <xdr:colOff>38100</xdr:colOff>
      <xdr:row>78</xdr:row>
      <xdr:rowOff>24892</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145542</xdr:rowOff>
    </xdr:from>
    <xdr:to>
      <xdr:col>10</xdr:col>
      <xdr:colOff>114300</xdr:colOff>
      <xdr:row>78</xdr:row>
      <xdr:rowOff>40387</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3347192"/>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155464</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8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66564</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169435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19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107714</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13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41419</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07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345886"/>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111398</xdr:rowOff>
    </xdr:from>
    <xdr:to>
      <xdr:col>36</xdr:col>
      <xdr:colOff>165100</xdr:colOff>
      <xdr:row>85</xdr:row>
      <xdr:rowOff>41548</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124114</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25037</xdr:rowOff>
    </xdr:from>
    <xdr:to>
      <xdr:col>55</xdr:col>
      <xdr:colOff>0</xdr:colOff>
      <xdr:row>84</xdr:row>
      <xdr:rowOff>38100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9639300" y="144268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168548</xdr:rowOff>
    </xdr:from>
    <xdr:to>
      <xdr:col>46</xdr:col>
      <xdr:colOff>38100</xdr:colOff>
      <xdr:row>84</xdr:row>
      <xdr:rowOff>98698</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47898</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8750300" y="144399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xdr:rowOff>
    </xdr:from>
    <xdr:to>
      <xdr:col>41</xdr:col>
      <xdr:colOff>101600</xdr:colOff>
      <xdr:row>84</xdr:row>
      <xdr:rowOff>108494</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47898</xdr:rowOff>
    </xdr:from>
    <xdr:to>
      <xdr:col>45</xdr:col>
      <xdr:colOff>177800</xdr:colOff>
      <xdr:row>84</xdr:row>
      <xdr:rowOff>57694</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7861300" y="144496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16692</xdr:rowOff>
    </xdr:from>
    <xdr:to>
      <xdr:col>36</xdr:col>
      <xdr:colOff>165100</xdr:colOff>
      <xdr:row>84</xdr:row>
      <xdr:rowOff>118292</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57694</xdr:rowOff>
    </xdr:from>
    <xdr:to>
      <xdr:col>41</xdr:col>
      <xdr:colOff>50800</xdr:colOff>
      <xdr:row>84</xdr:row>
      <xdr:rowOff>67492</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6972300" y="144594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90732</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397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32675</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89825</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99621</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50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134819</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4634865" y="170954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200-000093010000}"/>
            </a:ext>
          </a:extLst>
        </xdr:cNvPr>
        <xdr:cNvSpPr txBox="1"/>
      </xdr:nvSpPr>
      <xdr:spPr>
        <a:xfrm>
          <a:off x="46736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200-000095010000}"/>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59707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200-000097010000}"/>
            </a:ext>
          </a:extLst>
        </xdr:cNvPr>
        <xdr:cNvSpPr txBox="1"/>
      </xdr:nvSpPr>
      <xdr:spPr>
        <a:xfrm>
          <a:off x="4673600" y="1737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3746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857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968500" y="1741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36830</xdr:rowOff>
    </xdr:from>
    <xdr:to>
      <xdr:col>6</xdr:col>
      <xdr:colOff>38100</xdr:colOff>
      <xdr:row>102</xdr:row>
      <xdr:rowOff>138430</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079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57404</xdr:rowOff>
    </xdr:from>
    <xdr:to>
      <xdr:col>24</xdr:col>
      <xdr:colOff>114300</xdr:colOff>
      <xdr:row>105</xdr:row>
      <xdr:rowOff>159004</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45847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35831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200-0000A3010000}"/>
            </a:ext>
          </a:extLst>
        </xdr:cNvPr>
        <xdr:cNvSpPr txBox="1"/>
      </xdr:nvSpPr>
      <xdr:spPr>
        <a:xfrm>
          <a:off x="4673600"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127525</xdr:rowOff>
    </xdr:from>
    <xdr:ext cx="405111" cy="259045"/>
    <xdr:sp macro="" textlink="">
      <xdr:nvSpPr>
        <xdr:cNvPr id="420" name="n_1aveValue【市民会館】&#10;有形固定資産減価償却率">
          <a:extLst>
            <a:ext uri="{FF2B5EF4-FFF2-40B4-BE49-F238E27FC236}">
              <a16:creationId xmlns:a16="http://schemas.microsoft.com/office/drawing/2014/main" id="{00000000-0008-0000-0200-0000A4010000}"/>
            </a:ext>
          </a:extLst>
        </xdr:cNvPr>
        <xdr:cNvSpPr txBox="1"/>
      </xdr:nvSpPr>
      <xdr:spPr>
        <a:xfrm>
          <a:off x="35820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125240</xdr:rowOff>
    </xdr:from>
    <xdr:ext cx="405111" cy="259045"/>
    <xdr:sp macro="" textlink="">
      <xdr:nvSpPr>
        <xdr:cNvPr id="421" name="n_2aveValue【市民会館】&#10;有形固定資産減価償却率">
          <a:extLst>
            <a:ext uri="{FF2B5EF4-FFF2-40B4-BE49-F238E27FC236}">
              <a16:creationId xmlns:a16="http://schemas.microsoft.com/office/drawing/2014/main" id="{00000000-0008-0000-0200-0000A5010000}"/>
            </a:ext>
          </a:extLst>
        </xdr:cNvPr>
        <xdr:cNvSpPr txBox="1"/>
      </xdr:nvSpPr>
      <xdr:spPr>
        <a:xfrm>
          <a:off x="2705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49801</xdr:rowOff>
    </xdr:from>
    <xdr:ext cx="405111" cy="259045"/>
    <xdr:sp macro="" textlink="">
      <xdr:nvSpPr>
        <xdr:cNvPr id="422" name="n_3aveValue【市民会館】&#10;有形固定資産減価償却率">
          <a:extLst>
            <a:ext uri="{FF2B5EF4-FFF2-40B4-BE49-F238E27FC236}">
              <a16:creationId xmlns:a16="http://schemas.microsoft.com/office/drawing/2014/main" id="{00000000-0008-0000-0200-0000A6010000}"/>
            </a:ext>
          </a:extLst>
        </xdr:cNvPr>
        <xdr:cNvSpPr txBox="1"/>
      </xdr:nvSpPr>
      <xdr:spPr>
        <a:xfrm>
          <a:off x="18167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154957</xdr:rowOff>
    </xdr:from>
    <xdr:ext cx="405111" cy="259045"/>
    <xdr:sp macro="" textlink="">
      <xdr:nvSpPr>
        <xdr:cNvPr id="423" name="n_4aveValue【市民会館】&#10;有形固定資産減価償却率">
          <a:extLst>
            <a:ext uri="{FF2B5EF4-FFF2-40B4-BE49-F238E27FC236}">
              <a16:creationId xmlns:a16="http://schemas.microsoft.com/office/drawing/2014/main" id="{00000000-0008-0000-0200-0000A7010000}"/>
            </a:ext>
          </a:extLst>
        </xdr:cNvPr>
        <xdr:cNvSpPr txBox="1"/>
      </xdr:nvSpPr>
      <xdr:spPr>
        <a:xfrm>
          <a:off x="927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a:extLst>
            <a:ext uri="{FF2B5EF4-FFF2-40B4-BE49-F238E27FC236}">
              <a16:creationId xmlns:a16="http://schemas.microsoft.com/office/drawing/2014/main" id="{00000000-0008-0000-0200-0000C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10476865" y="17234263"/>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50" name="【市民会館】&#10;一人当たり面積最小値テキスト">
          <a:extLst>
            <a:ext uri="{FF2B5EF4-FFF2-40B4-BE49-F238E27FC236}">
              <a16:creationId xmlns:a16="http://schemas.microsoft.com/office/drawing/2014/main" id="{00000000-0008-0000-0200-0000C2010000}"/>
            </a:ext>
          </a:extLst>
        </xdr:cNvPr>
        <xdr:cNvSpPr txBox="1"/>
      </xdr:nvSpPr>
      <xdr:spPr>
        <a:xfrm>
          <a:off x="10515600" y="185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0388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52" name="【市民会館】&#10;一人当たり面積最大値テキスト">
          <a:extLst>
            <a:ext uri="{FF2B5EF4-FFF2-40B4-BE49-F238E27FC236}">
              <a16:creationId xmlns:a16="http://schemas.microsoft.com/office/drawing/2014/main" id="{00000000-0008-0000-0200-0000C4010000}"/>
            </a:ext>
          </a:extLst>
        </xdr:cNvPr>
        <xdr:cNvSpPr txBox="1"/>
      </xdr:nvSpPr>
      <xdr:spPr>
        <a:xfrm>
          <a:off x="10515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54" name="【市民会館】&#10;一人当たり面積平均値テキスト">
          <a:extLst>
            <a:ext uri="{FF2B5EF4-FFF2-40B4-BE49-F238E27FC236}">
              <a16:creationId xmlns:a16="http://schemas.microsoft.com/office/drawing/2014/main" id="{00000000-0008-0000-0200-0000C6010000}"/>
            </a:ext>
          </a:extLst>
        </xdr:cNvPr>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9588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7810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111942</xdr:rowOff>
    </xdr:from>
    <xdr:to>
      <xdr:col>36</xdr:col>
      <xdr:colOff>165100</xdr:colOff>
      <xdr:row>106</xdr:row>
      <xdr:rowOff>42092</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6921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98879</xdr:rowOff>
    </xdr:from>
    <xdr:to>
      <xdr:col>55</xdr:col>
      <xdr:colOff>50800</xdr:colOff>
      <xdr:row>102</xdr:row>
      <xdr:rowOff>29029</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0426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121756</xdr:rowOff>
    </xdr:from>
    <xdr:ext cx="469744" cy="259045"/>
    <xdr:sp macro="" textlink="">
      <xdr:nvSpPr>
        <xdr:cNvPr id="466" name="【市民会館】&#10;一人当たり面積該当値テキスト">
          <a:extLst>
            <a:ext uri="{FF2B5EF4-FFF2-40B4-BE49-F238E27FC236}">
              <a16:creationId xmlns:a16="http://schemas.microsoft.com/office/drawing/2014/main" id="{00000000-0008-0000-0200-0000D2010000}"/>
            </a:ext>
          </a:extLst>
        </xdr:cNvPr>
        <xdr:cNvSpPr txBox="1"/>
      </xdr:nvSpPr>
      <xdr:spPr>
        <a:xfrm>
          <a:off x="10515600" y="17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83111</xdr:rowOff>
    </xdr:from>
    <xdr:ext cx="469744" cy="259045"/>
    <xdr:sp macro="" textlink="">
      <xdr:nvSpPr>
        <xdr:cNvPr id="467" name="n_1aveValue【市民会館】&#10;一人当たり面積">
          <a:extLst>
            <a:ext uri="{FF2B5EF4-FFF2-40B4-BE49-F238E27FC236}">
              <a16:creationId xmlns:a16="http://schemas.microsoft.com/office/drawing/2014/main" id="{00000000-0008-0000-0200-0000D3010000}"/>
            </a:ext>
          </a:extLst>
        </xdr:cNvPr>
        <xdr:cNvSpPr txBox="1"/>
      </xdr:nvSpPr>
      <xdr:spPr>
        <a:xfrm>
          <a:off x="93917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468" name="n_2aveValue【市民会館】&#10;一人当たり面積">
          <a:extLst>
            <a:ext uri="{FF2B5EF4-FFF2-40B4-BE49-F238E27FC236}">
              <a16:creationId xmlns:a16="http://schemas.microsoft.com/office/drawing/2014/main" id="{00000000-0008-0000-0200-0000D4010000}"/>
            </a:ext>
          </a:extLst>
        </xdr:cNvPr>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96175</xdr:rowOff>
    </xdr:from>
    <xdr:ext cx="469744" cy="259045"/>
    <xdr:sp macro="" textlink="">
      <xdr:nvSpPr>
        <xdr:cNvPr id="469" name="n_3aveValue【市民会館】&#10;一人当たり面積">
          <a:extLst>
            <a:ext uri="{FF2B5EF4-FFF2-40B4-BE49-F238E27FC236}">
              <a16:creationId xmlns:a16="http://schemas.microsoft.com/office/drawing/2014/main" id="{00000000-0008-0000-0200-0000D5010000}"/>
            </a:ext>
          </a:extLst>
        </xdr:cNvPr>
        <xdr:cNvSpPr txBox="1"/>
      </xdr:nvSpPr>
      <xdr:spPr>
        <a:xfrm>
          <a:off x="7626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58619</xdr:rowOff>
    </xdr:from>
    <xdr:ext cx="469744" cy="259045"/>
    <xdr:sp macro="" textlink="">
      <xdr:nvSpPr>
        <xdr:cNvPr id="470" name="n_4aveValue【市民会館】&#10;一人当たり面積">
          <a:extLst>
            <a:ext uri="{FF2B5EF4-FFF2-40B4-BE49-F238E27FC236}">
              <a16:creationId xmlns:a16="http://schemas.microsoft.com/office/drawing/2014/main" id="{00000000-0008-0000-0200-0000D6010000}"/>
            </a:ext>
          </a:extLst>
        </xdr:cNvPr>
        <xdr:cNvSpPr txBox="1"/>
      </xdr:nvSpPr>
      <xdr:spPr>
        <a:xfrm>
          <a:off x="6737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保健センター・保健所】&#10;有形固定資産減価償却率グラフ枠">
          <a:extLst>
            <a:ext uri="{FF2B5EF4-FFF2-40B4-BE49-F238E27FC236}">
              <a16:creationId xmlns:a16="http://schemas.microsoft.com/office/drawing/2014/main" id="{00000000-0008-0000-0200-0000F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6318864" y="97002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2" name="【保健センター・保健所】&#10;有形固定資産減価償却率最小値テキスト">
          <a:extLst>
            <a:ext uri="{FF2B5EF4-FFF2-40B4-BE49-F238E27FC236}">
              <a16:creationId xmlns:a16="http://schemas.microsoft.com/office/drawing/2014/main" id="{00000000-0008-0000-0200-00000002000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514" name="【保健センター・保健所】&#10;有形固定資産減価償却率最大値テキスト">
          <a:extLst>
            <a:ext uri="{FF2B5EF4-FFF2-40B4-BE49-F238E27FC236}">
              <a16:creationId xmlns:a16="http://schemas.microsoft.com/office/drawing/2014/main" id="{00000000-0008-0000-0200-000002020000}"/>
            </a:ext>
          </a:extLst>
        </xdr:cNvPr>
        <xdr:cNvSpPr txBox="1"/>
      </xdr:nvSpPr>
      <xdr:spPr>
        <a:xfrm>
          <a:off x="16357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516" name="【保健センター・保健所】&#10;有形固定資産減価償却率平均値テキスト">
          <a:extLst>
            <a:ext uri="{FF2B5EF4-FFF2-40B4-BE49-F238E27FC236}">
              <a16:creationId xmlns:a16="http://schemas.microsoft.com/office/drawing/2014/main" id="{00000000-0008-0000-0200-000004020000}"/>
            </a:ext>
          </a:extLst>
        </xdr:cNvPr>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38735</xdr:rowOff>
    </xdr:from>
    <xdr:to>
      <xdr:col>85</xdr:col>
      <xdr:colOff>177800</xdr:colOff>
      <xdr:row>58</xdr:row>
      <xdr:rowOff>140335</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6268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61612</xdr:rowOff>
    </xdr:from>
    <xdr:ext cx="405111" cy="259045"/>
    <xdr:sp macro="" textlink="">
      <xdr:nvSpPr>
        <xdr:cNvPr id="528" name="【保健センター・保健所】&#10;有形固定資産減価償却率該当値テキスト">
          <a:extLst>
            <a:ext uri="{FF2B5EF4-FFF2-40B4-BE49-F238E27FC236}">
              <a16:creationId xmlns:a16="http://schemas.microsoft.com/office/drawing/2014/main" id="{00000000-0008-0000-0200-000010020000}"/>
            </a:ext>
          </a:extLst>
        </xdr:cNvPr>
        <xdr:cNvSpPr txBox="1"/>
      </xdr:nvSpPr>
      <xdr:spPr>
        <a:xfrm>
          <a:off x="16357600"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156845</xdr:rowOff>
    </xdr:from>
    <xdr:to>
      <xdr:col>81</xdr:col>
      <xdr:colOff>101600</xdr:colOff>
      <xdr:row>58</xdr:row>
      <xdr:rowOff>86995</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5430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36195</xdr:rowOff>
    </xdr:from>
    <xdr:to>
      <xdr:col>85</xdr:col>
      <xdr:colOff>127000</xdr:colOff>
      <xdr:row>58</xdr:row>
      <xdr:rowOff>89535</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5481300" y="99802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101600</xdr:rowOff>
    </xdr:from>
    <xdr:to>
      <xdr:col>76</xdr:col>
      <xdr:colOff>165100</xdr:colOff>
      <xdr:row>58</xdr:row>
      <xdr:rowOff>31750</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4541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152400</xdr:rowOff>
    </xdr:from>
    <xdr:to>
      <xdr:col>81</xdr:col>
      <xdr:colOff>50800</xdr:colOff>
      <xdr:row>58</xdr:row>
      <xdr:rowOff>36195</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4592300" y="99250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48260</xdr:rowOff>
    </xdr:from>
    <xdr:to>
      <xdr:col>72</xdr:col>
      <xdr:colOff>38100</xdr:colOff>
      <xdr:row>57</xdr:row>
      <xdr:rowOff>149860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3652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99060</xdr:rowOff>
    </xdr:from>
    <xdr:to>
      <xdr:col>76</xdr:col>
      <xdr:colOff>114300</xdr:colOff>
      <xdr:row>57</xdr:row>
      <xdr:rowOff>152400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3703300" y="98717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164465</xdr:rowOff>
    </xdr:from>
    <xdr:to>
      <xdr:col>67</xdr:col>
      <xdr:colOff>101600</xdr:colOff>
      <xdr:row>57</xdr:row>
      <xdr:rowOff>94615</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2763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43815</xdr:rowOff>
    </xdr:from>
    <xdr:to>
      <xdr:col>71</xdr:col>
      <xdr:colOff>177800</xdr:colOff>
      <xdr:row>57</xdr:row>
      <xdr:rowOff>99060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814300" y="98164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1922</xdr:rowOff>
    </xdr:from>
    <xdr:ext cx="405111" cy="259045"/>
    <xdr:sp macro="" textlink="">
      <xdr:nvSpPr>
        <xdr:cNvPr id="537" name="n_1aveValue【保健センター・保健所】&#10;有形固定資産減価償却率">
          <a:extLst>
            <a:ext uri="{FF2B5EF4-FFF2-40B4-BE49-F238E27FC236}">
              <a16:creationId xmlns:a16="http://schemas.microsoft.com/office/drawing/2014/main" id="{00000000-0008-0000-0200-000019020000}"/>
            </a:ext>
          </a:extLst>
        </xdr:cNvPr>
        <xdr:cNvSpPr txBox="1"/>
      </xdr:nvSpPr>
      <xdr:spPr>
        <a:xfrm>
          <a:off x="15266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538" name="n_2aveValue【保健センター・保健所】&#10;有形固定資産減価償却率">
          <a:extLst>
            <a:ext uri="{FF2B5EF4-FFF2-40B4-BE49-F238E27FC236}">
              <a16:creationId xmlns:a16="http://schemas.microsoft.com/office/drawing/2014/main" id="{00000000-0008-0000-0200-00001A020000}"/>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74312</xdr:rowOff>
    </xdr:from>
    <xdr:ext cx="405111" cy="259045"/>
    <xdr:sp macro="" textlink="">
      <xdr:nvSpPr>
        <xdr:cNvPr id="539" name="n_3aveValue【保健センター・保健所】&#10;有形固定資産減価償却率">
          <a:extLst>
            <a:ext uri="{FF2B5EF4-FFF2-40B4-BE49-F238E27FC236}">
              <a16:creationId xmlns:a16="http://schemas.microsoft.com/office/drawing/2014/main" id="{00000000-0008-0000-0200-00001B020000}"/>
            </a:ext>
          </a:extLst>
        </xdr:cNvPr>
        <xdr:cNvSpPr txBox="1"/>
      </xdr:nvSpPr>
      <xdr:spPr>
        <a:xfrm>
          <a:off x="13500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540" name="n_4aveValue【保健センター・保健所】&#10;有形固定資産減価償却率">
          <a:extLst>
            <a:ext uri="{FF2B5EF4-FFF2-40B4-BE49-F238E27FC236}">
              <a16:creationId xmlns:a16="http://schemas.microsoft.com/office/drawing/2014/main" id="{00000000-0008-0000-0200-00001C020000}"/>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103522</xdr:rowOff>
    </xdr:from>
    <xdr:ext cx="405111" cy="259045"/>
    <xdr:sp macro="" textlink="">
      <xdr:nvSpPr>
        <xdr:cNvPr id="541" name="n_1mainValue【保健センター・保健所】&#10;有形固定資産減価償却率">
          <a:extLst>
            <a:ext uri="{FF2B5EF4-FFF2-40B4-BE49-F238E27FC236}">
              <a16:creationId xmlns:a16="http://schemas.microsoft.com/office/drawing/2014/main" id="{00000000-0008-0000-0200-00001D020000}"/>
            </a:ext>
          </a:extLst>
        </xdr:cNvPr>
        <xdr:cNvSpPr txBox="1"/>
      </xdr:nvSpPr>
      <xdr:spPr>
        <a:xfrm>
          <a:off x="15266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48277</xdr:rowOff>
    </xdr:from>
    <xdr:ext cx="405111" cy="259045"/>
    <xdr:sp macro="" textlink="">
      <xdr:nvSpPr>
        <xdr:cNvPr id="542" name="n_2mainValue【保健センター・保健所】&#10;有形固定資産減価償却率">
          <a:extLst>
            <a:ext uri="{FF2B5EF4-FFF2-40B4-BE49-F238E27FC236}">
              <a16:creationId xmlns:a16="http://schemas.microsoft.com/office/drawing/2014/main" id="{00000000-0008-0000-0200-00001E020000}"/>
            </a:ext>
          </a:extLst>
        </xdr:cNvPr>
        <xdr:cNvSpPr txBox="1"/>
      </xdr:nvSpPr>
      <xdr:spPr>
        <a:xfrm>
          <a:off x="14389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166387</xdr:rowOff>
    </xdr:from>
    <xdr:ext cx="405111" cy="259045"/>
    <xdr:sp macro="" textlink="">
      <xdr:nvSpPr>
        <xdr:cNvPr id="543" name="n_3mainValue【保健センター・保健所】&#10;有形固定資産減価償却率">
          <a:extLst>
            <a:ext uri="{FF2B5EF4-FFF2-40B4-BE49-F238E27FC236}">
              <a16:creationId xmlns:a16="http://schemas.microsoft.com/office/drawing/2014/main" id="{00000000-0008-0000-0200-00001F020000}"/>
            </a:ext>
          </a:extLst>
        </xdr:cNvPr>
        <xdr:cNvSpPr txBox="1"/>
      </xdr:nvSpPr>
      <xdr:spPr>
        <a:xfrm>
          <a:off x="13500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111142</xdr:rowOff>
    </xdr:from>
    <xdr:ext cx="405111" cy="259045"/>
    <xdr:sp macro="" textlink="">
      <xdr:nvSpPr>
        <xdr:cNvPr id="544" name="n_4mainValue【保健センター・保健所】&#10;有形固定資産減価償却率">
          <a:extLst>
            <a:ext uri="{FF2B5EF4-FFF2-40B4-BE49-F238E27FC236}">
              <a16:creationId xmlns:a16="http://schemas.microsoft.com/office/drawing/2014/main" id="{00000000-0008-0000-0200-000020020000}"/>
            </a:ext>
          </a:extLst>
        </xdr:cNvPr>
        <xdr:cNvSpPr txBox="1"/>
      </xdr:nvSpPr>
      <xdr:spPr>
        <a:xfrm>
          <a:off x="12611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a:extLst>
            <a:ext uri="{FF2B5EF4-FFF2-40B4-BE49-F238E27FC236}">
              <a16:creationId xmlns:a16="http://schemas.microsoft.com/office/drawing/2014/main" id="{00000000-0008-0000-0200-00003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22160864" y="949452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569" name="【保健センター・保健所】&#10;一人当たり面積最小値テキスト">
          <a:extLst>
            <a:ext uri="{FF2B5EF4-FFF2-40B4-BE49-F238E27FC236}">
              <a16:creationId xmlns:a16="http://schemas.microsoft.com/office/drawing/2014/main" id="{00000000-0008-0000-0200-000039020000}"/>
            </a:ext>
          </a:extLst>
        </xdr:cNvPr>
        <xdr:cNvSpPr txBox="1"/>
      </xdr:nvSpPr>
      <xdr:spPr>
        <a:xfrm>
          <a:off x="22199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71" name="【保健センター・保健所】&#10;一人当たり面積最大値テキスト">
          <a:extLst>
            <a:ext uri="{FF2B5EF4-FFF2-40B4-BE49-F238E27FC236}">
              <a16:creationId xmlns:a16="http://schemas.microsoft.com/office/drawing/2014/main" id="{00000000-0008-0000-0200-00003B02000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573" name="【保健センター・保健所】&#10;一人当たり面積平均値テキスト">
          <a:extLst>
            <a:ext uri="{FF2B5EF4-FFF2-40B4-BE49-F238E27FC236}">
              <a16:creationId xmlns:a16="http://schemas.microsoft.com/office/drawing/2014/main" id="{00000000-0008-0000-0200-00003D020000}"/>
            </a:ext>
          </a:extLst>
        </xdr:cNvPr>
        <xdr:cNvSpPr txBox="1"/>
      </xdr:nvSpPr>
      <xdr:spPr>
        <a:xfrm>
          <a:off x="22199600" y="1045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20320</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8605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2110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53357</xdr:rowOff>
    </xdr:from>
    <xdr:ext cx="469744" cy="259045"/>
    <xdr:sp macro="" textlink="">
      <xdr:nvSpPr>
        <xdr:cNvPr id="585" name="【保健センター・保健所】&#10;一人当たり面積該当値テキスト">
          <a:extLst>
            <a:ext uri="{FF2B5EF4-FFF2-40B4-BE49-F238E27FC236}">
              <a16:creationId xmlns:a16="http://schemas.microsoft.com/office/drawing/2014/main" id="{00000000-0008-0000-0200-000049020000}"/>
            </a:ext>
          </a:extLst>
        </xdr:cNvPr>
        <xdr:cNvSpPr txBox="1"/>
      </xdr:nvSpPr>
      <xdr:spPr>
        <a:xfrm>
          <a:off x="22199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133350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1323300" y="1075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90170</xdr:rowOff>
    </xdr:from>
    <xdr:to>
      <xdr:col>107</xdr:col>
      <xdr:colOff>101600</xdr:colOff>
      <xdr:row>63</xdr:row>
      <xdr:rowOff>20320</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0383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140970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0434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140970</xdr:rowOff>
    </xdr:from>
    <xdr:to>
      <xdr:col>107</xdr:col>
      <xdr:colOff>50800</xdr:colOff>
      <xdr:row>62</xdr:row>
      <xdr:rowOff>144780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9545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152400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8656300" y="1077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94" name="n_1aveValue【保健センター・保健所】&#10;一人当たり面積">
          <a:extLst>
            <a:ext uri="{FF2B5EF4-FFF2-40B4-BE49-F238E27FC236}">
              <a16:creationId xmlns:a16="http://schemas.microsoft.com/office/drawing/2014/main" id="{00000000-0008-0000-0200-000052020000}"/>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5" name="n_2aveValue【保健センター・保健所】&#10;一人当たり面積">
          <a:extLst>
            <a:ext uri="{FF2B5EF4-FFF2-40B4-BE49-F238E27FC236}">
              <a16:creationId xmlns:a16="http://schemas.microsoft.com/office/drawing/2014/main" id="{00000000-0008-0000-0200-00005302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596" name="n_3aveValue【保健センター・保健所】&#10;一人当たり面積">
          <a:extLst>
            <a:ext uri="{FF2B5EF4-FFF2-40B4-BE49-F238E27FC236}">
              <a16:creationId xmlns:a16="http://schemas.microsoft.com/office/drawing/2014/main" id="{00000000-0008-0000-0200-000054020000}"/>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597" name="n_4aveValue【保健センター・保健所】&#10;一人当たり面積">
          <a:extLst>
            <a:ext uri="{FF2B5EF4-FFF2-40B4-BE49-F238E27FC236}">
              <a16:creationId xmlns:a16="http://schemas.microsoft.com/office/drawing/2014/main" id="{00000000-0008-0000-0200-000055020000}"/>
            </a:ext>
          </a:extLst>
        </xdr:cNvPr>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598" name="n_1mainValue【保健センター・保健所】&#10;一人当たり面積">
          <a:extLst>
            <a:ext uri="{FF2B5EF4-FFF2-40B4-BE49-F238E27FC236}">
              <a16:creationId xmlns:a16="http://schemas.microsoft.com/office/drawing/2014/main" id="{00000000-0008-0000-0200-000056020000}"/>
            </a:ext>
          </a:extLst>
        </xdr:cNvPr>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11447</xdr:rowOff>
    </xdr:from>
    <xdr:ext cx="469744" cy="259045"/>
    <xdr:sp macro="" textlink="">
      <xdr:nvSpPr>
        <xdr:cNvPr id="599" name="n_2mainValue【保健センター・保健所】&#10;一人当たり面積">
          <a:extLst>
            <a:ext uri="{FF2B5EF4-FFF2-40B4-BE49-F238E27FC236}">
              <a16:creationId xmlns:a16="http://schemas.microsoft.com/office/drawing/2014/main" id="{00000000-0008-0000-0200-000057020000}"/>
            </a:ext>
          </a:extLst>
        </xdr:cNvPr>
        <xdr:cNvSpPr txBox="1"/>
      </xdr:nvSpPr>
      <xdr:spPr>
        <a:xfrm>
          <a:off x="20199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00" name="n_3mainValue【保健センター・保健所】&#10;一人当たり面積">
          <a:extLst>
            <a:ext uri="{FF2B5EF4-FFF2-40B4-BE49-F238E27FC236}">
              <a16:creationId xmlns:a16="http://schemas.microsoft.com/office/drawing/2014/main" id="{00000000-0008-0000-0200-000058020000}"/>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01" name="n_4mainValue【保健センター・保健所】&#10;一人当たり面積">
          <a:extLst>
            <a:ext uri="{FF2B5EF4-FFF2-40B4-BE49-F238E27FC236}">
              <a16:creationId xmlns:a16="http://schemas.microsoft.com/office/drawing/2014/main" id="{00000000-0008-0000-0200-000059020000}"/>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a:extLst>
            <a:ext uri="{FF2B5EF4-FFF2-40B4-BE49-F238E27FC236}">
              <a16:creationId xmlns:a16="http://schemas.microsoft.com/office/drawing/2014/main" id="{00000000-0008-0000-0200-00007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627" name="【消防施設】&#10;有形固定資産減価償却率最小値テキスト">
          <a:extLst>
            <a:ext uri="{FF2B5EF4-FFF2-40B4-BE49-F238E27FC236}">
              <a16:creationId xmlns:a16="http://schemas.microsoft.com/office/drawing/2014/main" id="{00000000-0008-0000-0200-000073020000}"/>
            </a:ext>
          </a:extLst>
        </xdr:cNvPr>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629" name="【消防施設】&#10;有形固定資産減価償却率最大値テキスト">
          <a:extLst>
            <a:ext uri="{FF2B5EF4-FFF2-40B4-BE49-F238E27FC236}">
              <a16:creationId xmlns:a16="http://schemas.microsoft.com/office/drawing/2014/main" id="{00000000-0008-0000-0200-000075020000}"/>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631" name="【消防施設】&#10;有形固定資産減価償却率平均値テキスト">
          <a:extLst>
            <a:ext uri="{FF2B5EF4-FFF2-40B4-BE49-F238E27FC236}">
              <a16:creationId xmlns:a16="http://schemas.microsoft.com/office/drawing/2014/main" id="{00000000-0008-0000-0200-000077020000}"/>
            </a:ext>
          </a:extLst>
        </xdr:cNvPr>
        <xdr:cNvSpPr txBox="1"/>
      </xdr:nvSpPr>
      <xdr:spPr>
        <a:xfrm>
          <a:off x="16357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133986</xdr:rowOff>
    </xdr:from>
    <xdr:to>
      <xdr:col>85</xdr:col>
      <xdr:colOff>177800</xdr:colOff>
      <xdr:row>86</xdr:row>
      <xdr:rowOff>64136</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62687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48913</xdr:rowOff>
    </xdr:from>
    <xdr:ext cx="405111" cy="259045"/>
    <xdr:sp macro="" textlink="">
      <xdr:nvSpPr>
        <xdr:cNvPr id="643" name="【消防施設】&#10;有形固定資産減価償却率該当値テキスト">
          <a:extLst>
            <a:ext uri="{FF2B5EF4-FFF2-40B4-BE49-F238E27FC236}">
              <a16:creationId xmlns:a16="http://schemas.microsoft.com/office/drawing/2014/main" id="{00000000-0008-0000-0200-000083020000}"/>
            </a:ext>
          </a:extLst>
        </xdr:cNvPr>
        <xdr:cNvSpPr txBox="1"/>
      </xdr:nvSpPr>
      <xdr:spPr>
        <a:xfrm>
          <a:off x="16357600" y="1462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114936</xdr:rowOff>
    </xdr:from>
    <xdr:to>
      <xdr:col>81</xdr:col>
      <xdr:colOff>101600</xdr:colOff>
      <xdr:row>86</xdr:row>
      <xdr:rowOff>45086</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5430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165736</xdr:rowOff>
    </xdr:from>
    <xdr:to>
      <xdr:col>85</xdr:col>
      <xdr:colOff>127000</xdr:colOff>
      <xdr:row>86</xdr:row>
      <xdr:rowOff>13336</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5481300" y="1473898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90170</xdr:rowOff>
    </xdr:from>
    <xdr:to>
      <xdr:col>76</xdr:col>
      <xdr:colOff>165100</xdr:colOff>
      <xdr:row>86</xdr:row>
      <xdr:rowOff>20320</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454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140970</xdr:rowOff>
    </xdr:from>
    <xdr:to>
      <xdr:col>81</xdr:col>
      <xdr:colOff>50800</xdr:colOff>
      <xdr:row>85</xdr:row>
      <xdr:rowOff>165736</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4592300" y="147142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57786</xdr:rowOff>
    </xdr:from>
    <xdr:to>
      <xdr:col>72</xdr:col>
      <xdr:colOff>38100</xdr:colOff>
      <xdr:row>85</xdr:row>
      <xdr:rowOff>159386</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3652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108586</xdr:rowOff>
    </xdr:from>
    <xdr:to>
      <xdr:col>76</xdr:col>
      <xdr:colOff>114300</xdr:colOff>
      <xdr:row>85</xdr:row>
      <xdr:rowOff>140970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3703300" y="146818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xdr:rowOff>
    </xdr:from>
    <xdr:to>
      <xdr:col>67</xdr:col>
      <xdr:colOff>101600</xdr:colOff>
      <xdr:row>85</xdr:row>
      <xdr:rowOff>117475</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2763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66675</xdr:rowOff>
    </xdr:from>
    <xdr:to>
      <xdr:col>71</xdr:col>
      <xdr:colOff>177800</xdr:colOff>
      <xdr:row>85</xdr:row>
      <xdr:rowOff>108586</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814300" y="146399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652" name="n_1aveValue【消防施設】&#10;有形固定資産減価償却率">
          <a:extLst>
            <a:ext uri="{FF2B5EF4-FFF2-40B4-BE49-F238E27FC236}">
              <a16:creationId xmlns:a16="http://schemas.microsoft.com/office/drawing/2014/main" id="{00000000-0008-0000-0200-00008C020000}"/>
            </a:ext>
          </a:extLst>
        </xdr:cNvPr>
        <xdr:cNvSpPr txBox="1"/>
      </xdr:nvSpPr>
      <xdr:spPr>
        <a:xfrm>
          <a:off x="15266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653" name="n_2aveValue【消防施設】&#10;有形固定資産減価償却率">
          <a:extLst>
            <a:ext uri="{FF2B5EF4-FFF2-40B4-BE49-F238E27FC236}">
              <a16:creationId xmlns:a16="http://schemas.microsoft.com/office/drawing/2014/main" id="{00000000-0008-0000-0200-00008D020000}"/>
            </a:ext>
          </a:extLst>
        </xdr:cNvPr>
        <xdr:cNvSpPr txBox="1"/>
      </xdr:nvSpPr>
      <xdr:spPr>
        <a:xfrm>
          <a:off x="14389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654" name="n_3aveValue【消防施設】&#10;有形固定資産減価償却率">
          <a:extLst>
            <a:ext uri="{FF2B5EF4-FFF2-40B4-BE49-F238E27FC236}">
              <a16:creationId xmlns:a16="http://schemas.microsoft.com/office/drawing/2014/main" id="{00000000-0008-0000-0200-00008E020000}"/>
            </a:ext>
          </a:extLst>
        </xdr:cNvPr>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55" name="n_4aveValue【消防施設】&#10;有形固定資産減価償却率">
          <a:extLst>
            <a:ext uri="{FF2B5EF4-FFF2-40B4-BE49-F238E27FC236}">
              <a16:creationId xmlns:a16="http://schemas.microsoft.com/office/drawing/2014/main" id="{00000000-0008-0000-0200-00008F02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36213</xdr:rowOff>
    </xdr:from>
    <xdr:ext cx="405111" cy="259045"/>
    <xdr:sp macro="" textlink="">
      <xdr:nvSpPr>
        <xdr:cNvPr id="656" name="n_1mainValue【消防施設】&#10;有形固定資産減価償却率">
          <a:extLst>
            <a:ext uri="{FF2B5EF4-FFF2-40B4-BE49-F238E27FC236}">
              <a16:creationId xmlns:a16="http://schemas.microsoft.com/office/drawing/2014/main" id="{00000000-0008-0000-0200-000090020000}"/>
            </a:ext>
          </a:extLst>
        </xdr:cNvPr>
        <xdr:cNvSpPr txBox="1"/>
      </xdr:nvSpPr>
      <xdr:spPr>
        <a:xfrm>
          <a:off x="152660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11447</xdr:rowOff>
    </xdr:from>
    <xdr:ext cx="405111" cy="259045"/>
    <xdr:sp macro="" textlink="">
      <xdr:nvSpPr>
        <xdr:cNvPr id="657" name="n_2mainValue【消防施設】&#10;有形固定資産減価償却率">
          <a:extLst>
            <a:ext uri="{FF2B5EF4-FFF2-40B4-BE49-F238E27FC236}">
              <a16:creationId xmlns:a16="http://schemas.microsoft.com/office/drawing/2014/main" id="{00000000-0008-0000-0200-000091020000}"/>
            </a:ext>
          </a:extLst>
        </xdr:cNvPr>
        <xdr:cNvSpPr txBox="1"/>
      </xdr:nvSpPr>
      <xdr:spPr>
        <a:xfrm>
          <a:off x="14389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150513</xdr:rowOff>
    </xdr:from>
    <xdr:ext cx="405111" cy="259045"/>
    <xdr:sp macro="" textlink="">
      <xdr:nvSpPr>
        <xdr:cNvPr id="658" name="n_3mainValue【消防施設】&#10;有形固定資産減価償却率">
          <a:extLst>
            <a:ext uri="{FF2B5EF4-FFF2-40B4-BE49-F238E27FC236}">
              <a16:creationId xmlns:a16="http://schemas.microsoft.com/office/drawing/2014/main" id="{00000000-0008-0000-0200-000092020000}"/>
            </a:ext>
          </a:extLst>
        </xdr:cNvPr>
        <xdr:cNvSpPr txBox="1"/>
      </xdr:nvSpPr>
      <xdr:spPr>
        <a:xfrm>
          <a:off x="13500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108602</xdr:rowOff>
    </xdr:from>
    <xdr:ext cx="405111" cy="259045"/>
    <xdr:sp macro="" textlink="">
      <xdr:nvSpPr>
        <xdr:cNvPr id="659" name="n_4mainValue【消防施設】&#10;有形固定資産減価償却率">
          <a:extLst>
            <a:ext uri="{FF2B5EF4-FFF2-40B4-BE49-F238E27FC236}">
              <a16:creationId xmlns:a16="http://schemas.microsoft.com/office/drawing/2014/main" id="{00000000-0008-0000-0200-000093020000}"/>
            </a:ext>
          </a:extLst>
        </xdr:cNvPr>
        <xdr:cNvSpPr txBox="1"/>
      </xdr:nvSpPr>
      <xdr:spPr>
        <a:xfrm>
          <a:off x="12611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消防施設】&#10;一人当たり面積グラフ枠">
          <a:extLst>
            <a:ext uri="{FF2B5EF4-FFF2-40B4-BE49-F238E27FC236}">
              <a16:creationId xmlns:a16="http://schemas.microsoft.com/office/drawing/2014/main" id="{00000000-0008-0000-0200-0000A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84" name="【消防施設】&#10;一人当たり面積最小値テキスト">
          <a:extLst>
            <a:ext uri="{FF2B5EF4-FFF2-40B4-BE49-F238E27FC236}">
              <a16:creationId xmlns:a16="http://schemas.microsoft.com/office/drawing/2014/main" id="{00000000-0008-0000-0200-0000AC020000}"/>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686" name="【消防施設】&#10;一人当たり面積最大値テキスト">
          <a:extLst>
            <a:ext uri="{FF2B5EF4-FFF2-40B4-BE49-F238E27FC236}">
              <a16:creationId xmlns:a16="http://schemas.microsoft.com/office/drawing/2014/main" id="{00000000-0008-0000-0200-0000AE020000}"/>
            </a:ext>
          </a:extLst>
        </xdr:cNvPr>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688" name="【消防施設】&#10;一人当たり面積平均値テキスト">
          <a:extLst>
            <a:ext uri="{FF2B5EF4-FFF2-40B4-BE49-F238E27FC236}">
              <a16:creationId xmlns:a16="http://schemas.microsoft.com/office/drawing/2014/main" id="{00000000-0008-0000-0200-0000B0020000}"/>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115570</xdr:rowOff>
    </xdr:from>
    <xdr:to>
      <xdr:col>98</xdr:col>
      <xdr:colOff>38100</xdr:colOff>
      <xdr:row>86</xdr:row>
      <xdr:rowOff>45720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00" name="【消防施設】&#10;一人当たり面積該当値テキスト">
          <a:extLst>
            <a:ext uri="{FF2B5EF4-FFF2-40B4-BE49-F238E27FC236}">
              <a16:creationId xmlns:a16="http://schemas.microsoft.com/office/drawing/2014/main" id="{00000000-0008-0000-0200-0000BC020000}"/>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142239</xdr:rowOff>
    </xdr:from>
    <xdr:to>
      <xdr:col>112</xdr:col>
      <xdr:colOff>38100</xdr:colOff>
      <xdr:row>86</xdr:row>
      <xdr:rowOff>72389</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21589</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1323300" y="147637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144780</xdr:rowOff>
    </xdr:from>
    <xdr:to>
      <xdr:col>107</xdr:col>
      <xdr:colOff>101600</xdr:colOff>
      <xdr:row>86</xdr:row>
      <xdr:rowOff>74930</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21589</xdr:rowOff>
    </xdr:from>
    <xdr:to>
      <xdr:col>111</xdr:col>
      <xdr:colOff>177800</xdr:colOff>
      <xdr:row>86</xdr:row>
      <xdr:rowOff>24130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0434300" y="147662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24130</xdr:rowOff>
    </xdr:from>
    <xdr:to>
      <xdr:col>107</xdr:col>
      <xdr:colOff>50800</xdr:colOff>
      <xdr:row>86</xdr:row>
      <xdr:rowOff>25400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9545300" y="147688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148589</xdr:rowOff>
    </xdr:from>
    <xdr:to>
      <xdr:col>98</xdr:col>
      <xdr:colOff>38100</xdr:colOff>
      <xdr:row>86</xdr:row>
      <xdr:rowOff>78739</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27939</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18656300" y="147701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709" name="n_1aveValue【消防施設】&#10;一人当たり面積">
          <a:extLst>
            <a:ext uri="{FF2B5EF4-FFF2-40B4-BE49-F238E27FC236}">
              <a16:creationId xmlns:a16="http://schemas.microsoft.com/office/drawing/2014/main" id="{00000000-0008-0000-0200-0000C5020000}"/>
            </a:ext>
          </a:extLst>
        </xdr:cNvPr>
        <xdr:cNvSpPr txBox="1"/>
      </xdr:nvSpPr>
      <xdr:spPr>
        <a:xfrm>
          <a:off x="210757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710" name="n_2aveValue【消防施設】&#10;一人当たり面積">
          <a:extLst>
            <a:ext uri="{FF2B5EF4-FFF2-40B4-BE49-F238E27FC236}">
              <a16:creationId xmlns:a16="http://schemas.microsoft.com/office/drawing/2014/main" id="{00000000-0008-0000-0200-0000C6020000}"/>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11" name="n_3aveValue【消防施設】&#10;一人当たり面積">
          <a:extLst>
            <a:ext uri="{FF2B5EF4-FFF2-40B4-BE49-F238E27FC236}">
              <a16:creationId xmlns:a16="http://schemas.microsoft.com/office/drawing/2014/main" id="{00000000-0008-0000-0200-0000C7020000}"/>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62247</xdr:rowOff>
    </xdr:from>
    <xdr:ext cx="469744" cy="259045"/>
    <xdr:sp macro="" textlink="">
      <xdr:nvSpPr>
        <xdr:cNvPr id="712" name="n_4aveValue【消防施設】&#10;一人当たり面積">
          <a:extLst>
            <a:ext uri="{FF2B5EF4-FFF2-40B4-BE49-F238E27FC236}">
              <a16:creationId xmlns:a16="http://schemas.microsoft.com/office/drawing/2014/main" id="{00000000-0008-0000-0200-0000C8020000}"/>
            </a:ext>
          </a:extLst>
        </xdr:cNvPr>
        <xdr:cNvSpPr txBox="1"/>
      </xdr:nvSpPr>
      <xdr:spPr>
        <a:xfrm>
          <a:off x="18421427"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63516</xdr:rowOff>
    </xdr:from>
    <xdr:ext cx="469744" cy="259045"/>
    <xdr:sp macro="" textlink="">
      <xdr:nvSpPr>
        <xdr:cNvPr id="713" name="n_1mainValue【消防施設】&#10;一人当たり面積">
          <a:extLst>
            <a:ext uri="{FF2B5EF4-FFF2-40B4-BE49-F238E27FC236}">
              <a16:creationId xmlns:a16="http://schemas.microsoft.com/office/drawing/2014/main" id="{00000000-0008-0000-0200-0000C9020000}"/>
            </a:ext>
          </a:extLst>
        </xdr:cNvPr>
        <xdr:cNvSpPr txBox="1"/>
      </xdr:nvSpPr>
      <xdr:spPr>
        <a:xfrm>
          <a:off x="210757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66057</xdr:rowOff>
    </xdr:from>
    <xdr:ext cx="469744" cy="259045"/>
    <xdr:sp macro="" textlink="">
      <xdr:nvSpPr>
        <xdr:cNvPr id="714" name="n_2mainValue【消防施設】&#10;一人当たり面積">
          <a:extLst>
            <a:ext uri="{FF2B5EF4-FFF2-40B4-BE49-F238E27FC236}">
              <a16:creationId xmlns:a16="http://schemas.microsoft.com/office/drawing/2014/main" id="{00000000-0008-0000-0200-0000CA020000}"/>
            </a:ext>
          </a:extLst>
        </xdr:cNvPr>
        <xdr:cNvSpPr txBox="1"/>
      </xdr:nvSpPr>
      <xdr:spPr>
        <a:xfrm>
          <a:off x="201994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715" name="n_3mainValue【消防施設】&#10;一人当たり面積">
          <a:extLst>
            <a:ext uri="{FF2B5EF4-FFF2-40B4-BE49-F238E27FC236}">
              <a16:creationId xmlns:a16="http://schemas.microsoft.com/office/drawing/2014/main" id="{00000000-0008-0000-0200-0000CB020000}"/>
            </a:ext>
          </a:extLst>
        </xdr:cNvPr>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69866</xdr:rowOff>
    </xdr:from>
    <xdr:ext cx="469744" cy="259045"/>
    <xdr:sp macro="" textlink="">
      <xdr:nvSpPr>
        <xdr:cNvPr id="716" name="n_4mainValue【消防施設】&#10;一人当たり面積">
          <a:extLst>
            <a:ext uri="{FF2B5EF4-FFF2-40B4-BE49-F238E27FC236}">
              <a16:creationId xmlns:a16="http://schemas.microsoft.com/office/drawing/2014/main" id="{00000000-0008-0000-0200-0000CC020000}"/>
            </a:ext>
          </a:extLst>
        </xdr:cNvPr>
        <xdr:cNvSpPr txBox="1"/>
      </xdr:nvSpPr>
      <xdr:spPr>
        <a:xfrm>
          <a:off x="18421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a:extLst>
            <a:ext uri="{FF2B5EF4-FFF2-40B4-BE49-F238E27FC236}">
              <a16:creationId xmlns:a16="http://schemas.microsoft.com/office/drawing/2014/main" id="{00000000-0008-0000-0200-0000E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71918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743" name="【庁舎】&#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45" name="【庁舎】&#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747" name="【庁舎】&#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759" name="【庁舎】&#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154395</xdr:rowOff>
    </xdr:from>
    <xdr:to>
      <xdr:col>81</xdr:col>
      <xdr:colOff>101600</xdr:colOff>
      <xdr:row>105</xdr:row>
      <xdr:rowOff>84545</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33745</xdr:rowOff>
    </xdr:from>
    <xdr:to>
      <xdr:col>85</xdr:col>
      <xdr:colOff>127000</xdr:colOff>
      <xdr:row>105</xdr:row>
      <xdr:rowOff>58238</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803599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118473</xdr:rowOff>
    </xdr:from>
    <xdr:to>
      <xdr:col>76</xdr:col>
      <xdr:colOff>165100</xdr:colOff>
      <xdr:row>105</xdr:row>
      <xdr:rowOff>48623</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169273</xdr:rowOff>
    </xdr:from>
    <xdr:to>
      <xdr:col>81</xdr:col>
      <xdr:colOff>50800</xdr:colOff>
      <xdr:row>105</xdr:row>
      <xdr:rowOff>33745</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4592300" y="180000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134982</xdr:rowOff>
    </xdr:from>
    <xdr:to>
      <xdr:col>76</xdr:col>
      <xdr:colOff>114300</xdr:colOff>
      <xdr:row>104</xdr:row>
      <xdr:rowOff>169273</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79657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99061</xdr:rowOff>
    </xdr:from>
    <xdr:to>
      <xdr:col>71</xdr:col>
      <xdr:colOff>177800</xdr:colOff>
      <xdr:row>104</xdr:row>
      <xdr:rowOff>134982</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79298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768" name="n_1aveValue【庁舎】&#10;有形固定資産減価償却率">
          <a:extLst>
            <a:ext uri="{FF2B5EF4-FFF2-40B4-BE49-F238E27FC236}">
              <a16:creationId xmlns:a16="http://schemas.microsoft.com/office/drawing/2014/main" id="{00000000-0008-0000-0200-000000030000}"/>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69" name="n_2aveValue【庁舎】&#10;有形固定資産減価償却率">
          <a:extLst>
            <a:ext uri="{FF2B5EF4-FFF2-40B4-BE49-F238E27FC236}">
              <a16:creationId xmlns:a16="http://schemas.microsoft.com/office/drawing/2014/main" id="{00000000-0008-0000-0200-000001030000}"/>
            </a:ext>
          </a:extLst>
        </xdr:cNvPr>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70" name="n_3aveValue【庁舎】&#10;有形固定資産減価償却率">
          <a:extLst>
            <a:ext uri="{FF2B5EF4-FFF2-40B4-BE49-F238E27FC236}">
              <a16:creationId xmlns:a16="http://schemas.microsoft.com/office/drawing/2014/main" id="{00000000-0008-0000-0200-000002030000}"/>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71" name="n_4aveValue【庁舎】&#10;有形固定資産減価償却率">
          <a:extLst>
            <a:ext uri="{FF2B5EF4-FFF2-40B4-BE49-F238E27FC236}">
              <a16:creationId xmlns:a16="http://schemas.microsoft.com/office/drawing/2014/main" id="{00000000-0008-0000-0200-000003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75672</xdr:rowOff>
    </xdr:from>
    <xdr:ext cx="405111" cy="259045"/>
    <xdr:sp macro="" textlink="">
      <xdr:nvSpPr>
        <xdr:cNvPr id="772" name="n_1mainValue【庁舎】&#10;有形固定資産減価償却率">
          <a:extLst>
            <a:ext uri="{FF2B5EF4-FFF2-40B4-BE49-F238E27FC236}">
              <a16:creationId xmlns:a16="http://schemas.microsoft.com/office/drawing/2014/main" id="{00000000-0008-0000-0200-000004030000}"/>
            </a:ext>
          </a:extLst>
        </xdr:cNvPr>
        <xdr:cNvSpPr txBox="1"/>
      </xdr:nvSpPr>
      <xdr:spPr>
        <a:xfrm>
          <a:off x="15266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39750</xdr:rowOff>
    </xdr:from>
    <xdr:ext cx="405111" cy="259045"/>
    <xdr:sp macro="" textlink="">
      <xdr:nvSpPr>
        <xdr:cNvPr id="773" name="n_2mainValue【庁舎】&#10;有形固定資産減価償却率">
          <a:extLst>
            <a:ext uri="{FF2B5EF4-FFF2-40B4-BE49-F238E27FC236}">
              <a16:creationId xmlns:a16="http://schemas.microsoft.com/office/drawing/2014/main" id="{00000000-0008-0000-0200-000005030000}"/>
            </a:ext>
          </a:extLst>
        </xdr:cNvPr>
        <xdr:cNvSpPr txBox="1"/>
      </xdr:nvSpPr>
      <xdr:spPr>
        <a:xfrm>
          <a:off x="14389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774" name="n_3mainValue【庁舎】&#10;有形固定資産減価償却率">
          <a:extLst>
            <a:ext uri="{FF2B5EF4-FFF2-40B4-BE49-F238E27FC236}">
              <a16:creationId xmlns:a16="http://schemas.microsoft.com/office/drawing/2014/main" id="{00000000-0008-0000-0200-000006030000}"/>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75" name="n_4mainValue【庁舎】&#10;有形固定資産減価償却率">
          <a:extLst>
            <a:ext uri="{FF2B5EF4-FFF2-40B4-BE49-F238E27FC236}">
              <a16:creationId xmlns:a16="http://schemas.microsoft.com/office/drawing/2014/main" id="{00000000-0008-0000-0200-000007030000}"/>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庁舎】&#10;一人当たり面積グラフ枠">
          <a:extLst>
            <a:ext uri="{FF2B5EF4-FFF2-40B4-BE49-F238E27FC236}">
              <a16:creationId xmlns:a16="http://schemas.microsoft.com/office/drawing/2014/main" id="{00000000-0008-0000-0200-00001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799" name="【庁舎】&#10;一人当たり面積最小値テキスト">
          <a:extLst>
            <a:ext uri="{FF2B5EF4-FFF2-40B4-BE49-F238E27FC236}">
              <a16:creationId xmlns:a16="http://schemas.microsoft.com/office/drawing/2014/main" id="{00000000-0008-0000-0200-00001F030000}"/>
            </a:ext>
          </a:extLst>
        </xdr:cNvPr>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801" name="【庁舎】&#10;一人当たり面積最大値テキスト">
          <a:extLst>
            <a:ext uri="{FF2B5EF4-FFF2-40B4-BE49-F238E27FC236}">
              <a16:creationId xmlns:a16="http://schemas.microsoft.com/office/drawing/2014/main" id="{00000000-0008-0000-0200-000021030000}"/>
            </a:ext>
          </a:extLst>
        </xdr:cNvPr>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803" name="【庁舎】&#10;一人当たり面積平均値テキスト">
          <a:extLst>
            <a:ext uri="{FF2B5EF4-FFF2-40B4-BE49-F238E27FC236}">
              <a16:creationId xmlns:a16="http://schemas.microsoft.com/office/drawing/2014/main" id="{00000000-0008-0000-0200-000023030000}"/>
            </a:ext>
          </a:extLst>
        </xdr:cNvPr>
        <xdr:cNvSpPr txBox="1"/>
      </xdr:nvSpPr>
      <xdr:spPr>
        <a:xfrm>
          <a:off x="22199600" y="1804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9494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18605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13970</xdr:rowOff>
    </xdr:from>
    <xdr:to>
      <xdr:col>116</xdr:col>
      <xdr:colOff>114300</xdr:colOff>
      <xdr:row>102</xdr:row>
      <xdr:rowOff>115570</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22110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36847</xdr:rowOff>
    </xdr:from>
    <xdr:ext cx="469744" cy="259045"/>
    <xdr:sp macro="" textlink="">
      <xdr:nvSpPr>
        <xdr:cNvPr id="815" name="【庁舎】&#10;一人当たり面積該当値テキスト">
          <a:extLst>
            <a:ext uri="{FF2B5EF4-FFF2-40B4-BE49-F238E27FC236}">
              <a16:creationId xmlns:a16="http://schemas.microsoft.com/office/drawing/2014/main" id="{00000000-0008-0000-0200-00002F030000}"/>
            </a:ext>
          </a:extLst>
        </xdr:cNvPr>
        <xdr:cNvSpPr txBox="1"/>
      </xdr:nvSpPr>
      <xdr:spPr>
        <a:xfrm>
          <a:off x="22199600"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50546</xdr:rowOff>
    </xdr:from>
    <xdr:to>
      <xdr:col>112</xdr:col>
      <xdr:colOff>38100</xdr:colOff>
      <xdr:row>102</xdr:row>
      <xdr:rowOff>152146</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12725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64770</xdr:rowOff>
    </xdr:from>
    <xdr:to>
      <xdr:col>116</xdr:col>
      <xdr:colOff>63500</xdr:colOff>
      <xdr:row>102</xdr:row>
      <xdr:rowOff>101346</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flipV="1">
          <a:off x="21323300" y="1755267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84837</xdr:rowOff>
    </xdr:from>
    <xdr:to>
      <xdr:col>107</xdr:col>
      <xdr:colOff>101600</xdr:colOff>
      <xdr:row>103</xdr:row>
      <xdr:rowOff>14987</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203835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101346</xdr:rowOff>
    </xdr:from>
    <xdr:to>
      <xdr:col>111</xdr:col>
      <xdr:colOff>177800</xdr:colOff>
      <xdr:row>102</xdr:row>
      <xdr:rowOff>135637</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flipV="1">
          <a:off x="20434300" y="1758924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112268</xdr:rowOff>
    </xdr:from>
    <xdr:to>
      <xdr:col>102</xdr:col>
      <xdr:colOff>165100</xdr:colOff>
      <xdr:row>103</xdr:row>
      <xdr:rowOff>42418</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19494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135637</xdr:rowOff>
    </xdr:from>
    <xdr:to>
      <xdr:col>107</xdr:col>
      <xdr:colOff>50800</xdr:colOff>
      <xdr:row>102</xdr:row>
      <xdr:rowOff>163068</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19545300" y="176235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144272</xdr:rowOff>
    </xdr:from>
    <xdr:to>
      <xdr:col>98</xdr:col>
      <xdr:colOff>38100</xdr:colOff>
      <xdr:row>103</xdr:row>
      <xdr:rowOff>74422</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18605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163068</xdr:rowOff>
    </xdr:from>
    <xdr:to>
      <xdr:col>102</xdr:col>
      <xdr:colOff>114300</xdr:colOff>
      <xdr:row>103</xdr:row>
      <xdr:rowOff>23622</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18656300" y="176509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12971</xdr:rowOff>
    </xdr:from>
    <xdr:ext cx="469744" cy="259045"/>
    <xdr:sp macro="" textlink="">
      <xdr:nvSpPr>
        <xdr:cNvPr id="824" name="n_1aveValue【庁舎】&#10;一人当たり面積">
          <a:extLst>
            <a:ext uri="{FF2B5EF4-FFF2-40B4-BE49-F238E27FC236}">
              <a16:creationId xmlns:a16="http://schemas.microsoft.com/office/drawing/2014/main" id="{00000000-0008-0000-0200-000038030000}"/>
            </a:ext>
          </a:extLst>
        </xdr:cNvPr>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825" name="n_2aveValue【庁舎】&#10;一人当たり面積">
          <a:extLst>
            <a:ext uri="{FF2B5EF4-FFF2-40B4-BE49-F238E27FC236}">
              <a16:creationId xmlns:a16="http://schemas.microsoft.com/office/drawing/2014/main" id="{00000000-0008-0000-0200-000039030000}"/>
            </a:ext>
          </a:extLst>
        </xdr:cNvPr>
        <xdr:cNvSpPr txBox="1"/>
      </xdr:nvSpPr>
      <xdr:spPr>
        <a:xfrm>
          <a:off x="20199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826" name="n_3aveValue【庁舎】&#10;一人当たり面積">
          <a:extLst>
            <a:ext uri="{FF2B5EF4-FFF2-40B4-BE49-F238E27FC236}">
              <a16:creationId xmlns:a16="http://schemas.microsoft.com/office/drawing/2014/main" id="{00000000-0008-0000-0200-00003A030000}"/>
            </a:ext>
          </a:extLst>
        </xdr:cNvPr>
        <xdr:cNvSpPr txBox="1"/>
      </xdr:nvSpPr>
      <xdr:spPr>
        <a:xfrm>
          <a:off x="19310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131842</xdr:rowOff>
    </xdr:from>
    <xdr:ext cx="469744" cy="259045"/>
    <xdr:sp macro="" textlink="">
      <xdr:nvSpPr>
        <xdr:cNvPr id="827" name="n_4aveValue【庁舎】&#10;一人当たり面積">
          <a:extLst>
            <a:ext uri="{FF2B5EF4-FFF2-40B4-BE49-F238E27FC236}">
              <a16:creationId xmlns:a16="http://schemas.microsoft.com/office/drawing/2014/main" id="{00000000-0008-0000-0200-00003B030000}"/>
            </a:ext>
          </a:extLst>
        </xdr:cNvPr>
        <xdr:cNvSpPr txBox="1"/>
      </xdr:nvSpPr>
      <xdr:spPr>
        <a:xfrm>
          <a:off x="18421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168673</xdr:rowOff>
    </xdr:from>
    <xdr:ext cx="469744" cy="259045"/>
    <xdr:sp macro="" textlink="">
      <xdr:nvSpPr>
        <xdr:cNvPr id="828" name="n_1mainValue【庁舎】&#10;一人当たり面積">
          <a:extLst>
            <a:ext uri="{FF2B5EF4-FFF2-40B4-BE49-F238E27FC236}">
              <a16:creationId xmlns:a16="http://schemas.microsoft.com/office/drawing/2014/main" id="{00000000-0008-0000-0200-00003C030000}"/>
            </a:ext>
          </a:extLst>
        </xdr:cNvPr>
        <xdr:cNvSpPr txBox="1"/>
      </xdr:nvSpPr>
      <xdr:spPr>
        <a:xfrm>
          <a:off x="21075727" y="1731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31514</xdr:rowOff>
    </xdr:from>
    <xdr:ext cx="469744" cy="259045"/>
    <xdr:sp macro="" textlink="">
      <xdr:nvSpPr>
        <xdr:cNvPr id="829" name="n_2mainValue【庁舎】&#10;一人当たり面積">
          <a:extLst>
            <a:ext uri="{FF2B5EF4-FFF2-40B4-BE49-F238E27FC236}">
              <a16:creationId xmlns:a16="http://schemas.microsoft.com/office/drawing/2014/main" id="{00000000-0008-0000-0200-00003D030000}"/>
            </a:ext>
          </a:extLst>
        </xdr:cNvPr>
        <xdr:cNvSpPr txBox="1"/>
      </xdr:nvSpPr>
      <xdr:spPr>
        <a:xfrm>
          <a:off x="20199427" y="1734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58945</xdr:rowOff>
    </xdr:from>
    <xdr:ext cx="469744" cy="259045"/>
    <xdr:sp macro="" textlink="">
      <xdr:nvSpPr>
        <xdr:cNvPr id="830" name="n_3mainValue【庁舎】&#10;一人当たり面積">
          <a:extLst>
            <a:ext uri="{FF2B5EF4-FFF2-40B4-BE49-F238E27FC236}">
              <a16:creationId xmlns:a16="http://schemas.microsoft.com/office/drawing/2014/main" id="{00000000-0008-0000-0200-00003E030000}"/>
            </a:ext>
          </a:extLst>
        </xdr:cNvPr>
        <xdr:cNvSpPr txBox="1"/>
      </xdr:nvSpPr>
      <xdr:spPr>
        <a:xfrm>
          <a:off x="1931042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90949</xdr:rowOff>
    </xdr:from>
    <xdr:ext cx="469744" cy="259045"/>
    <xdr:sp macro="" textlink="">
      <xdr:nvSpPr>
        <xdr:cNvPr id="831" name="n_4mainValue【庁舎】&#10;一人当たり面積">
          <a:extLst>
            <a:ext uri="{FF2B5EF4-FFF2-40B4-BE49-F238E27FC236}">
              <a16:creationId xmlns:a16="http://schemas.microsoft.com/office/drawing/2014/main" id="{00000000-0008-0000-0200-00003F030000}"/>
            </a:ext>
          </a:extLst>
        </xdr:cNvPr>
        <xdr:cNvSpPr txBox="1"/>
      </xdr:nvSpPr>
      <xdr:spPr>
        <a:xfrm>
          <a:off x="18421427" y="174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・福祉施設の有形固定資産減価償却率が類似団体と比較して低くなっているが、これは、平成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年度にかけて老人福祉施設（ショートステイ・デイサービス）を整備したためである。</a:t>
          </a:r>
        </a:p>
        <a:p>
          <a:r>
            <a:rPr kumimoji="1" lang="ja-JP" altLang="en-US" sz="1300">
              <a:latin typeface="ＭＳ Ｐゴシック" panose="020B0600070205080204" pitchFamily="50" charset="-128"/>
              <a:ea typeface="ＭＳ Ｐゴシック" panose="020B0600070205080204" pitchFamily="50" charset="-128"/>
            </a:rPr>
            <a:t>・体育館・プール及び庁舎の一人あたり面積が類似団体より大きいのは、町合併により施設数が多いためである。今後、公共施設等総合管理計画に基づき、施設の統廃合を含め、適正な配置に努める。</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年度に老朽化していた保健センターの改修を行ったため、有形固定資産減価償却が低くなっている。</a:t>
          </a:r>
        </a:p>
        <a:p>
          <a:r>
            <a:rPr kumimoji="1" lang="ja-JP" altLang="en-US" sz="1300">
              <a:latin typeface="ＭＳ Ｐゴシック" panose="020B0600070205080204" pitchFamily="50" charset="-128"/>
              <a:ea typeface="ＭＳ Ｐゴシック" panose="020B0600070205080204" pitchFamily="50" charset="-128"/>
            </a:rPr>
            <a:t>・消防施設については、多くの消防団車庫が耐用年数を経過しており、有形固定資産減価償却率が高くなっている。今後、消防団の再編を含め施設の適正な配置に努める。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・市民会館については、錯誤修正により計上したもの。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B9EA9B9-6CA0-49B3-945C-384F89F6AFF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39F8367-7B73-42F7-8C2D-5B993316260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3ADBD3C-149E-4AB8-A1C4-98A640CC785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71EE5E5-1810-47A0-9131-8EC5AC9EB7C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64F7B2E-E9C4-418D-BC30-BF1D6A71F34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2A243BA-971F-4418-BDEB-82C49CF23F4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92587BB-5540-4139-A22E-B1135D1DE70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BF0971F-B853-4801-8E34-EACFF11ACBD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402160D-8DEC-4511-8655-F1AE70DF01F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5DB13D5-9479-4544-B12E-32A40D2C492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18,263
18,080
246.76
15,519,910
14,460,438
934,513
8,288,284
5,917,848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69163B8-04C9-4A92-95C5-32F13ECC1CE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CC693AA-0163-4AAA-9F0A-80389FE37BE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573905C-F40B-4D80-80D4-B2A696A9E66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AE37CEF-0D0E-462F-9838-D709983F685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D8162C6-768F-4CFD-A960-B62A7395239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C01A8CF-3E08-4B35-81C6-D3224062293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377DACE-DD29-47F8-891A-5960F339DE5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3E05F3B-5906-4EDF-9CC8-48697E6358B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71B2632-8BDE-4F28-A02D-6039C46982B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3275151-A9D2-4BE5-89B1-76907543C54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2C9351D-2662-42B3-8376-D0C8472EF93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BBF2DC6-2F78-4FBA-ADEA-4FDFF4CFA86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A0085BB-18D4-4C7E-9B02-3E8FCF8F2EF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3E614A5-CB5C-4D1D-8F5C-B6415E0CA84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787D902-650C-4876-857D-CDB0D3D801D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A60999A-2CD5-4165-AD25-DE84E0DF0F5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B9C873A-36E1-4BF3-A32D-67A83675FBE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9DC207B-7A24-4E52-BC62-60101C7372F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90A123CA-685C-4131-A844-95E31455C32C}"/>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1830F7B-5B8D-4328-946A-526EDEDA8058}"/>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37C3187-4DDC-4501-930D-DE3152FB8944}"/>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68535A2-7510-40B7-9B44-864D41E8285B}"/>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20A49B9A-0AB3-424F-8E7D-F46AF75B4CB6}"/>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9968A732-0C1D-4B14-A929-99180E25697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9AF6F2C-9DF9-4058-A9D9-FF8043EBBC7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9B1B102-6F14-402B-8AC5-C057FE422AF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3D50A98-A481-46C8-BF23-83BFB634CEA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36FB1FA-0A81-4147-B938-AD115112452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1151498-5953-48D0-8353-79FDB72BAD2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C7F5899-21DB-42CE-8CBF-A3C0B619124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3838979-7CE5-44B2-B000-99C5D45553F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B7B61BA-0779-429E-B2D2-4BBAC36E7A6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46C73F6-E5A5-4597-961B-1AA5C6C041A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0A7D389-B1A1-4A1B-8188-A18691F807DE}"/>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27FAB8F-A0C9-4C6F-A263-624CA43B124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9A480D4-E4AC-4E79-928E-48B87EA1065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470B306-A5D9-4FAF-83B7-05CED5AB5E8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当町の財政力指数は、類似団体平均を上回る</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となっているが、志賀原子力発電所の大規模償却資産に係る固定資産税収入等の影響により、数値が減少傾向にある。当該償却資産は、今後も減少することが見込まれるため、歳入確保と歳出削減を着実に実施し、次世代につなぐ健全な行政経営の確立を目指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93F11F6-E56F-4A05-BA15-621203B1A6A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960A895-3C93-49BE-98EF-BD4FE05D5F0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23F9F46E-4961-49C1-9F68-9FEFFB1731F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FE1602FE-4A28-4ECD-BF1A-85C4E818720F}"/>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728FBBAE-CAC5-473B-AA1C-8087D63789CE}"/>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BE0368ED-3E59-4526-B2EE-B46B131A43C6}"/>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23CCA424-BDFF-4E6B-A31E-8205ADD6308E}"/>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3A55C575-EB38-4E7E-8B7F-D78ACB1DE9B5}"/>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5A743849-7183-4C84-918E-897689E42788}"/>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7F770B78-987D-4171-A537-0FA094BF4921}"/>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5E2E3945-7FDD-4C33-B87B-DE278D3D78A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C8CDB254-041F-4E1B-9D10-A32726410779}"/>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ACB193CF-175A-41F0-B6CD-49C25FA3ECB4}"/>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55417027-3B80-47AB-8D28-DE43FAA7EFC6}"/>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597DCAA3-A0C0-4C98-8046-72AE30025DC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3A81C321-71DB-4547-A1A7-989B17F0B5D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969D482E-49DD-47C6-AA72-C491C84DC69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122C3447-A3E6-4C5C-BC53-284CF503D04B}"/>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5B549C31-CCEC-4A80-BA24-8FFA6826AEA8}"/>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852B54D5-8380-4E26-901E-E53F45098FB4}"/>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B067D439-4D6E-4973-8FE5-FB0A89010532}"/>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A918AEE5-AC31-4B88-B628-16A7F55B7FCF}"/>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9B19EC77-AC18-4A0C-9F8B-5A9FA25CB5B2}"/>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887915E9-21A3-44E5-9466-437D06C9D623}"/>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A88812C5-E121-4C8F-86D1-3B753AA4AC33}"/>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4D86A19D-3CC8-4ABA-9730-C984B936F9D0}"/>
            </a:ext>
          </a:extLst>
        </xdr:cNvPr>
        <xdr:cNvCxnSpPr/>
      </xdr:nvCxnSpPr>
      <xdr:spPr>
        <a:xfrm>
          <a:off x="3225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F1D4A3DA-2B7C-48EE-AFF3-25CF755401E9}"/>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7AFE813-7104-4236-B1A9-B72C3B1A8AFB}"/>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4C87757D-53D1-447C-B463-B3BE686FEFCB}"/>
            </a:ext>
          </a:extLst>
        </xdr:cNvPr>
        <xdr:cNvCxnSpPr/>
      </xdr:nvCxnSpPr>
      <xdr:spPr>
        <a:xfrm>
          <a:off x="2336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C8E4D8BF-F1EB-41AF-9B50-6EEB826D05FB}"/>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A4BA93ED-DD3A-4DE0-8D25-B22FCB2FC4CD}"/>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67CE3591-2804-4362-9D59-57E00C58A30B}"/>
            </a:ext>
          </a:extLst>
        </xdr:cNvPr>
        <xdr:cNvCxnSpPr/>
      </xdr:nvCxnSpPr>
      <xdr:spPr>
        <a:xfrm>
          <a:off x="1447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70CFE8BC-DBB6-4DA3-952F-928BC4521DF1}"/>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80C0C1FF-BDED-4F19-ADF6-83AB5E6C191E}"/>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63C01663-B02D-4A01-BD15-6408F27BE9B5}"/>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C0D1DC2B-94B0-4A2A-A66F-0C954BA4BA15}"/>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C6BC324-668F-4B8B-A0EB-9E31602C46A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A421AE1-FFD1-418A-8E84-13443A8834D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8C7B909-7C5D-4A8F-A83B-A9A981448E2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1081141-9C08-42DA-81BC-65F9951350F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39260D10-8DA7-42D5-97DD-B0003897B3F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341441F4-FEC8-4C99-A107-6D1841C01E9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B86E41F4-BC3E-48DD-86DF-28B774F93DC8}"/>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A7E99465-5203-4E57-85A9-3090AA661CB9}"/>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1AFCF5B5-5B38-4004-9ADD-84F0C3324194}"/>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EE7CCC1C-ABEE-40A7-A902-2B134249EBAD}"/>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5" name="テキスト ボックス 94">
          <a:extLst>
            <a:ext uri="{FF2B5EF4-FFF2-40B4-BE49-F238E27FC236}">
              <a16:creationId xmlns:a16="http://schemas.microsoft.com/office/drawing/2014/main" id="{E9A61D6E-C47A-444C-9CBA-6F5DAFBE38C9}"/>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E035AF3E-BE64-44A8-8DCC-B35B89808E24}"/>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34422AD8-51AD-461B-90E3-119FDB36CFD5}"/>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1EB00E7F-2EFF-45CD-AF78-9325DED9205A}"/>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6B6B1D31-4FBD-43E3-83AF-08A78EEF0656}"/>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13A4F479-3638-4848-8FE1-A52BDB5D760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FDBC85E2-8776-41D1-9BDD-84C22B456EAA}"/>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979654E7-198F-4E18-BC82-828F80137882}"/>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E9B30CD1-8F18-4F7C-870E-9B2030C679A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797343C2-3323-49B2-BFD7-28546291EB6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E3EB3494-24CD-49BD-930F-2B82494703F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601EC104-2A62-4FE0-B6CD-7BD65E059B8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D3A22B34-CB1F-4370-8F28-4A31C5F0547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E70ADDE1-8912-4DD3-9CD4-63560DA5037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746CE62-807C-4530-8AD2-34BA2441B45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4819C8AA-E3FE-447D-B05E-0FB1896617C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3BBF4547-D842-49A4-8233-C69B59BFA05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58E5090B-D5A1-41F1-8905-DCA54DC71B0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当町の歳入において大きな割合を占める志賀原子力発電所に係る大規模償却資産を含む固定資産税が年々減少（対前年比▲</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百万円）しているほか、住民税も減収（対前年比▲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百万円）となり、町税全体では</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百万円の減収となった。一方歳出では、補助費において、一部事務組合負担金等の増加があったものの、人件費等の減少により、経常経費充当一般財源は対前年比▲</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百万円となった。令和５年度は、普通交付税追加交付があったため、比率は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ポイント改善した。今後も、定員適正化計画に基づく人件費の削減等、義務的経費を含めた歳出削減に努める。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F8E57532-5BFA-4E9E-85D5-39A133B7492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F05FC438-FA3B-48FA-9E3A-A55D65A2C74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C40CBF23-E407-40BA-B689-1087D3AAE62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3904684A-A107-44F7-A3FA-B899BC0438C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5E2E2252-1485-4BB9-92B0-E736CEB3679C}"/>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EE1AFA7F-B6E6-4AD9-8656-B94A2530BEEA}"/>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60065E33-4EDD-4382-8FBA-D51A20E18AAD}"/>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D16BC8B8-51D2-4EFB-A15E-87BB8021611F}"/>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6675D261-282C-40D6-8F30-FCE9A795AB9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3ACAE192-4299-49C5-927C-A04E7EC8796C}"/>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8F5CE56-DEE7-45E0-A663-87FDBB50B26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24323348-552F-45E5-BA15-5D4BDACD579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57FE9255-D2F7-4E57-BBBB-818EF177F92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61637346-5DEB-4995-9B3C-C274E2388D4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C41363CE-1C96-4970-827B-4E286F91BD2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55FAEEAB-0F8D-4C41-93C5-65D685828C63}"/>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4A210FBA-D00B-49F9-A4CA-61572F58759D}"/>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E7D1A226-4A0C-4D24-B6A2-D915724DF31D}"/>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54B3A69F-CC55-4E43-BFC9-88928820B5F8}"/>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22352</xdr:rowOff>
    </xdr:to>
    <xdr:cxnSp macro="">
      <xdr:nvCxnSpPr>
        <xdr:cNvPr id="132" name="直線コネクタ 131">
          <a:extLst>
            <a:ext uri="{FF2B5EF4-FFF2-40B4-BE49-F238E27FC236}">
              <a16:creationId xmlns:a16="http://schemas.microsoft.com/office/drawing/2014/main" id="{16972F6A-D024-4061-85F2-28EB31EB4D23}"/>
            </a:ext>
          </a:extLst>
        </xdr:cNvPr>
        <xdr:cNvCxnSpPr/>
      </xdr:nvCxnSpPr>
      <xdr:spPr>
        <a:xfrm flipV="1">
          <a:off x="4114800" y="11036300"/>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DBEF22E2-BFFF-4589-9A10-DF9ED90294FC}"/>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5347A44B-E343-45E2-81D8-6DFCB81C6ADD}"/>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106934</xdr:rowOff>
    </xdr:from>
    <xdr:to>
      <xdr:col>19</xdr:col>
      <xdr:colOff>133350</xdr:colOff>
      <xdr:row>65</xdr:row>
      <xdr:rowOff>22352</xdr:rowOff>
    </xdr:to>
    <xdr:cxnSp macro="">
      <xdr:nvCxnSpPr>
        <xdr:cNvPr id="135" name="直線コネクタ 134">
          <a:extLst>
            <a:ext uri="{FF2B5EF4-FFF2-40B4-BE49-F238E27FC236}">
              <a16:creationId xmlns:a16="http://schemas.microsoft.com/office/drawing/2014/main" id="{FD84489A-2FD7-475E-8FD5-FDF87EDC3C5E}"/>
            </a:ext>
          </a:extLst>
        </xdr:cNvPr>
        <xdr:cNvCxnSpPr/>
      </xdr:nvCxnSpPr>
      <xdr:spPr>
        <a:xfrm>
          <a:off x="3225800" y="1107973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AD267221-1D0B-4ABA-8800-8AB4249FEB1B}"/>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8A83D19B-5F69-4460-96B7-46FF8835E162}"/>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65</xdr:row>
      <xdr:rowOff>152654</xdr:rowOff>
    </xdr:to>
    <xdr:cxnSp macro="">
      <xdr:nvCxnSpPr>
        <xdr:cNvPr id="138" name="直線コネクタ 137">
          <a:extLst>
            <a:ext uri="{FF2B5EF4-FFF2-40B4-BE49-F238E27FC236}">
              <a16:creationId xmlns:a16="http://schemas.microsoft.com/office/drawing/2014/main" id="{A5F9F1C3-BACA-4FC1-8066-B243EFABE9E1}"/>
            </a:ext>
          </a:extLst>
        </xdr:cNvPr>
        <xdr:cNvCxnSpPr/>
      </xdr:nvCxnSpPr>
      <xdr:spPr>
        <a:xfrm flipV="1">
          <a:off x="2336800" y="1107973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FC5454E2-99E8-43F4-89C8-C66B4D8D0B59}"/>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B4B31F4D-5535-45BE-94D6-28560C27377C}"/>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65</xdr:row>
      <xdr:rowOff>152654</xdr:rowOff>
    </xdr:to>
    <xdr:cxnSp macro="">
      <xdr:nvCxnSpPr>
        <xdr:cNvPr id="141" name="直線コネクタ 140">
          <a:extLst>
            <a:ext uri="{FF2B5EF4-FFF2-40B4-BE49-F238E27FC236}">
              <a16:creationId xmlns:a16="http://schemas.microsoft.com/office/drawing/2014/main" id="{4265E189-0126-45DC-8BFC-3332FA8FEB92}"/>
            </a:ext>
          </a:extLst>
        </xdr:cNvPr>
        <xdr:cNvCxnSpPr/>
      </xdr:nvCxnSpPr>
      <xdr:spPr>
        <a:xfrm>
          <a:off x="1447800" y="112727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7A580990-9EF3-4776-BABD-2750EA6328AB}"/>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5C92875E-B472-484F-867D-31D650C5592A}"/>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a:extLst>
            <a:ext uri="{FF2B5EF4-FFF2-40B4-BE49-F238E27FC236}">
              <a16:creationId xmlns:a16="http://schemas.microsoft.com/office/drawing/2014/main" id="{F9BB203C-0E1A-4C64-9B24-E48BFABD2E1F}"/>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5" name="テキスト ボックス 144">
          <a:extLst>
            <a:ext uri="{FF2B5EF4-FFF2-40B4-BE49-F238E27FC236}">
              <a16:creationId xmlns:a16="http://schemas.microsoft.com/office/drawing/2014/main" id="{5F3BD601-EB7C-4D30-83A6-BFC02A6FA3BE}"/>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9741C01-8A7B-4FCF-9DF3-8BD170B05992}"/>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4A4962C-9CCB-4A1E-85C2-B6C5AD8A276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8F330DF-6D2F-4840-91D3-D39B75D7572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04904B0-B3FF-4D2C-8A6A-EB06961CFD1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6F70AD6-60D1-487F-930E-995D3058F6F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a:extLst>
            <a:ext uri="{FF2B5EF4-FFF2-40B4-BE49-F238E27FC236}">
              <a16:creationId xmlns:a16="http://schemas.microsoft.com/office/drawing/2014/main" id="{3F54C762-DCE7-436B-B0F5-07D43914F3C2}"/>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2" name="財政構造の弾力性該当値テキスト">
          <a:extLst>
            <a:ext uri="{FF2B5EF4-FFF2-40B4-BE49-F238E27FC236}">
              <a16:creationId xmlns:a16="http://schemas.microsoft.com/office/drawing/2014/main" id="{AE1E5D1C-0115-4C48-A362-5EAD23194D1D}"/>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3" name="楕円 152">
          <a:extLst>
            <a:ext uri="{FF2B5EF4-FFF2-40B4-BE49-F238E27FC236}">
              <a16:creationId xmlns:a16="http://schemas.microsoft.com/office/drawing/2014/main" id="{26839C73-F3E3-408D-BF0A-A257B06D8EEA}"/>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4" name="テキスト ボックス 153">
          <a:extLst>
            <a:ext uri="{FF2B5EF4-FFF2-40B4-BE49-F238E27FC236}">
              <a16:creationId xmlns:a16="http://schemas.microsoft.com/office/drawing/2014/main" id="{121BB949-472A-481A-B2B1-F66903F069F5}"/>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56134</xdr:rowOff>
    </xdr:from>
    <xdr:to>
      <xdr:col>15</xdr:col>
      <xdr:colOff>133350</xdr:colOff>
      <xdr:row>64</xdr:row>
      <xdr:rowOff>157734</xdr:rowOff>
    </xdr:to>
    <xdr:sp macro="" textlink="">
      <xdr:nvSpPr>
        <xdr:cNvPr id="155" name="楕円 154">
          <a:extLst>
            <a:ext uri="{FF2B5EF4-FFF2-40B4-BE49-F238E27FC236}">
              <a16:creationId xmlns:a16="http://schemas.microsoft.com/office/drawing/2014/main" id="{ECEA41B2-35A6-41D8-8088-D1BF755521FB}"/>
            </a:ext>
          </a:extLst>
        </xdr:cNvPr>
        <xdr:cNvSpPr/>
      </xdr:nvSpPr>
      <xdr:spPr>
        <a:xfrm>
          <a:off x="3175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142511</xdr:rowOff>
    </xdr:from>
    <xdr:ext cx="762000" cy="259045"/>
    <xdr:sp macro="" textlink="">
      <xdr:nvSpPr>
        <xdr:cNvPr id="156" name="テキスト ボックス 155">
          <a:extLst>
            <a:ext uri="{FF2B5EF4-FFF2-40B4-BE49-F238E27FC236}">
              <a16:creationId xmlns:a16="http://schemas.microsoft.com/office/drawing/2014/main" id="{B21D989E-29C4-4479-9390-E962C7EBBDDF}"/>
            </a:ext>
          </a:extLst>
        </xdr:cNvPr>
        <xdr:cNvSpPr txBox="1"/>
      </xdr:nvSpPr>
      <xdr:spPr>
        <a:xfrm>
          <a:off x="2844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7" name="楕円 156">
          <a:extLst>
            <a:ext uri="{FF2B5EF4-FFF2-40B4-BE49-F238E27FC236}">
              <a16:creationId xmlns:a16="http://schemas.microsoft.com/office/drawing/2014/main" id="{0A509740-F366-4FF2-BD93-83F7C9895824}"/>
            </a:ext>
          </a:extLst>
        </xdr:cNvPr>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8" name="テキスト ボックス 157">
          <a:extLst>
            <a:ext uri="{FF2B5EF4-FFF2-40B4-BE49-F238E27FC236}">
              <a16:creationId xmlns:a16="http://schemas.microsoft.com/office/drawing/2014/main" id="{945E4FFC-41D9-4FAF-9600-A18A8F4CE64C}"/>
            </a:ext>
          </a:extLst>
        </xdr:cNvPr>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9" name="楕円 158">
          <a:extLst>
            <a:ext uri="{FF2B5EF4-FFF2-40B4-BE49-F238E27FC236}">
              <a16:creationId xmlns:a16="http://schemas.microsoft.com/office/drawing/2014/main" id="{58C4F321-A0B0-44E7-BDAD-289AE1466B75}"/>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60" name="テキスト ボックス 159">
          <a:extLst>
            <a:ext uri="{FF2B5EF4-FFF2-40B4-BE49-F238E27FC236}">
              <a16:creationId xmlns:a16="http://schemas.microsoft.com/office/drawing/2014/main" id="{5C6037EC-2572-4B7F-B949-7B036744ABAA}"/>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CF81F6C5-B327-458D-B949-7CCB5F1C1EB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DE566853-1170-4DCF-AC20-F6CA6C16D3E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ECC7DDB3-2F8A-4F63-A08B-A08EFA14EC4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30C3BD31-A255-4026-B360-333CA94DFFE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11E5612A-33B4-4335-9E0E-FBC06F1CFC3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34B20C5D-C1D5-486D-87C1-EF00F443551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C41052C8-5A9A-42F5-9CF4-ACDE0B9D9D8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CE948157-4A6C-463F-8ABF-9A4846258E0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3803656-7F6E-4476-83D8-B50E53D8264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A2C761B3-AA77-435B-A793-30411B220AC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7A2494C7-3FD4-43F3-A97E-27EB89D03EE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A2A88B41-7E6B-4251-BAC1-BC29AB46C78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A23C60CD-D267-471D-A852-4E494D979D1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当町では、人件費・物件費等が類似団体平均を大きく上回っている。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人件費は、公立保育園１施設が休止となったことなどに伴い減少した。</a:t>
          </a:r>
        </a:p>
        <a:p>
          <a:r>
            <a:rPr kumimoji="1" lang="ja-JP" altLang="en-US" sz="1300">
              <a:latin typeface="ＭＳ Ｐゴシック" panose="020B0600070205080204" pitchFamily="50" charset="-128"/>
              <a:ea typeface="ＭＳ Ｐゴシック" panose="020B0600070205080204" pitchFamily="50" charset="-128"/>
            </a:rPr>
            <a:t>　物件費においては、令和６年能登半島地震に係る、災害廃棄物処理経費により増額となった。</a:t>
          </a:r>
        </a:p>
        <a:p>
          <a:r>
            <a:rPr kumimoji="1" lang="ja-JP" altLang="en-US" sz="1300">
              <a:latin typeface="ＭＳ Ｐゴシック" panose="020B0600070205080204" pitchFamily="50" charset="-128"/>
              <a:ea typeface="ＭＳ Ｐゴシック" panose="020B0600070205080204" pitchFamily="50" charset="-128"/>
            </a:rPr>
            <a:t>　今後は、定員適正化計画等により、定員適正化の実践と公共施設等総合管理計画に基づく施設統廃合等の推進により、経費の抑制を図る。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27C9D229-1B06-42F4-BC37-BF0FD2E1BC4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E99DFF54-8B5F-4B29-9581-49447E71ADA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9691C54-F701-4CA8-903F-E549AC721CE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F9B0A3B7-FD82-417A-AEE9-8242755BAAEB}"/>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4A6A8257-F92C-4AB6-9E56-6FC0250E245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9141512E-3408-4D0C-BB8F-4C6F50AE432B}"/>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76879A44-0585-4648-9AB9-E09FDB38FCA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D79B369E-D2C0-4648-9473-0448D077962F}"/>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C1863568-A137-4DDC-9BB2-5CD18F29CB8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40879BF2-1482-48F1-8945-16978E9699C3}"/>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7D7A230B-AC40-467F-95FE-0871854A9CA5}"/>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1358F462-F68B-4EB8-B077-CFB405EAEBDE}"/>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C5B0F1E3-6251-4F1D-A467-C8E07ADE7165}"/>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ED25F608-87B8-4D27-BA21-D9DB0293127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8E78560D-1C34-4379-85C8-55952FD1EC8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BBEE963D-5A41-40F6-885F-2DA2DDCF883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9ADA2468-34A6-4C02-9841-B46C222446F9}"/>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5F0CAE0A-A68B-4038-85A4-371373B49B21}"/>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15F5C35D-83DC-412F-9E2D-63F0A89355BF}"/>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5B9F3304-D72B-4417-9A19-ED6D2715FB33}"/>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8454FCF7-4275-44BF-9519-8BDF23A03C99}"/>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7325</xdr:rowOff>
    </xdr:from>
    <xdr:to>
      <xdr:col>23</xdr:col>
      <xdr:colOff>133350</xdr:colOff>
      <xdr:row>88</xdr:row>
      <xdr:rowOff>55186</xdr:rowOff>
    </xdr:to>
    <xdr:cxnSp macro="">
      <xdr:nvCxnSpPr>
        <xdr:cNvPr id="195" name="直線コネクタ 194">
          <a:extLst>
            <a:ext uri="{FF2B5EF4-FFF2-40B4-BE49-F238E27FC236}">
              <a16:creationId xmlns:a16="http://schemas.microsoft.com/office/drawing/2014/main" id="{035B8F71-C698-43E5-A1D7-724D80CC0AF0}"/>
            </a:ext>
          </a:extLst>
        </xdr:cNvPr>
        <xdr:cNvCxnSpPr/>
      </xdr:nvCxnSpPr>
      <xdr:spPr>
        <a:xfrm>
          <a:off x="4114800" y="14923475"/>
          <a:ext cx="838200" cy="21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38772</xdr:rowOff>
    </xdr:from>
    <xdr:ext cx="762000" cy="259045"/>
    <xdr:sp macro="" textlink="">
      <xdr:nvSpPr>
        <xdr:cNvPr id="196" name="人件費・物件費等の状況平均値テキスト">
          <a:extLst>
            <a:ext uri="{FF2B5EF4-FFF2-40B4-BE49-F238E27FC236}">
              <a16:creationId xmlns:a16="http://schemas.microsoft.com/office/drawing/2014/main" id="{7E81AC18-058C-4327-AFE2-DEE4290302ED}"/>
            </a:ext>
          </a:extLst>
        </xdr:cNvPr>
        <xdr:cNvSpPr txBox="1"/>
      </xdr:nvSpPr>
      <xdr:spPr>
        <a:xfrm>
          <a:off x="5041900" y="14440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8E670D11-63FA-433E-8DC8-A8C3C46BC93F}"/>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7325</xdr:rowOff>
    </xdr:from>
    <xdr:to>
      <xdr:col>19</xdr:col>
      <xdr:colOff>133350</xdr:colOff>
      <xdr:row>87</xdr:row>
      <xdr:rowOff>38582</xdr:rowOff>
    </xdr:to>
    <xdr:cxnSp macro="">
      <xdr:nvCxnSpPr>
        <xdr:cNvPr id="198" name="直線コネクタ 197">
          <a:extLst>
            <a:ext uri="{FF2B5EF4-FFF2-40B4-BE49-F238E27FC236}">
              <a16:creationId xmlns:a16="http://schemas.microsoft.com/office/drawing/2014/main" id="{FC1B4F7B-8708-401C-BE0E-796A6E029F3C}"/>
            </a:ext>
          </a:extLst>
        </xdr:cNvPr>
        <xdr:cNvCxnSpPr/>
      </xdr:nvCxnSpPr>
      <xdr:spPr>
        <a:xfrm flipV="1">
          <a:off x="3225800" y="14923475"/>
          <a:ext cx="889000" cy="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E2DF402-F8C9-46D7-A216-DE919BB1BA44}"/>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100094</xdr:rowOff>
    </xdr:from>
    <xdr:ext cx="736600" cy="259045"/>
    <xdr:sp macro="" textlink="">
      <xdr:nvSpPr>
        <xdr:cNvPr id="200" name="テキスト ボックス 199">
          <a:extLst>
            <a:ext uri="{FF2B5EF4-FFF2-40B4-BE49-F238E27FC236}">
              <a16:creationId xmlns:a16="http://schemas.microsoft.com/office/drawing/2014/main" id="{2A75D207-595D-463F-B8D6-BB343B424DE5}"/>
            </a:ext>
          </a:extLst>
        </xdr:cNvPr>
        <xdr:cNvSpPr txBox="1"/>
      </xdr:nvSpPr>
      <xdr:spPr>
        <a:xfrm>
          <a:off x="3733800" y="143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77543</xdr:rowOff>
    </xdr:from>
    <xdr:to>
      <xdr:col>15</xdr:col>
      <xdr:colOff>82550</xdr:colOff>
      <xdr:row>87</xdr:row>
      <xdr:rowOff>38582</xdr:rowOff>
    </xdr:to>
    <xdr:cxnSp macro="">
      <xdr:nvCxnSpPr>
        <xdr:cNvPr id="201" name="直線コネクタ 200">
          <a:extLst>
            <a:ext uri="{FF2B5EF4-FFF2-40B4-BE49-F238E27FC236}">
              <a16:creationId xmlns:a16="http://schemas.microsoft.com/office/drawing/2014/main" id="{40B6C30B-FFC6-477A-B108-B1F4FA57CFE5}"/>
            </a:ext>
          </a:extLst>
        </xdr:cNvPr>
        <xdr:cNvCxnSpPr/>
      </xdr:nvCxnSpPr>
      <xdr:spPr>
        <a:xfrm>
          <a:off x="2336800" y="14822243"/>
          <a:ext cx="889000" cy="13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99470300-20A3-4372-B2CF-8D7450BB9608}"/>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46527</xdr:rowOff>
    </xdr:from>
    <xdr:ext cx="762000" cy="259045"/>
    <xdr:sp macro="" textlink="">
      <xdr:nvSpPr>
        <xdr:cNvPr id="203" name="テキスト ボックス 202">
          <a:extLst>
            <a:ext uri="{FF2B5EF4-FFF2-40B4-BE49-F238E27FC236}">
              <a16:creationId xmlns:a16="http://schemas.microsoft.com/office/drawing/2014/main" id="{67A9AB2D-EDA1-4BCC-B7C7-85972ECA4FC6}"/>
            </a:ext>
          </a:extLst>
        </xdr:cNvPr>
        <xdr:cNvSpPr txBox="1"/>
      </xdr:nvSpPr>
      <xdr:spPr>
        <a:xfrm>
          <a:off x="2844800" y="142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63086</xdr:rowOff>
    </xdr:from>
    <xdr:to>
      <xdr:col>11</xdr:col>
      <xdr:colOff>31750</xdr:colOff>
      <xdr:row>86</xdr:row>
      <xdr:rowOff>77543</xdr:rowOff>
    </xdr:to>
    <xdr:cxnSp macro="">
      <xdr:nvCxnSpPr>
        <xdr:cNvPr id="204" name="直線コネクタ 203">
          <a:extLst>
            <a:ext uri="{FF2B5EF4-FFF2-40B4-BE49-F238E27FC236}">
              <a16:creationId xmlns:a16="http://schemas.microsoft.com/office/drawing/2014/main" id="{55B0ADA1-473A-479C-BDFB-3ED447D87B34}"/>
            </a:ext>
          </a:extLst>
        </xdr:cNvPr>
        <xdr:cNvCxnSpPr/>
      </xdr:nvCxnSpPr>
      <xdr:spPr>
        <a:xfrm>
          <a:off x="1447800" y="14636336"/>
          <a:ext cx="889000" cy="18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FB3EBF95-BA9D-47B9-80C5-698BA31CE902}"/>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161777</xdr:rowOff>
    </xdr:from>
    <xdr:ext cx="762000" cy="259045"/>
    <xdr:sp macro="" textlink="">
      <xdr:nvSpPr>
        <xdr:cNvPr id="206" name="テキスト ボックス 205">
          <a:extLst>
            <a:ext uri="{FF2B5EF4-FFF2-40B4-BE49-F238E27FC236}">
              <a16:creationId xmlns:a16="http://schemas.microsoft.com/office/drawing/2014/main" id="{BA4A3CB1-C172-4F7E-86B6-206BA4FD4A88}"/>
            </a:ext>
          </a:extLst>
        </xdr:cNvPr>
        <xdr:cNvSpPr txBox="1"/>
      </xdr:nvSpPr>
      <xdr:spPr>
        <a:xfrm>
          <a:off x="1955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a:extLst>
            <a:ext uri="{FF2B5EF4-FFF2-40B4-BE49-F238E27FC236}">
              <a16:creationId xmlns:a16="http://schemas.microsoft.com/office/drawing/2014/main" id="{CD8EC087-9FCA-4965-94AB-F3CB696D7A4F}"/>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08" name="テキスト ボックス 207">
          <a:extLst>
            <a:ext uri="{FF2B5EF4-FFF2-40B4-BE49-F238E27FC236}">
              <a16:creationId xmlns:a16="http://schemas.microsoft.com/office/drawing/2014/main" id="{FE322C06-9C51-4720-B2EA-2BA171ABCA49}"/>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FF07655-645F-4F92-ADEB-DEFDC15C467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0214592-D296-4514-8DF0-303ADC6097D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35446DC-9CBE-4530-92E3-ECA595BC46A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BD24CCE-270F-4990-9FAB-A59567BD1EB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EF596C0-F3B6-4152-92CE-821D6E378CC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4386</xdr:rowOff>
    </xdr:from>
    <xdr:to>
      <xdr:col>23</xdr:col>
      <xdr:colOff>184150</xdr:colOff>
      <xdr:row>88</xdr:row>
      <xdr:rowOff>105986</xdr:rowOff>
    </xdr:to>
    <xdr:sp macro="" textlink="">
      <xdr:nvSpPr>
        <xdr:cNvPr id="214" name="楕円 213">
          <a:extLst>
            <a:ext uri="{FF2B5EF4-FFF2-40B4-BE49-F238E27FC236}">
              <a16:creationId xmlns:a16="http://schemas.microsoft.com/office/drawing/2014/main" id="{8FE2F920-0B33-43DD-BF0E-75E4CFC2734A}"/>
            </a:ext>
          </a:extLst>
        </xdr:cNvPr>
        <xdr:cNvSpPr/>
      </xdr:nvSpPr>
      <xdr:spPr>
        <a:xfrm>
          <a:off x="4902200" y="150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147913</xdr:rowOff>
    </xdr:from>
    <xdr:ext cx="762000" cy="259045"/>
    <xdr:sp macro="" textlink="">
      <xdr:nvSpPr>
        <xdr:cNvPr id="215" name="人件費・物件費等の状況該当値テキスト">
          <a:extLst>
            <a:ext uri="{FF2B5EF4-FFF2-40B4-BE49-F238E27FC236}">
              <a16:creationId xmlns:a16="http://schemas.microsoft.com/office/drawing/2014/main" id="{8E3E09EB-5BCB-45E0-BA6F-2CBF52A2F71D}"/>
            </a:ext>
          </a:extLst>
        </xdr:cNvPr>
        <xdr:cNvSpPr txBox="1"/>
      </xdr:nvSpPr>
      <xdr:spPr>
        <a:xfrm>
          <a:off x="5041900" y="150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127975</xdr:rowOff>
    </xdr:from>
    <xdr:to>
      <xdr:col>19</xdr:col>
      <xdr:colOff>184150</xdr:colOff>
      <xdr:row>87</xdr:row>
      <xdr:rowOff>58125</xdr:rowOff>
    </xdr:to>
    <xdr:sp macro="" textlink="">
      <xdr:nvSpPr>
        <xdr:cNvPr id="216" name="楕円 215">
          <a:extLst>
            <a:ext uri="{FF2B5EF4-FFF2-40B4-BE49-F238E27FC236}">
              <a16:creationId xmlns:a16="http://schemas.microsoft.com/office/drawing/2014/main" id="{6B6FB8C5-5809-4B40-B955-F4B1625963A5}"/>
            </a:ext>
          </a:extLst>
        </xdr:cNvPr>
        <xdr:cNvSpPr/>
      </xdr:nvSpPr>
      <xdr:spPr>
        <a:xfrm>
          <a:off x="4064000" y="148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42902</xdr:rowOff>
    </xdr:from>
    <xdr:ext cx="736600" cy="259045"/>
    <xdr:sp macro="" textlink="">
      <xdr:nvSpPr>
        <xdr:cNvPr id="217" name="テキスト ボックス 216">
          <a:extLst>
            <a:ext uri="{FF2B5EF4-FFF2-40B4-BE49-F238E27FC236}">
              <a16:creationId xmlns:a16="http://schemas.microsoft.com/office/drawing/2014/main" id="{F9BBCD3F-3DEA-4A53-9299-70548789C750}"/>
            </a:ext>
          </a:extLst>
        </xdr:cNvPr>
        <xdr:cNvSpPr txBox="1"/>
      </xdr:nvSpPr>
      <xdr:spPr>
        <a:xfrm>
          <a:off x="3733800" y="1495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159232</xdr:rowOff>
    </xdr:from>
    <xdr:to>
      <xdr:col>15</xdr:col>
      <xdr:colOff>133350</xdr:colOff>
      <xdr:row>87</xdr:row>
      <xdr:rowOff>89382</xdr:rowOff>
    </xdr:to>
    <xdr:sp macro="" textlink="">
      <xdr:nvSpPr>
        <xdr:cNvPr id="218" name="楕円 217">
          <a:extLst>
            <a:ext uri="{FF2B5EF4-FFF2-40B4-BE49-F238E27FC236}">
              <a16:creationId xmlns:a16="http://schemas.microsoft.com/office/drawing/2014/main" id="{8736BBE1-1F8E-490D-A38F-C26CD45DAB02}"/>
            </a:ext>
          </a:extLst>
        </xdr:cNvPr>
        <xdr:cNvSpPr/>
      </xdr:nvSpPr>
      <xdr:spPr>
        <a:xfrm>
          <a:off x="3175000" y="149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74159</xdr:rowOff>
    </xdr:from>
    <xdr:ext cx="762000" cy="259045"/>
    <xdr:sp macro="" textlink="">
      <xdr:nvSpPr>
        <xdr:cNvPr id="219" name="テキスト ボックス 218">
          <a:extLst>
            <a:ext uri="{FF2B5EF4-FFF2-40B4-BE49-F238E27FC236}">
              <a16:creationId xmlns:a16="http://schemas.microsoft.com/office/drawing/2014/main" id="{7537D9AC-BDF9-42F8-803B-F3685F176142}"/>
            </a:ext>
          </a:extLst>
        </xdr:cNvPr>
        <xdr:cNvSpPr txBox="1"/>
      </xdr:nvSpPr>
      <xdr:spPr>
        <a:xfrm>
          <a:off x="2844800" y="149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26743</xdr:rowOff>
    </xdr:from>
    <xdr:to>
      <xdr:col>11</xdr:col>
      <xdr:colOff>82550</xdr:colOff>
      <xdr:row>86</xdr:row>
      <xdr:rowOff>128343</xdr:rowOff>
    </xdr:to>
    <xdr:sp macro="" textlink="">
      <xdr:nvSpPr>
        <xdr:cNvPr id="220" name="楕円 219">
          <a:extLst>
            <a:ext uri="{FF2B5EF4-FFF2-40B4-BE49-F238E27FC236}">
              <a16:creationId xmlns:a16="http://schemas.microsoft.com/office/drawing/2014/main" id="{ED8CADE8-E01B-41CF-AAC8-6E0DB5E8BD11}"/>
            </a:ext>
          </a:extLst>
        </xdr:cNvPr>
        <xdr:cNvSpPr/>
      </xdr:nvSpPr>
      <xdr:spPr>
        <a:xfrm>
          <a:off x="2286000" y="147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113120</xdr:rowOff>
    </xdr:from>
    <xdr:ext cx="762000" cy="259045"/>
    <xdr:sp macro="" textlink="">
      <xdr:nvSpPr>
        <xdr:cNvPr id="221" name="テキスト ボックス 220">
          <a:extLst>
            <a:ext uri="{FF2B5EF4-FFF2-40B4-BE49-F238E27FC236}">
              <a16:creationId xmlns:a16="http://schemas.microsoft.com/office/drawing/2014/main" id="{D2209E3A-39ED-406F-B911-38A5F6C01421}"/>
            </a:ext>
          </a:extLst>
        </xdr:cNvPr>
        <xdr:cNvSpPr txBox="1"/>
      </xdr:nvSpPr>
      <xdr:spPr>
        <a:xfrm>
          <a:off x="1955800" y="148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12286</xdr:rowOff>
    </xdr:from>
    <xdr:to>
      <xdr:col>7</xdr:col>
      <xdr:colOff>31750</xdr:colOff>
      <xdr:row>85</xdr:row>
      <xdr:rowOff>113886</xdr:rowOff>
    </xdr:to>
    <xdr:sp macro="" textlink="">
      <xdr:nvSpPr>
        <xdr:cNvPr id="222" name="楕円 221">
          <a:extLst>
            <a:ext uri="{FF2B5EF4-FFF2-40B4-BE49-F238E27FC236}">
              <a16:creationId xmlns:a16="http://schemas.microsoft.com/office/drawing/2014/main" id="{D6344AF2-612E-495E-A2D3-5C76DC99722C}"/>
            </a:ext>
          </a:extLst>
        </xdr:cNvPr>
        <xdr:cNvSpPr/>
      </xdr:nvSpPr>
      <xdr:spPr>
        <a:xfrm>
          <a:off x="1397000" y="145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98663</xdr:rowOff>
    </xdr:from>
    <xdr:ext cx="762000" cy="259045"/>
    <xdr:sp macro="" textlink="">
      <xdr:nvSpPr>
        <xdr:cNvPr id="223" name="テキスト ボックス 222">
          <a:extLst>
            <a:ext uri="{FF2B5EF4-FFF2-40B4-BE49-F238E27FC236}">
              <a16:creationId xmlns:a16="http://schemas.microsoft.com/office/drawing/2014/main" id="{4D1A9D00-32E2-4BAC-841C-13D3DE6B4940}"/>
            </a:ext>
          </a:extLst>
        </xdr:cNvPr>
        <xdr:cNvSpPr txBox="1"/>
      </xdr:nvSpPr>
      <xdr:spPr>
        <a:xfrm>
          <a:off x="1066800" y="1467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66B3FC-E039-4F96-8B4D-C34FC8A06C0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5DF077D6-A556-40BF-B422-1B3D62C5A8B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8E209609-11DF-4E4E-8893-C0CBFD5C241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19AD402A-3CFC-4B70-A259-4F6FFA7DCCA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966671CE-CC81-4D0D-B45D-061F15C5164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C564F8F7-2096-433B-930A-F29C0A65D30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2B8E4984-55A0-42F6-913E-454FB085374A}"/>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5675532C-60F2-40CD-9660-B31E6EFE8AC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654337B6-BCD4-4D5E-90A2-02317B8AC87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A05238AB-76C0-484E-93E8-63ED0AD4EA3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3F8E81D5-AC27-41C1-B926-9B87EF973F2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98BE80B9-E102-40EA-AC6A-3C1A314BA4B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C5DADDF5-4841-4E9F-A329-9C53F8F2F9B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類似団体平均を３ポイント下回っており、今後も、国・県の動向や民間企業の水準との均衡にも配慮し、給与水準の適正化に努める。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3B0A7059-8A36-4199-8990-103DE4FA246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C81B2C4F-5213-4FAD-A9BA-62AC4A0B207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A39CE1A3-DDBA-4069-8FCC-AAC0672E0641}"/>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B144D04C-ABF8-4667-9E24-DCE4AB094F47}"/>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FC5A1310-FBC1-47FB-8585-F1C39A80599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15997CF1-4C82-437F-8F93-D2C4327767BF}"/>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A26DBEAD-22DC-49A3-81B2-09938E78B725}"/>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AA4DEC69-58EB-41B4-97A1-96331A8D3E04}"/>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185BA8B3-55E3-4D26-BDD4-9CBEBD6400E7}"/>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85FB24B0-5875-4D25-8366-C7489F7B7266}"/>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66663E07-B585-4743-B2A5-B486F228F04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BB7B6BA5-C80D-4950-9315-0FA9907F4B9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86116801-D296-402A-B0ED-A196FBD0E9EA}"/>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A0B925BA-B116-455C-B946-B3881F3E87C3}"/>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C1E85570-751E-4E49-A86E-E44B2F6743D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D8EF359D-082D-4F62-B26A-1ADEF918645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5AF07B21-858D-4390-9943-1AF875D0B47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E15323CC-AC46-48A4-95C9-1C79150A4F16}"/>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CE77744E-AD89-40B2-A441-3731467471A1}"/>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7AD19CB5-BE70-40AA-9FF6-5808AE3D1F5E}"/>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EBAAEA81-DA8C-49B0-9215-763F8967C7BA}"/>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51E54E25-D777-496B-8AF8-2F781384DEF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148771</xdr:rowOff>
    </xdr:to>
    <xdr:cxnSp macro="">
      <xdr:nvCxnSpPr>
        <xdr:cNvPr id="259" name="直線コネクタ 258">
          <a:extLst>
            <a:ext uri="{FF2B5EF4-FFF2-40B4-BE49-F238E27FC236}">
              <a16:creationId xmlns:a16="http://schemas.microsoft.com/office/drawing/2014/main" id="{02BCC03E-EE4F-4B66-83E6-CFFDD5CA9BCB}"/>
            </a:ext>
          </a:extLst>
        </xdr:cNvPr>
        <xdr:cNvCxnSpPr/>
      </xdr:nvCxnSpPr>
      <xdr:spPr>
        <a:xfrm flipV="1">
          <a:off x="16179800" y="139328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60" name="給与水準   （国との比較）平均値テキスト">
          <a:extLst>
            <a:ext uri="{FF2B5EF4-FFF2-40B4-BE49-F238E27FC236}">
              <a16:creationId xmlns:a16="http://schemas.microsoft.com/office/drawing/2014/main" id="{DF7D2AC5-4044-489A-8F7A-93C0C28CA265}"/>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A4CF1985-B2E7-49AA-944C-5AE4C5628F1E}"/>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81</xdr:row>
      <xdr:rowOff>148771</xdr:rowOff>
    </xdr:to>
    <xdr:cxnSp macro="">
      <xdr:nvCxnSpPr>
        <xdr:cNvPr id="262" name="直線コネクタ 261">
          <a:extLst>
            <a:ext uri="{FF2B5EF4-FFF2-40B4-BE49-F238E27FC236}">
              <a16:creationId xmlns:a16="http://schemas.microsoft.com/office/drawing/2014/main" id="{1ABC2A40-D1A5-459B-A13D-3FE3959FA190}"/>
            </a:ext>
          </a:extLst>
        </xdr:cNvPr>
        <xdr:cNvCxnSpPr/>
      </xdr:nvCxnSpPr>
      <xdr:spPr>
        <a:xfrm>
          <a:off x="15290800" y="14036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A5ACC7D7-D8E3-441F-A7A1-7A1347A13FE5}"/>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F9B54042-292C-4736-B22D-DD7966F59F2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63500</xdr:rowOff>
    </xdr:to>
    <xdr:cxnSp macro="">
      <xdr:nvCxnSpPr>
        <xdr:cNvPr id="265" name="直線コネクタ 264">
          <a:extLst>
            <a:ext uri="{FF2B5EF4-FFF2-40B4-BE49-F238E27FC236}">
              <a16:creationId xmlns:a16="http://schemas.microsoft.com/office/drawing/2014/main" id="{D892EAEA-FFD1-449C-A35C-F33528C9A0E7}"/>
            </a:ext>
          </a:extLst>
        </xdr:cNvPr>
        <xdr:cNvCxnSpPr/>
      </xdr:nvCxnSpPr>
      <xdr:spPr>
        <a:xfrm flipV="1">
          <a:off x="14401800" y="140362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61D7F058-6B66-46CF-954B-8089D964D663}"/>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7" name="テキスト ボックス 266">
          <a:extLst>
            <a:ext uri="{FF2B5EF4-FFF2-40B4-BE49-F238E27FC236}">
              <a16:creationId xmlns:a16="http://schemas.microsoft.com/office/drawing/2014/main" id="{F5E6A36F-46F9-473B-BF0C-98958843761C}"/>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82</xdr:row>
      <xdr:rowOff>63500</xdr:rowOff>
    </xdr:to>
    <xdr:cxnSp macro="">
      <xdr:nvCxnSpPr>
        <xdr:cNvPr id="268" name="直線コネクタ 267">
          <a:extLst>
            <a:ext uri="{FF2B5EF4-FFF2-40B4-BE49-F238E27FC236}">
              <a16:creationId xmlns:a16="http://schemas.microsoft.com/office/drawing/2014/main" id="{69AAA141-2534-4743-88F0-A38996BBB3EF}"/>
            </a:ext>
          </a:extLst>
        </xdr:cNvPr>
        <xdr:cNvCxnSpPr/>
      </xdr:nvCxnSpPr>
      <xdr:spPr>
        <a:xfrm>
          <a:off x="13512800" y="139155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a:extLst>
            <a:ext uri="{FF2B5EF4-FFF2-40B4-BE49-F238E27FC236}">
              <a16:creationId xmlns:a16="http://schemas.microsoft.com/office/drawing/2014/main" id="{0F0BB028-BC7B-40FC-8A6F-4B493356991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0" name="テキスト ボックス 269">
          <a:extLst>
            <a:ext uri="{FF2B5EF4-FFF2-40B4-BE49-F238E27FC236}">
              <a16:creationId xmlns:a16="http://schemas.microsoft.com/office/drawing/2014/main" id="{AE34E40F-546C-4674-ABC7-497424B562E2}"/>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a:extLst>
            <a:ext uri="{FF2B5EF4-FFF2-40B4-BE49-F238E27FC236}">
              <a16:creationId xmlns:a16="http://schemas.microsoft.com/office/drawing/2014/main" id="{E83EEAC7-B582-40FE-9C9C-46697C240C84}"/>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C74EB945-2316-4C64-97E2-A7713B0E6547}"/>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8105AB3-3D56-4C43-BE81-DA008B3227D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8462C13-FF42-4162-B15A-8CA86BFEFA3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8DA73FC-7CD6-4ADF-8F98-A38CF64B3DE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97047C8-A89A-4791-9050-6D5D30852FD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7BE5AFB3-32A0-4531-AC6D-B89A382BCD7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8" name="楕円 277">
          <a:extLst>
            <a:ext uri="{FF2B5EF4-FFF2-40B4-BE49-F238E27FC236}">
              <a16:creationId xmlns:a16="http://schemas.microsoft.com/office/drawing/2014/main" id="{90C62FFC-7C93-4F37-B889-6211DC480D6D}"/>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87284</xdr:rowOff>
    </xdr:from>
    <xdr:ext cx="762000" cy="259045"/>
    <xdr:sp macro="" textlink="">
      <xdr:nvSpPr>
        <xdr:cNvPr id="279" name="給与水準   （国との比較）該当値テキスト">
          <a:extLst>
            <a:ext uri="{FF2B5EF4-FFF2-40B4-BE49-F238E27FC236}">
              <a16:creationId xmlns:a16="http://schemas.microsoft.com/office/drawing/2014/main" id="{D1730D32-053D-4305-83E3-193FBA00D4C4}"/>
            </a:ext>
          </a:extLst>
        </xdr:cNvPr>
        <xdr:cNvSpPr txBox="1"/>
      </xdr:nvSpPr>
      <xdr:spPr>
        <a:xfrm>
          <a:off x="17106900" y="138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80" name="楕円 279">
          <a:extLst>
            <a:ext uri="{FF2B5EF4-FFF2-40B4-BE49-F238E27FC236}">
              <a16:creationId xmlns:a16="http://schemas.microsoft.com/office/drawing/2014/main" id="{5F27D08E-726A-4A0D-ABD9-DA78FA130622}"/>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81" name="テキスト ボックス 280">
          <a:extLst>
            <a:ext uri="{FF2B5EF4-FFF2-40B4-BE49-F238E27FC236}">
              <a16:creationId xmlns:a16="http://schemas.microsoft.com/office/drawing/2014/main" id="{DF737F19-F940-4284-8A49-F64E0E2884C8}"/>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2" name="楕円 281">
          <a:extLst>
            <a:ext uri="{FF2B5EF4-FFF2-40B4-BE49-F238E27FC236}">
              <a16:creationId xmlns:a16="http://schemas.microsoft.com/office/drawing/2014/main" id="{40F1690E-D395-4EE9-BB78-AC446377B5B4}"/>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DA12E426-2869-4780-B94F-17E50DBB1EC9}"/>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4" name="楕円 283">
          <a:extLst>
            <a:ext uri="{FF2B5EF4-FFF2-40B4-BE49-F238E27FC236}">
              <a16:creationId xmlns:a16="http://schemas.microsoft.com/office/drawing/2014/main" id="{89A271AA-D2DA-4316-863A-DD0BBEC34255}"/>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21F8121-52B6-401E-B8C5-8163EAE1E2CB}"/>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86" name="楕円 285">
          <a:extLst>
            <a:ext uri="{FF2B5EF4-FFF2-40B4-BE49-F238E27FC236}">
              <a16:creationId xmlns:a16="http://schemas.microsoft.com/office/drawing/2014/main" id="{A3D9075A-2F64-444C-B37A-B58861907B36}"/>
            </a:ext>
          </a:extLst>
        </xdr:cNvPr>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87" name="テキスト ボックス 286">
          <a:extLst>
            <a:ext uri="{FF2B5EF4-FFF2-40B4-BE49-F238E27FC236}">
              <a16:creationId xmlns:a16="http://schemas.microsoft.com/office/drawing/2014/main" id="{C8145D70-A7BA-44DA-9915-D95C0F399652}"/>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4FAC178A-4190-4F7F-A2B7-FEAC2943E82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289B210A-8DDD-49CB-BC18-9EAC79EACAD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C5E3EA7-ECF5-4B0B-AF2C-E72F3F13F08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801DA2F2-A473-4334-B5D2-BBBA4998AD9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C9E60014-1C9E-4AEB-AE40-F75CD7ED0B0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82C0B47B-8AAB-4AF0-9857-B6D0917943E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585D88C5-CEBC-4458-B641-3D98CE17F6D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860B20C5-F090-4EFD-9405-B55E8A7ADF0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9570B557-4A69-4C67-9CA1-96CD4E5C03A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7A314C2D-4FCD-4C00-9CBA-2B7620A155C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6F1D8A68-0361-4DA2-AE8F-B3CC004AEBD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1AB13333-01C4-46F5-B6B1-8D8EE01B0D0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5D024378-05B4-4647-8E23-0F6259297AE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未だ突出して多いのが現状である。今後、定員適正化計画に基づき、一般行政職については、新たな課題や行政ニーズに適切に対応するために人員削減をなるべく抑制するが、技能労務職については、基本的には補充せず、必要に応じ会計年度任用職員や民間委託で対応する。</a:t>
          </a:r>
        </a:p>
        <a:p>
          <a:r>
            <a:rPr kumimoji="1" lang="ja-JP" altLang="en-US" sz="1300">
              <a:latin typeface="ＭＳ Ｐゴシック" panose="020B0600070205080204" pitchFamily="50" charset="-128"/>
              <a:ea typeface="ＭＳ Ｐゴシック" panose="020B0600070205080204" pitchFamily="50" charset="-128"/>
            </a:rPr>
            <a:t>　後年度の定員や年齢構成に支障が出ないよう配慮し、各年度における必要最小限の採用に努める。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2D719D0E-4100-4F50-96DA-3700812B9BB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F3AC6932-021A-4C17-ABB4-04ACD77299C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926C8D62-AE02-4041-8AA5-491491E4874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B9B79A00-48B9-4D2B-BB6E-215AC21B1B6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D449BE8D-0799-437C-8034-2C16A2501C8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B4DF2998-5BAD-4903-BAAC-B87883C610BA}"/>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11BD2330-8E72-426A-94BF-06EAC59746B9}"/>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184DE2C7-C278-4B6D-AECE-3DFD7154B27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3DF6F521-732B-45E3-A407-C752092E912F}"/>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9F6C3596-9774-4178-B8B1-354475B4396F}"/>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7A8BB1B8-1F0F-4720-8CF5-59CA4FCCE514}"/>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5105FFE1-05E7-42E9-BD93-7F70597ACF4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8668A67-BD3C-4AE2-879E-2F08475794B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F151E826-C8F3-4DB3-B5ED-2B7F5708D3F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6E8F1FD4-63FA-43A6-9F5C-5356F1DDF9DB}"/>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C6481E3D-A9C1-48E1-A5D2-488C1584989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D10D8695-1A93-4DBA-8E1B-95530DAEFBF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4BBD1E54-1B26-4EF4-BBA8-75F1D636A9A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72C69815-41D6-43CA-8AF6-F1A456CECD26}"/>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7FB7D650-039C-48AF-8ACA-57693652DEB6}"/>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5A41D0B2-5F11-4E2E-AED6-0FE597993C26}"/>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7436DABA-D4ED-4ADC-9A6D-52135793111E}"/>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2F8EA454-8FB9-4BCE-AF94-B9DFA0E36C92}"/>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68671</xdr:rowOff>
    </xdr:from>
    <xdr:to>
      <xdr:col>81</xdr:col>
      <xdr:colOff>44450</xdr:colOff>
      <xdr:row>64</xdr:row>
      <xdr:rowOff>96248</xdr:rowOff>
    </xdr:to>
    <xdr:cxnSp macro="">
      <xdr:nvCxnSpPr>
        <xdr:cNvPr id="324" name="直線コネクタ 323">
          <a:extLst>
            <a:ext uri="{FF2B5EF4-FFF2-40B4-BE49-F238E27FC236}">
              <a16:creationId xmlns:a16="http://schemas.microsoft.com/office/drawing/2014/main" id="{484D153A-EC83-43DC-9E3E-4FA1E548C229}"/>
            </a:ext>
          </a:extLst>
        </xdr:cNvPr>
        <xdr:cNvCxnSpPr/>
      </xdr:nvCxnSpPr>
      <xdr:spPr>
        <a:xfrm flipV="1">
          <a:off x="16179800" y="11041471"/>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5" name="定員管理の状況平均値テキスト">
          <a:extLst>
            <a:ext uri="{FF2B5EF4-FFF2-40B4-BE49-F238E27FC236}">
              <a16:creationId xmlns:a16="http://schemas.microsoft.com/office/drawing/2014/main" id="{B9B847E0-5201-4C03-BF54-2D8701FC4BF9}"/>
            </a:ext>
          </a:extLst>
        </xdr:cNvPr>
        <xdr:cNvSpPr txBox="1"/>
      </xdr:nvSpPr>
      <xdr:spPr>
        <a:xfrm>
          <a:off x="17106900" y="10404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2F2C0BBE-2D96-4CC0-8C4D-0F83B391666B}"/>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96248</xdr:rowOff>
    </xdr:from>
    <xdr:to>
      <xdr:col>77</xdr:col>
      <xdr:colOff>44450</xdr:colOff>
      <xdr:row>64</xdr:row>
      <xdr:rowOff>101419</xdr:rowOff>
    </xdr:to>
    <xdr:cxnSp macro="">
      <xdr:nvCxnSpPr>
        <xdr:cNvPr id="327" name="直線コネクタ 326">
          <a:extLst>
            <a:ext uri="{FF2B5EF4-FFF2-40B4-BE49-F238E27FC236}">
              <a16:creationId xmlns:a16="http://schemas.microsoft.com/office/drawing/2014/main" id="{89CF7853-9185-4DD2-9EDF-6E8CF6CEE6B2}"/>
            </a:ext>
          </a:extLst>
        </xdr:cNvPr>
        <xdr:cNvCxnSpPr/>
      </xdr:nvCxnSpPr>
      <xdr:spPr>
        <a:xfrm flipV="1">
          <a:off x="15290800" y="1106904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9782A8BD-C248-4CDA-BCB1-03865BAA51A5}"/>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9" name="テキスト ボックス 328">
          <a:extLst>
            <a:ext uri="{FF2B5EF4-FFF2-40B4-BE49-F238E27FC236}">
              <a16:creationId xmlns:a16="http://schemas.microsoft.com/office/drawing/2014/main" id="{D6C2FB9E-6153-4C78-A87D-32981DF8E935}"/>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60053</xdr:rowOff>
    </xdr:from>
    <xdr:to>
      <xdr:col>72</xdr:col>
      <xdr:colOff>203200</xdr:colOff>
      <xdr:row>64</xdr:row>
      <xdr:rowOff>101419</xdr:rowOff>
    </xdr:to>
    <xdr:cxnSp macro="">
      <xdr:nvCxnSpPr>
        <xdr:cNvPr id="330" name="直線コネクタ 329">
          <a:extLst>
            <a:ext uri="{FF2B5EF4-FFF2-40B4-BE49-F238E27FC236}">
              <a16:creationId xmlns:a16="http://schemas.microsoft.com/office/drawing/2014/main" id="{172DFEAC-CF67-4D8B-A236-7788D97FEBC9}"/>
            </a:ext>
          </a:extLst>
        </xdr:cNvPr>
        <xdr:cNvCxnSpPr/>
      </xdr:nvCxnSpPr>
      <xdr:spPr>
        <a:xfrm>
          <a:off x="14401800" y="1103285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910A0819-17C0-4FD6-BED0-83F7800E90EE}"/>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2" name="テキスト ボックス 331">
          <a:extLst>
            <a:ext uri="{FF2B5EF4-FFF2-40B4-BE49-F238E27FC236}">
              <a16:creationId xmlns:a16="http://schemas.microsoft.com/office/drawing/2014/main" id="{EBDE389B-E247-4B71-B24F-F13DE45F94C7}"/>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164284</xdr:rowOff>
    </xdr:from>
    <xdr:to>
      <xdr:col>68</xdr:col>
      <xdr:colOff>152400</xdr:colOff>
      <xdr:row>64</xdr:row>
      <xdr:rowOff>60053</xdr:rowOff>
    </xdr:to>
    <xdr:cxnSp macro="">
      <xdr:nvCxnSpPr>
        <xdr:cNvPr id="333" name="直線コネクタ 332">
          <a:extLst>
            <a:ext uri="{FF2B5EF4-FFF2-40B4-BE49-F238E27FC236}">
              <a16:creationId xmlns:a16="http://schemas.microsoft.com/office/drawing/2014/main" id="{2A08C861-B160-49BF-8827-AD0D1DC8EE78}"/>
            </a:ext>
          </a:extLst>
        </xdr:cNvPr>
        <xdr:cNvCxnSpPr/>
      </xdr:nvCxnSpPr>
      <xdr:spPr>
        <a:xfrm>
          <a:off x="13512800" y="10965634"/>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5F6C8177-7E69-4D77-8C50-80FE6B8924A7}"/>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35" name="テキスト ボックス 334">
          <a:extLst>
            <a:ext uri="{FF2B5EF4-FFF2-40B4-BE49-F238E27FC236}">
              <a16:creationId xmlns:a16="http://schemas.microsoft.com/office/drawing/2014/main" id="{0BC6169B-3594-473E-9936-5CE6F8F95BCA}"/>
            </a:ext>
          </a:extLst>
        </xdr:cNvPr>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a:extLst>
            <a:ext uri="{FF2B5EF4-FFF2-40B4-BE49-F238E27FC236}">
              <a16:creationId xmlns:a16="http://schemas.microsoft.com/office/drawing/2014/main" id="{CCC49AD7-4AF4-4825-A5CE-11F1CE9EA4BE}"/>
            </a:ext>
          </a:extLst>
        </xdr:cNvPr>
        <xdr:cNvSpPr/>
      </xdr:nvSpPr>
      <xdr:spPr>
        <a:xfrm>
          <a:off x="13462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142348</xdr:rowOff>
    </xdr:from>
    <xdr:ext cx="762000" cy="259045"/>
    <xdr:sp macro="" textlink="">
      <xdr:nvSpPr>
        <xdr:cNvPr id="337" name="テキスト ボックス 336">
          <a:extLst>
            <a:ext uri="{FF2B5EF4-FFF2-40B4-BE49-F238E27FC236}">
              <a16:creationId xmlns:a16="http://schemas.microsoft.com/office/drawing/2014/main" id="{FDCC98D5-0B17-4BF1-B66F-902A3BAC24A5}"/>
            </a:ext>
          </a:extLst>
        </xdr:cNvPr>
        <xdr:cNvSpPr txBox="1"/>
      </xdr:nvSpPr>
      <xdr:spPr>
        <a:xfrm>
          <a:off x="13131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43BB5DFD-C27F-4F99-AF17-B5A8910752F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C54B502-43A1-40B7-92CE-B76DF3926F8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4655B4ED-8ED2-4418-A55B-8A275CC3E80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762DF85C-BA1F-4D7E-A0B8-1C3841EBAE9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EEC9A18B-53FC-403F-A915-C5A0948412C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17871</xdr:rowOff>
    </xdr:from>
    <xdr:to>
      <xdr:col>81</xdr:col>
      <xdr:colOff>95250</xdr:colOff>
      <xdr:row>64</xdr:row>
      <xdr:rowOff>119471</xdr:rowOff>
    </xdr:to>
    <xdr:sp macro="" textlink="">
      <xdr:nvSpPr>
        <xdr:cNvPr id="343" name="楕円 342">
          <a:extLst>
            <a:ext uri="{FF2B5EF4-FFF2-40B4-BE49-F238E27FC236}">
              <a16:creationId xmlns:a16="http://schemas.microsoft.com/office/drawing/2014/main" id="{90F965B3-E3FF-466D-997C-CBB5B283072E}"/>
            </a:ext>
          </a:extLst>
        </xdr:cNvPr>
        <xdr:cNvSpPr/>
      </xdr:nvSpPr>
      <xdr:spPr>
        <a:xfrm>
          <a:off x="16967200" y="10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161398</xdr:rowOff>
    </xdr:from>
    <xdr:ext cx="762000" cy="259045"/>
    <xdr:sp macro="" textlink="">
      <xdr:nvSpPr>
        <xdr:cNvPr id="344" name="定員管理の状況該当値テキスト">
          <a:extLst>
            <a:ext uri="{FF2B5EF4-FFF2-40B4-BE49-F238E27FC236}">
              <a16:creationId xmlns:a16="http://schemas.microsoft.com/office/drawing/2014/main" id="{B3283AB2-8189-4771-B517-22799C3D3F47}"/>
            </a:ext>
          </a:extLst>
        </xdr:cNvPr>
        <xdr:cNvSpPr txBox="1"/>
      </xdr:nvSpPr>
      <xdr:spPr>
        <a:xfrm>
          <a:off x="17106900" y="1096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45448</xdr:rowOff>
    </xdr:from>
    <xdr:to>
      <xdr:col>77</xdr:col>
      <xdr:colOff>95250</xdr:colOff>
      <xdr:row>64</xdr:row>
      <xdr:rowOff>147048</xdr:rowOff>
    </xdr:to>
    <xdr:sp macro="" textlink="">
      <xdr:nvSpPr>
        <xdr:cNvPr id="345" name="楕円 344">
          <a:extLst>
            <a:ext uri="{FF2B5EF4-FFF2-40B4-BE49-F238E27FC236}">
              <a16:creationId xmlns:a16="http://schemas.microsoft.com/office/drawing/2014/main" id="{4CEBCE51-BD52-4823-828D-1CB74AD2E85D}"/>
            </a:ext>
          </a:extLst>
        </xdr:cNvPr>
        <xdr:cNvSpPr/>
      </xdr:nvSpPr>
      <xdr:spPr>
        <a:xfrm>
          <a:off x="16129000" y="110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131825</xdr:rowOff>
    </xdr:from>
    <xdr:ext cx="736600" cy="259045"/>
    <xdr:sp macro="" textlink="">
      <xdr:nvSpPr>
        <xdr:cNvPr id="346" name="テキスト ボックス 345">
          <a:extLst>
            <a:ext uri="{FF2B5EF4-FFF2-40B4-BE49-F238E27FC236}">
              <a16:creationId xmlns:a16="http://schemas.microsoft.com/office/drawing/2014/main" id="{661E73B8-E500-4F6A-8793-FFBF0E01B6CD}"/>
            </a:ext>
          </a:extLst>
        </xdr:cNvPr>
        <xdr:cNvSpPr txBox="1"/>
      </xdr:nvSpPr>
      <xdr:spPr>
        <a:xfrm>
          <a:off x="15798800" y="11104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50619</xdr:rowOff>
    </xdr:from>
    <xdr:to>
      <xdr:col>73</xdr:col>
      <xdr:colOff>44450</xdr:colOff>
      <xdr:row>64</xdr:row>
      <xdr:rowOff>152219</xdr:rowOff>
    </xdr:to>
    <xdr:sp macro="" textlink="">
      <xdr:nvSpPr>
        <xdr:cNvPr id="347" name="楕円 346">
          <a:extLst>
            <a:ext uri="{FF2B5EF4-FFF2-40B4-BE49-F238E27FC236}">
              <a16:creationId xmlns:a16="http://schemas.microsoft.com/office/drawing/2014/main" id="{D13BDB60-69AA-4C33-96A8-F898D9AA5874}"/>
            </a:ext>
          </a:extLst>
        </xdr:cNvPr>
        <xdr:cNvSpPr/>
      </xdr:nvSpPr>
      <xdr:spPr>
        <a:xfrm>
          <a:off x="15240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136996</xdr:rowOff>
    </xdr:from>
    <xdr:ext cx="762000" cy="259045"/>
    <xdr:sp macro="" textlink="">
      <xdr:nvSpPr>
        <xdr:cNvPr id="348" name="テキスト ボックス 347">
          <a:extLst>
            <a:ext uri="{FF2B5EF4-FFF2-40B4-BE49-F238E27FC236}">
              <a16:creationId xmlns:a16="http://schemas.microsoft.com/office/drawing/2014/main" id="{0135FDBE-9F03-42B7-9789-4B42F3B3CFBE}"/>
            </a:ext>
          </a:extLst>
        </xdr:cNvPr>
        <xdr:cNvSpPr txBox="1"/>
      </xdr:nvSpPr>
      <xdr:spPr>
        <a:xfrm>
          <a:off x="14909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9253</xdr:rowOff>
    </xdr:from>
    <xdr:to>
      <xdr:col>68</xdr:col>
      <xdr:colOff>203200</xdr:colOff>
      <xdr:row>64</xdr:row>
      <xdr:rowOff>110853</xdr:rowOff>
    </xdr:to>
    <xdr:sp macro="" textlink="">
      <xdr:nvSpPr>
        <xdr:cNvPr id="349" name="楕円 348">
          <a:extLst>
            <a:ext uri="{FF2B5EF4-FFF2-40B4-BE49-F238E27FC236}">
              <a16:creationId xmlns:a16="http://schemas.microsoft.com/office/drawing/2014/main" id="{EDB9D987-6DD9-4985-B9A2-B0A92DFEF186}"/>
            </a:ext>
          </a:extLst>
        </xdr:cNvPr>
        <xdr:cNvSpPr/>
      </xdr:nvSpPr>
      <xdr:spPr>
        <a:xfrm>
          <a:off x="14351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95630</xdr:rowOff>
    </xdr:from>
    <xdr:ext cx="762000" cy="259045"/>
    <xdr:sp macro="" textlink="">
      <xdr:nvSpPr>
        <xdr:cNvPr id="350" name="テキスト ボックス 349">
          <a:extLst>
            <a:ext uri="{FF2B5EF4-FFF2-40B4-BE49-F238E27FC236}">
              <a16:creationId xmlns:a16="http://schemas.microsoft.com/office/drawing/2014/main" id="{99DA6233-ABB8-49A1-8689-0FE97E7FA89D}"/>
            </a:ext>
          </a:extLst>
        </xdr:cNvPr>
        <xdr:cNvSpPr txBox="1"/>
      </xdr:nvSpPr>
      <xdr:spPr>
        <a:xfrm>
          <a:off x="14020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113484</xdr:rowOff>
    </xdr:from>
    <xdr:to>
      <xdr:col>64</xdr:col>
      <xdr:colOff>152400</xdr:colOff>
      <xdr:row>64</xdr:row>
      <xdr:rowOff>43634</xdr:rowOff>
    </xdr:to>
    <xdr:sp macro="" textlink="">
      <xdr:nvSpPr>
        <xdr:cNvPr id="351" name="楕円 350">
          <a:extLst>
            <a:ext uri="{FF2B5EF4-FFF2-40B4-BE49-F238E27FC236}">
              <a16:creationId xmlns:a16="http://schemas.microsoft.com/office/drawing/2014/main" id="{2F289CA0-1321-4617-B408-84235B4C45EC}"/>
            </a:ext>
          </a:extLst>
        </xdr:cNvPr>
        <xdr:cNvSpPr/>
      </xdr:nvSpPr>
      <xdr:spPr>
        <a:xfrm>
          <a:off x="13462000" y="109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28411</xdr:rowOff>
    </xdr:from>
    <xdr:ext cx="762000" cy="259045"/>
    <xdr:sp macro="" textlink="">
      <xdr:nvSpPr>
        <xdr:cNvPr id="352" name="テキスト ボックス 351">
          <a:extLst>
            <a:ext uri="{FF2B5EF4-FFF2-40B4-BE49-F238E27FC236}">
              <a16:creationId xmlns:a16="http://schemas.microsoft.com/office/drawing/2014/main" id="{D3CF122D-C889-4CC1-94A5-C08090A597DB}"/>
            </a:ext>
          </a:extLst>
        </xdr:cNvPr>
        <xdr:cNvSpPr txBox="1"/>
      </xdr:nvSpPr>
      <xdr:spPr>
        <a:xfrm>
          <a:off x="13131800" y="1100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8B773585-1DA4-4E55-BF50-E6A8DCFE15E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FABAEA4C-90EC-4B2C-97EB-4465526137F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D610B742-D1EE-4072-8F79-F22F3CA1ED1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692B2A44-CF6B-47A6-A89E-7C041C6763CC}"/>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109945-067E-4B2C-ABCE-472F48EF985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63B9DA88-D37A-4390-AC8A-DCB0173DB82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B878DB07-2427-4468-B277-43DD126DF6E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C2CBC2C1-D2CE-4E8A-9AED-56BBD2B69CE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E9DBAE9D-C6A4-4292-92A8-281F67D8EB2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F7C6FDA8-F564-4C62-96FC-BD5F77FFC9B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8FA26F11-6B9E-4BCF-9D15-7C0D62070B3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2ACD4FD-A405-448E-8703-F288943F3E4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9BDC2A66-1B28-4864-BEF7-B6AF743E45A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比率算定における分母の標準財政規模が減少傾向にある一方、過去に多額の借入を行った合併特例事業債等の償還終了などにより、前年と比較して、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今後も財政規模の縮小が見込まれることに加え、災害復旧等に係る地方債の多額の新規発行が見込まれるため、将来負担同様、地方債発行においても計画的に平準化を図りながら公債費負担の抑制に努める。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1378F6FB-ADEE-4253-BC4E-411987EB58E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26BFD7AF-19A8-4290-BF75-B057E1D65D7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20A70E38-59FA-453E-9818-610EA80EBD6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254AE054-41F0-4A3B-A588-F06F7BC4A5D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5E25BC84-51FA-4D77-95CB-9B32E395116D}"/>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5DE9ED17-C1BC-49EB-B726-EBCC580212F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AE5EF886-4D0A-49ED-8644-CCFC757672B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C22DEAB-E615-439F-B29A-51EDFD285A0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F4B07247-50F3-4B64-B9ED-3461FE7265B1}"/>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950BBCB2-CCFC-4089-8D2C-70CF8FAF40E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BFBC6F29-3A63-416F-B46A-4C448341804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4987EEBC-8309-4286-96AE-47ACCC11D9A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3DAA834F-EBEE-41BE-981F-06AE6652B43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A30E2563-AA51-4911-B3BA-04BD235274F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EFD84396-5829-4D7D-A76D-911DEDCA6EAD}"/>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8BA18D82-716F-4EB5-BFE9-8C90A268AAF4}"/>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DD70E9D1-7182-43C3-BDC2-D8C1F63CA0D3}"/>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14CCB284-ACD7-42A8-8AA4-2F904EC2A6C1}"/>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A1741E8F-3457-47FB-87C4-6199FCDAD5FE}"/>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89746</xdr:rowOff>
    </xdr:to>
    <xdr:cxnSp macro="">
      <xdr:nvCxnSpPr>
        <xdr:cNvPr id="385" name="直線コネクタ 384">
          <a:extLst>
            <a:ext uri="{FF2B5EF4-FFF2-40B4-BE49-F238E27FC236}">
              <a16:creationId xmlns:a16="http://schemas.microsoft.com/office/drawing/2014/main" id="{02D4518B-6AD6-4388-8F84-52FB37755F9B}"/>
            </a:ext>
          </a:extLst>
        </xdr:cNvPr>
        <xdr:cNvCxnSpPr/>
      </xdr:nvCxnSpPr>
      <xdr:spPr>
        <a:xfrm flipV="1">
          <a:off x="16179800" y="72665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6" name="公債費負担の状況平均値テキスト">
          <a:extLst>
            <a:ext uri="{FF2B5EF4-FFF2-40B4-BE49-F238E27FC236}">
              <a16:creationId xmlns:a16="http://schemas.microsoft.com/office/drawing/2014/main" id="{716D137D-B8C2-4394-A0E0-707A7C478E33}"/>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EF1F6752-80EB-4913-B5FB-ECDED7E7BBED}"/>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89746</xdr:rowOff>
    </xdr:to>
    <xdr:cxnSp macro="">
      <xdr:nvCxnSpPr>
        <xdr:cNvPr id="388" name="直線コネクタ 387">
          <a:extLst>
            <a:ext uri="{FF2B5EF4-FFF2-40B4-BE49-F238E27FC236}">
              <a16:creationId xmlns:a16="http://schemas.microsoft.com/office/drawing/2014/main" id="{DC0688BA-4534-4D31-972E-FAF35553603A}"/>
            </a:ext>
          </a:extLst>
        </xdr:cNvPr>
        <xdr:cNvCxnSpPr/>
      </xdr:nvCxnSpPr>
      <xdr:spPr>
        <a:xfrm>
          <a:off x="15290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C877B274-DC56-4080-9633-0F3BE1EFD627}"/>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90" name="テキスト ボックス 389">
          <a:extLst>
            <a:ext uri="{FF2B5EF4-FFF2-40B4-BE49-F238E27FC236}">
              <a16:creationId xmlns:a16="http://schemas.microsoft.com/office/drawing/2014/main" id="{FCE1E36E-89BD-4804-9450-94BBE26CB727}"/>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73660</xdr:rowOff>
    </xdr:to>
    <xdr:cxnSp macro="">
      <xdr:nvCxnSpPr>
        <xdr:cNvPr id="391" name="直線コネクタ 390">
          <a:extLst>
            <a:ext uri="{FF2B5EF4-FFF2-40B4-BE49-F238E27FC236}">
              <a16:creationId xmlns:a16="http://schemas.microsoft.com/office/drawing/2014/main" id="{091D5495-DB91-4D29-B81F-5667A80A9BC9}"/>
            </a:ext>
          </a:extLst>
        </xdr:cNvPr>
        <xdr:cNvCxnSpPr/>
      </xdr:nvCxnSpPr>
      <xdr:spPr>
        <a:xfrm>
          <a:off x="14401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50449527-770F-48C9-84C0-0F9E0EA4A347}"/>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3" name="テキスト ボックス 392">
          <a:extLst>
            <a:ext uri="{FF2B5EF4-FFF2-40B4-BE49-F238E27FC236}">
              <a16:creationId xmlns:a16="http://schemas.microsoft.com/office/drawing/2014/main" id="{AB29F06A-0011-4854-B2AA-0E270DACAC82}"/>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89746</xdr:rowOff>
    </xdr:to>
    <xdr:cxnSp macro="">
      <xdr:nvCxnSpPr>
        <xdr:cNvPr id="394" name="直線コネクタ 393">
          <a:extLst>
            <a:ext uri="{FF2B5EF4-FFF2-40B4-BE49-F238E27FC236}">
              <a16:creationId xmlns:a16="http://schemas.microsoft.com/office/drawing/2014/main" id="{4FCF16E0-6DA5-4ECA-BBAB-B268814806F6}"/>
            </a:ext>
          </a:extLst>
        </xdr:cNvPr>
        <xdr:cNvCxnSpPr/>
      </xdr:nvCxnSpPr>
      <xdr:spPr>
        <a:xfrm flipV="1">
          <a:off x="13512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CD3B63C1-013A-49A1-824C-61C5BAD9B71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6" name="テキスト ボックス 395">
          <a:extLst>
            <a:ext uri="{FF2B5EF4-FFF2-40B4-BE49-F238E27FC236}">
              <a16:creationId xmlns:a16="http://schemas.microsoft.com/office/drawing/2014/main" id="{76DE1AD8-CDCF-4C59-9436-47129077E36A}"/>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3E2B2D5B-A414-4206-96DF-4B0DB8E07CC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8" name="テキスト ボックス 397">
          <a:extLst>
            <a:ext uri="{FF2B5EF4-FFF2-40B4-BE49-F238E27FC236}">
              <a16:creationId xmlns:a16="http://schemas.microsoft.com/office/drawing/2014/main" id="{C1BAFD77-3B84-481F-9520-546870403EF1}"/>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41F469D-F0B7-4666-9EE3-361D7C23656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E6021CD2-5C53-4705-99EC-9FA6DDDF137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E91224E-6C89-46F8-9C1B-A2A98330FB0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54C6677-6F0A-4665-A53D-915C3F50460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5995206D-9858-4104-A9C8-A9A531F49D1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4" name="楕円 403">
          <a:extLst>
            <a:ext uri="{FF2B5EF4-FFF2-40B4-BE49-F238E27FC236}">
              <a16:creationId xmlns:a16="http://schemas.microsoft.com/office/drawing/2014/main" id="{11D4B3F2-8968-4E97-936F-4F0331D1CE4F}"/>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5" name="公債費負担の状況該当値テキスト">
          <a:extLst>
            <a:ext uri="{FF2B5EF4-FFF2-40B4-BE49-F238E27FC236}">
              <a16:creationId xmlns:a16="http://schemas.microsoft.com/office/drawing/2014/main" id="{568BA4E9-A0E6-46DD-AA3F-CE99256D4BD7}"/>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6" name="楕円 405">
          <a:extLst>
            <a:ext uri="{FF2B5EF4-FFF2-40B4-BE49-F238E27FC236}">
              <a16:creationId xmlns:a16="http://schemas.microsoft.com/office/drawing/2014/main" id="{EC882F53-2798-437B-BE37-4BCC721B57CF}"/>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7" name="テキスト ボックス 406">
          <a:extLst>
            <a:ext uri="{FF2B5EF4-FFF2-40B4-BE49-F238E27FC236}">
              <a16:creationId xmlns:a16="http://schemas.microsoft.com/office/drawing/2014/main" id="{410CA865-A39E-4F09-BEB8-BBCDC9B811C2}"/>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8" name="楕円 407">
          <a:extLst>
            <a:ext uri="{FF2B5EF4-FFF2-40B4-BE49-F238E27FC236}">
              <a16:creationId xmlns:a16="http://schemas.microsoft.com/office/drawing/2014/main" id="{C82A48AE-80CE-46A3-8A2F-DD9BE68B01AA}"/>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9" name="テキスト ボックス 408">
          <a:extLst>
            <a:ext uri="{FF2B5EF4-FFF2-40B4-BE49-F238E27FC236}">
              <a16:creationId xmlns:a16="http://schemas.microsoft.com/office/drawing/2014/main" id="{723D50A8-A2BD-4CBE-9EA9-C313A2948A98}"/>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10" name="楕円 409">
          <a:extLst>
            <a:ext uri="{FF2B5EF4-FFF2-40B4-BE49-F238E27FC236}">
              <a16:creationId xmlns:a16="http://schemas.microsoft.com/office/drawing/2014/main" id="{C67FCBD2-757D-48AF-9572-89A2D0861255}"/>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11" name="テキスト ボックス 410">
          <a:extLst>
            <a:ext uri="{FF2B5EF4-FFF2-40B4-BE49-F238E27FC236}">
              <a16:creationId xmlns:a16="http://schemas.microsoft.com/office/drawing/2014/main" id="{2E459153-4A9D-4416-AE75-375FBD3BD326}"/>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12" name="楕円 411">
          <a:extLst>
            <a:ext uri="{FF2B5EF4-FFF2-40B4-BE49-F238E27FC236}">
              <a16:creationId xmlns:a16="http://schemas.microsoft.com/office/drawing/2014/main" id="{19034849-34D6-42C5-8473-7CBD5BECCC5F}"/>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3" name="テキスト ボックス 412">
          <a:extLst>
            <a:ext uri="{FF2B5EF4-FFF2-40B4-BE49-F238E27FC236}">
              <a16:creationId xmlns:a16="http://schemas.microsoft.com/office/drawing/2014/main" id="{F8034A7F-7F7C-44F8-A4C0-A5651235B125}"/>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E2A2AF62-89CB-464E-B457-CC23296453C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1ED3190E-3D9E-4262-8195-006F11C94A2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2E08A75-FA1D-4BD3-A87E-88542D375DB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B0237E84-6E08-420B-8404-6D1D8F886AF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F355CF51-EC74-4B8E-B97E-3413A782975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7BC058C9-99B3-45D0-B9C9-0F11B3BE4AD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7FEA282E-914E-41B4-8FDF-4A63161BDE8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44BD32A2-444A-4113-ADB8-195C77FCEAF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715D3614-A01B-4F94-89CA-D8931FB71D98}"/>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4C8E4DE-2751-452A-B2A8-EA4972A6E2D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7577AD55-FDEA-45B4-A5A9-D7DD02D9AE3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D9898A85-2F82-4E6B-805E-5A9363CE502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511BC574-0E9F-48E8-852C-8185293AACB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比率算定において、分母となる標準財政規模は縮小傾向にあるものの、それ以上に分子となる普通会計及び企業会計の地方債残高の減少率が高いため、数値は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％を維持している。</a:t>
          </a:r>
        </a:p>
        <a:p>
          <a:r>
            <a:rPr kumimoji="1" lang="ja-JP" altLang="en-US" sz="1300">
              <a:latin typeface="ＭＳ Ｐゴシック" panose="020B0600070205080204" pitchFamily="50" charset="-128"/>
              <a:ea typeface="ＭＳ Ｐゴシック" panose="020B0600070205080204" pitchFamily="50" charset="-128"/>
            </a:rPr>
            <a:t>　今後は、災害復旧等に係る地方債の多額の新規発行が見込まれるため、通常地方債の計画的な発行や繰上償還の実施等により、将来負担の抑制に努める。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E3D6DBCD-E235-4B50-ACF7-97AC708CF60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EB9DDE39-C456-4A2C-8863-3EC092BF790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8D995CB8-FA51-4D33-90BD-9EF7A5EDCF8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22E734C2-F783-451F-A74D-CE905B021836}"/>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7FF16591-1D3A-4AC0-A6BE-0B8C0CCD7CE7}"/>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3A87AB91-7260-44E1-B8AC-8CE83E605666}"/>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E455028D-975A-452F-84AB-96CAF11A9DF6}"/>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566A4265-CA4F-41EA-A399-D114A2C7000B}"/>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E1477E32-4461-4CD1-BAD9-DCE8E861CA1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EB6DC1F-403F-409E-AE73-2047D2A1F637}"/>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833238C6-9B14-4AD4-A3EC-F8E79FF5AD7E}"/>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E6F5BA50-093C-4E7D-8CA9-482C7F8A47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2DCD93D5-5A68-4963-A589-CCD1CA03B811}"/>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88693C27-FB30-44BA-A82E-6810C479D65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5B1FEE41-DD88-41FC-909C-C45AE72A4B0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B83840F9-24A2-4013-86D8-EC9A2DF07646}"/>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B400F3EE-C7BE-4B98-B53E-1F17177422A9}"/>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59C9F124-D461-4726-8B2A-1D000A916AF1}"/>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596D7F48-B2A9-4B0F-A8B3-9BEB594A6243}"/>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A1C99319-5ED1-4F66-8580-A5797B2DA578}"/>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2A9AA3D-111D-4FD1-ACD6-E59B87B255EA}"/>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53F8E4E3-A136-4037-BB26-F4AC1B91FD2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89FA38EC-DD80-4B3F-A160-B12D2A6B14B2}"/>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362A9FB6-F2B9-46FF-A585-8B695C6FFE7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DD04F00E-1671-4F66-BFBE-C853D4846989}"/>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EE8349BD-0066-49FA-8F53-F91B0ABC9A22}"/>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3" name="フローチャート: 判断 452">
          <a:extLst>
            <a:ext uri="{FF2B5EF4-FFF2-40B4-BE49-F238E27FC236}">
              <a16:creationId xmlns:a16="http://schemas.microsoft.com/office/drawing/2014/main" id="{522521BC-E14E-4C9E-B13A-B177A5AC00EE}"/>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4" name="テキスト ボックス 453">
          <a:extLst>
            <a:ext uri="{FF2B5EF4-FFF2-40B4-BE49-F238E27FC236}">
              <a16:creationId xmlns:a16="http://schemas.microsoft.com/office/drawing/2014/main" id="{D0E7AA9D-D6A4-4112-A56F-AEE35C0D63DE}"/>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55" name="フローチャート: 判断 454">
          <a:extLst>
            <a:ext uri="{FF2B5EF4-FFF2-40B4-BE49-F238E27FC236}">
              <a16:creationId xmlns:a16="http://schemas.microsoft.com/office/drawing/2014/main" id="{2D046B70-E914-41C8-8162-669298ACCC04}"/>
            </a:ext>
          </a:extLst>
        </xdr:cNvPr>
        <xdr:cNvSpPr/>
      </xdr:nvSpPr>
      <xdr:spPr>
        <a:xfrm>
          <a:off x="13462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56" name="テキスト ボックス 455">
          <a:extLst>
            <a:ext uri="{FF2B5EF4-FFF2-40B4-BE49-F238E27FC236}">
              <a16:creationId xmlns:a16="http://schemas.microsoft.com/office/drawing/2014/main" id="{8D22E298-5450-4578-8111-6ED8EF80480B}"/>
            </a:ext>
          </a:extLst>
        </xdr:cNvPr>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168900C-D7C8-4CFD-A1AA-11E10E68BC5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36699557-0BD1-4C18-BACF-ABD0BC3E0D0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F4AE0DB-7D69-4465-B8BF-80ACB4D9A29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E605680F-92B0-4F40-BC46-419033B85BA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66DDAAB6-7692-4884-98EA-51539770CD4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62E802C-C0CF-4945-85E5-DC20D190C54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C324106-581B-48F9-A4EA-654730CAB1F6}"/>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CC356DD-F3B5-4796-A34B-376EB027783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49CB6F1-0EE3-46C8-A1B5-7A8F1962BCC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FE5B74F-17EA-4B63-85CA-6553C8FF4FF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A77586B-3F1D-4F8A-8F4E-F45FFFEDE36D}"/>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160931A-DDB2-456A-BCF3-1DF392EF49D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58D1291-9603-4CA8-869D-DF1964FD0B9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A0CC422A-482A-48CC-AD97-F4390341893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441D391-9402-4DAC-9187-4D2354F284F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0AA8C15-C55D-4A50-A6DB-C0EA91ACD92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18,263
18,080
246.76
15,519,910
14,460,438
934,513
8,288,284
5,917,848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FC9E9E4-DC0B-43B3-BB86-C7F95B16DD6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F9B58B80-86DC-4C4A-8D50-8E4951C608B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3D172AF-9124-4930-8B5B-3D3FC6A2424F}"/>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E849096-7372-4001-BE60-F2298990042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4D036CFA-461D-4A65-B7C9-2E2BBBA331C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FC457F6-8BEA-4BDD-BA4A-0FEF73A6C513}"/>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0A71CAF-3EE4-4F2B-BAD8-16C1D58F325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C8FF3A92-AE3F-40C8-A4D8-040C55D35D5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D18DE02-B026-42F3-93DD-3153771EDAB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25C8336-F9B5-43CB-922C-F837DACB36F5}"/>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A8E40A5-838A-497B-A907-39EF3413BCBA}"/>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A51B9C00-6015-4171-AAEB-3DA5C243FD7E}"/>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CB957C4-745F-47C5-8BAE-72269F89683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276B69DD-CAB3-4FA5-A8A0-77EFD106D0B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59A9B22-7A44-490D-8EFC-970E7C5D1674}"/>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CDA919E-37CA-47A2-B29F-059FA9A1117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5392A66-0158-47FA-8E8F-7D77389FA85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7AD49B0-FF40-4981-8316-B789B6C059F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05E0354-6181-4A03-BF1C-52E0287095D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8EDFE68-1278-4F15-A81F-3527D0BE7AC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1E8950D-D19C-4CFC-90E7-4A1062A8472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05835E6-751B-45D8-ABC4-87D5C8B523B4}"/>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9B4A40-94B3-4830-93A5-0D6EF8DAC4D7}"/>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C618492-7BA3-441D-83E8-D76664C17F2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AD0CF516-C7B3-4994-B686-9D8FC1138A04}"/>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BCB15FE-2D2C-44E6-9389-F85DF6D4893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20CA43B-1410-43B4-8F89-4B5568C3E213}"/>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2077149-0BC0-4EE4-B1EA-A0A3106E54EE}"/>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4CEDE39-74DF-4A18-B0A3-939A1105F12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ECE77A9-B522-4C88-A4C5-963C4311C9DA}"/>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99D7F3D-5FF5-4690-824C-46D4FAF8C4C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4763E3D-CF4A-418A-B11D-EA88CA5E01BF}"/>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公立保育園１施設が休止となったことなどにより、人件費は減少したため、比率は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D214A5FC-62CB-4D98-A42A-A1091EB39493}"/>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6648436-DB60-4D97-9D3F-751367373B0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72B8328-7C3D-40D8-B7E7-26A64E121AC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B5B1C99B-08C7-4FA5-BAE4-5516CAA9794D}"/>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60D4ACA-2E98-4D30-83A4-50D69A74BA03}"/>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DAE87FD1-66EC-45C3-A8E3-C6F9F54DC5F4}"/>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58C8972F-D541-426D-9076-8EF461A0A09B}"/>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7C953B7-1A7E-4AF6-8F9A-FFE5D7003027}"/>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24BB3EC4-1C08-4FA1-A878-B64A195D044B}"/>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E53376A9-1C25-4DB6-A47C-3397D857AB8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21E9F55-451E-4DFB-9C1E-20F126A5C3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C54CE7BE-CB3B-46CC-9856-1B480DE3CC0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28AAE84C-7A28-44AF-9816-CDCD2664D56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569ED3B2-3577-4AA4-A45B-9044E2AA46E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E8E588D0-A2AD-4826-B7CE-72A6D92955A7}"/>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A179389C-7243-47ED-A8DC-F9439DACC425}"/>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BD5B4424-48A7-41B9-8FBB-84FA7D0BCC5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AE74C24D-AE97-44A1-B15A-495B3D4A21F7}"/>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159DBB23-54A3-4DDF-BC53-069B89B1719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C7EA151-B97F-44CD-BBA8-60C72448DF72}"/>
            </a:ext>
          </a:extLst>
        </xdr:cNvPr>
        <xdr:cNvCxnSpPr/>
      </xdr:nvCxnSpPr>
      <xdr:spPr>
        <a:xfrm flipV="1">
          <a:off x="3987800" y="62626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9CA99235-87C3-4D4E-A3FF-BFB49DAF630F}"/>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FA291454-43ED-48FD-8656-BE21146FAA5D}"/>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127856E9-CE99-47FC-93BA-CE053BAF59A6}"/>
            </a:ext>
          </a:extLst>
        </xdr:cNvPr>
        <xdr:cNvCxnSpPr/>
      </xdr:nvCxnSpPr>
      <xdr:spPr>
        <a:xfrm>
          <a:off x="3098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63144094-24D7-4DF7-B8C0-6C3C8FD10459}"/>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DD6DCEA3-E1BA-49F4-AD59-0E58E28366E7}"/>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A9DB50AB-3558-4675-AFB7-AF6E20468164}"/>
            </a:ext>
          </a:extLst>
        </xdr:cNvPr>
        <xdr:cNvCxnSpPr/>
      </xdr:nvCxnSpPr>
      <xdr:spPr>
        <a:xfrm>
          <a:off x="2209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225A5698-5B12-412E-8BDB-4130CCD36871}"/>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a:extLst>
            <a:ext uri="{FF2B5EF4-FFF2-40B4-BE49-F238E27FC236}">
              <a16:creationId xmlns:a16="http://schemas.microsoft.com/office/drawing/2014/main" id="{CD85AD28-5139-4A99-89F2-A46E9AA545D6}"/>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FC5932A3-B07E-4561-915C-F1FE39EAE119}"/>
            </a:ext>
          </a:extLst>
        </xdr:cNvPr>
        <xdr:cNvCxnSpPr/>
      </xdr:nvCxnSpPr>
      <xdr:spPr>
        <a:xfrm>
          <a:off x="1320800" y="62077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EC09E901-A4C5-41DC-B7F0-5F281B33324D}"/>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EDFBFC7B-0A54-4289-96F8-76ACE47A8D67}"/>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BB114E1C-2892-43E3-AEAD-D665E5AF9A09}"/>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1B965D22-BD98-4398-B8E9-D6958960F37C}"/>
            </a:ext>
          </a:extLst>
        </xdr:cNvPr>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ADB90713-3D8C-47BF-B921-A487CD9DF466}"/>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6F4DB07E-BF32-4D7F-BC06-6375066F05A2}"/>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49492FC4-EB7C-462A-AE91-ED98C4631049}"/>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CCAEA1C8-E725-4520-B69D-5642E28E19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82A6A57-DAD1-40F2-A44C-7DFD0876A6DB}"/>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BBAB96C4-1578-4C6E-B58E-0556AFC1FE14}"/>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D9D756DE-FC6A-42F3-94AC-33CBD97FDD73}"/>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96D7BD82-B665-4F86-964D-04B5ED71E889}"/>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D1F2723F-F583-4AAD-A256-4D730E7FE0DF}"/>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355B3072-E142-4659-B686-A85DEE78D1C1}"/>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88" name="テキスト ボックス 87">
          <a:extLst>
            <a:ext uri="{FF2B5EF4-FFF2-40B4-BE49-F238E27FC236}">
              <a16:creationId xmlns:a16="http://schemas.microsoft.com/office/drawing/2014/main" id="{A467FBAE-671A-460B-9F8C-B8DFA57963F1}"/>
            </a:ext>
          </a:extLst>
        </xdr:cNvPr>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3887AD7-81BA-4C56-8A88-30452FA6E556}"/>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4BC48F52-D46C-4D0C-B2A8-51D62BD1D999}"/>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56957B3-4F3C-42B6-B56C-D4E055734A97}"/>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DE69EEFF-6B25-43EE-B606-F7BF70885BA9}"/>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14BB735E-900C-46FB-92B1-E5FA35A99E5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42A97088-DC59-456F-98B5-308A93FD84E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F3B524A4-F700-4B7C-981E-DA24D1C634D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C97D5867-F2B1-44A5-8F05-1C4E72189EA3}"/>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A2BCA0A-2DCE-4D11-9311-4C726ECF699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31B5DE32-83A4-445F-98C6-13E1683E5E4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E3ACCB1-2819-427D-A44A-E30E3B064434}"/>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4F97ABA9-761D-4BB7-9E89-8CBB16C04091}"/>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61625A55-DF6E-467A-8700-2FDD29275768}"/>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2345A7E0-B4CC-460E-857C-6E7A1CE587F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DDAF2FC1-D4FD-4129-A70F-529ADE048E0F}"/>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価高騰の影響で経費が増額となる一方、令和６年能登半島地震の影響により、支出されなかった経費が複数あり、比率は増減無しとなった。引き続き、事務事業の見直し等により、更なる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7899A3E4-F5DA-4334-97BB-D8A8DF3EDEA2}"/>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32D4A636-FDBA-4A1E-8628-C71F6925F12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6FADE56E-E203-4AFC-9978-E7DD1459CA7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B9CD609A-9008-478F-90B0-B1BD6E6D3DAF}"/>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2D4BAB4C-AA83-40BF-BF12-BA6C2164629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937D5790-8A8A-4942-9693-1409EDA5C19F}"/>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921D002E-C7B5-4E85-87FA-29D643CC7A24}"/>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FBBA4AAA-14B1-4456-88C9-2F916A6BE2EC}"/>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B9B00A1-7DC8-411E-8BC0-F8B86974FE55}"/>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28DB73D-2790-451E-AF6D-C1AD601360B6}"/>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2F658D6E-543E-4631-8A5E-3BCDB10BA319}"/>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2A9B8E12-F24D-4D2C-8607-77E2422F83A3}"/>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6F6F6D15-1872-4683-9103-8D26304B4D12}"/>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78F31129-F08A-4F58-A14F-778A0B95DD79}"/>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44912BC0-E5D0-4456-A691-6E132A71D9BB}"/>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E659BEA6-C135-4390-B077-0378237840BF}"/>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AB8502F-B6A6-4887-A49F-909ABF864BED}"/>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3BE0E63F-82AC-4A6D-BAC1-D0B148BCC1F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7115276E-3BB8-4FD5-8B7E-35577F6E356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FE1D7649-7AE3-4957-82C5-E30538BCCA0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5EC2D16B-813B-4932-84ED-989837E1E16F}"/>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7C18993-BAAB-4142-B8BB-064422E89F24}"/>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55D9464B-B35D-46D3-B504-D46777B5BFA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6B17B4B6-F086-4546-928A-E58E40305A88}"/>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B5FE65D-DB6D-418A-B5F0-E6A6F83FBDA9}"/>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69850</xdr:rowOff>
    </xdr:to>
    <xdr:cxnSp macro="">
      <xdr:nvCxnSpPr>
        <xdr:cNvPr id="129" name="直線コネクタ 128">
          <a:extLst>
            <a:ext uri="{FF2B5EF4-FFF2-40B4-BE49-F238E27FC236}">
              <a16:creationId xmlns:a16="http://schemas.microsoft.com/office/drawing/2014/main" id="{DCC3F518-19B1-48C0-AD09-70AADB608B73}"/>
            </a:ext>
          </a:extLst>
        </xdr:cNvPr>
        <xdr:cNvCxnSpPr/>
      </xdr:nvCxnSpPr>
      <xdr:spPr>
        <a:xfrm>
          <a:off x="15671800" y="2641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48277</xdr:rowOff>
    </xdr:from>
    <xdr:ext cx="762000" cy="259045"/>
    <xdr:sp macro="" textlink="">
      <xdr:nvSpPr>
        <xdr:cNvPr id="130" name="物件費平均値テキスト">
          <a:extLst>
            <a:ext uri="{FF2B5EF4-FFF2-40B4-BE49-F238E27FC236}">
              <a16:creationId xmlns:a16="http://schemas.microsoft.com/office/drawing/2014/main" id="{40ADA65E-A773-4EB1-BF50-770AB9F8F7D6}"/>
            </a:ext>
          </a:extLst>
        </xdr:cNvPr>
        <xdr:cNvSpPr txBox="1"/>
      </xdr:nvSpPr>
      <xdr:spPr>
        <a:xfrm>
          <a:off x="16598900" y="262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6D8817EB-4A6E-4360-949F-455774BBC0D7}"/>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146050</xdr:rowOff>
    </xdr:from>
    <xdr:to>
      <xdr:col>78</xdr:col>
      <xdr:colOff>69850</xdr:colOff>
      <xdr:row>15</xdr:row>
      <xdr:rowOff>69850</xdr:rowOff>
    </xdr:to>
    <xdr:cxnSp macro="">
      <xdr:nvCxnSpPr>
        <xdr:cNvPr id="132" name="直線コネクタ 131">
          <a:extLst>
            <a:ext uri="{FF2B5EF4-FFF2-40B4-BE49-F238E27FC236}">
              <a16:creationId xmlns:a16="http://schemas.microsoft.com/office/drawing/2014/main" id="{93787B81-DEC0-4FB7-82A2-D5A50F9352B0}"/>
            </a:ext>
          </a:extLst>
        </xdr:cNvPr>
        <xdr:cNvCxnSpPr/>
      </xdr:nvCxnSpPr>
      <xdr:spPr>
        <a:xfrm>
          <a:off x="14782800" y="254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46C22FEE-82F1-4F7C-851F-467F9C4542A9}"/>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A8E53768-6D50-4A43-A8BC-FAAACAEE56B1}"/>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14</xdr:row>
      <xdr:rowOff>155575</xdr:rowOff>
    </xdr:to>
    <xdr:cxnSp macro="">
      <xdr:nvCxnSpPr>
        <xdr:cNvPr id="135" name="直線コネクタ 134">
          <a:extLst>
            <a:ext uri="{FF2B5EF4-FFF2-40B4-BE49-F238E27FC236}">
              <a16:creationId xmlns:a16="http://schemas.microsoft.com/office/drawing/2014/main" id="{F3D538B6-82D3-483E-A10A-C0A9BE58FFB6}"/>
            </a:ext>
          </a:extLst>
        </xdr:cNvPr>
        <xdr:cNvCxnSpPr/>
      </xdr:nvCxnSpPr>
      <xdr:spPr>
        <a:xfrm flipV="1">
          <a:off x="13893800" y="2546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47B4B097-FF73-4954-BA88-290C2BB9EC64}"/>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26F7ADA-E4DB-4413-8382-4FEC3E6F53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D820D094-B1BB-45E1-9CE8-0A0783160529}"/>
            </a:ext>
          </a:extLst>
        </xdr:cNvPr>
        <xdr:cNvCxnSpPr/>
      </xdr:nvCxnSpPr>
      <xdr:spPr>
        <a:xfrm flipV="1">
          <a:off x="13004800" y="25558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139A9038-78F0-4001-B540-DB90500533B8}"/>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ABF03B02-6827-47EA-BA34-C38DBEBAD93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a:extLst>
            <a:ext uri="{FF2B5EF4-FFF2-40B4-BE49-F238E27FC236}">
              <a16:creationId xmlns:a16="http://schemas.microsoft.com/office/drawing/2014/main" id="{61EE1CC7-4E10-495F-8AE7-60C5FABFAEC4}"/>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2" name="テキスト ボックス 141">
          <a:extLst>
            <a:ext uri="{FF2B5EF4-FFF2-40B4-BE49-F238E27FC236}">
              <a16:creationId xmlns:a16="http://schemas.microsoft.com/office/drawing/2014/main" id="{4CBBF8D0-07B4-4365-AF48-4DF85235A7A7}"/>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56EDB1C3-D6CE-4379-9040-93659A21B06E}"/>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971D9A51-C788-489E-BF19-334E0DAF904A}"/>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118E4AA3-CD91-4CD4-981E-6D697CA5FDC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56EF0BC6-9574-4132-9777-A8BC66F66AE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EE5545D8-E63B-4E83-A679-CF5A8225090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8" name="楕円 147">
          <a:extLst>
            <a:ext uri="{FF2B5EF4-FFF2-40B4-BE49-F238E27FC236}">
              <a16:creationId xmlns:a16="http://schemas.microsoft.com/office/drawing/2014/main" id="{92D73D57-D05C-45F3-BD72-796ACAA31DFA}"/>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9" name="物件費該当値テキスト">
          <a:extLst>
            <a:ext uri="{FF2B5EF4-FFF2-40B4-BE49-F238E27FC236}">
              <a16:creationId xmlns:a16="http://schemas.microsoft.com/office/drawing/2014/main" id="{6EC57875-A3A1-4A48-89DC-354433727383}"/>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0" name="楕円 149">
          <a:extLst>
            <a:ext uri="{FF2B5EF4-FFF2-40B4-BE49-F238E27FC236}">
              <a16:creationId xmlns:a16="http://schemas.microsoft.com/office/drawing/2014/main" id="{98B4D0C8-96D0-41FA-AE8D-D2FB43BDFF0B}"/>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51" name="テキスト ボックス 150">
          <a:extLst>
            <a:ext uri="{FF2B5EF4-FFF2-40B4-BE49-F238E27FC236}">
              <a16:creationId xmlns:a16="http://schemas.microsoft.com/office/drawing/2014/main" id="{8BC68A24-9CE9-4AA0-B72B-F280AF428858}"/>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95250</xdr:rowOff>
    </xdr:from>
    <xdr:to>
      <xdr:col>74</xdr:col>
      <xdr:colOff>31750</xdr:colOff>
      <xdr:row>15</xdr:row>
      <xdr:rowOff>25400</xdr:rowOff>
    </xdr:to>
    <xdr:sp macro="" textlink="">
      <xdr:nvSpPr>
        <xdr:cNvPr id="152" name="楕円 151">
          <a:extLst>
            <a:ext uri="{FF2B5EF4-FFF2-40B4-BE49-F238E27FC236}">
              <a16:creationId xmlns:a16="http://schemas.microsoft.com/office/drawing/2014/main" id="{93D7B067-58D7-414D-A8D7-69CAE921E448}"/>
            </a:ext>
          </a:extLst>
        </xdr:cNvPr>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35577</xdr:rowOff>
    </xdr:from>
    <xdr:ext cx="762000" cy="259045"/>
    <xdr:sp macro="" textlink="">
      <xdr:nvSpPr>
        <xdr:cNvPr id="153" name="テキスト ボックス 152">
          <a:extLst>
            <a:ext uri="{FF2B5EF4-FFF2-40B4-BE49-F238E27FC236}">
              <a16:creationId xmlns:a16="http://schemas.microsoft.com/office/drawing/2014/main" id="{F3E3BB2F-95ED-436B-B12A-1EB6ECC86C9F}"/>
            </a:ext>
          </a:extLst>
        </xdr:cNvPr>
        <xdr:cNvSpPr txBox="1"/>
      </xdr:nvSpPr>
      <xdr:spPr>
        <a:xfrm>
          <a:off x="14401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54" name="楕円 153">
          <a:extLst>
            <a:ext uri="{FF2B5EF4-FFF2-40B4-BE49-F238E27FC236}">
              <a16:creationId xmlns:a16="http://schemas.microsoft.com/office/drawing/2014/main" id="{C77F57B5-D1FE-44E3-A172-D9C9824FC84A}"/>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55" name="テキスト ボックス 154">
          <a:extLst>
            <a:ext uri="{FF2B5EF4-FFF2-40B4-BE49-F238E27FC236}">
              <a16:creationId xmlns:a16="http://schemas.microsoft.com/office/drawing/2014/main" id="{A1987315-AB01-4390-9E03-2CFEC8E92F47}"/>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ABECA18E-B69B-429B-ACE4-95C759AF58B2}"/>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A9D94C6-84F2-4C80-B411-901CFD21B906}"/>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4457911D-6AF0-4789-AD27-170A9C7EE37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311083A6-2E23-4F66-A18E-0041C831ADC2}"/>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C1308CC1-F5D5-45AD-A7E5-1A274E49DA3B}"/>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EF079814-6F93-4DE5-B9CD-8B205CF8D80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D91808B3-47B4-4438-A480-627495F36756}"/>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B848482A-6385-4EBE-A515-E5B46148FBC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3080F6CF-0A5E-4209-8D64-7DF16ED3C28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C37E1E0F-149E-4031-9CD5-E1C0EC1D06E9}"/>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9AA077C8-50CE-4153-98A9-A9FFF78809E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A4BEA169-7AE5-4565-BE17-5E52523BE1A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7D0952C1-3322-4189-A126-5E51E4AEAA4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料金改定等による、障害者自立支援給付費の増加などにより、経費は増加したものの、比率は増減無しとなった。引き続き、適正な扶助費の執行に努める。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3D80C64C-17C3-48B3-A221-B974CBED4ECE}"/>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17B09357-C2B7-47E8-8AA2-44AD33DDBF5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29DA36DC-2307-4781-99E0-BC88706BD72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1BDE5E47-79BD-4E61-BB9B-4F4A6A53D6F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2E4BCD06-02F3-4390-9F6B-C974075ED9AC}"/>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8E18A464-967E-428A-83F2-D72AB4432451}"/>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37EAB408-6974-40A0-B9C3-99C2D78CCAE2}"/>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A32BBF78-79E9-4131-AE72-A443BFCB98EE}"/>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EBA9FEEC-09DF-454D-947E-1E3AE4D9994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8CC11205-089A-49B0-B33A-F4F611AAAB71}"/>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4D85C33-13CB-4CCA-B3A6-5EDB37D72296}"/>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D7BF7E30-7A1C-4BDA-99F1-3923ED8FC4E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1438E0B5-0235-4FBD-9C89-7AD17D27576C}"/>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AA543628-8578-4279-88CF-DE5559265FB4}"/>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4B7D4D33-165E-4102-B655-57EFC85C023D}"/>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AE849B6D-0510-454C-91E8-7B6CF5D0E40D}"/>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6CB77A24-C6EF-4102-A7D0-DD9AAAF2A2A3}"/>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86D7E06C-B7B8-45B8-8985-96F160B4850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58317A5E-DDB5-4C21-B917-6FEE852DA3CC}"/>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2C8E5668-5D56-484E-ADBA-9B2AB69CC303}"/>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D94048BF-998E-4B8F-990A-EE7C1FB92053}"/>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63BAEECD-8357-4E5B-B28D-878E42A34284}"/>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B624F720-A75A-4B0C-9CA4-B180475FFAB2}"/>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20865</xdr:rowOff>
    </xdr:to>
    <xdr:cxnSp macro="">
      <xdr:nvCxnSpPr>
        <xdr:cNvPr id="192" name="直線コネクタ 191">
          <a:extLst>
            <a:ext uri="{FF2B5EF4-FFF2-40B4-BE49-F238E27FC236}">
              <a16:creationId xmlns:a16="http://schemas.microsoft.com/office/drawing/2014/main" id="{2CF8E3ED-E6A7-4BAE-8FA5-D8CC23501AF9}"/>
            </a:ext>
          </a:extLst>
        </xdr:cNvPr>
        <xdr:cNvCxnSpPr/>
      </xdr:nvCxnSpPr>
      <xdr:spPr>
        <a:xfrm>
          <a:off x="3987800" y="945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D150EA15-7DD8-49B1-B6C6-6412DD7EA8C5}"/>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2FB558B3-E144-417D-84A9-468E16080F33}"/>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4B3420B6-DD70-4F52-A42B-080C22AD9BED}"/>
            </a:ext>
          </a:extLst>
        </xdr:cNvPr>
        <xdr:cNvCxnSpPr/>
      </xdr:nvCxnSpPr>
      <xdr:spPr>
        <a:xfrm>
          <a:off x="3098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877F92F5-DA39-444A-A485-8F5ECB978F5C}"/>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D09D1905-3CFA-4510-9830-15EE50B69275}"/>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37193</xdr:rowOff>
    </xdr:to>
    <xdr:cxnSp macro="">
      <xdr:nvCxnSpPr>
        <xdr:cNvPr id="198" name="直線コネクタ 197">
          <a:extLst>
            <a:ext uri="{FF2B5EF4-FFF2-40B4-BE49-F238E27FC236}">
              <a16:creationId xmlns:a16="http://schemas.microsoft.com/office/drawing/2014/main" id="{136B8983-9946-4940-878C-2DA27E3D7857}"/>
            </a:ext>
          </a:extLst>
        </xdr:cNvPr>
        <xdr:cNvCxnSpPr/>
      </xdr:nvCxnSpPr>
      <xdr:spPr>
        <a:xfrm flipV="1">
          <a:off x="2209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2F8A4716-E235-4769-A68F-528DC12865BC}"/>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F572355D-DF54-4754-812F-B1A3BAB5F6F2}"/>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167822</xdr:rowOff>
    </xdr:to>
    <xdr:cxnSp macro="">
      <xdr:nvCxnSpPr>
        <xdr:cNvPr id="201" name="直線コネクタ 200">
          <a:extLst>
            <a:ext uri="{FF2B5EF4-FFF2-40B4-BE49-F238E27FC236}">
              <a16:creationId xmlns:a16="http://schemas.microsoft.com/office/drawing/2014/main" id="{2C4B4CE0-4DEB-4872-9602-12DA34D4F3E4}"/>
            </a:ext>
          </a:extLst>
        </xdr:cNvPr>
        <xdr:cNvCxnSpPr/>
      </xdr:nvCxnSpPr>
      <xdr:spPr>
        <a:xfrm flipV="1">
          <a:off x="1320800" y="94669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A82915F4-995C-487F-B599-BED713C52797}"/>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62806045-4A37-4AB9-AE15-200164297AAE}"/>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40BA6000-0341-426E-A3F3-6C90B7FBC7F6}"/>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7E80447E-4B4E-4B2A-8308-42FE037ADB0D}"/>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3D15178D-B988-4826-82B4-5D3A0F3A87B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9E5EDBB6-E1E4-4650-85AA-5473CE39AFD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F7B14C4E-89C8-4735-B705-6F99E2AA8D0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96EB7953-5C3C-4531-940C-277FF10BE11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AEA32C49-9518-4C2C-8883-E450F101606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a:extLst>
            <a:ext uri="{FF2B5EF4-FFF2-40B4-BE49-F238E27FC236}">
              <a16:creationId xmlns:a16="http://schemas.microsoft.com/office/drawing/2014/main" id="{A3F4CD85-73CC-49A8-AEAA-D6A80A49D14D}"/>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a:extLst>
            <a:ext uri="{FF2B5EF4-FFF2-40B4-BE49-F238E27FC236}">
              <a16:creationId xmlns:a16="http://schemas.microsoft.com/office/drawing/2014/main" id="{A38D967E-3A68-4455-9572-0F5D6101EFBC}"/>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a:extLst>
            <a:ext uri="{FF2B5EF4-FFF2-40B4-BE49-F238E27FC236}">
              <a16:creationId xmlns:a16="http://schemas.microsoft.com/office/drawing/2014/main" id="{01469BB7-73B7-4752-9105-97D85578D6F1}"/>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a:extLst>
            <a:ext uri="{FF2B5EF4-FFF2-40B4-BE49-F238E27FC236}">
              <a16:creationId xmlns:a16="http://schemas.microsoft.com/office/drawing/2014/main" id="{F529754C-880F-4067-81C0-E3D62270B37A}"/>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5" name="楕円 214">
          <a:extLst>
            <a:ext uri="{FF2B5EF4-FFF2-40B4-BE49-F238E27FC236}">
              <a16:creationId xmlns:a16="http://schemas.microsoft.com/office/drawing/2014/main" id="{9FF8B646-B88B-4A78-BDA5-EE1E89A5A824}"/>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A0D9C302-8DE5-43BD-84FA-025E755BAB9B}"/>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7" name="楕円 216">
          <a:extLst>
            <a:ext uri="{FF2B5EF4-FFF2-40B4-BE49-F238E27FC236}">
              <a16:creationId xmlns:a16="http://schemas.microsoft.com/office/drawing/2014/main" id="{685C69A8-51E8-4F82-9896-31F687280212}"/>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8" name="テキスト ボックス 217">
          <a:extLst>
            <a:ext uri="{FF2B5EF4-FFF2-40B4-BE49-F238E27FC236}">
              <a16:creationId xmlns:a16="http://schemas.microsoft.com/office/drawing/2014/main" id="{83F3DA5C-7972-4173-8F9F-9F386C8419EF}"/>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9" name="楕円 218">
          <a:extLst>
            <a:ext uri="{FF2B5EF4-FFF2-40B4-BE49-F238E27FC236}">
              <a16:creationId xmlns:a16="http://schemas.microsoft.com/office/drawing/2014/main" id="{CA2758D3-84A4-4C48-9A3F-5B88A19CC45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20" name="テキスト ボックス 219">
          <a:extLst>
            <a:ext uri="{FF2B5EF4-FFF2-40B4-BE49-F238E27FC236}">
              <a16:creationId xmlns:a16="http://schemas.microsoft.com/office/drawing/2014/main" id="{8E93698E-2098-4FE9-AEB9-F5F203151855}"/>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EF7C94EF-D329-4A2C-9D51-D31C640638F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863EFAF6-C351-42FE-902B-17C77C36F3D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D7481A12-2743-41BB-9340-BEC6C123E2C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D1008900-608F-4637-B0A5-844478380BDB}"/>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1B24A1F0-9BB9-4961-B6F4-11945CFC672D}"/>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79A62E52-5CF0-41BF-A632-0A62B953FCB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FCC0EC0F-F497-4F7B-8BAF-68207D1BC0A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47C5D7E2-A2FC-41A4-A231-5368AE2039D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9D8409F1-88FE-420C-9CD1-4DAD468C2B0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79636C2A-C8A7-45F6-94E8-18EFD6304F9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859A015-A1CC-4735-9424-D971B8B89127}"/>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各特別会計への繰出金が減少したほか、維持補修費を災害復旧費に振り替えたことなどにより、比率は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今後は、社会保障に係る繰出金の増加が考えられるため、財政健全化に努める。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5D0CD868-AA04-4B10-ACF0-797F216A772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44CB713-2A5C-406E-BB99-D3750253777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F19BB942-4A39-43BB-873D-CF0C8286E5A7}"/>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D94B0828-3B3F-4EB8-B3F8-8A82205BCE11}"/>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59FF454B-0C6B-4EA5-A273-19DADD32753F}"/>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8252DFCC-5A34-4986-B526-EA28A386C5B4}"/>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D2666567-27C4-4794-BCAC-9128F72AD85C}"/>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CAD58AB5-5AD2-4169-B0E1-B07A751F6575}"/>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F5C2030B-614C-4288-9E15-08307C693893}"/>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B34E5CA0-A43E-4F41-B635-0E9568AF939C}"/>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6E0BE3C1-9B7D-4ACA-BE77-F8CC550D181F}"/>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A47298DA-6970-46B5-A53B-806844733C8E}"/>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C00A8988-1530-4581-B4B7-CF3DBDEB4AE1}"/>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DF3CE1B4-D514-4B98-A9ED-6D25DCBFAB69}"/>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B9332441-5FC2-43F0-A146-3395EDF16BA4}"/>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70EEC1B8-4846-4C52-9E67-D072BC4DCFC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A2425FD0-E2E0-4DAD-A871-4B41BF8B31CF}"/>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C6F901C8-7309-4B60-B459-1FACB94CDEE9}"/>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87C11723-3B97-45F2-B549-2F2AAC14D5EA}"/>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68B9C006-F10F-44FC-A8B6-569B8DE7EEE6}"/>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9A99447A-5BAD-44D0-A01A-7F6D991532EC}"/>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54A3A562-B091-4075-9C05-255BC14A7771}"/>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AE0F5AEB-CB1B-4ED2-BDCA-24FDB2DFE71D}"/>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80735</xdr:rowOff>
    </xdr:from>
    <xdr:to>
      <xdr:col>82</xdr:col>
      <xdr:colOff>107950</xdr:colOff>
      <xdr:row>53</xdr:row>
      <xdr:rowOff>135165</xdr:rowOff>
    </xdr:to>
    <xdr:cxnSp macro="">
      <xdr:nvCxnSpPr>
        <xdr:cNvPr id="255" name="直線コネクタ 254">
          <a:extLst>
            <a:ext uri="{FF2B5EF4-FFF2-40B4-BE49-F238E27FC236}">
              <a16:creationId xmlns:a16="http://schemas.microsoft.com/office/drawing/2014/main" id="{89175704-8CD7-4EBF-B0C9-64FC88D5ECC7}"/>
            </a:ext>
          </a:extLst>
        </xdr:cNvPr>
        <xdr:cNvCxnSpPr/>
      </xdr:nvCxnSpPr>
      <xdr:spPr>
        <a:xfrm flipV="1">
          <a:off x="15671800" y="91675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D3A45CBB-0625-4384-B66E-0D802F878536}"/>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A7E96570-6C0D-460D-A922-FA4A77B645B6}"/>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102507</xdr:rowOff>
    </xdr:from>
    <xdr:to>
      <xdr:col>78</xdr:col>
      <xdr:colOff>69850</xdr:colOff>
      <xdr:row>53</xdr:row>
      <xdr:rowOff>135165</xdr:rowOff>
    </xdr:to>
    <xdr:cxnSp macro="">
      <xdr:nvCxnSpPr>
        <xdr:cNvPr id="258" name="直線コネクタ 257">
          <a:extLst>
            <a:ext uri="{FF2B5EF4-FFF2-40B4-BE49-F238E27FC236}">
              <a16:creationId xmlns:a16="http://schemas.microsoft.com/office/drawing/2014/main" id="{3585C0A4-E0D6-4022-BD75-4C85BAFDA123}"/>
            </a:ext>
          </a:extLst>
        </xdr:cNvPr>
        <xdr:cNvCxnSpPr/>
      </xdr:nvCxnSpPr>
      <xdr:spPr>
        <a:xfrm>
          <a:off x="14782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1324760-D817-4310-9404-25084538177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60" name="テキスト ボックス 259">
          <a:extLst>
            <a:ext uri="{FF2B5EF4-FFF2-40B4-BE49-F238E27FC236}">
              <a16:creationId xmlns:a16="http://schemas.microsoft.com/office/drawing/2014/main" id="{862755F2-638C-432C-AD05-E609B5B617E0}"/>
            </a:ext>
          </a:extLst>
        </xdr:cNvPr>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102507</xdr:rowOff>
    </xdr:from>
    <xdr:to>
      <xdr:col>73</xdr:col>
      <xdr:colOff>180975</xdr:colOff>
      <xdr:row>54</xdr:row>
      <xdr:rowOff>18143</xdr:rowOff>
    </xdr:to>
    <xdr:cxnSp macro="">
      <xdr:nvCxnSpPr>
        <xdr:cNvPr id="261" name="直線コネクタ 260">
          <a:extLst>
            <a:ext uri="{FF2B5EF4-FFF2-40B4-BE49-F238E27FC236}">
              <a16:creationId xmlns:a16="http://schemas.microsoft.com/office/drawing/2014/main" id="{8EA80366-3D0A-45E8-BD04-7A1CE22E04B2}"/>
            </a:ext>
          </a:extLst>
        </xdr:cNvPr>
        <xdr:cNvCxnSpPr/>
      </xdr:nvCxnSpPr>
      <xdr:spPr>
        <a:xfrm flipV="1">
          <a:off x="13893800" y="9189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8840BDE5-47B1-42C1-8D07-4110E2F591CC}"/>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3" name="テキスト ボックス 262">
          <a:extLst>
            <a:ext uri="{FF2B5EF4-FFF2-40B4-BE49-F238E27FC236}">
              <a16:creationId xmlns:a16="http://schemas.microsoft.com/office/drawing/2014/main" id="{F77E6CC4-DF00-4160-91DD-11933952B248}"/>
            </a:ext>
          </a:extLst>
        </xdr:cNvPr>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113393</xdr:rowOff>
    </xdr:from>
    <xdr:to>
      <xdr:col>69</xdr:col>
      <xdr:colOff>92075</xdr:colOff>
      <xdr:row>54</xdr:row>
      <xdr:rowOff>18143</xdr:rowOff>
    </xdr:to>
    <xdr:cxnSp macro="">
      <xdr:nvCxnSpPr>
        <xdr:cNvPr id="264" name="直線コネクタ 263">
          <a:extLst>
            <a:ext uri="{FF2B5EF4-FFF2-40B4-BE49-F238E27FC236}">
              <a16:creationId xmlns:a16="http://schemas.microsoft.com/office/drawing/2014/main" id="{73DBC76C-6E12-4656-A365-43CD7C2C4FAA}"/>
            </a:ext>
          </a:extLst>
        </xdr:cNvPr>
        <xdr:cNvCxnSpPr/>
      </xdr:nvCxnSpPr>
      <xdr:spPr>
        <a:xfrm>
          <a:off x="13004800" y="920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1758F810-24D9-4F5D-829A-009EFF78C277}"/>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4734</xdr:rowOff>
    </xdr:from>
    <xdr:ext cx="762000" cy="259045"/>
    <xdr:sp macro="" textlink="">
      <xdr:nvSpPr>
        <xdr:cNvPr id="266" name="テキスト ボックス 265">
          <a:extLst>
            <a:ext uri="{FF2B5EF4-FFF2-40B4-BE49-F238E27FC236}">
              <a16:creationId xmlns:a16="http://schemas.microsoft.com/office/drawing/2014/main" id="{FB70191E-1F4C-4A5E-B571-43DE25A36749}"/>
            </a:ext>
          </a:extLst>
        </xdr:cNvPr>
        <xdr:cNvSpPr txBox="1"/>
      </xdr:nvSpPr>
      <xdr:spPr>
        <a:xfrm>
          <a:off x="13512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7" name="フローチャート: 判断 266">
          <a:extLst>
            <a:ext uri="{FF2B5EF4-FFF2-40B4-BE49-F238E27FC236}">
              <a16:creationId xmlns:a16="http://schemas.microsoft.com/office/drawing/2014/main" id="{07A27C1F-470B-41F7-A128-18BBB04C3894}"/>
            </a:ext>
          </a:extLst>
        </xdr:cNvPr>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68" name="テキスト ボックス 267">
          <a:extLst>
            <a:ext uri="{FF2B5EF4-FFF2-40B4-BE49-F238E27FC236}">
              <a16:creationId xmlns:a16="http://schemas.microsoft.com/office/drawing/2014/main" id="{7462778D-D1A8-4A86-A391-73A560C7C784}"/>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C084038-A452-4C15-85B5-4CBE5251D92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D221E6F4-FC22-4DA5-96D2-3FAD88D08C7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9B89519F-7A2C-4879-9379-C6C257DF23C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158F64D8-E659-4EA0-8C75-24EB94B8C0C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5DB0465B-1BCB-424A-9B36-2563C433108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29935</xdr:rowOff>
    </xdr:from>
    <xdr:to>
      <xdr:col>82</xdr:col>
      <xdr:colOff>158750</xdr:colOff>
      <xdr:row>53</xdr:row>
      <xdr:rowOff>131535</xdr:rowOff>
    </xdr:to>
    <xdr:sp macro="" textlink="">
      <xdr:nvSpPr>
        <xdr:cNvPr id="274" name="楕円 273">
          <a:extLst>
            <a:ext uri="{FF2B5EF4-FFF2-40B4-BE49-F238E27FC236}">
              <a16:creationId xmlns:a16="http://schemas.microsoft.com/office/drawing/2014/main" id="{39A0F937-A2B5-493B-B50D-A9F48A75ED3D}"/>
            </a:ext>
          </a:extLst>
        </xdr:cNvPr>
        <xdr:cNvSpPr/>
      </xdr:nvSpPr>
      <xdr:spPr>
        <a:xfrm>
          <a:off x="164592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46462</xdr:rowOff>
    </xdr:from>
    <xdr:ext cx="762000" cy="259045"/>
    <xdr:sp macro="" textlink="">
      <xdr:nvSpPr>
        <xdr:cNvPr id="275" name="その他該当値テキスト">
          <a:extLst>
            <a:ext uri="{FF2B5EF4-FFF2-40B4-BE49-F238E27FC236}">
              <a16:creationId xmlns:a16="http://schemas.microsoft.com/office/drawing/2014/main" id="{CA225852-C113-4219-9272-E1EB69895ED4}"/>
            </a:ext>
          </a:extLst>
        </xdr:cNvPr>
        <xdr:cNvSpPr txBox="1"/>
      </xdr:nvSpPr>
      <xdr:spPr>
        <a:xfrm>
          <a:off x="165989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84365</xdr:rowOff>
    </xdr:from>
    <xdr:to>
      <xdr:col>78</xdr:col>
      <xdr:colOff>120650</xdr:colOff>
      <xdr:row>54</xdr:row>
      <xdr:rowOff>14515</xdr:rowOff>
    </xdr:to>
    <xdr:sp macro="" textlink="">
      <xdr:nvSpPr>
        <xdr:cNvPr id="276" name="楕円 275">
          <a:extLst>
            <a:ext uri="{FF2B5EF4-FFF2-40B4-BE49-F238E27FC236}">
              <a16:creationId xmlns:a16="http://schemas.microsoft.com/office/drawing/2014/main" id="{B12DEC91-1769-4075-9599-B237990C4F90}"/>
            </a:ext>
          </a:extLst>
        </xdr:cNvPr>
        <xdr:cNvSpPr/>
      </xdr:nvSpPr>
      <xdr:spPr>
        <a:xfrm>
          <a:off x="15621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24692</xdr:rowOff>
    </xdr:from>
    <xdr:ext cx="736600" cy="259045"/>
    <xdr:sp macro="" textlink="">
      <xdr:nvSpPr>
        <xdr:cNvPr id="277" name="テキスト ボックス 276">
          <a:extLst>
            <a:ext uri="{FF2B5EF4-FFF2-40B4-BE49-F238E27FC236}">
              <a16:creationId xmlns:a16="http://schemas.microsoft.com/office/drawing/2014/main" id="{80188310-C96C-4874-AE35-D29CC7ECE249}"/>
            </a:ext>
          </a:extLst>
        </xdr:cNvPr>
        <xdr:cNvSpPr txBox="1"/>
      </xdr:nvSpPr>
      <xdr:spPr>
        <a:xfrm>
          <a:off x="15290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51707</xdr:rowOff>
    </xdr:from>
    <xdr:to>
      <xdr:col>74</xdr:col>
      <xdr:colOff>31750</xdr:colOff>
      <xdr:row>53</xdr:row>
      <xdr:rowOff>153307</xdr:rowOff>
    </xdr:to>
    <xdr:sp macro="" textlink="">
      <xdr:nvSpPr>
        <xdr:cNvPr id="278" name="楕円 277">
          <a:extLst>
            <a:ext uri="{FF2B5EF4-FFF2-40B4-BE49-F238E27FC236}">
              <a16:creationId xmlns:a16="http://schemas.microsoft.com/office/drawing/2014/main" id="{ABB82FB5-9BD2-4BE3-946F-1354D8CC2C8D}"/>
            </a:ext>
          </a:extLst>
        </xdr:cNvPr>
        <xdr:cNvSpPr/>
      </xdr:nvSpPr>
      <xdr:spPr>
        <a:xfrm>
          <a:off x="14732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163484</xdr:rowOff>
    </xdr:from>
    <xdr:ext cx="762000" cy="259045"/>
    <xdr:sp macro="" textlink="">
      <xdr:nvSpPr>
        <xdr:cNvPr id="279" name="テキスト ボックス 278">
          <a:extLst>
            <a:ext uri="{FF2B5EF4-FFF2-40B4-BE49-F238E27FC236}">
              <a16:creationId xmlns:a16="http://schemas.microsoft.com/office/drawing/2014/main" id="{6379B9EB-EAC7-4A0B-96E0-CA57A3E44F12}"/>
            </a:ext>
          </a:extLst>
        </xdr:cNvPr>
        <xdr:cNvSpPr txBox="1"/>
      </xdr:nvSpPr>
      <xdr:spPr>
        <a:xfrm>
          <a:off x="14401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138793</xdr:rowOff>
    </xdr:from>
    <xdr:to>
      <xdr:col>69</xdr:col>
      <xdr:colOff>142875</xdr:colOff>
      <xdr:row>54</xdr:row>
      <xdr:rowOff>68943</xdr:rowOff>
    </xdr:to>
    <xdr:sp macro="" textlink="">
      <xdr:nvSpPr>
        <xdr:cNvPr id="280" name="楕円 279">
          <a:extLst>
            <a:ext uri="{FF2B5EF4-FFF2-40B4-BE49-F238E27FC236}">
              <a16:creationId xmlns:a16="http://schemas.microsoft.com/office/drawing/2014/main" id="{27F2DE0D-3052-42D1-9659-07882281925B}"/>
            </a:ext>
          </a:extLst>
        </xdr:cNvPr>
        <xdr:cNvSpPr/>
      </xdr:nvSpPr>
      <xdr:spPr>
        <a:xfrm>
          <a:off x="13843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79120</xdr:rowOff>
    </xdr:from>
    <xdr:ext cx="762000" cy="259045"/>
    <xdr:sp macro="" textlink="">
      <xdr:nvSpPr>
        <xdr:cNvPr id="281" name="テキスト ボックス 280">
          <a:extLst>
            <a:ext uri="{FF2B5EF4-FFF2-40B4-BE49-F238E27FC236}">
              <a16:creationId xmlns:a16="http://schemas.microsoft.com/office/drawing/2014/main" id="{C4481C2E-1BE7-4282-83CE-C7D817554B23}"/>
            </a:ext>
          </a:extLst>
        </xdr:cNvPr>
        <xdr:cNvSpPr txBox="1"/>
      </xdr:nvSpPr>
      <xdr:spPr>
        <a:xfrm>
          <a:off x="13512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62593</xdr:rowOff>
    </xdr:from>
    <xdr:to>
      <xdr:col>65</xdr:col>
      <xdr:colOff>53975</xdr:colOff>
      <xdr:row>53</xdr:row>
      <xdr:rowOff>164193</xdr:rowOff>
    </xdr:to>
    <xdr:sp macro="" textlink="">
      <xdr:nvSpPr>
        <xdr:cNvPr id="282" name="楕円 281">
          <a:extLst>
            <a:ext uri="{FF2B5EF4-FFF2-40B4-BE49-F238E27FC236}">
              <a16:creationId xmlns:a16="http://schemas.microsoft.com/office/drawing/2014/main" id="{BBC8DDEB-726A-42D9-955E-1D94BEEEEA26}"/>
            </a:ext>
          </a:extLst>
        </xdr:cNvPr>
        <xdr:cNvSpPr/>
      </xdr:nvSpPr>
      <xdr:spPr>
        <a:xfrm>
          <a:off x="12954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2920</xdr:rowOff>
    </xdr:from>
    <xdr:ext cx="762000" cy="259045"/>
    <xdr:sp macro="" textlink="">
      <xdr:nvSpPr>
        <xdr:cNvPr id="283" name="テキスト ボックス 282">
          <a:extLst>
            <a:ext uri="{FF2B5EF4-FFF2-40B4-BE49-F238E27FC236}">
              <a16:creationId xmlns:a16="http://schemas.microsoft.com/office/drawing/2014/main" id="{B3942943-D781-492F-9AE6-F8F65D1E3784}"/>
            </a:ext>
          </a:extLst>
        </xdr:cNvPr>
        <xdr:cNvSpPr txBox="1"/>
      </xdr:nvSpPr>
      <xdr:spPr>
        <a:xfrm>
          <a:off x="12623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A49143C6-6EB0-4E21-9B09-B5A22513027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A993922-01D7-4F8A-A9B7-BDC9D7BF8AE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CD64CDCB-3EC7-465B-B664-F0FC1DD8E05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90108966-C85F-448C-8AFD-F5CA659728B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38AE7B3E-27D4-4618-8AC9-D08CEA60885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8C29EFF2-D7D3-4142-AFBB-C0A6E3EC579A}"/>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37F56D36-5DC4-4079-8098-6FE9E83C979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4D2708F6-088F-4754-B55B-6A244E99FDC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13937F54-C051-4ED0-BE85-72A5880E7F19}"/>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A4807EBE-B27A-4594-AD21-749D1698F52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C100034F-960A-46C1-97E0-7CFF0C322CAA}"/>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消防やごみ処理施設に係る一部事務組合への負担金や病院事業への繰出金により、類似団体と比較して高い傾向にある。令和５年度は、衛生費に係る一部事務組合負担金の増などにより、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7D5A6275-5853-4C43-8DF3-B27B48F389D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772D3E44-EE13-4500-A2B1-C87093CEEB9B}"/>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FBF08891-3844-41D4-8D52-B93DC68E1A1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8CD87895-B9FC-409A-86E6-C177A9FADDC2}"/>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7FB0285B-A99A-499E-B29C-0147C0C16444}"/>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76E8A320-E916-4573-A6CA-63AC57EEC503}"/>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17F0A40C-047A-4CEB-AC01-715DD710AE56}"/>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618EA50E-D3E9-4364-8789-61638324F0F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71727ACA-9D0B-43E0-8666-688B72E81DAB}"/>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DAB54E76-8158-4678-A552-782432D1B731}"/>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89C641D4-C76B-41B4-B15C-035A8CB926EF}"/>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D46835B-F7D5-4DD4-9591-C42A63899A3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5EBC8650-29DD-477C-8BA5-C3A2473149D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8BB70AF-898D-4600-9A86-97D9D06D5434}"/>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401F0B38-D64B-476E-8CDF-DAE3D156E81E}"/>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48B669A5-C1A3-494D-9B48-FE1215CC3156}"/>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5EDF3B3E-4C23-4064-9DF0-F8833E50FA28}"/>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36CD6475-0C31-4808-AE3E-A9FEC2C72AE8}"/>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133858</xdr:rowOff>
    </xdr:from>
    <xdr:to>
      <xdr:col>82</xdr:col>
      <xdr:colOff>107950</xdr:colOff>
      <xdr:row>39</xdr:row>
      <xdr:rowOff>152146</xdr:rowOff>
    </xdr:to>
    <xdr:cxnSp macro="">
      <xdr:nvCxnSpPr>
        <xdr:cNvPr id="313" name="直線コネクタ 312">
          <a:extLst>
            <a:ext uri="{FF2B5EF4-FFF2-40B4-BE49-F238E27FC236}">
              <a16:creationId xmlns:a16="http://schemas.microsoft.com/office/drawing/2014/main" id="{81C45739-6C3B-46AE-903E-6DAF9B48ECC0}"/>
            </a:ext>
          </a:extLst>
        </xdr:cNvPr>
        <xdr:cNvCxnSpPr/>
      </xdr:nvCxnSpPr>
      <xdr:spPr>
        <a:xfrm>
          <a:off x="15671800" y="68204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a:extLst>
            <a:ext uri="{FF2B5EF4-FFF2-40B4-BE49-F238E27FC236}">
              <a16:creationId xmlns:a16="http://schemas.microsoft.com/office/drawing/2014/main" id="{38D51159-55BF-4D8D-B3E2-48655A39773F}"/>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7A8B23C-4B10-4B51-8955-4287DDF64864}"/>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33274</xdr:rowOff>
    </xdr:from>
    <xdr:to>
      <xdr:col>78</xdr:col>
      <xdr:colOff>69850</xdr:colOff>
      <xdr:row>39</xdr:row>
      <xdr:rowOff>133858</xdr:rowOff>
    </xdr:to>
    <xdr:cxnSp macro="">
      <xdr:nvCxnSpPr>
        <xdr:cNvPr id="316" name="直線コネクタ 315">
          <a:extLst>
            <a:ext uri="{FF2B5EF4-FFF2-40B4-BE49-F238E27FC236}">
              <a16:creationId xmlns:a16="http://schemas.microsoft.com/office/drawing/2014/main" id="{6CD20C87-D5E7-46F6-BE01-6B3A96150E32}"/>
            </a:ext>
          </a:extLst>
        </xdr:cNvPr>
        <xdr:cNvCxnSpPr/>
      </xdr:nvCxnSpPr>
      <xdr:spPr>
        <a:xfrm>
          <a:off x="14782800" y="67198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FE0767A-FF89-448D-A04F-E03350830CDB}"/>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8" name="テキスト ボックス 317">
          <a:extLst>
            <a:ext uri="{FF2B5EF4-FFF2-40B4-BE49-F238E27FC236}">
              <a16:creationId xmlns:a16="http://schemas.microsoft.com/office/drawing/2014/main" id="{5C267C19-1F5E-4A65-90B9-3BD390DBDBB8}"/>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143002</xdr:rowOff>
    </xdr:to>
    <xdr:cxnSp macro="">
      <xdr:nvCxnSpPr>
        <xdr:cNvPr id="319" name="直線コネクタ 318">
          <a:extLst>
            <a:ext uri="{FF2B5EF4-FFF2-40B4-BE49-F238E27FC236}">
              <a16:creationId xmlns:a16="http://schemas.microsoft.com/office/drawing/2014/main" id="{9C236FEF-B111-4E16-A66C-0ADED305D852}"/>
            </a:ext>
          </a:extLst>
        </xdr:cNvPr>
        <xdr:cNvCxnSpPr/>
      </xdr:nvCxnSpPr>
      <xdr:spPr>
        <a:xfrm flipV="1">
          <a:off x="13893800" y="67198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ADBD1750-E21E-4020-8E47-4B17BEBCAFF6}"/>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2B8A4611-F195-4BFC-91D8-83C08A96AAC5}"/>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133858</xdr:rowOff>
    </xdr:from>
    <xdr:to>
      <xdr:col>69</xdr:col>
      <xdr:colOff>92075</xdr:colOff>
      <xdr:row>39</xdr:row>
      <xdr:rowOff>143002</xdr:rowOff>
    </xdr:to>
    <xdr:cxnSp macro="">
      <xdr:nvCxnSpPr>
        <xdr:cNvPr id="322" name="直線コネクタ 321">
          <a:extLst>
            <a:ext uri="{FF2B5EF4-FFF2-40B4-BE49-F238E27FC236}">
              <a16:creationId xmlns:a16="http://schemas.microsoft.com/office/drawing/2014/main" id="{8D4CC26D-2276-4DEA-9932-41B0C1C8AE51}"/>
            </a:ext>
          </a:extLst>
        </xdr:cNvPr>
        <xdr:cNvCxnSpPr/>
      </xdr:nvCxnSpPr>
      <xdr:spPr>
        <a:xfrm>
          <a:off x="13004800" y="68204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DF89D67A-1064-4BED-AC63-432B0D8DCA02}"/>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DF7BBDF8-625E-4445-9217-74D6648A5584}"/>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82053B23-8509-41C6-8A0A-A52F4A50E36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7BA81E71-B051-4B4E-8665-7846BA0291B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83CD4397-9203-44B9-ACA1-EA103577E70D}"/>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B7437A52-28D3-4679-AD0C-64EFDF76266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CF84E751-033E-47B8-92C5-EE58D55B228F}"/>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B2747E32-E726-440E-987E-4FD66F08FF3E}"/>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91602961-E8FB-40B5-9372-4CB4D462367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101346</xdr:rowOff>
    </xdr:from>
    <xdr:to>
      <xdr:col>82</xdr:col>
      <xdr:colOff>158750</xdr:colOff>
      <xdr:row>40</xdr:row>
      <xdr:rowOff>31496</xdr:rowOff>
    </xdr:to>
    <xdr:sp macro="" textlink="">
      <xdr:nvSpPr>
        <xdr:cNvPr id="332" name="楕円 331">
          <a:extLst>
            <a:ext uri="{FF2B5EF4-FFF2-40B4-BE49-F238E27FC236}">
              <a16:creationId xmlns:a16="http://schemas.microsoft.com/office/drawing/2014/main" id="{300FBAF2-601E-4F68-B14C-92ABD664C2E7}"/>
            </a:ext>
          </a:extLst>
        </xdr:cNvPr>
        <xdr:cNvSpPr/>
      </xdr:nvSpPr>
      <xdr:spPr>
        <a:xfrm>
          <a:off x="164592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9923</xdr:rowOff>
    </xdr:from>
    <xdr:ext cx="762000" cy="259045"/>
    <xdr:sp macro="" textlink="">
      <xdr:nvSpPr>
        <xdr:cNvPr id="333" name="補助費等該当値テキスト">
          <a:extLst>
            <a:ext uri="{FF2B5EF4-FFF2-40B4-BE49-F238E27FC236}">
              <a16:creationId xmlns:a16="http://schemas.microsoft.com/office/drawing/2014/main" id="{3C9F9B2F-7599-4D11-A8DD-976AFF0ADE71}"/>
            </a:ext>
          </a:extLst>
        </xdr:cNvPr>
        <xdr:cNvSpPr txBox="1"/>
      </xdr:nvSpPr>
      <xdr:spPr>
        <a:xfrm>
          <a:off x="16598900" y="669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83058</xdr:rowOff>
    </xdr:from>
    <xdr:to>
      <xdr:col>78</xdr:col>
      <xdr:colOff>120650</xdr:colOff>
      <xdr:row>40</xdr:row>
      <xdr:rowOff>13208</xdr:rowOff>
    </xdr:to>
    <xdr:sp macro="" textlink="">
      <xdr:nvSpPr>
        <xdr:cNvPr id="334" name="楕円 333">
          <a:extLst>
            <a:ext uri="{FF2B5EF4-FFF2-40B4-BE49-F238E27FC236}">
              <a16:creationId xmlns:a16="http://schemas.microsoft.com/office/drawing/2014/main" id="{3BB075D4-BF20-4791-85B8-6D78AECE8AF2}"/>
            </a:ext>
          </a:extLst>
        </xdr:cNvPr>
        <xdr:cNvSpPr/>
      </xdr:nvSpPr>
      <xdr:spPr>
        <a:xfrm>
          <a:off x="15621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169435</xdr:rowOff>
    </xdr:from>
    <xdr:ext cx="736600" cy="259045"/>
    <xdr:sp macro="" textlink="">
      <xdr:nvSpPr>
        <xdr:cNvPr id="335" name="テキスト ボックス 334">
          <a:extLst>
            <a:ext uri="{FF2B5EF4-FFF2-40B4-BE49-F238E27FC236}">
              <a16:creationId xmlns:a16="http://schemas.microsoft.com/office/drawing/2014/main" id="{29074E71-1DCB-46DC-87F7-08627A032154}"/>
            </a:ext>
          </a:extLst>
        </xdr:cNvPr>
        <xdr:cNvSpPr txBox="1"/>
      </xdr:nvSpPr>
      <xdr:spPr>
        <a:xfrm>
          <a:off x="15290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36" name="楕円 335">
          <a:extLst>
            <a:ext uri="{FF2B5EF4-FFF2-40B4-BE49-F238E27FC236}">
              <a16:creationId xmlns:a16="http://schemas.microsoft.com/office/drawing/2014/main" id="{913D9AB3-27CA-4720-884D-F4A13C780B03}"/>
            </a:ext>
          </a:extLst>
        </xdr:cNvPr>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37" name="テキスト ボックス 336">
          <a:extLst>
            <a:ext uri="{FF2B5EF4-FFF2-40B4-BE49-F238E27FC236}">
              <a16:creationId xmlns:a16="http://schemas.microsoft.com/office/drawing/2014/main" id="{42B8130D-77C2-4935-B0DD-656F3AC7EC45}"/>
            </a:ext>
          </a:extLst>
        </xdr:cNvPr>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92202</xdr:rowOff>
    </xdr:from>
    <xdr:to>
      <xdr:col>69</xdr:col>
      <xdr:colOff>142875</xdr:colOff>
      <xdr:row>40</xdr:row>
      <xdr:rowOff>22352</xdr:rowOff>
    </xdr:to>
    <xdr:sp macro="" textlink="">
      <xdr:nvSpPr>
        <xdr:cNvPr id="338" name="楕円 337">
          <a:extLst>
            <a:ext uri="{FF2B5EF4-FFF2-40B4-BE49-F238E27FC236}">
              <a16:creationId xmlns:a16="http://schemas.microsoft.com/office/drawing/2014/main" id="{BFB68805-B819-4F42-8EE6-0A06CC820537}"/>
            </a:ext>
          </a:extLst>
        </xdr:cNvPr>
        <xdr:cNvSpPr/>
      </xdr:nvSpPr>
      <xdr:spPr>
        <a:xfrm>
          <a:off x="13843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7129</xdr:rowOff>
    </xdr:from>
    <xdr:ext cx="762000" cy="259045"/>
    <xdr:sp macro="" textlink="">
      <xdr:nvSpPr>
        <xdr:cNvPr id="339" name="テキスト ボックス 338">
          <a:extLst>
            <a:ext uri="{FF2B5EF4-FFF2-40B4-BE49-F238E27FC236}">
              <a16:creationId xmlns:a16="http://schemas.microsoft.com/office/drawing/2014/main" id="{6C273E8B-F452-486F-B637-FB4738D789A9}"/>
            </a:ext>
          </a:extLst>
        </xdr:cNvPr>
        <xdr:cNvSpPr txBox="1"/>
      </xdr:nvSpPr>
      <xdr:spPr>
        <a:xfrm>
          <a:off x="13512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83058</xdr:rowOff>
    </xdr:from>
    <xdr:to>
      <xdr:col>65</xdr:col>
      <xdr:colOff>53975</xdr:colOff>
      <xdr:row>40</xdr:row>
      <xdr:rowOff>13208</xdr:rowOff>
    </xdr:to>
    <xdr:sp macro="" textlink="">
      <xdr:nvSpPr>
        <xdr:cNvPr id="340" name="楕円 339">
          <a:extLst>
            <a:ext uri="{FF2B5EF4-FFF2-40B4-BE49-F238E27FC236}">
              <a16:creationId xmlns:a16="http://schemas.microsoft.com/office/drawing/2014/main" id="{5F547C0B-39C7-4013-A629-D26AD721364B}"/>
            </a:ext>
          </a:extLst>
        </xdr:cNvPr>
        <xdr:cNvSpPr/>
      </xdr:nvSpPr>
      <xdr:spPr>
        <a:xfrm>
          <a:off x="12954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169435</xdr:rowOff>
    </xdr:from>
    <xdr:ext cx="762000" cy="259045"/>
    <xdr:sp macro="" textlink="">
      <xdr:nvSpPr>
        <xdr:cNvPr id="341" name="テキスト ボックス 340">
          <a:extLst>
            <a:ext uri="{FF2B5EF4-FFF2-40B4-BE49-F238E27FC236}">
              <a16:creationId xmlns:a16="http://schemas.microsoft.com/office/drawing/2014/main" id="{3E8B9641-BDF6-4A40-9C8D-E47672A3B5CF}"/>
            </a:ext>
          </a:extLst>
        </xdr:cNvPr>
        <xdr:cNvSpPr txBox="1"/>
      </xdr:nvSpPr>
      <xdr:spPr>
        <a:xfrm>
          <a:off x="12623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5DF2DF7F-5AD0-4910-9438-80312846AFC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BD617264-0FEF-4AD0-97B8-BA799B6D128B}"/>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3AA2C3EA-3D0B-4E1F-A4DB-B46A8D5D4624}"/>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5E3548E2-F9F6-4081-8CA6-A1D1E01244A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BC842E23-B11C-4F96-869F-EC85475F132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4CF0316E-1760-4376-8C1F-EDEFF5E9B5E1}"/>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F4AD0067-3B02-4401-B82F-6652CB59879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5190C94A-1DD9-416F-90A9-BC24BFED411F}"/>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6B6F1992-8236-436F-8913-27C5BBD9A9B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E121785E-FC99-46B7-AD27-3328CBAC7216}"/>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DB4E9455-8E8F-47E2-A2D5-89FB712304D4}"/>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一部地方債の償還終了により、前年度に比べ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％減少したが、今後、災害復旧等に係る地方債の多額の新規発行が見込まれるため、繰上償還の実施や通常地方債の発行の抑制に努める。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DDDAEE51-E747-4987-AC12-9E6A0056601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83496FAB-DB5C-441C-9ADF-DD3DCDBA03C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24DDF048-7EF0-46CE-AB76-BEBFAE39DBB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357C6F2-94F3-4CE6-8535-CB5143049B68}"/>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341E60D3-1461-41EB-AC05-0E4B6217D95F}"/>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4E967E6F-7B77-415E-82EA-46B155A7BA4A}"/>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8A25155E-487F-4B9F-B696-091531CC5553}"/>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4748CCD-AC41-48DE-890A-C4EBB1385E6F}"/>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C747D7A4-17A7-40FB-A22C-23AC1EFB41D3}"/>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74154DEB-C28B-48EC-BB7A-6DC5BD4018C8}"/>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3A965B5D-9518-40CE-AE9A-698487B76A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C4D34A6B-C408-4926-A0F2-D3AFECB5A91E}"/>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182A4E4E-D5AD-4DB9-8FB5-689176CB9AA8}"/>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E9A29DB7-D54B-44AE-B892-173E216E0551}"/>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A0DDE6D1-11FF-4920-A645-D56F750A1B02}"/>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B6F0EB57-02DB-467E-A5E4-6FEF11BE5CD5}"/>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167005</xdr:rowOff>
    </xdr:from>
    <xdr:to>
      <xdr:col>24</xdr:col>
      <xdr:colOff>25400</xdr:colOff>
      <xdr:row>79</xdr:row>
      <xdr:rowOff>64136</xdr:rowOff>
    </xdr:to>
    <xdr:cxnSp macro="">
      <xdr:nvCxnSpPr>
        <xdr:cNvPr id="369" name="直線コネクタ 368">
          <a:extLst>
            <a:ext uri="{FF2B5EF4-FFF2-40B4-BE49-F238E27FC236}">
              <a16:creationId xmlns:a16="http://schemas.microsoft.com/office/drawing/2014/main" id="{CBFC7DA5-BD83-4B5A-98FE-27C80A82FA27}"/>
            </a:ext>
          </a:extLst>
        </xdr:cNvPr>
        <xdr:cNvCxnSpPr/>
      </xdr:nvCxnSpPr>
      <xdr:spPr>
        <a:xfrm flipV="1">
          <a:off x="3987800" y="1354010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18B84D5F-EEA3-47AE-B0BB-0A095D1AA59C}"/>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938A8877-D591-436D-9663-E9166D81562F}"/>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64136</xdr:rowOff>
    </xdr:from>
    <xdr:to>
      <xdr:col>19</xdr:col>
      <xdr:colOff>187325</xdr:colOff>
      <xdr:row>79</xdr:row>
      <xdr:rowOff>167005</xdr:rowOff>
    </xdr:to>
    <xdr:cxnSp macro="">
      <xdr:nvCxnSpPr>
        <xdr:cNvPr id="372" name="直線コネクタ 371">
          <a:extLst>
            <a:ext uri="{FF2B5EF4-FFF2-40B4-BE49-F238E27FC236}">
              <a16:creationId xmlns:a16="http://schemas.microsoft.com/office/drawing/2014/main" id="{7837FA0C-48B2-4E64-9DB8-4B44E7833148}"/>
            </a:ext>
          </a:extLst>
        </xdr:cNvPr>
        <xdr:cNvCxnSpPr/>
      </xdr:nvCxnSpPr>
      <xdr:spPr>
        <a:xfrm flipV="1">
          <a:off x="3098800" y="1360868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923D7B80-047C-4086-A1E1-CF180ACD4E54}"/>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74" name="テキスト ボックス 373">
          <a:extLst>
            <a:ext uri="{FF2B5EF4-FFF2-40B4-BE49-F238E27FC236}">
              <a16:creationId xmlns:a16="http://schemas.microsoft.com/office/drawing/2014/main" id="{CF4B0997-2109-4805-A2B4-FE1344C7BD15}"/>
            </a:ext>
          </a:extLst>
        </xdr:cNvPr>
        <xdr:cNvSpPr txBox="1"/>
      </xdr:nvSpPr>
      <xdr:spPr>
        <a:xfrm>
          <a:off x="36068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167005</xdr:rowOff>
    </xdr:from>
    <xdr:to>
      <xdr:col>15</xdr:col>
      <xdr:colOff>98425</xdr:colOff>
      <xdr:row>80</xdr:row>
      <xdr:rowOff>52705</xdr:rowOff>
    </xdr:to>
    <xdr:cxnSp macro="">
      <xdr:nvCxnSpPr>
        <xdr:cNvPr id="375" name="直線コネクタ 374">
          <a:extLst>
            <a:ext uri="{FF2B5EF4-FFF2-40B4-BE49-F238E27FC236}">
              <a16:creationId xmlns:a16="http://schemas.microsoft.com/office/drawing/2014/main" id="{E98ED98D-0BC5-48B0-BB7A-7EA5BB57DBE9}"/>
            </a:ext>
          </a:extLst>
        </xdr:cNvPr>
        <xdr:cNvCxnSpPr/>
      </xdr:nvCxnSpPr>
      <xdr:spPr>
        <a:xfrm flipV="1">
          <a:off x="2209800" y="137115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B02F6F2A-C1D7-4EE0-BF3E-5BCF9F93F54B}"/>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67963</xdr:rowOff>
    </xdr:from>
    <xdr:ext cx="762000" cy="259045"/>
    <xdr:sp macro="" textlink="">
      <xdr:nvSpPr>
        <xdr:cNvPr id="377" name="テキスト ボックス 376">
          <a:extLst>
            <a:ext uri="{FF2B5EF4-FFF2-40B4-BE49-F238E27FC236}">
              <a16:creationId xmlns:a16="http://schemas.microsoft.com/office/drawing/2014/main" id="{73A0F179-7B6E-4024-9E80-59852CCFA51D}"/>
            </a:ext>
          </a:extLst>
        </xdr:cNvPr>
        <xdr:cNvSpPr txBox="1"/>
      </xdr:nvSpPr>
      <xdr:spPr>
        <a:xfrm>
          <a:off x="2717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52705</xdr:rowOff>
    </xdr:from>
    <xdr:to>
      <xdr:col>11</xdr:col>
      <xdr:colOff>9525</xdr:colOff>
      <xdr:row>80</xdr:row>
      <xdr:rowOff>104139</xdr:rowOff>
    </xdr:to>
    <xdr:cxnSp macro="">
      <xdr:nvCxnSpPr>
        <xdr:cNvPr id="378" name="直線コネクタ 377">
          <a:extLst>
            <a:ext uri="{FF2B5EF4-FFF2-40B4-BE49-F238E27FC236}">
              <a16:creationId xmlns:a16="http://schemas.microsoft.com/office/drawing/2014/main" id="{437787CD-6298-4D71-B391-6CCF51F39DED}"/>
            </a:ext>
          </a:extLst>
        </xdr:cNvPr>
        <xdr:cNvCxnSpPr/>
      </xdr:nvCxnSpPr>
      <xdr:spPr>
        <a:xfrm flipV="1">
          <a:off x="1320800" y="137687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55B3EF92-8BC8-47D3-8576-ECEB277FA5EA}"/>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E8AE09DB-0DD0-4707-9995-3B1A34EAF937}"/>
            </a:ext>
          </a:extLst>
        </xdr:cNvPr>
        <xdr:cNvSpPr txBox="1"/>
      </xdr:nvSpPr>
      <xdr:spPr>
        <a:xfrm>
          <a:off x="1828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1" name="フローチャート: 判断 380">
          <a:extLst>
            <a:ext uri="{FF2B5EF4-FFF2-40B4-BE49-F238E27FC236}">
              <a16:creationId xmlns:a16="http://schemas.microsoft.com/office/drawing/2014/main" id="{FE6EBA77-04EE-473C-A2D1-8506DC11F520}"/>
            </a:ext>
          </a:extLst>
        </xdr:cNvPr>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82" name="テキスト ボックス 381">
          <a:extLst>
            <a:ext uri="{FF2B5EF4-FFF2-40B4-BE49-F238E27FC236}">
              <a16:creationId xmlns:a16="http://schemas.microsoft.com/office/drawing/2014/main" id="{EF8935AC-41B9-47B9-A20F-0A57F220F49E}"/>
            </a:ext>
          </a:extLst>
        </xdr:cNvPr>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583CD22E-6FB3-480D-8CF5-D7692ADA0D9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604A2968-7506-46A6-A427-8DAD96072FC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57BDDCB4-E61A-42D5-8E09-51FEF4F5C7D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5BDA8D2D-BC05-4497-A6DB-48EE7B59625C}"/>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E2B1DA3-4F5E-4F25-BDE9-7A3B5D525663}"/>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116205</xdr:rowOff>
    </xdr:from>
    <xdr:to>
      <xdr:col>24</xdr:col>
      <xdr:colOff>76200</xdr:colOff>
      <xdr:row>79</xdr:row>
      <xdr:rowOff>46355</xdr:rowOff>
    </xdr:to>
    <xdr:sp macro="" textlink="">
      <xdr:nvSpPr>
        <xdr:cNvPr id="388" name="楕円 387">
          <a:extLst>
            <a:ext uri="{FF2B5EF4-FFF2-40B4-BE49-F238E27FC236}">
              <a16:creationId xmlns:a16="http://schemas.microsoft.com/office/drawing/2014/main" id="{32266D66-AD83-4EEA-8C48-730AF410A19F}"/>
            </a:ext>
          </a:extLst>
        </xdr:cNvPr>
        <xdr:cNvSpPr/>
      </xdr:nvSpPr>
      <xdr:spPr>
        <a:xfrm>
          <a:off x="4775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132732</xdr:rowOff>
    </xdr:from>
    <xdr:ext cx="762000" cy="259045"/>
    <xdr:sp macro="" textlink="">
      <xdr:nvSpPr>
        <xdr:cNvPr id="389" name="公債費該当値テキスト">
          <a:extLst>
            <a:ext uri="{FF2B5EF4-FFF2-40B4-BE49-F238E27FC236}">
              <a16:creationId xmlns:a16="http://schemas.microsoft.com/office/drawing/2014/main" id="{67353B7F-1FF1-4408-B740-B5C635A868C7}"/>
            </a:ext>
          </a:extLst>
        </xdr:cNvPr>
        <xdr:cNvSpPr txBox="1"/>
      </xdr:nvSpPr>
      <xdr:spPr>
        <a:xfrm>
          <a:off x="4914900" y="1333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13336</xdr:rowOff>
    </xdr:from>
    <xdr:to>
      <xdr:col>20</xdr:col>
      <xdr:colOff>38100</xdr:colOff>
      <xdr:row>79</xdr:row>
      <xdr:rowOff>114936</xdr:rowOff>
    </xdr:to>
    <xdr:sp macro="" textlink="">
      <xdr:nvSpPr>
        <xdr:cNvPr id="390" name="楕円 389">
          <a:extLst>
            <a:ext uri="{FF2B5EF4-FFF2-40B4-BE49-F238E27FC236}">
              <a16:creationId xmlns:a16="http://schemas.microsoft.com/office/drawing/2014/main" id="{077A17C2-4AD2-4CD4-BD3C-CCA3315D2005}"/>
            </a:ext>
          </a:extLst>
        </xdr:cNvPr>
        <xdr:cNvSpPr/>
      </xdr:nvSpPr>
      <xdr:spPr>
        <a:xfrm>
          <a:off x="3937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91" name="テキスト ボックス 390">
          <a:extLst>
            <a:ext uri="{FF2B5EF4-FFF2-40B4-BE49-F238E27FC236}">
              <a16:creationId xmlns:a16="http://schemas.microsoft.com/office/drawing/2014/main" id="{ACD34502-07A4-4673-BB55-CD1DA75E9BEE}"/>
            </a:ext>
          </a:extLst>
        </xdr:cNvPr>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116205</xdr:rowOff>
    </xdr:from>
    <xdr:to>
      <xdr:col>15</xdr:col>
      <xdr:colOff>149225</xdr:colOff>
      <xdr:row>80</xdr:row>
      <xdr:rowOff>46355</xdr:rowOff>
    </xdr:to>
    <xdr:sp macro="" textlink="">
      <xdr:nvSpPr>
        <xdr:cNvPr id="392" name="楕円 391">
          <a:extLst>
            <a:ext uri="{FF2B5EF4-FFF2-40B4-BE49-F238E27FC236}">
              <a16:creationId xmlns:a16="http://schemas.microsoft.com/office/drawing/2014/main" id="{76BEFD1C-540F-4719-B3C3-59331CBA4EAC}"/>
            </a:ext>
          </a:extLst>
        </xdr:cNvPr>
        <xdr:cNvSpPr/>
      </xdr:nvSpPr>
      <xdr:spPr>
        <a:xfrm>
          <a:off x="3048000" y="136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31132</xdr:rowOff>
    </xdr:from>
    <xdr:ext cx="762000" cy="259045"/>
    <xdr:sp macro="" textlink="">
      <xdr:nvSpPr>
        <xdr:cNvPr id="393" name="テキスト ボックス 392">
          <a:extLst>
            <a:ext uri="{FF2B5EF4-FFF2-40B4-BE49-F238E27FC236}">
              <a16:creationId xmlns:a16="http://schemas.microsoft.com/office/drawing/2014/main" id="{3E35A210-8231-47A2-BF14-204070725F73}"/>
            </a:ext>
          </a:extLst>
        </xdr:cNvPr>
        <xdr:cNvSpPr txBox="1"/>
      </xdr:nvSpPr>
      <xdr:spPr>
        <a:xfrm>
          <a:off x="2717800" y="1374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1905</xdr:rowOff>
    </xdr:from>
    <xdr:to>
      <xdr:col>11</xdr:col>
      <xdr:colOff>60325</xdr:colOff>
      <xdr:row>80</xdr:row>
      <xdr:rowOff>103505</xdr:rowOff>
    </xdr:to>
    <xdr:sp macro="" textlink="">
      <xdr:nvSpPr>
        <xdr:cNvPr id="394" name="楕円 393">
          <a:extLst>
            <a:ext uri="{FF2B5EF4-FFF2-40B4-BE49-F238E27FC236}">
              <a16:creationId xmlns:a16="http://schemas.microsoft.com/office/drawing/2014/main" id="{9C74D4BE-2A0A-4092-910A-D8EF74FB76D1}"/>
            </a:ext>
          </a:extLst>
        </xdr:cNvPr>
        <xdr:cNvSpPr/>
      </xdr:nvSpPr>
      <xdr:spPr>
        <a:xfrm>
          <a:off x="2159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88282</xdr:rowOff>
    </xdr:from>
    <xdr:ext cx="762000" cy="259045"/>
    <xdr:sp macro="" textlink="">
      <xdr:nvSpPr>
        <xdr:cNvPr id="395" name="テキスト ボックス 394">
          <a:extLst>
            <a:ext uri="{FF2B5EF4-FFF2-40B4-BE49-F238E27FC236}">
              <a16:creationId xmlns:a16="http://schemas.microsoft.com/office/drawing/2014/main" id="{7E1C54BA-BE0A-4348-B238-DBE0B57A7A1F}"/>
            </a:ext>
          </a:extLst>
        </xdr:cNvPr>
        <xdr:cNvSpPr txBox="1"/>
      </xdr:nvSpPr>
      <xdr:spPr>
        <a:xfrm>
          <a:off x="1828800" y="138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6" name="楕円 395">
          <a:extLst>
            <a:ext uri="{FF2B5EF4-FFF2-40B4-BE49-F238E27FC236}">
              <a16:creationId xmlns:a16="http://schemas.microsoft.com/office/drawing/2014/main" id="{A127B06F-E8F4-4EA5-85C9-C8D50DCC339A}"/>
            </a:ext>
          </a:extLst>
        </xdr:cNvPr>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397" name="テキスト ボックス 396">
          <a:extLst>
            <a:ext uri="{FF2B5EF4-FFF2-40B4-BE49-F238E27FC236}">
              <a16:creationId xmlns:a16="http://schemas.microsoft.com/office/drawing/2014/main" id="{3B823E2A-D0D1-4B1D-9023-5486963A71C5}"/>
            </a:ext>
          </a:extLst>
        </xdr:cNvPr>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710D456D-9118-4C94-912B-265A9D78B34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6B631432-E56F-4E56-A0F0-91DAC2DABCA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890DABEA-5CBF-45FC-AA61-A1D4C613138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9562D809-C939-499B-A33A-C26FCCC3956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68B1F7B2-E74E-4C18-B8FD-AE1DA0EFF3E3}"/>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5C1DFB83-717B-4969-8340-BF595B6321F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58132D41-01EA-4D6B-8EFC-001CF812806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F44A7882-70FB-42BE-B2C3-700FA2A8774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8C1059DB-7669-49AA-8FF2-45EF8364F808}"/>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61873D93-C8BF-42D5-A519-B199AA662CC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5392197C-46A0-4A7E-A69D-ABD36ADF90C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普通交付税追加交付により、分母となる一般財源等総額が増加した。扶助費及び補助費等においては経費が増加したものの、その他の費目は全て比率が減少しており、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C6B907CA-4078-4CB5-8403-1F7609F7442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95EF914-C1BF-4FEE-9086-B892C5AED41C}"/>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865C3E9B-832D-48AD-93A3-99B154B56B2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44D85559-D498-4C91-8C1B-B5C740B8E225}"/>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4FAF35F7-C342-43B3-BCC5-19DE32851D8B}"/>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E23503ED-E3F2-4829-B635-679A7E96F323}"/>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36C15429-AC39-40EB-B9A0-45CF56CF3A4E}"/>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BD1F8D8E-BFEA-45F1-AC5D-7B0990205D1C}"/>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E557532A-40A2-4428-9706-B4F54D8C5464}"/>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F06F5442-9162-4C86-8DC8-59683D7BEE5A}"/>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D679765B-A0AB-45B2-8A2F-9E256F35D193}"/>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A4892A74-0536-4D7B-8C95-571D9F5C31CF}"/>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B7F9395-1E65-40B0-B05A-76C4E3E6CDE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764BC1E9-D2C8-4EAB-B91A-2BA210128B1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FB7D0427-0760-474C-AE45-09B45F6DC3F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60FFBD92-970A-4C97-B146-B8AA71C6426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320505B2-80F3-474B-8AF8-CB416701344A}"/>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DD605C34-F1DB-4299-859C-E249C5A75B3B}"/>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2472145A-69F1-4958-A629-A75EE9381392}"/>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9A6DDCA4-ABE2-48FC-BCC8-7D5A040AEBC5}"/>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ECAD0DE9-FF42-4E5E-AF39-7C4290DC69F3}"/>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130811</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CDC762BF-BE09-440E-A3C2-54179C356E9E}"/>
            </a:ext>
          </a:extLst>
        </xdr:cNvPr>
        <xdr:cNvCxnSpPr/>
      </xdr:nvCxnSpPr>
      <xdr:spPr>
        <a:xfrm flipV="1">
          <a:off x="15671800" y="136753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3A7E02E-409C-4E4F-8A86-FAC8803BD07B}"/>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AE8E52CA-C5A6-458C-8BE5-DE16A1C5E1C1}"/>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80</xdr:row>
      <xdr:rowOff>73661</xdr:rowOff>
    </xdr:to>
    <xdr:cxnSp macro="">
      <xdr:nvCxnSpPr>
        <xdr:cNvPr id="433" name="直線コネクタ 432">
          <a:extLst>
            <a:ext uri="{FF2B5EF4-FFF2-40B4-BE49-F238E27FC236}">
              <a16:creationId xmlns:a16="http://schemas.microsoft.com/office/drawing/2014/main" id="{27A9E450-C118-4D5A-BB9D-81EEBD344711}"/>
            </a:ext>
          </a:extLst>
        </xdr:cNvPr>
        <xdr:cNvCxnSpPr/>
      </xdr:nvCxnSpPr>
      <xdr:spPr>
        <a:xfrm>
          <a:off x="14782800" y="135153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9B231382-724F-4001-97C4-1F762E6F7F65}"/>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a:extLst>
            <a:ext uri="{FF2B5EF4-FFF2-40B4-BE49-F238E27FC236}">
              <a16:creationId xmlns:a16="http://schemas.microsoft.com/office/drawing/2014/main" id="{31ED2385-ACC5-4731-85AE-73B74AA92839}"/>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80</xdr:row>
      <xdr:rowOff>66039</xdr:rowOff>
    </xdr:to>
    <xdr:cxnSp macro="">
      <xdr:nvCxnSpPr>
        <xdr:cNvPr id="436" name="直線コネクタ 435">
          <a:extLst>
            <a:ext uri="{FF2B5EF4-FFF2-40B4-BE49-F238E27FC236}">
              <a16:creationId xmlns:a16="http://schemas.microsoft.com/office/drawing/2014/main" id="{24B05BAE-1290-4BB4-A7BC-E87473C985E3}"/>
            </a:ext>
          </a:extLst>
        </xdr:cNvPr>
        <xdr:cNvCxnSpPr/>
      </xdr:nvCxnSpPr>
      <xdr:spPr>
        <a:xfrm flipV="1">
          <a:off x="13893800" y="13515339"/>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6510FBC6-CF65-4134-AF4C-49E3AC1BF09E}"/>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7F395BAB-0D2F-4DC3-84A3-3D8CB6263883}"/>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130811</xdr:rowOff>
    </xdr:from>
    <xdr:to>
      <xdr:col>69</xdr:col>
      <xdr:colOff>92075</xdr:colOff>
      <xdr:row>80</xdr:row>
      <xdr:rowOff>66039</xdr:rowOff>
    </xdr:to>
    <xdr:cxnSp macro="">
      <xdr:nvCxnSpPr>
        <xdr:cNvPr id="439" name="直線コネクタ 438">
          <a:extLst>
            <a:ext uri="{FF2B5EF4-FFF2-40B4-BE49-F238E27FC236}">
              <a16:creationId xmlns:a16="http://schemas.microsoft.com/office/drawing/2014/main" id="{0F0A6D4F-9D40-42AD-ADE1-D2D97E8B21F3}"/>
            </a:ext>
          </a:extLst>
        </xdr:cNvPr>
        <xdr:cNvCxnSpPr/>
      </xdr:nvCxnSpPr>
      <xdr:spPr>
        <a:xfrm>
          <a:off x="13004800" y="136753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9FD54343-723E-416E-B5DF-D56C3D2021FB}"/>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41" name="テキスト ボックス 440">
          <a:extLst>
            <a:ext uri="{FF2B5EF4-FFF2-40B4-BE49-F238E27FC236}">
              <a16:creationId xmlns:a16="http://schemas.microsoft.com/office/drawing/2014/main" id="{586E801C-379A-4750-AD21-4BCA11D0A5E3}"/>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2" name="フローチャート: 判断 441">
          <a:extLst>
            <a:ext uri="{FF2B5EF4-FFF2-40B4-BE49-F238E27FC236}">
              <a16:creationId xmlns:a16="http://schemas.microsoft.com/office/drawing/2014/main" id="{D63731A1-A7B7-49C1-9739-5402BCE519EE}"/>
            </a:ext>
          </a:extLst>
        </xdr:cNvPr>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989638A6-3594-4BE2-A694-71B7FB4F0FB1}"/>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18EB3394-104D-4E34-B1D8-92C5397728F6}"/>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1CF702BF-3B40-42A4-A95A-1AC9DC3B67BC}"/>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1A960B5-0390-448C-8FF3-3A2CAA21AAA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A34946CD-DF14-471A-B4FA-AADEDE224CB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B31F8140-5438-474F-AB67-F0E9E455EB3D}"/>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49" name="楕円 448">
          <a:extLst>
            <a:ext uri="{FF2B5EF4-FFF2-40B4-BE49-F238E27FC236}">
              <a16:creationId xmlns:a16="http://schemas.microsoft.com/office/drawing/2014/main" id="{0614A239-883B-4315-8831-3DD0C676821E}"/>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50" name="公債費以外該当値テキスト">
          <a:extLst>
            <a:ext uri="{FF2B5EF4-FFF2-40B4-BE49-F238E27FC236}">
              <a16:creationId xmlns:a16="http://schemas.microsoft.com/office/drawing/2014/main" id="{85E43309-6B80-490C-AEF3-9925CEBF997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51" name="楕円 450">
          <a:extLst>
            <a:ext uri="{FF2B5EF4-FFF2-40B4-BE49-F238E27FC236}">
              <a16:creationId xmlns:a16="http://schemas.microsoft.com/office/drawing/2014/main" id="{C8BC5BCD-0D41-4681-B167-DCAB680A86B7}"/>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52" name="テキスト ボックス 451">
          <a:extLst>
            <a:ext uri="{FF2B5EF4-FFF2-40B4-BE49-F238E27FC236}">
              <a16:creationId xmlns:a16="http://schemas.microsoft.com/office/drawing/2014/main" id="{E3FD1ABF-B774-44F2-A013-4AB6C9F4DC24}"/>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53" name="楕円 452">
          <a:extLst>
            <a:ext uri="{FF2B5EF4-FFF2-40B4-BE49-F238E27FC236}">
              <a16:creationId xmlns:a16="http://schemas.microsoft.com/office/drawing/2014/main" id="{CC08A89F-6A5D-43F4-9E9E-094D660D71DE}"/>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6366</xdr:rowOff>
    </xdr:from>
    <xdr:ext cx="762000" cy="259045"/>
    <xdr:sp macro="" textlink="">
      <xdr:nvSpPr>
        <xdr:cNvPr id="454" name="テキスト ボックス 453">
          <a:extLst>
            <a:ext uri="{FF2B5EF4-FFF2-40B4-BE49-F238E27FC236}">
              <a16:creationId xmlns:a16="http://schemas.microsoft.com/office/drawing/2014/main" id="{1C0D1C68-ACB7-4CA1-92D2-F272C1E8247C}"/>
            </a:ext>
          </a:extLst>
        </xdr:cNvPr>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15239</xdr:rowOff>
    </xdr:from>
    <xdr:to>
      <xdr:col>69</xdr:col>
      <xdr:colOff>142875</xdr:colOff>
      <xdr:row>80</xdr:row>
      <xdr:rowOff>116839</xdr:rowOff>
    </xdr:to>
    <xdr:sp macro="" textlink="">
      <xdr:nvSpPr>
        <xdr:cNvPr id="455" name="楕円 454">
          <a:extLst>
            <a:ext uri="{FF2B5EF4-FFF2-40B4-BE49-F238E27FC236}">
              <a16:creationId xmlns:a16="http://schemas.microsoft.com/office/drawing/2014/main" id="{857EBB3E-963F-41FE-A6DF-F70EFB57A61C}"/>
            </a:ext>
          </a:extLst>
        </xdr:cNvPr>
        <xdr:cNvSpPr/>
      </xdr:nvSpPr>
      <xdr:spPr>
        <a:xfrm>
          <a:off x="13843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101616</xdr:rowOff>
    </xdr:from>
    <xdr:ext cx="762000" cy="259045"/>
    <xdr:sp macro="" textlink="">
      <xdr:nvSpPr>
        <xdr:cNvPr id="456" name="テキスト ボックス 455">
          <a:extLst>
            <a:ext uri="{FF2B5EF4-FFF2-40B4-BE49-F238E27FC236}">
              <a16:creationId xmlns:a16="http://schemas.microsoft.com/office/drawing/2014/main" id="{243D6945-BB06-46B3-87D6-AEA9CBA5567A}"/>
            </a:ext>
          </a:extLst>
        </xdr:cNvPr>
        <xdr:cNvSpPr txBox="1"/>
      </xdr:nvSpPr>
      <xdr:spPr>
        <a:xfrm>
          <a:off x="13512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80011</xdr:rowOff>
    </xdr:from>
    <xdr:to>
      <xdr:col>65</xdr:col>
      <xdr:colOff>53975</xdr:colOff>
      <xdr:row>80</xdr:row>
      <xdr:rowOff>10161</xdr:rowOff>
    </xdr:to>
    <xdr:sp macro="" textlink="">
      <xdr:nvSpPr>
        <xdr:cNvPr id="457" name="楕円 456">
          <a:extLst>
            <a:ext uri="{FF2B5EF4-FFF2-40B4-BE49-F238E27FC236}">
              <a16:creationId xmlns:a16="http://schemas.microsoft.com/office/drawing/2014/main" id="{63B46BED-18A5-42B2-8FEE-9F734514BA54}"/>
            </a:ext>
          </a:extLst>
        </xdr:cNvPr>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20338</xdr:rowOff>
    </xdr:from>
    <xdr:ext cx="762000" cy="259045"/>
    <xdr:sp macro="" textlink="">
      <xdr:nvSpPr>
        <xdr:cNvPr id="458" name="テキスト ボックス 457">
          <a:extLst>
            <a:ext uri="{FF2B5EF4-FFF2-40B4-BE49-F238E27FC236}">
              <a16:creationId xmlns:a16="http://schemas.microsoft.com/office/drawing/2014/main" id="{A6636AFD-F470-4820-9577-6F2C12F0BA0E}"/>
            </a:ext>
          </a:extLst>
        </xdr:cNvPr>
        <xdr:cNvSpPr txBox="1"/>
      </xdr:nvSpPr>
      <xdr:spPr>
        <a:xfrm>
          <a:off x="12623800" y="1339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4FECB80E-34D1-4751-9B41-196D764EBD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95A939B-BD9E-41BD-BE2F-57D30B081DCB}"/>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0E3F95A-1DA5-424C-940F-D156966DE963}"/>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FD05EA1-7A61-4DBC-AC4A-13A8E67E5B8E}"/>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366DBE8E-9795-43A4-8915-E9F49A7DA049}"/>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64916C9-6EF6-4ED9-B2F0-BE96EBA6C6B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93E5B63F-CADD-427C-8F6D-736EBDEFAE56}"/>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89BD1C5-16CC-4A2A-9F20-F3221D737D9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F722040-8114-495D-9788-0CA4BB392B5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EB012D0-4633-471C-850D-124E526978FC}"/>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2C91CD3-D08B-4E56-9E27-C2A2E2C533CB}"/>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E6BAD1DE-AD1D-4A99-AF79-B938E9C0AA8D}"/>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8226BCC-931E-4E00-955E-4B03CC1F475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3F32AC3D-2361-4B26-9CF9-EE3A0E02828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AFBB98F-FB9B-4E45-9989-68769EBD0E1A}"/>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D20104A8-D410-4B03-89EC-F14618E9803D}"/>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DBDAF0A-C8B5-40F3-813E-FFF16846753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92F9942-E04B-44FB-B202-558D2429A704}"/>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86C7FF1-8D6D-4607-A522-F531B658B7CF}"/>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774A580-7B78-4E9F-91F5-309611392ED3}"/>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3976212A-1B22-460F-8E92-24F8D274E224}"/>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50EE618E-99C9-4624-8133-F103DE867B64}"/>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C77859A-41BC-4C39-8851-8F72AE1825D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EFA10905-F185-47CB-9692-2ABCD8B9E80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2CCB6A58-32E3-4762-B6D1-A706CD51B7D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C226661C-CE18-4179-8781-0C145918E1E2}"/>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030D252-9600-41A2-8163-3A29F5607E63}"/>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C0E787C-9298-432E-ACDA-04B2D6EEF6D7}"/>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46C21A9-9990-4204-93EE-01EC79B25B9C}"/>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B512D4D3-1D0B-4D6D-BBF8-A6B131C789F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B53468B4-BE70-4443-AE46-49B8AD5D3C21}"/>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6FAF1F89-A3D7-4EFD-A652-B83E34FDB0F6}"/>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A4350588-EAC6-4EF7-8BBE-BBCA49B8D2B1}"/>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10E23A7-D4D1-4408-A9EF-CAF0CA24CB6B}"/>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12C02003-7C60-4308-9C87-EC46E6C9E529}"/>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15CD65BE-85BA-4F00-A93C-1A7E0EB004B4}"/>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5E65FABC-22B8-4629-99CF-C37FCC00CF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2A0AF842-50F9-47E0-9702-8E793FBE4FD2}"/>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CD818A5B-2E0A-42F4-8E68-8E05B1849FF8}"/>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F4C3EC5A-26CA-4D81-8E34-31FA48860CCF}"/>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6ECB3ACC-4D1B-4435-829A-02F4615FFA32}"/>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BAE78C3F-E0A6-4C42-9C23-6F050427B7CD}"/>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19A4B0F8-5BC1-478E-BD2C-4F44B0CD625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AD608047-38B5-459C-9289-77102B2379A8}"/>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783C4EB0-27AF-49D9-BB32-F1BAA1B7F9B2}"/>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8177949C-A6BF-454F-8D69-7D1655AEC38D}"/>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7BB15E22-8CF4-4768-9F10-7CFF0EA0EB1F}"/>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EDE41D53-4A16-4C8F-AC2C-F1EA80760C97}"/>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A402EF69-31E9-4F67-9E77-CDB740CEDC9D}"/>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5432F155-9F45-469F-BAE7-9739F0379DB2}"/>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33742</xdr:rowOff>
    </xdr:from>
    <xdr:to>
      <xdr:col>29</xdr:col>
      <xdr:colOff>127000</xdr:colOff>
      <xdr:row>14</xdr:row>
      <xdr:rowOff>96672</xdr:rowOff>
    </xdr:to>
    <xdr:cxnSp macro="">
      <xdr:nvCxnSpPr>
        <xdr:cNvPr id="52" name="直線コネクタ 51">
          <a:extLst>
            <a:ext uri="{FF2B5EF4-FFF2-40B4-BE49-F238E27FC236}">
              <a16:creationId xmlns:a16="http://schemas.microsoft.com/office/drawing/2014/main" id="{A0365A15-527D-4528-9973-11F1E9EEBBBE}"/>
            </a:ext>
          </a:extLst>
        </xdr:cNvPr>
        <xdr:cNvCxnSpPr/>
      </xdr:nvCxnSpPr>
      <xdr:spPr bwMode="auto">
        <a:xfrm flipV="1">
          <a:off x="5003800" y="2481667"/>
          <a:ext cx="647700" cy="62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a:extLst>
            <a:ext uri="{FF2B5EF4-FFF2-40B4-BE49-F238E27FC236}">
              <a16:creationId xmlns:a16="http://schemas.microsoft.com/office/drawing/2014/main" id="{80A781DB-456B-495A-9AAD-0B8322B2D7D8}"/>
            </a:ext>
          </a:extLst>
        </xdr:cNvPr>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29A18007-20F1-4E3B-AC93-06D7EA9608EC}"/>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96672</xdr:rowOff>
    </xdr:from>
    <xdr:to>
      <xdr:col>26</xdr:col>
      <xdr:colOff>50800</xdr:colOff>
      <xdr:row>14</xdr:row>
      <xdr:rowOff>111858</xdr:rowOff>
    </xdr:to>
    <xdr:cxnSp macro="">
      <xdr:nvCxnSpPr>
        <xdr:cNvPr id="55" name="直線コネクタ 54">
          <a:extLst>
            <a:ext uri="{FF2B5EF4-FFF2-40B4-BE49-F238E27FC236}">
              <a16:creationId xmlns:a16="http://schemas.microsoft.com/office/drawing/2014/main" id="{F70BB9EF-366B-4FE3-9AB0-D20EBC5718B2}"/>
            </a:ext>
          </a:extLst>
        </xdr:cNvPr>
        <xdr:cNvCxnSpPr/>
      </xdr:nvCxnSpPr>
      <xdr:spPr bwMode="auto">
        <a:xfrm flipV="1">
          <a:off x="4305300" y="2544597"/>
          <a:ext cx="698500" cy="1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F5F420F0-7138-4F43-AF7E-6A022C70CD54}"/>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2FB02E59-69C9-409E-9326-2F48C1AB2D5F}"/>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111858</xdr:rowOff>
    </xdr:from>
    <xdr:to>
      <xdr:col>22</xdr:col>
      <xdr:colOff>114300</xdr:colOff>
      <xdr:row>15</xdr:row>
      <xdr:rowOff>64178</xdr:rowOff>
    </xdr:to>
    <xdr:cxnSp macro="">
      <xdr:nvCxnSpPr>
        <xdr:cNvPr id="58" name="直線コネクタ 57">
          <a:extLst>
            <a:ext uri="{FF2B5EF4-FFF2-40B4-BE49-F238E27FC236}">
              <a16:creationId xmlns:a16="http://schemas.microsoft.com/office/drawing/2014/main" id="{F8A78D23-691B-4A81-ADC3-6705B8050908}"/>
            </a:ext>
          </a:extLst>
        </xdr:cNvPr>
        <xdr:cNvCxnSpPr/>
      </xdr:nvCxnSpPr>
      <xdr:spPr bwMode="auto">
        <a:xfrm flipV="1">
          <a:off x="3606800" y="2559783"/>
          <a:ext cx="698500" cy="123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A2F67712-7E03-4FAF-947A-4ADFFEEB4A4E}"/>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8B9F78E-5E69-42E1-85A1-65177CD60911}"/>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64178</xdr:rowOff>
    </xdr:from>
    <xdr:to>
      <xdr:col>18</xdr:col>
      <xdr:colOff>177800</xdr:colOff>
      <xdr:row>15</xdr:row>
      <xdr:rowOff>106731</xdr:rowOff>
    </xdr:to>
    <xdr:cxnSp macro="">
      <xdr:nvCxnSpPr>
        <xdr:cNvPr id="61" name="直線コネクタ 60">
          <a:extLst>
            <a:ext uri="{FF2B5EF4-FFF2-40B4-BE49-F238E27FC236}">
              <a16:creationId xmlns:a16="http://schemas.microsoft.com/office/drawing/2014/main" id="{B26D6E3B-48C2-4BA4-9B83-23C7AEA6F62D}"/>
            </a:ext>
          </a:extLst>
        </xdr:cNvPr>
        <xdr:cNvCxnSpPr/>
      </xdr:nvCxnSpPr>
      <xdr:spPr bwMode="auto">
        <a:xfrm flipV="1">
          <a:off x="2908300" y="2683553"/>
          <a:ext cx="698500" cy="4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31C99B16-3CB9-44D8-8052-192802C7C35D}"/>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a:extLst>
            <a:ext uri="{FF2B5EF4-FFF2-40B4-BE49-F238E27FC236}">
              <a16:creationId xmlns:a16="http://schemas.microsoft.com/office/drawing/2014/main" id="{2722A63C-89AF-499E-A1A0-DCA3C3BA3C98}"/>
            </a:ext>
          </a:extLst>
        </xdr:cNvPr>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a:extLst>
            <a:ext uri="{FF2B5EF4-FFF2-40B4-BE49-F238E27FC236}">
              <a16:creationId xmlns:a16="http://schemas.microsoft.com/office/drawing/2014/main" id="{94C2FE92-7320-4016-9D55-AB0CFC4DEED7}"/>
            </a:ext>
          </a:extLst>
        </xdr:cNvPr>
        <xdr:cNvSpPr/>
      </xdr:nvSpPr>
      <xdr:spPr bwMode="auto">
        <a:xfrm>
          <a:off x="2857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a:extLst>
            <a:ext uri="{FF2B5EF4-FFF2-40B4-BE49-F238E27FC236}">
              <a16:creationId xmlns:a16="http://schemas.microsoft.com/office/drawing/2014/main" id="{97526DC8-A97D-42C5-A331-040CDD8B2C18}"/>
            </a:ext>
          </a:extLst>
        </xdr:cNvPr>
        <xdr:cNvSpPr txBox="1"/>
      </xdr:nvSpPr>
      <xdr:spPr>
        <a:xfrm>
          <a:off x="2527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7D8DB02-0431-48EA-8178-8C51A7C1F47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7A6E0165-B925-4AE6-8F08-82A9046EC619}"/>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1E07F37-B814-407C-B0BC-574263B9001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7E88FB40-517C-49F2-804E-0405B94A4EF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EBBE3FF3-BAD3-46DF-9190-012CDEB72C8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154392</xdr:rowOff>
    </xdr:from>
    <xdr:to>
      <xdr:col>29</xdr:col>
      <xdr:colOff>177800</xdr:colOff>
      <xdr:row>14</xdr:row>
      <xdr:rowOff>84542</xdr:rowOff>
    </xdr:to>
    <xdr:sp macro="" textlink="">
      <xdr:nvSpPr>
        <xdr:cNvPr id="71" name="楕円 70">
          <a:extLst>
            <a:ext uri="{FF2B5EF4-FFF2-40B4-BE49-F238E27FC236}">
              <a16:creationId xmlns:a16="http://schemas.microsoft.com/office/drawing/2014/main" id="{AB0F4C79-AF24-4A68-8D94-FD84270DB6A1}"/>
            </a:ext>
          </a:extLst>
        </xdr:cNvPr>
        <xdr:cNvSpPr/>
      </xdr:nvSpPr>
      <xdr:spPr bwMode="auto">
        <a:xfrm>
          <a:off x="5600700" y="2430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170919</xdr:rowOff>
    </xdr:from>
    <xdr:ext cx="762000" cy="259045"/>
    <xdr:sp macro="" textlink="">
      <xdr:nvSpPr>
        <xdr:cNvPr id="72" name="人口1人当たり決算額の推移該当値テキスト130">
          <a:extLst>
            <a:ext uri="{FF2B5EF4-FFF2-40B4-BE49-F238E27FC236}">
              <a16:creationId xmlns:a16="http://schemas.microsoft.com/office/drawing/2014/main" id="{01E4E4A3-5D9A-4441-A7F2-A9F4CDD78CD9}"/>
            </a:ext>
          </a:extLst>
        </xdr:cNvPr>
        <xdr:cNvSpPr txBox="1"/>
      </xdr:nvSpPr>
      <xdr:spPr>
        <a:xfrm>
          <a:off x="5740400" y="227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45872</xdr:rowOff>
    </xdr:from>
    <xdr:to>
      <xdr:col>26</xdr:col>
      <xdr:colOff>101600</xdr:colOff>
      <xdr:row>14</xdr:row>
      <xdr:rowOff>147472</xdr:rowOff>
    </xdr:to>
    <xdr:sp macro="" textlink="">
      <xdr:nvSpPr>
        <xdr:cNvPr id="73" name="楕円 72">
          <a:extLst>
            <a:ext uri="{FF2B5EF4-FFF2-40B4-BE49-F238E27FC236}">
              <a16:creationId xmlns:a16="http://schemas.microsoft.com/office/drawing/2014/main" id="{13DF2C35-1A52-49C8-8BBB-8FBE30E68298}"/>
            </a:ext>
          </a:extLst>
        </xdr:cNvPr>
        <xdr:cNvSpPr/>
      </xdr:nvSpPr>
      <xdr:spPr bwMode="auto">
        <a:xfrm>
          <a:off x="4953000" y="2493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157649</xdr:rowOff>
    </xdr:from>
    <xdr:ext cx="736600" cy="259045"/>
    <xdr:sp macro="" textlink="">
      <xdr:nvSpPr>
        <xdr:cNvPr id="74" name="テキスト ボックス 73">
          <a:extLst>
            <a:ext uri="{FF2B5EF4-FFF2-40B4-BE49-F238E27FC236}">
              <a16:creationId xmlns:a16="http://schemas.microsoft.com/office/drawing/2014/main" id="{63A89019-CA46-4AC9-9F7D-59A4155F67A4}"/>
            </a:ext>
          </a:extLst>
        </xdr:cNvPr>
        <xdr:cNvSpPr txBox="1"/>
      </xdr:nvSpPr>
      <xdr:spPr>
        <a:xfrm>
          <a:off x="4622800" y="226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61058</xdr:rowOff>
    </xdr:from>
    <xdr:to>
      <xdr:col>22</xdr:col>
      <xdr:colOff>165100</xdr:colOff>
      <xdr:row>14</xdr:row>
      <xdr:rowOff>162658</xdr:rowOff>
    </xdr:to>
    <xdr:sp macro="" textlink="">
      <xdr:nvSpPr>
        <xdr:cNvPr id="75" name="楕円 74">
          <a:extLst>
            <a:ext uri="{FF2B5EF4-FFF2-40B4-BE49-F238E27FC236}">
              <a16:creationId xmlns:a16="http://schemas.microsoft.com/office/drawing/2014/main" id="{B4219A3D-CDB8-4711-AF8F-28E22D1E40F1}"/>
            </a:ext>
          </a:extLst>
        </xdr:cNvPr>
        <xdr:cNvSpPr/>
      </xdr:nvSpPr>
      <xdr:spPr bwMode="auto">
        <a:xfrm>
          <a:off x="4254500" y="250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1385</xdr:rowOff>
    </xdr:from>
    <xdr:ext cx="762000" cy="259045"/>
    <xdr:sp macro="" textlink="">
      <xdr:nvSpPr>
        <xdr:cNvPr id="76" name="テキスト ボックス 75">
          <a:extLst>
            <a:ext uri="{FF2B5EF4-FFF2-40B4-BE49-F238E27FC236}">
              <a16:creationId xmlns:a16="http://schemas.microsoft.com/office/drawing/2014/main" id="{23E82368-2057-4B03-B5A0-758020CAC424}"/>
            </a:ext>
          </a:extLst>
        </xdr:cNvPr>
        <xdr:cNvSpPr txBox="1"/>
      </xdr:nvSpPr>
      <xdr:spPr>
        <a:xfrm>
          <a:off x="3924300" y="227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13378</xdr:rowOff>
    </xdr:from>
    <xdr:to>
      <xdr:col>19</xdr:col>
      <xdr:colOff>38100</xdr:colOff>
      <xdr:row>15</xdr:row>
      <xdr:rowOff>114978</xdr:rowOff>
    </xdr:to>
    <xdr:sp macro="" textlink="">
      <xdr:nvSpPr>
        <xdr:cNvPr id="77" name="楕円 76">
          <a:extLst>
            <a:ext uri="{FF2B5EF4-FFF2-40B4-BE49-F238E27FC236}">
              <a16:creationId xmlns:a16="http://schemas.microsoft.com/office/drawing/2014/main" id="{FF19A5CA-7299-4507-8686-C72F347EF6F6}"/>
            </a:ext>
          </a:extLst>
        </xdr:cNvPr>
        <xdr:cNvSpPr/>
      </xdr:nvSpPr>
      <xdr:spPr bwMode="auto">
        <a:xfrm>
          <a:off x="3556000" y="263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125155</xdr:rowOff>
    </xdr:from>
    <xdr:ext cx="762000" cy="259045"/>
    <xdr:sp macro="" textlink="">
      <xdr:nvSpPr>
        <xdr:cNvPr id="78" name="テキスト ボックス 77">
          <a:extLst>
            <a:ext uri="{FF2B5EF4-FFF2-40B4-BE49-F238E27FC236}">
              <a16:creationId xmlns:a16="http://schemas.microsoft.com/office/drawing/2014/main" id="{53A0DB76-C834-45BE-8546-07E6610F4BE4}"/>
            </a:ext>
          </a:extLst>
        </xdr:cNvPr>
        <xdr:cNvSpPr txBox="1"/>
      </xdr:nvSpPr>
      <xdr:spPr>
        <a:xfrm>
          <a:off x="3225800" y="240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55931</xdr:rowOff>
    </xdr:from>
    <xdr:to>
      <xdr:col>15</xdr:col>
      <xdr:colOff>101600</xdr:colOff>
      <xdr:row>15</xdr:row>
      <xdr:rowOff>157531</xdr:rowOff>
    </xdr:to>
    <xdr:sp macro="" textlink="">
      <xdr:nvSpPr>
        <xdr:cNvPr id="79" name="楕円 78">
          <a:extLst>
            <a:ext uri="{FF2B5EF4-FFF2-40B4-BE49-F238E27FC236}">
              <a16:creationId xmlns:a16="http://schemas.microsoft.com/office/drawing/2014/main" id="{CC8B2E41-CFCF-4E0F-86E8-6FDA2D9AE197}"/>
            </a:ext>
          </a:extLst>
        </xdr:cNvPr>
        <xdr:cNvSpPr/>
      </xdr:nvSpPr>
      <xdr:spPr bwMode="auto">
        <a:xfrm>
          <a:off x="2857500" y="2675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167708</xdr:rowOff>
    </xdr:from>
    <xdr:ext cx="762000" cy="259045"/>
    <xdr:sp macro="" textlink="">
      <xdr:nvSpPr>
        <xdr:cNvPr id="80" name="テキスト ボックス 79">
          <a:extLst>
            <a:ext uri="{FF2B5EF4-FFF2-40B4-BE49-F238E27FC236}">
              <a16:creationId xmlns:a16="http://schemas.microsoft.com/office/drawing/2014/main" id="{772E898D-34B2-4A5B-A506-11D0858FEDEA}"/>
            </a:ext>
          </a:extLst>
        </xdr:cNvPr>
        <xdr:cNvSpPr txBox="1"/>
      </xdr:nvSpPr>
      <xdr:spPr>
        <a:xfrm>
          <a:off x="2527300" y="244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B3312C13-0E6B-46E5-8855-6F8C7E32E74D}"/>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7FDEDE8C-B958-4134-9542-9841C5663215}"/>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9C7823BA-16C1-406D-A2E7-08BD4F7F0BA8}"/>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B403858F-6E87-4914-B9B6-4A9101EAA397}"/>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DA4366CC-DF89-4EE2-8538-EA664ADEC78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BB9A1C94-B941-43D1-98F8-EC62300B679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5F9DD949-911D-4B1C-8E1A-5BD63BCDB126}"/>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14E7D77D-D04B-4DD4-B19A-DC031A6FDED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5772B679-7EBF-464A-A14C-113398BD36A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3354C467-3DB1-488F-B564-D12AA4972F3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9BF1D2F3-CDCC-4B65-BAB0-C971DCF83F8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CD3A9786-CB07-4A87-BA91-D67B1F3F2936}"/>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CE6AC434-F5E0-477F-8A3D-65998BC209F5}"/>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D17E0B78-07EA-4EA5-BBF9-8CAB9D9A73A9}"/>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89951B0B-8B2E-4FB0-9D66-7052967DEE3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F898ED-EC85-487E-8DFE-4599300F35F7}"/>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4D40ADDD-85B7-45D2-B767-0B48699AA08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9B35C18E-7798-4EC4-8758-687CEDEA3CF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2C5037F8-C56F-4536-8A2B-7F1EB09B9B31}"/>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7A95DE16-2048-4291-8123-87AB3912994D}"/>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2E78836A-6A29-4090-8AD5-0C858BE6D185}"/>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6509B957-EA82-4AC7-A1C9-16FBB2758F7C}"/>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F3B53543-D13E-4E29-8C5F-8C9EED57E9F2}"/>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D1829CDE-C3B4-4F4D-B7AA-0097214DAF9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9379116F-0E54-4E29-8B6D-0BE73FE1FE6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3F510740-6065-46BF-9E6B-B66CEDD6368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F21CD1F7-4BCD-40BF-957E-4E348D6366A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89A510BE-353F-4F9C-AE8A-70E773E30DA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CA6FCC17-8DA6-4CFA-8B7D-759E776DDAB9}"/>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BCD6E9E4-CC63-490C-A032-8DE31FC6F6CA}"/>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6D3505E3-0D89-4C9F-AC66-E45A5F685805}"/>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867DC3B2-0FE7-42A7-9C67-F927DE5DF1A5}"/>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305632</xdr:rowOff>
    </xdr:from>
    <xdr:to>
      <xdr:col>29</xdr:col>
      <xdr:colOff>127000</xdr:colOff>
      <xdr:row>35</xdr:row>
      <xdr:rowOff>15939</xdr:rowOff>
    </xdr:to>
    <xdr:cxnSp macro="">
      <xdr:nvCxnSpPr>
        <xdr:cNvPr id="113" name="直線コネクタ 112">
          <a:extLst>
            <a:ext uri="{FF2B5EF4-FFF2-40B4-BE49-F238E27FC236}">
              <a16:creationId xmlns:a16="http://schemas.microsoft.com/office/drawing/2014/main" id="{3E72144B-7435-47C6-A92A-8200278C79D0}"/>
            </a:ext>
          </a:extLst>
        </xdr:cNvPr>
        <xdr:cNvCxnSpPr/>
      </xdr:nvCxnSpPr>
      <xdr:spPr bwMode="auto">
        <a:xfrm>
          <a:off x="5003800" y="6573082"/>
          <a:ext cx="647700" cy="53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17683</xdr:rowOff>
    </xdr:from>
    <xdr:ext cx="762000" cy="259045"/>
    <xdr:sp macro="" textlink="">
      <xdr:nvSpPr>
        <xdr:cNvPr id="114" name="人口1人当たり決算額の推移平均値テキスト445">
          <a:extLst>
            <a:ext uri="{FF2B5EF4-FFF2-40B4-BE49-F238E27FC236}">
              <a16:creationId xmlns:a16="http://schemas.microsoft.com/office/drawing/2014/main" id="{EC526F4C-0B87-4826-86C8-59EF07153867}"/>
            </a:ext>
          </a:extLst>
        </xdr:cNvPr>
        <xdr:cNvSpPr txBox="1"/>
      </xdr:nvSpPr>
      <xdr:spPr>
        <a:xfrm>
          <a:off x="5740400" y="6628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3FBD7CB1-DE48-4800-B96B-F3016F895BF8}"/>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268046</xdr:rowOff>
    </xdr:from>
    <xdr:to>
      <xdr:col>26</xdr:col>
      <xdr:colOff>50800</xdr:colOff>
      <xdr:row>34</xdr:row>
      <xdr:rowOff>305632</xdr:rowOff>
    </xdr:to>
    <xdr:cxnSp macro="">
      <xdr:nvCxnSpPr>
        <xdr:cNvPr id="116" name="直線コネクタ 115">
          <a:extLst>
            <a:ext uri="{FF2B5EF4-FFF2-40B4-BE49-F238E27FC236}">
              <a16:creationId xmlns:a16="http://schemas.microsoft.com/office/drawing/2014/main" id="{3B42BCF8-2AEE-4EF8-9F55-C1BB9376F7ED}"/>
            </a:ext>
          </a:extLst>
        </xdr:cNvPr>
        <xdr:cNvCxnSpPr/>
      </xdr:nvCxnSpPr>
      <xdr:spPr bwMode="auto">
        <a:xfrm>
          <a:off x="4305300" y="6535496"/>
          <a:ext cx="698500" cy="37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B1F57B5-7DEC-485D-962E-8548CF095408}"/>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F8935776-7610-4810-8A53-3139B24DEBDA}"/>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268046</xdr:rowOff>
    </xdr:from>
    <xdr:to>
      <xdr:col>22</xdr:col>
      <xdr:colOff>114300</xdr:colOff>
      <xdr:row>34</xdr:row>
      <xdr:rowOff>331997</xdr:rowOff>
    </xdr:to>
    <xdr:cxnSp macro="">
      <xdr:nvCxnSpPr>
        <xdr:cNvPr id="119" name="直線コネクタ 118">
          <a:extLst>
            <a:ext uri="{FF2B5EF4-FFF2-40B4-BE49-F238E27FC236}">
              <a16:creationId xmlns:a16="http://schemas.microsoft.com/office/drawing/2014/main" id="{E5FB12C1-8346-4313-9D2D-24C33A94A95A}"/>
            </a:ext>
          </a:extLst>
        </xdr:cNvPr>
        <xdr:cNvCxnSpPr/>
      </xdr:nvCxnSpPr>
      <xdr:spPr bwMode="auto">
        <a:xfrm flipV="1">
          <a:off x="3606800" y="6535496"/>
          <a:ext cx="698500" cy="63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5B3F367-2CC6-4585-BFB8-F9583911D2C5}"/>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7EAB1593-0B34-4899-A660-55CF76EE2B0E}"/>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331997</xdr:rowOff>
    </xdr:from>
    <xdr:to>
      <xdr:col>18</xdr:col>
      <xdr:colOff>177800</xdr:colOff>
      <xdr:row>35</xdr:row>
      <xdr:rowOff>43314</xdr:rowOff>
    </xdr:to>
    <xdr:cxnSp macro="">
      <xdr:nvCxnSpPr>
        <xdr:cNvPr id="122" name="直線コネクタ 121">
          <a:extLst>
            <a:ext uri="{FF2B5EF4-FFF2-40B4-BE49-F238E27FC236}">
              <a16:creationId xmlns:a16="http://schemas.microsoft.com/office/drawing/2014/main" id="{E863CC36-B05C-4EF3-A125-1ECCEFBDE9DC}"/>
            </a:ext>
          </a:extLst>
        </xdr:cNvPr>
        <xdr:cNvCxnSpPr/>
      </xdr:nvCxnSpPr>
      <xdr:spPr bwMode="auto">
        <a:xfrm flipV="1">
          <a:off x="2908300" y="6599447"/>
          <a:ext cx="698500" cy="54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245A05B9-3139-41D7-BF47-D9929C24D7D7}"/>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170407</xdr:rowOff>
    </xdr:from>
    <xdr:ext cx="762000" cy="259045"/>
    <xdr:sp macro="" textlink="">
      <xdr:nvSpPr>
        <xdr:cNvPr id="124" name="テキスト ボックス 123">
          <a:extLst>
            <a:ext uri="{FF2B5EF4-FFF2-40B4-BE49-F238E27FC236}">
              <a16:creationId xmlns:a16="http://schemas.microsoft.com/office/drawing/2014/main" id="{7AC7F0B6-9F87-477F-A24E-07AAEAAAEB58}"/>
            </a:ext>
          </a:extLst>
        </xdr:cNvPr>
        <xdr:cNvSpPr txBox="1"/>
      </xdr:nvSpPr>
      <xdr:spPr>
        <a:xfrm>
          <a:off x="3225800" y="678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a:extLst>
            <a:ext uri="{FF2B5EF4-FFF2-40B4-BE49-F238E27FC236}">
              <a16:creationId xmlns:a16="http://schemas.microsoft.com/office/drawing/2014/main" id="{C83A68A4-1992-43C7-B7E1-E0AB3AC51742}"/>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6" name="テキスト ボックス 125">
          <a:extLst>
            <a:ext uri="{FF2B5EF4-FFF2-40B4-BE49-F238E27FC236}">
              <a16:creationId xmlns:a16="http://schemas.microsoft.com/office/drawing/2014/main" id="{F6CBF58F-B6F4-4B0A-B73C-13C2709F12BD}"/>
            </a:ext>
          </a:extLst>
        </xdr:cNvPr>
        <xdr:cNvSpPr txBox="1"/>
      </xdr:nvSpPr>
      <xdr:spPr>
        <a:xfrm>
          <a:off x="2527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4D5D0F7B-7263-477A-93E4-48A9C4483C56}"/>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D544C5F0-8DE0-4930-A1DC-E1FAE9D48357}"/>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B8DF62A-CEB1-496C-BC53-2F441B1BF5A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2F48F6F3-479C-45D8-9BE2-28008DCB57B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54E0ACF1-BC94-4E50-8E02-39FE4F0FBC0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308039</xdr:rowOff>
    </xdr:from>
    <xdr:to>
      <xdr:col>29</xdr:col>
      <xdr:colOff>177800</xdr:colOff>
      <xdr:row>35</xdr:row>
      <xdr:rowOff>66739</xdr:rowOff>
    </xdr:to>
    <xdr:sp macro="" textlink="">
      <xdr:nvSpPr>
        <xdr:cNvPr id="132" name="楕円 131">
          <a:extLst>
            <a:ext uri="{FF2B5EF4-FFF2-40B4-BE49-F238E27FC236}">
              <a16:creationId xmlns:a16="http://schemas.microsoft.com/office/drawing/2014/main" id="{2D0C92A4-5168-440C-8F15-2EDB1244F2F8}"/>
            </a:ext>
          </a:extLst>
        </xdr:cNvPr>
        <xdr:cNvSpPr/>
      </xdr:nvSpPr>
      <xdr:spPr bwMode="auto">
        <a:xfrm>
          <a:off x="5600700" y="6575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153116</xdr:rowOff>
    </xdr:from>
    <xdr:ext cx="762000" cy="259045"/>
    <xdr:sp macro="" textlink="">
      <xdr:nvSpPr>
        <xdr:cNvPr id="133" name="人口1人当たり決算額の推移該当値テキスト445">
          <a:extLst>
            <a:ext uri="{FF2B5EF4-FFF2-40B4-BE49-F238E27FC236}">
              <a16:creationId xmlns:a16="http://schemas.microsoft.com/office/drawing/2014/main" id="{5325562B-0612-4938-A1EC-DB770D348265}"/>
            </a:ext>
          </a:extLst>
        </xdr:cNvPr>
        <xdr:cNvSpPr txBox="1"/>
      </xdr:nvSpPr>
      <xdr:spPr>
        <a:xfrm>
          <a:off x="5740400" y="642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254832</xdr:rowOff>
    </xdr:from>
    <xdr:to>
      <xdr:col>26</xdr:col>
      <xdr:colOff>101600</xdr:colOff>
      <xdr:row>35</xdr:row>
      <xdr:rowOff>13532</xdr:rowOff>
    </xdr:to>
    <xdr:sp macro="" textlink="">
      <xdr:nvSpPr>
        <xdr:cNvPr id="134" name="楕円 133">
          <a:extLst>
            <a:ext uri="{FF2B5EF4-FFF2-40B4-BE49-F238E27FC236}">
              <a16:creationId xmlns:a16="http://schemas.microsoft.com/office/drawing/2014/main" id="{89D6F4E1-8700-4A20-A8FB-59B948F88354}"/>
            </a:ext>
          </a:extLst>
        </xdr:cNvPr>
        <xdr:cNvSpPr/>
      </xdr:nvSpPr>
      <xdr:spPr bwMode="auto">
        <a:xfrm>
          <a:off x="4953000" y="652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23709</xdr:rowOff>
    </xdr:from>
    <xdr:ext cx="736600" cy="259045"/>
    <xdr:sp macro="" textlink="">
      <xdr:nvSpPr>
        <xdr:cNvPr id="135" name="テキスト ボックス 134">
          <a:extLst>
            <a:ext uri="{FF2B5EF4-FFF2-40B4-BE49-F238E27FC236}">
              <a16:creationId xmlns:a16="http://schemas.microsoft.com/office/drawing/2014/main" id="{48310D4C-1EC7-47B5-90CC-9D9AFA1CFF0E}"/>
            </a:ext>
          </a:extLst>
        </xdr:cNvPr>
        <xdr:cNvSpPr txBox="1"/>
      </xdr:nvSpPr>
      <xdr:spPr>
        <a:xfrm>
          <a:off x="4622800" y="629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217246</xdr:rowOff>
    </xdr:from>
    <xdr:to>
      <xdr:col>22</xdr:col>
      <xdr:colOff>165100</xdr:colOff>
      <xdr:row>34</xdr:row>
      <xdr:rowOff>318846</xdr:rowOff>
    </xdr:to>
    <xdr:sp macro="" textlink="">
      <xdr:nvSpPr>
        <xdr:cNvPr id="136" name="楕円 135">
          <a:extLst>
            <a:ext uri="{FF2B5EF4-FFF2-40B4-BE49-F238E27FC236}">
              <a16:creationId xmlns:a16="http://schemas.microsoft.com/office/drawing/2014/main" id="{0D0AACBB-AEF1-4217-BA3B-DF67E3058A66}"/>
            </a:ext>
          </a:extLst>
        </xdr:cNvPr>
        <xdr:cNvSpPr/>
      </xdr:nvSpPr>
      <xdr:spPr bwMode="auto">
        <a:xfrm>
          <a:off x="4254500" y="6484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329023</xdr:rowOff>
    </xdr:from>
    <xdr:ext cx="762000" cy="259045"/>
    <xdr:sp macro="" textlink="">
      <xdr:nvSpPr>
        <xdr:cNvPr id="137" name="テキスト ボックス 136">
          <a:extLst>
            <a:ext uri="{FF2B5EF4-FFF2-40B4-BE49-F238E27FC236}">
              <a16:creationId xmlns:a16="http://schemas.microsoft.com/office/drawing/2014/main" id="{3C40E94C-3DE6-4A29-B83D-4B75BFACD1B7}"/>
            </a:ext>
          </a:extLst>
        </xdr:cNvPr>
        <xdr:cNvSpPr txBox="1"/>
      </xdr:nvSpPr>
      <xdr:spPr>
        <a:xfrm>
          <a:off x="3924300" y="625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281197</xdr:rowOff>
    </xdr:from>
    <xdr:to>
      <xdr:col>19</xdr:col>
      <xdr:colOff>38100</xdr:colOff>
      <xdr:row>35</xdr:row>
      <xdr:rowOff>39897</xdr:rowOff>
    </xdr:to>
    <xdr:sp macro="" textlink="">
      <xdr:nvSpPr>
        <xdr:cNvPr id="138" name="楕円 137">
          <a:extLst>
            <a:ext uri="{FF2B5EF4-FFF2-40B4-BE49-F238E27FC236}">
              <a16:creationId xmlns:a16="http://schemas.microsoft.com/office/drawing/2014/main" id="{B9081D7A-7F8C-4E1B-9D09-76E134549D2B}"/>
            </a:ext>
          </a:extLst>
        </xdr:cNvPr>
        <xdr:cNvSpPr/>
      </xdr:nvSpPr>
      <xdr:spPr bwMode="auto">
        <a:xfrm>
          <a:off x="3556000" y="654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50074</xdr:rowOff>
    </xdr:from>
    <xdr:ext cx="762000" cy="259045"/>
    <xdr:sp macro="" textlink="">
      <xdr:nvSpPr>
        <xdr:cNvPr id="139" name="テキスト ボックス 138">
          <a:extLst>
            <a:ext uri="{FF2B5EF4-FFF2-40B4-BE49-F238E27FC236}">
              <a16:creationId xmlns:a16="http://schemas.microsoft.com/office/drawing/2014/main" id="{C79D3A46-8D51-429B-80EE-1596FF2CF378}"/>
            </a:ext>
          </a:extLst>
        </xdr:cNvPr>
        <xdr:cNvSpPr txBox="1"/>
      </xdr:nvSpPr>
      <xdr:spPr>
        <a:xfrm>
          <a:off x="3225800" y="631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335414</xdr:rowOff>
    </xdr:from>
    <xdr:to>
      <xdr:col>15</xdr:col>
      <xdr:colOff>101600</xdr:colOff>
      <xdr:row>35</xdr:row>
      <xdr:rowOff>94114</xdr:rowOff>
    </xdr:to>
    <xdr:sp macro="" textlink="">
      <xdr:nvSpPr>
        <xdr:cNvPr id="140" name="楕円 139">
          <a:extLst>
            <a:ext uri="{FF2B5EF4-FFF2-40B4-BE49-F238E27FC236}">
              <a16:creationId xmlns:a16="http://schemas.microsoft.com/office/drawing/2014/main" id="{7E0ACB76-D08A-4524-A39F-A6B9B6CD7D8E}"/>
            </a:ext>
          </a:extLst>
        </xdr:cNvPr>
        <xdr:cNvSpPr/>
      </xdr:nvSpPr>
      <xdr:spPr bwMode="auto">
        <a:xfrm>
          <a:off x="2857500" y="6602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104290</xdr:rowOff>
    </xdr:from>
    <xdr:ext cx="762000" cy="259045"/>
    <xdr:sp macro="" textlink="">
      <xdr:nvSpPr>
        <xdr:cNvPr id="141" name="テキスト ボックス 140">
          <a:extLst>
            <a:ext uri="{FF2B5EF4-FFF2-40B4-BE49-F238E27FC236}">
              <a16:creationId xmlns:a16="http://schemas.microsoft.com/office/drawing/2014/main" id="{F04D0C33-98DD-4B7E-984F-7AAF304C12D4}"/>
            </a:ext>
          </a:extLst>
        </xdr:cNvPr>
        <xdr:cNvSpPr txBox="1"/>
      </xdr:nvSpPr>
      <xdr:spPr>
        <a:xfrm>
          <a:off x="2527300" y="637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5C30D2-5407-4144-B22A-35DF2FB914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723F433-48BD-43C1-829C-5CA6CC847E8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94271BF-4A7A-4115-A323-9DC5715A082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AC5A615-8CC9-443B-8F9D-FD56D2E724A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EF2A71-84C9-4A24-9E96-67E581D139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C0D848-C304-4B26-9CF3-933F7A591E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0F9DF5-3793-4A0D-9FB6-CAF9F14101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D1FC35-B631-4DA4-AE53-E6829E1B34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288CB7-0506-4610-9905-7E134B9E25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6E224B4-54F1-4FBD-8E1A-EF269F56872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18,263
18,080
246.76
15,519,910
14,460,438
934,513
8,288,284
5,917,848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FEEA30-7992-4108-97C8-C00D89FFEC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525707-0FAD-498B-9C49-9D8BAA51C9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33311E-CAA9-4990-8A5F-1D581373D7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05829F-DE24-412A-950C-5011678124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F44DCB-EE66-4985-BC93-9AF3140FAE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FF4042C-B072-41A2-A2B3-39AB9572245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5ACC99D-B88F-4778-B5BF-DC4AA536203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190E139-8731-4187-9941-FD5E92F3AE1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82520F8-D265-4C98-8AC6-EF7AED02306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F1A9B8-9F8D-4A4E-A26A-997D0292D6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4B9AFCC-38C0-4E57-BFCD-10C3C0D2029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023064C-5716-4FE2-A833-9467FCD10EF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EF4F7AE-9E45-49FD-8318-78159045A28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1B65E01-CEAC-44FD-9C19-A8488A3B167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A915AB-A489-4105-8A64-2899BE6362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1347686-1A1F-418B-BBCF-B65A43C6FDA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7C9318-FD93-4C51-9D0D-2E6F621E01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9CA01AB-F85C-40F1-84F2-3758568B4C4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B17F1AB-7EF8-4D9E-A4B6-C9A6F8B7AC8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E6B08FB-DED5-4DD9-8DA0-640FC83D214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67ED5BC-A1D3-43CA-9171-88EFAAEA93B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14131B9-5E67-493A-AE76-E9D2C884B9B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C590D19-9A3E-4E42-8696-65905E2BD43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828DCBC-9ACD-407E-A16F-7C554BFEC51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F66521A-FDC2-4B66-86AD-FE6EC15EE48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3A4CF5E-A8BD-4E9C-87D4-DDA2DC6C675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E0BAEE0-6DB6-4BB2-9358-23C149868FC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C7FB8CD-5833-4538-A8D7-CD5309BCE6F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4FB60EC-C29E-45AF-BFE9-396FACFC7C6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3977B5F-3CFC-4A82-BAC8-429C2A3EA63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84A89CE-E806-41A4-B78D-BCD2AF338DE6}"/>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1BA6F90-6869-49C1-A209-76C37BC2D68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FD9D7B16-93D5-419E-89B1-FEFD0B696F4A}"/>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626581B-6F03-49C5-9E5E-F7388EB806E2}"/>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886774CE-3A88-4B90-9577-EEF7FB9EBF88}"/>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CB1FF7D-BCFE-4489-8699-C606722E895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F4AC6210-7434-4ABE-9170-9B3F5CE42043}"/>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F342066-ECBA-4662-B1AB-074FEEE1C381}"/>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2165F73B-C1CF-49E1-9807-97D02C693346}"/>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3985B00-4F50-4F2C-B279-C865F82FCDDF}"/>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57C0A9C-3C26-4CA0-A438-C4CBB9301E0A}"/>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D7135FA-DECE-452E-A40F-8ED3B3D279F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6A7329E8-1FAD-46E2-8905-F974354023D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3E594F4-81E8-4130-A456-0D4B99A7A46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9106A9A0-6A01-46C1-BEBB-741CE1EA33FE}"/>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C79E7720-0AAC-4F84-BCE3-AEFA74FB202D}"/>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43E55996-6847-4493-BA5E-0DE2C78E83BD}"/>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6EE6C4C7-26F2-484A-8948-5000548B324E}"/>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A664DF43-2763-4D3E-B4D4-0756D5028F1B}"/>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157277</xdr:rowOff>
    </xdr:from>
    <xdr:to>
      <xdr:col>24</xdr:col>
      <xdr:colOff>63500</xdr:colOff>
      <xdr:row>35</xdr:row>
      <xdr:rowOff>7480</xdr:rowOff>
    </xdr:to>
    <xdr:cxnSp macro="">
      <xdr:nvCxnSpPr>
        <xdr:cNvPr id="61" name="直線コネクタ 60">
          <a:extLst>
            <a:ext uri="{FF2B5EF4-FFF2-40B4-BE49-F238E27FC236}">
              <a16:creationId xmlns:a16="http://schemas.microsoft.com/office/drawing/2014/main" id="{E02B9F0E-F06C-4226-94AD-C0788E45F80A}"/>
            </a:ext>
          </a:extLst>
        </xdr:cNvPr>
        <xdr:cNvCxnSpPr/>
      </xdr:nvCxnSpPr>
      <xdr:spPr>
        <a:xfrm flipV="1">
          <a:off x="3797300" y="5986577"/>
          <a:ext cx="8382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122216</xdr:rowOff>
    </xdr:from>
    <xdr:ext cx="599010" cy="259045"/>
    <xdr:sp macro="" textlink="">
      <xdr:nvSpPr>
        <xdr:cNvPr id="62" name="人件費平均値テキスト">
          <a:extLst>
            <a:ext uri="{FF2B5EF4-FFF2-40B4-BE49-F238E27FC236}">
              <a16:creationId xmlns:a16="http://schemas.microsoft.com/office/drawing/2014/main" id="{FEEA9A22-2920-483D-A421-1A20DE7AA0BD}"/>
            </a:ext>
          </a:extLst>
        </xdr:cNvPr>
        <xdr:cNvSpPr txBox="1"/>
      </xdr:nvSpPr>
      <xdr:spPr>
        <a:xfrm>
          <a:off x="4686300" y="6122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DC461DF6-65E9-4433-ADE3-DA16E4837C1F}"/>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7480</xdr:rowOff>
    </xdr:from>
    <xdr:to>
      <xdr:col>19</xdr:col>
      <xdr:colOff>177800</xdr:colOff>
      <xdr:row>35</xdr:row>
      <xdr:rowOff>24130</xdr:rowOff>
    </xdr:to>
    <xdr:cxnSp macro="">
      <xdr:nvCxnSpPr>
        <xdr:cNvPr id="64" name="直線コネクタ 63">
          <a:extLst>
            <a:ext uri="{FF2B5EF4-FFF2-40B4-BE49-F238E27FC236}">
              <a16:creationId xmlns:a16="http://schemas.microsoft.com/office/drawing/2014/main" id="{25694830-7D47-4F62-A3C7-0F136672622D}"/>
            </a:ext>
          </a:extLst>
        </xdr:cNvPr>
        <xdr:cNvCxnSpPr/>
      </xdr:nvCxnSpPr>
      <xdr:spPr>
        <a:xfrm flipV="1">
          <a:off x="2908300" y="6008230"/>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330F43A1-067D-4477-993F-76CD5AF97083}"/>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105198</xdr:rowOff>
    </xdr:from>
    <xdr:ext cx="534377" cy="259045"/>
    <xdr:sp macro="" textlink="">
      <xdr:nvSpPr>
        <xdr:cNvPr id="66" name="テキスト ボックス 65">
          <a:extLst>
            <a:ext uri="{FF2B5EF4-FFF2-40B4-BE49-F238E27FC236}">
              <a16:creationId xmlns:a16="http://schemas.microsoft.com/office/drawing/2014/main" id="{AA4B1D58-DF11-46F1-BB5F-7CA621C0AD3A}"/>
            </a:ext>
          </a:extLst>
        </xdr:cNvPr>
        <xdr:cNvSpPr txBox="1"/>
      </xdr:nvSpPr>
      <xdr:spPr>
        <a:xfrm>
          <a:off x="3530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24130</xdr:rowOff>
    </xdr:from>
    <xdr:to>
      <xdr:col>15</xdr:col>
      <xdr:colOff>50800</xdr:colOff>
      <xdr:row>35</xdr:row>
      <xdr:rowOff>117475</xdr:rowOff>
    </xdr:to>
    <xdr:cxnSp macro="">
      <xdr:nvCxnSpPr>
        <xdr:cNvPr id="67" name="直線コネクタ 66">
          <a:extLst>
            <a:ext uri="{FF2B5EF4-FFF2-40B4-BE49-F238E27FC236}">
              <a16:creationId xmlns:a16="http://schemas.microsoft.com/office/drawing/2014/main" id="{F8A2BD0D-283D-43A3-B54C-1E83F75F8225}"/>
            </a:ext>
          </a:extLst>
        </xdr:cNvPr>
        <xdr:cNvCxnSpPr/>
      </xdr:nvCxnSpPr>
      <xdr:spPr>
        <a:xfrm flipV="1">
          <a:off x="2019300" y="60248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7DE8FEFF-F301-4D2A-B9E9-35A2FE379576}"/>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130319</xdr:rowOff>
    </xdr:from>
    <xdr:ext cx="534377" cy="259045"/>
    <xdr:sp macro="" textlink="">
      <xdr:nvSpPr>
        <xdr:cNvPr id="69" name="テキスト ボックス 68">
          <a:extLst>
            <a:ext uri="{FF2B5EF4-FFF2-40B4-BE49-F238E27FC236}">
              <a16:creationId xmlns:a16="http://schemas.microsoft.com/office/drawing/2014/main" id="{46216B2F-7458-4654-B7A6-C08B8215914D}"/>
            </a:ext>
          </a:extLst>
        </xdr:cNvPr>
        <xdr:cNvSpPr txBox="1"/>
      </xdr:nvSpPr>
      <xdr:spPr>
        <a:xfrm>
          <a:off x="2641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117475</xdr:rowOff>
    </xdr:from>
    <xdr:to>
      <xdr:col>10</xdr:col>
      <xdr:colOff>114300</xdr:colOff>
      <xdr:row>36</xdr:row>
      <xdr:rowOff>102781</xdr:rowOff>
    </xdr:to>
    <xdr:cxnSp macro="">
      <xdr:nvCxnSpPr>
        <xdr:cNvPr id="70" name="直線コネクタ 69">
          <a:extLst>
            <a:ext uri="{FF2B5EF4-FFF2-40B4-BE49-F238E27FC236}">
              <a16:creationId xmlns:a16="http://schemas.microsoft.com/office/drawing/2014/main" id="{554ACA85-629E-457F-8E36-FF989063E4DB}"/>
            </a:ext>
          </a:extLst>
        </xdr:cNvPr>
        <xdr:cNvCxnSpPr/>
      </xdr:nvCxnSpPr>
      <xdr:spPr>
        <a:xfrm flipV="1">
          <a:off x="1130300" y="6118225"/>
          <a:ext cx="889000" cy="15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4E173860-C6E1-4D32-A8AD-E1846A6802DC}"/>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19207</xdr:rowOff>
    </xdr:from>
    <xdr:ext cx="534377" cy="259045"/>
    <xdr:sp macro="" textlink="">
      <xdr:nvSpPr>
        <xdr:cNvPr id="72" name="テキスト ボックス 71">
          <a:extLst>
            <a:ext uri="{FF2B5EF4-FFF2-40B4-BE49-F238E27FC236}">
              <a16:creationId xmlns:a16="http://schemas.microsoft.com/office/drawing/2014/main" id="{B1B999F1-1B7A-4B62-B18E-E023E3A16E85}"/>
            </a:ext>
          </a:extLst>
        </xdr:cNvPr>
        <xdr:cNvSpPr txBox="1"/>
      </xdr:nvSpPr>
      <xdr:spPr>
        <a:xfrm>
          <a:off x="1752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a:extLst>
            <a:ext uri="{FF2B5EF4-FFF2-40B4-BE49-F238E27FC236}">
              <a16:creationId xmlns:a16="http://schemas.microsoft.com/office/drawing/2014/main" id="{D2903F22-43FF-4740-AED5-C7C9B081B577}"/>
            </a:ext>
          </a:extLst>
        </xdr:cNvPr>
        <xdr:cNvSpPr/>
      </xdr:nvSpPr>
      <xdr:spPr>
        <a:xfrm>
          <a:off x="1079500" y="66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48747</xdr:rowOff>
    </xdr:from>
    <xdr:ext cx="534377" cy="259045"/>
    <xdr:sp macro="" textlink="">
      <xdr:nvSpPr>
        <xdr:cNvPr id="74" name="テキスト ボックス 73">
          <a:extLst>
            <a:ext uri="{FF2B5EF4-FFF2-40B4-BE49-F238E27FC236}">
              <a16:creationId xmlns:a16="http://schemas.microsoft.com/office/drawing/2014/main" id="{1C7F9D30-7A6E-4B4F-8CFB-A834F7BDBAF7}"/>
            </a:ext>
          </a:extLst>
        </xdr:cNvPr>
        <xdr:cNvSpPr txBox="1"/>
      </xdr:nvSpPr>
      <xdr:spPr>
        <a:xfrm>
          <a:off x="863111" y="67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291AE728-E2EF-405D-8C8D-95187864D58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0001176-3DC4-4454-9D88-608A5C47BE2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AEEAD10-D823-4A06-9EF0-665C6CDB24A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715817F-6A65-45BE-B105-919D89400D8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F4C1987-597F-4A33-860A-D963C068DDD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106477</xdr:rowOff>
    </xdr:from>
    <xdr:to>
      <xdr:col>24</xdr:col>
      <xdr:colOff>114300</xdr:colOff>
      <xdr:row>35</xdr:row>
      <xdr:rowOff>36627</xdr:rowOff>
    </xdr:to>
    <xdr:sp macro="" textlink="">
      <xdr:nvSpPr>
        <xdr:cNvPr id="80" name="楕円 79">
          <a:extLst>
            <a:ext uri="{FF2B5EF4-FFF2-40B4-BE49-F238E27FC236}">
              <a16:creationId xmlns:a16="http://schemas.microsoft.com/office/drawing/2014/main" id="{CFDCD685-2076-4ECC-B782-EEE962F893E2}"/>
            </a:ext>
          </a:extLst>
        </xdr:cNvPr>
        <xdr:cNvSpPr/>
      </xdr:nvSpPr>
      <xdr:spPr>
        <a:xfrm>
          <a:off x="4584700" y="59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129354</xdr:rowOff>
    </xdr:from>
    <xdr:ext cx="599010" cy="259045"/>
    <xdr:sp macro="" textlink="">
      <xdr:nvSpPr>
        <xdr:cNvPr id="81" name="人件費該当値テキスト">
          <a:extLst>
            <a:ext uri="{FF2B5EF4-FFF2-40B4-BE49-F238E27FC236}">
              <a16:creationId xmlns:a16="http://schemas.microsoft.com/office/drawing/2014/main" id="{6FCB78F8-D46C-49BA-AEDE-806F653361F9}"/>
            </a:ext>
          </a:extLst>
        </xdr:cNvPr>
        <xdr:cNvSpPr txBox="1"/>
      </xdr:nvSpPr>
      <xdr:spPr>
        <a:xfrm>
          <a:off x="4686300" y="578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128130</xdr:rowOff>
    </xdr:from>
    <xdr:to>
      <xdr:col>20</xdr:col>
      <xdr:colOff>38100</xdr:colOff>
      <xdr:row>35</xdr:row>
      <xdr:rowOff>58280</xdr:rowOff>
    </xdr:to>
    <xdr:sp macro="" textlink="">
      <xdr:nvSpPr>
        <xdr:cNvPr id="82" name="楕円 81">
          <a:extLst>
            <a:ext uri="{FF2B5EF4-FFF2-40B4-BE49-F238E27FC236}">
              <a16:creationId xmlns:a16="http://schemas.microsoft.com/office/drawing/2014/main" id="{DB17FB62-F94F-4CEF-8849-9FECB4050996}"/>
            </a:ext>
          </a:extLst>
        </xdr:cNvPr>
        <xdr:cNvSpPr/>
      </xdr:nvSpPr>
      <xdr:spPr>
        <a:xfrm>
          <a:off x="3746500" y="595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74807</xdr:rowOff>
    </xdr:from>
    <xdr:ext cx="599010" cy="259045"/>
    <xdr:sp macro="" textlink="">
      <xdr:nvSpPr>
        <xdr:cNvPr id="83" name="テキスト ボックス 82">
          <a:extLst>
            <a:ext uri="{FF2B5EF4-FFF2-40B4-BE49-F238E27FC236}">
              <a16:creationId xmlns:a16="http://schemas.microsoft.com/office/drawing/2014/main" id="{5BFED516-81C7-4CF3-87F8-CAB186257118}"/>
            </a:ext>
          </a:extLst>
        </xdr:cNvPr>
        <xdr:cNvSpPr txBox="1"/>
      </xdr:nvSpPr>
      <xdr:spPr>
        <a:xfrm>
          <a:off x="3497795" y="573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144780</xdr:rowOff>
    </xdr:from>
    <xdr:to>
      <xdr:col>15</xdr:col>
      <xdr:colOff>101600</xdr:colOff>
      <xdr:row>35</xdr:row>
      <xdr:rowOff>74930</xdr:rowOff>
    </xdr:to>
    <xdr:sp macro="" textlink="">
      <xdr:nvSpPr>
        <xdr:cNvPr id="84" name="楕円 83">
          <a:extLst>
            <a:ext uri="{FF2B5EF4-FFF2-40B4-BE49-F238E27FC236}">
              <a16:creationId xmlns:a16="http://schemas.microsoft.com/office/drawing/2014/main" id="{4366E693-0EC1-48AB-9920-5A0DD1FE3F02}"/>
            </a:ext>
          </a:extLst>
        </xdr:cNvPr>
        <xdr:cNvSpPr/>
      </xdr:nvSpPr>
      <xdr:spPr>
        <a:xfrm>
          <a:off x="28575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91457</xdr:rowOff>
    </xdr:from>
    <xdr:ext cx="599010" cy="259045"/>
    <xdr:sp macro="" textlink="">
      <xdr:nvSpPr>
        <xdr:cNvPr id="85" name="テキスト ボックス 84">
          <a:extLst>
            <a:ext uri="{FF2B5EF4-FFF2-40B4-BE49-F238E27FC236}">
              <a16:creationId xmlns:a16="http://schemas.microsoft.com/office/drawing/2014/main" id="{AF78E89B-66AA-4AB2-84A8-9DF1B2226D92}"/>
            </a:ext>
          </a:extLst>
        </xdr:cNvPr>
        <xdr:cNvSpPr txBox="1"/>
      </xdr:nvSpPr>
      <xdr:spPr>
        <a:xfrm>
          <a:off x="2608795" y="574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66675</xdr:rowOff>
    </xdr:from>
    <xdr:to>
      <xdr:col>10</xdr:col>
      <xdr:colOff>165100</xdr:colOff>
      <xdr:row>35</xdr:row>
      <xdr:rowOff>168275</xdr:rowOff>
    </xdr:to>
    <xdr:sp macro="" textlink="">
      <xdr:nvSpPr>
        <xdr:cNvPr id="86" name="楕円 85">
          <a:extLst>
            <a:ext uri="{FF2B5EF4-FFF2-40B4-BE49-F238E27FC236}">
              <a16:creationId xmlns:a16="http://schemas.microsoft.com/office/drawing/2014/main" id="{F0C9D975-D0A8-470F-9441-311722D6061F}"/>
            </a:ext>
          </a:extLst>
        </xdr:cNvPr>
        <xdr:cNvSpPr/>
      </xdr:nvSpPr>
      <xdr:spPr>
        <a:xfrm>
          <a:off x="19685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13352</xdr:rowOff>
    </xdr:from>
    <xdr:ext cx="599010" cy="259045"/>
    <xdr:sp macro="" textlink="">
      <xdr:nvSpPr>
        <xdr:cNvPr id="87" name="テキスト ボックス 86">
          <a:extLst>
            <a:ext uri="{FF2B5EF4-FFF2-40B4-BE49-F238E27FC236}">
              <a16:creationId xmlns:a16="http://schemas.microsoft.com/office/drawing/2014/main" id="{4C2CF454-F7E0-49F8-96B7-E937276B04DE}"/>
            </a:ext>
          </a:extLst>
        </xdr:cNvPr>
        <xdr:cNvSpPr txBox="1"/>
      </xdr:nvSpPr>
      <xdr:spPr>
        <a:xfrm>
          <a:off x="1719795" y="584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51981</xdr:rowOff>
    </xdr:from>
    <xdr:to>
      <xdr:col>6</xdr:col>
      <xdr:colOff>38100</xdr:colOff>
      <xdr:row>36</xdr:row>
      <xdr:rowOff>153581</xdr:rowOff>
    </xdr:to>
    <xdr:sp macro="" textlink="">
      <xdr:nvSpPr>
        <xdr:cNvPr id="88" name="楕円 87">
          <a:extLst>
            <a:ext uri="{FF2B5EF4-FFF2-40B4-BE49-F238E27FC236}">
              <a16:creationId xmlns:a16="http://schemas.microsoft.com/office/drawing/2014/main" id="{74C84402-6F75-41C9-AA74-9AF2F4E43E6B}"/>
            </a:ext>
          </a:extLst>
        </xdr:cNvPr>
        <xdr:cNvSpPr/>
      </xdr:nvSpPr>
      <xdr:spPr>
        <a:xfrm>
          <a:off x="1079500" y="6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170108</xdr:rowOff>
    </xdr:from>
    <xdr:ext cx="534377" cy="259045"/>
    <xdr:sp macro="" textlink="">
      <xdr:nvSpPr>
        <xdr:cNvPr id="89" name="テキスト ボックス 88">
          <a:extLst>
            <a:ext uri="{FF2B5EF4-FFF2-40B4-BE49-F238E27FC236}">
              <a16:creationId xmlns:a16="http://schemas.microsoft.com/office/drawing/2014/main" id="{12E486CC-2C15-4D0A-A2DE-6CC72FC382D6}"/>
            </a:ext>
          </a:extLst>
        </xdr:cNvPr>
        <xdr:cNvSpPr txBox="1"/>
      </xdr:nvSpPr>
      <xdr:spPr>
        <a:xfrm>
          <a:off x="863111" y="5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8D9A621-1E48-419B-B116-72006A2666F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CFD6E0B-D78B-436F-B998-EE673024F38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EE0E221-C4EF-47F6-BCE5-84F3A6D5823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71E193B-807B-4CB4-8041-9DE84AA32A9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647B4419-8A34-4DE2-B4A1-1B165E727C5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D330CF5-089A-4763-9C5D-58CED0968E6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352DE0A9-01B8-44A7-9F63-BC604D363CB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E4442CF8-1001-422D-9451-E7BA1B5C6B2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76BDD9F-A9E6-494C-A60D-D05A40976E2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EF886165-B829-4E5D-A336-A618A4F3349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457F3392-7B4C-4058-AFDF-6295A10E457D}"/>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6E27A33-011E-4AC7-A362-1E41C1ACF0CF}"/>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301CACA5-E6F8-4339-98A2-C4D6BF9DD70F}"/>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F036A29F-57A6-4274-8FE7-D16C06DD13B3}"/>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3748C50A-7EA4-4B16-9646-7ECAAC966243}"/>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65C6C4E6-FE98-4214-B4C4-494273A858EF}"/>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3E37F8F5-4216-4F06-AA29-A8E3AC63ABD8}"/>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DFE9CF33-6E9C-4B86-B3DA-DCB0A12CB17B}"/>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4FDE9165-5114-4A91-8E36-6D44252AEBE7}"/>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3092682E-CB64-4503-BFC0-338336B5544C}"/>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381A9F64-6649-4A59-A2C2-6B226AAB6554}"/>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D4CC704A-4F8C-4701-A6D1-5A14E171A36B}"/>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8A278EC5-F88A-4D9E-87AC-F3B084698DDD}"/>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51D6F54B-D9D7-4E32-A43F-1140C37FDDA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C062BB72-C43F-420C-A245-BC2394F6B2E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39215629-0BAC-4F05-8A82-500EC052714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E4D0168E-C3FF-4707-A678-0EA1CF95CC3F}"/>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F719DE4D-8631-4F88-AE50-2ED3F903466F}"/>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84916FBD-999E-4486-AF57-819CFF5B5A63}"/>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9113A590-397B-4035-AB66-3029CB79051F}"/>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890843B9-9C1C-4451-95F4-60FC0481108E}"/>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54922</xdr:rowOff>
    </xdr:from>
    <xdr:to>
      <xdr:col>24</xdr:col>
      <xdr:colOff>63500</xdr:colOff>
      <xdr:row>53</xdr:row>
      <xdr:rowOff>109868</xdr:rowOff>
    </xdr:to>
    <xdr:cxnSp macro="">
      <xdr:nvCxnSpPr>
        <xdr:cNvPr id="121" name="直線コネクタ 120">
          <a:extLst>
            <a:ext uri="{FF2B5EF4-FFF2-40B4-BE49-F238E27FC236}">
              <a16:creationId xmlns:a16="http://schemas.microsoft.com/office/drawing/2014/main" id="{237FA364-349B-4FE9-A571-2C5873D47663}"/>
            </a:ext>
          </a:extLst>
        </xdr:cNvPr>
        <xdr:cNvCxnSpPr/>
      </xdr:nvCxnSpPr>
      <xdr:spPr>
        <a:xfrm flipV="1">
          <a:off x="3797300" y="8798872"/>
          <a:ext cx="838200" cy="39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2" name="物件費平均値テキスト">
          <a:extLst>
            <a:ext uri="{FF2B5EF4-FFF2-40B4-BE49-F238E27FC236}">
              <a16:creationId xmlns:a16="http://schemas.microsoft.com/office/drawing/2014/main" id="{F8D6AC91-05A7-4A68-ABD8-60CDA2C0749A}"/>
            </a:ext>
          </a:extLst>
        </xdr:cNvPr>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FA2290B2-54D0-4665-BF07-92B90E0A2323}"/>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48570</xdr:rowOff>
    </xdr:from>
    <xdr:to>
      <xdr:col>19</xdr:col>
      <xdr:colOff>177800</xdr:colOff>
      <xdr:row>53</xdr:row>
      <xdr:rowOff>109868</xdr:rowOff>
    </xdr:to>
    <xdr:cxnSp macro="">
      <xdr:nvCxnSpPr>
        <xdr:cNvPr id="124" name="直線コネクタ 123">
          <a:extLst>
            <a:ext uri="{FF2B5EF4-FFF2-40B4-BE49-F238E27FC236}">
              <a16:creationId xmlns:a16="http://schemas.microsoft.com/office/drawing/2014/main" id="{95FBF2E8-48E1-43F6-A46C-FB29C2306B0A}"/>
            </a:ext>
          </a:extLst>
        </xdr:cNvPr>
        <xdr:cNvCxnSpPr/>
      </xdr:nvCxnSpPr>
      <xdr:spPr>
        <a:xfrm>
          <a:off x="2908300" y="9135420"/>
          <a:ext cx="889000" cy="6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1E117220-B9B3-4984-9BF7-418FA9F24A63}"/>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6" name="テキスト ボックス 125">
          <a:extLst>
            <a:ext uri="{FF2B5EF4-FFF2-40B4-BE49-F238E27FC236}">
              <a16:creationId xmlns:a16="http://schemas.microsoft.com/office/drawing/2014/main" id="{68DC460C-5072-468B-8CEE-04FDB25EEB7A}"/>
            </a:ext>
          </a:extLst>
        </xdr:cNvPr>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48570</xdr:rowOff>
    </xdr:from>
    <xdr:to>
      <xdr:col>15</xdr:col>
      <xdr:colOff>50800</xdr:colOff>
      <xdr:row>54</xdr:row>
      <xdr:rowOff>60016</xdr:rowOff>
    </xdr:to>
    <xdr:cxnSp macro="">
      <xdr:nvCxnSpPr>
        <xdr:cNvPr id="127" name="直線コネクタ 126">
          <a:extLst>
            <a:ext uri="{FF2B5EF4-FFF2-40B4-BE49-F238E27FC236}">
              <a16:creationId xmlns:a16="http://schemas.microsoft.com/office/drawing/2014/main" id="{F4716ED9-9A3B-4B4F-AB9B-7DC109270228}"/>
            </a:ext>
          </a:extLst>
        </xdr:cNvPr>
        <xdr:cNvCxnSpPr/>
      </xdr:nvCxnSpPr>
      <xdr:spPr>
        <a:xfrm flipV="1">
          <a:off x="2019300" y="9135420"/>
          <a:ext cx="889000" cy="18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F0567E7E-EB0B-477B-B17B-A3BDAA9A8CDB}"/>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37D77110-FA8F-41C9-96AE-18EAE64D32E1}"/>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60016</xdr:rowOff>
    </xdr:from>
    <xdr:to>
      <xdr:col>10</xdr:col>
      <xdr:colOff>114300</xdr:colOff>
      <xdr:row>54</xdr:row>
      <xdr:rowOff>142101</xdr:rowOff>
    </xdr:to>
    <xdr:cxnSp macro="">
      <xdr:nvCxnSpPr>
        <xdr:cNvPr id="130" name="直線コネクタ 129">
          <a:extLst>
            <a:ext uri="{FF2B5EF4-FFF2-40B4-BE49-F238E27FC236}">
              <a16:creationId xmlns:a16="http://schemas.microsoft.com/office/drawing/2014/main" id="{41E7ED49-C083-4E7D-9F50-308C3E666AC8}"/>
            </a:ext>
          </a:extLst>
        </xdr:cNvPr>
        <xdr:cNvCxnSpPr/>
      </xdr:nvCxnSpPr>
      <xdr:spPr>
        <a:xfrm flipV="1">
          <a:off x="1130300" y="9318316"/>
          <a:ext cx="889000" cy="8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EADE8A08-5262-4C08-ABF0-6F83D4AA83FB}"/>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5B76E1CE-E6C6-4E4C-887D-61E02CEA4F9C}"/>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a:extLst>
            <a:ext uri="{FF2B5EF4-FFF2-40B4-BE49-F238E27FC236}">
              <a16:creationId xmlns:a16="http://schemas.microsoft.com/office/drawing/2014/main" id="{C615DA4E-DF25-4F86-9A07-BADE90055E70}"/>
            </a:ext>
          </a:extLst>
        </xdr:cNvPr>
        <xdr:cNvSpPr/>
      </xdr:nvSpPr>
      <xdr:spPr>
        <a:xfrm>
          <a:off x="1079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AE83BCFE-B0AA-47AE-814D-4155D4063ACA}"/>
            </a:ext>
          </a:extLst>
        </xdr:cNvPr>
        <xdr:cNvSpPr txBox="1"/>
      </xdr:nvSpPr>
      <xdr:spPr>
        <a:xfrm>
          <a:off x="863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A7F4BEF-DF30-4B1C-882D-FB26A034079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14A12AD-774F-482E-AF3C-250055B67B6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2A41D0E1-53AF-411B-81FD-95D65FCD9DF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68865BB0-C56D-40DF-8ADC-97C40D78936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30B0A351-F6DE-462D-94FE-FFFEAB42F27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4122</xdr:rowOff>
    </xdr:from>
    <xdr:to>
      <xdr:col>24</xdr:col>
      <xdr:colOff>114300</xdr:colOff>
      <xdr:row>51</xdr:row>
      <xdr:rowOff>105722</xdr:rowOff>
    </xdr:to>
    <xdr:sp macro="" textlink="">
      <xdr:nvSpPr>
        <xdr:cNvPr id="140" name="楕円 139">
          <a:extLst>
            <a:ext uri="{FF2B5EF4-FFF2-40B4-BE49-F238E27FC236}">
              <a16:creationId xmlns:a16="http://schemas.microsoft.com/office/drawing/2014/main" id="{2FE4F6B6-99B3-425B-B80D-B1600A83FD97}"/>
            </a:ext>
          </a:extLst>
        </xdr:cNvPr>
        <xdr:cNvSpPr/>
      </xdr:nvSpPr>
      <xdr:spPr>
        <a:xfrm>
          <a:off x="4584700" y="874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26999</xdr:rowOff>
    </xdr:from>
    <xdr:ext cx="599010" cy="259045"/>
    <xdr:sp macro="" textlink="">
      <xdr:nvSpPr>
        <xdr:cNvPr id="141" name="物件費該当値テキスト">
          <a:extLst>
            <a:ext uri="{FF2B5EF4-FFF2-40B4-BE49-F238E27FC236}">
              <a16:creationId xmlns:a16="http://schemas.microsoft.com/office/drawing/2014/main" id="{3021D75A-839B-49FD-8B0D-CE3003351C3E}"/>
            </a:ext>
          </a:extLst>
        </xdr:cNvPr>
        <xdr:cNvSpPr txBox="1"/>
      </xdr:nvSpPr>
      <xdr:spPr>
        <a:xfrm>
          <a:off x="4686300" y="859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59068</xdr:rowOff>
    </xdr:from>
    <xdr:to>
      <xdr:col>20</xdr:col>
      <xdr:colOff>38100</xdr:colOff>
      <xdr:row>53</xdr:row>
      <xdr:rowOff>160668</xdr:rowOff>
    </xdr:to>
    <xdr:sp macro="" textlink="">
      <xdr:nvSpPr>
        <xdr:cNvPr id="142" name="楕円 141">
          <a:extLst>
            <a:ext uri="{FF2B5EF4-FFF2-40B4-BE49-F238E27FC236}">
              <a16:creationId xmlns:a16="http://schemas.microsoft.com/office/drawing/2014/main" id="{1C507D55-103C-45C9-900B-E4B1049E91EA}"/>
            </a:ext>
          </a:extLst>
        </xdr:cNvPr>
        <xdr:cNvSpPr/>
      </xdr:nvSpPr>
      <xdr:spPr>
        <a:xfrm>
          <a:off x="3746500" y="914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5745</xdr:rowOff>
    </xdr:from>
    <xdr:ext cx="599010" cy="259045"/>
    <xdr:sp macro="" textlink="">
      <xdr:nvSpPr>
        <xdr:cNvPr id="143" name="テキスト ボックス 142">
          <a:extLst>
            <a:ext uri="{FF2B5EF4-FFF2-40B4-BE49-F238E27FC236}">
              <a16:creationId xmlns:a16="http://schemas.microsoft.com/office/drawing/2014/main" id="{B4911D03-B6F0-48EA-9A1E-95F78065A50A}"/>
            </a:ext>
          </a:extLst>
        </xdr:cNvPr>
        <xdr:cNvSpPr txBox="1"/>
      </xdr:nvSpPr>
      <xdr:spPr>
        <a:xfrm>
          <a:off x="3497795" y="892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169220</xdr:rowOff>
    </xdr:from>
    <xdr:to>
      <xdr:col>15</xdr:col>
      <xdr:colOff>101600</xdr:colOff>
      <xdr:row>53</xdr:row>
      <xdr:rowOff>99370</xdr:rowOff>
    </xdr:to>
    <xdr:sp macro="" textlink="">
      <xdr:nvSpPr>
        <xdr:cNvPr id="144" name="楕円 143">
          <a:extLst>
            <a:ext uri="{FF2B5EF4-FFF2-40B4-BE49-F238E27FC236}">
              <a16:creationId xmlns:a16="http://schemas.microsoft.com/office/drawing/2014/main" id="{EB24E91D-5345-4282-81AE-DCED57913EDC}"/>
            </a:ext>
          </a:extLst>
        </xdr:cNvPr>
        <xdr:cNvSpPr/>
      </xdr:nvSpPr>
      <xdr:spPr>
        <a:xfrm>
          <a:off x="2857500" y="90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115897</xdr:rowOff>
    </xdr:from>
    <xdr:ext cx="599010" cy="259045"/>
    <xdr:sp macro="" textlink="">
      <xdr:nvSpPr>
        <xdr:cNvPr id="145" name="テキスト ボックス 144">
          <a:extLst>
            <a:ext uri="{FF2B5EF4-FFF2-40B4-BE49-F238E27FC236}">
              <a16:creationId xmlns:a16="http://schemas.microsoft.com/office/drawing/2014/main" id="{6A841458-4264-48F8-AD67-44D4DC8FD001}"/>
            </a:ext>
          </a:extLst>
        </xdr:cNvPr>
        <xdr:cNvSpPr txBox="1"/>
      </xdr:nvSpPr>
      <xdr:spPr>
        <a:xfrm>
          <a:off x="2608795" y="885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9216</xdr:rowOff>
    </xdr:from>
    <xdr:to>
      <xdr:col>10</xdr:col>
      <xdr:colOff>165100</xdr:colOff>
      <xdr:row>54</xdr:row>
      <xdr:rowOff>110816</xdr:rowOff>
    </xdr:to>
    <xdr:sp macro="" textlink="">
      <xdr:nvSpPr>
        <xdr:cNvPr id="146" name="楕円 145">
          <a:extLst>
            <a:ext uri="{FF2B5EF4-FFF2-40B4-BE49-F238E27FC236}">
              <a16:creationId xmlns:a16="http://schemas.microsoft.com/office/drawing/2014/main" id="{A5D35514-0DD9-4C4A-8003-28BEAD6ADBE2}"/>
            </a:ext>
          </a:extLst>
        </xdr:cNvPr>
        <xdr:cNvSpPr/>
      </xdr:nvSpPr>
      <xdr:spPr>
        <a:xfrm>
          <a:off x="1968500" y="926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127343</xdr:rowOff>
    </xdr:from>
    <xdr:ext cx="599010" cy="259045"/>
    <xdr:sp macro="" textlink="">
      <xdr:nvSpPr>
        <xdr:cNvPr id="147" name="テキスト ボックス 146">
          <a:extLst>
            <a:ext uri="{FF2B5EF4-FFF2-40B4-BE49-F238E27FC236}">
              <a16:creationId xmlns:a16="http://schemas.microsoft.com/office/drawing/2014/main" id="{8C896564-F02A-4B94-853D-0FC33CF0F542}"/>
            </a:ext>
          </a:extLst>
        </xdr:cNvPr>
        <xdr:cNvSpPr txBox="1"/>
      </xdr:nvSpPr>
      <xdr:spPr>
        <a:xfrm>
          <a:off x="1719795" y="904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91301</xdr:rowOff>
    </xdr:from>
    <xdr:to>
      <xdr:col>6</xdr:col>
      <xdr:colOff>38100</xdr:colOff>
      <xdr:row>55</xdr:row>
      <xdr:rowOff>21451</xdr:rowOff>
    </xdr:to>
    <xdr:sp macro="" textlink="">
      <xdr:nvSpPr>
        <xdr:cNvPr id="148" name="楕円 147">
          <a:extLst>
            <a:ext uri="{FF2B5EF4-FFF2-40B4-BE49-F238E27FC236}">
              <a16:creationId xmlns:a16="http://schemas.microsoft.com/office/drawing/2014/main" id="{84F63E67-8B9D-4784-830C-9E1739142BC6}"/>
            </a:ext>
          </a:extLst>
        </xdr:cNvPr>
        <xdr:cNvSpPr/>
      </xdr:nvSpPr>
      <xdr:spPr>
        <a:xfrm>
          <a:off x="1079500" y="93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37978</xdr:rowOff>
    </xdr:from>
    <xdr:ext cx="599010" cy="259045"/>
    <xdr:sp macro="" textlink="">
      <xdr:nvSpPr>
        <xdr:cNvPr id="149" name="テキスト ボックス 148">
          <a:extLst>
            <a:ext uri="{FF2B5EF4-FFF2-40B4-BE49-F238E27FC236}">
              <a16:creationId xmlns:a16="http://schemas.microsoft.com/office/drawing/2014/main" id="{B717E759-1D67-4DAE-ACAE-4E3047482605}"/>
            </a:ext>
          </a:extLst>
        </xdr:cNvPr>
        <xdr:cNvSpPr txBox="1"/>
      </xdr:nvSpPr>
      <xdr:spPr>
        <a:xfrm>
          <a:off x="830795" y="912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2AF85D9-4DF8-4579-94E3-097EEBB8112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96C904FF-3D23-4B8B-89BB-FE3E91990E0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194F74A3-0E11-4EC5-B30B-37B88AAC73B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A6990F0A-209D-498A-ADAD-F01874F3247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AE1932E-F388-47E5-A020-B2CC2D6C2C3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9889BEC0-1049-4F75-B82B-1648B1B4B6D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920CB6EA-C80E-4868-8A2F-B5CFB49F3C2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8A6F9145-F51D-4716-9A01-9AAA9119F48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826153A8-2C87-4B7A-9154-E19DB1CF9EB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D98BADC5-4716-4E2A-A014-BDB8AB5A15C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329E8334-08CB-45FE-AA6C-67AB435A59AA}"/>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AC27518A-EC31-4F29-A8DC-44E471E8280F}"/>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D55F68D5-BCBD-4A32-881B-CBD75703939D}"/>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5B637D99-5D4D-4069-B8B6-48CF38902BD3}"/>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D67EB63E-8430-4B10-A80B-BC0A46307492}"/>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FA1C6DF2-C349-4E06-A164-8AFE332210CF}"/>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D530B847-BD48-4DA6-8C1E-C831EF3D8C19}"/>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36D0DC60-E9CC-4355-AE32-88C74285B4B8}"/>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F96B2E7C-F072-4051-9E61-DFD5EB89B23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99F11E08-361A-4AD9-9386-23F00E6840BF}"/>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5E6ECE7A-475A-43EC-A912-99C6ED2A210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BF822E46-0360-4AB9-B1D3-A9C749416552}"/>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E4DF7E45-31B5-4507-96BD-51FDBF3AEFE1}"/>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57164BDC-D019-4367-838F-451C1961B46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86BC40C9-227E-46D7-8D6C-BA0B2C0FA4C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863E367-5FA2-4C11-AAF1-E02E261E3BE8}"/>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40168</xdr:rowOff>
    </xdr:from>
    <xdr:to>
      <xdr:col>24</xdr:col>
      <xdr:colOff>63500</xdr:colOff>
      <xdr:row>76</xdr:row>
      <xdr:rowOff>54798</xdr:rowOff>
    </xdr:to>
    <xdr:cxnSp macro="">
      <xdr:nvCxnSpPr>
        <xdr:cNvPr id="176" name="直線コネクタ 175">
          <a:extLst>
            <a:ext uri="{FF2B5EF4-FFF2-40B4-BE49-F238E27FC236}">
              <a16:creationId xmlns:a16="http://schemas.microsoft.com/office/drawing/2014/main" id="{235DFD73-D6C4-4B08-8CFE-DE4D9EFCA0EE}"/>
            </a:ext>
          </a:extLst>
        </xdr:cNvPr>
        <xdr:cNvCxnSpPr/>
      </xdr:nvCxnSpPr>
      <xdr:spPr>
        <a:xfrm>
          <a:off x="3797300" y="13070368"/>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7" name="維持補修費平均値テキスト">
          <a:extLst>
            <a:ext uri="{FF2B5EF4-FFF2-40B4-BE49-F238E27FC236}">
              <a16:creationId xmlns:a16="http://schemas.microsoft.com/office/drawing/2014/main" id="{57352D59-D519-47A4-862B-B939475658FD}"/>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28687301-8CFB-486B-B577-48CC706D3C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39070</xdr:rowOff>
    </xdr:from>
    <xdr:to>
      <xdr:col>19</xdr:col>
      <xdr:colOff>177800</xdr:colOff>
      <xdr:row>76</xdr:row>
      <xdr:rowOff>40168</xdr:rowOff>
    </xdr:to>
    <xdr:cxnSp macro="">
      <xdr:nvCxnSpPr>
        <xdr:cNvPr id="179" name="直線コネクタ 178">
          <a:extLst>
            <a:ext uri="{FF2B5EF4-FFF2-40B4-BE49-F238E27FC236}">
              <a16:creationId xmlns:a16="http://schemas.microsoft.com/office/drawing/2014/main" id="{A963980E-C430-4030-8F71-FBE97AA8B0E7}"/>
            </a:ext>
          </a:extLst>
        </xdr:cNvPr>
        <xdr:cNvCxnSpPr/>
      </xdr:nvCxnSpPr>
      <xdr:spPr>
        <a:xfrm>
          <a:off x="2908300" y="13069270"/>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A673C532-8FF1-4FA8-A58E-9A4C81626926}"/>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439CBCF7-B30A-429B-BD56-DE1D8D8EA6D5}"/>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128361</xdr:rowOff>
    </xdr:from>
    <xdr:to>
      <xdr:col>15</xdr:col>
      <xdr:colOff>50800</xdr:colOff>
      <xdr:row>76</xdr:row>
      <xdr:rowOff>39070</xdr:rowOff>
    </xdr:to>
    <xdr:cxnSp macro="">
      <xdr:nvCxnSpPr>
        <xdr:cNvPr id="182" name="直線コネクタ 181">
          <a:extLst>
            <a:ext uri="{FF2B5EF4-FFF2-40B4-BE49-F238E27FC236}">
              <a16:creationId xmlns:a16="http://schemas.microsoft.com/office/drawing/2014/main" id="{860987AB-6C0E-462A-A2FC-09D382F5E282}"/>
            </a:ext>
          </a:extLst>
        </xdr:cNvPr>
        <xdr:cNvCxnSpPr/>
      </xdr:nvCxnSpPr>
      <xdr:spPr>
        <a:xfrm>
          <a:off x="2019300" y="12987111"/>
          <a:ext cx="889000" cy="8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A3A7CB49-D6DC-40DE-BB6B-837AF92877ED}"/>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4" name="テキスト ボックス 183">
          <a:extLst>
            <a:ext uri="{FF2B5EF4-FFF2-40B4-BE49-F238E27FC236}">
              <a16:creationId xmlns:a16="http://schemas.microsoft.com/office/drawing/2014/main" id="{E1E87269-DA17-4DCE-AA57-C26CB6F68D91}"/>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128361</xdr:rowOff>
    </xdr:from>
    <xdr:to>
      <xdr:col>10</xdr:col>
      <xdr:colOff>114300</xdr:colOff>
      <xdr:row>77</xdr:row>
      <xdr:rowOff>14474</xdr:rowOff>
    </xdr:to>
    <xdr:cxnSp macro="">
      <xdr:nvCxnSpPr>
        <xdr:cNvPr id="185" name="直線コネクタ 184">
          <a:extLst>
            <a:ext uri="{FF2B5EF4-FFF2-40B4-BE49-F238E27FC236}">
              <a16:creationId xmlns:a16="http://schemas.microsoft.com/office/drawing/2014/main" id="{2D0F7D1B-6CB1-4F94-88F3-E9F85D85C4A9}"/>
            </a:ext>
          </a:extLst>
        </xdr:cNvPr>
        <xdr:cNvCxnSpPr/>
      </xdr:nvCxnSpPr>
      <xdr:spPr>
        <a:xfrm flipV="1">
          <a:off x="1130300" y="12987111"/>
          <a:ext cx="889000" cy="2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12310792-4246-4ED7-AA3E-1876A4B12752}"/>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FAEAEDA0-4623-4713-9C2C-6E58DFBE0EBD}"/>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a:extLst>
            <a:ext uri="{FF2B5EF4-FFF2-40B4-BE49-F238E27FC236}">
              <a16:creationId xmlns:a16="http://schemas.microsoft.com/office/drawing/2014/main" id="{DEEFC29A-42B4-4C29-BBA6-728FE23DB17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9" name="テキスト ボックス 188">
          <a:extLst>
            <a:ext uri="{FF2B5EF4-FFF2-40B4-BE49-F238E27FC236}">
              <a16:creationId xmlns:a16="http://schemas.microsoft.com/office/drawing/2014/main" id="{17739E95-DF00-4F7A-AFB4-D991AE671D57}"/>
            </a:ext>
          </a:extLst>
        </xdr:cNvPr>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A17A694F-B676-400D-92A9-9A02E556320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4BDFCF6B-609A-4879-8BAF-47F59404B63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73FDDA7-1EE2-449E-AAD8-11EC59F7C2A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2453898-C0F5-4BDD-92F6-B447F054F7D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CF24E9B-069C-4224-93A7-11C19B371FF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3998</xdr:rowOff>
    </xdr:from>
    <xdr:to>
      <xdr:col>24</xdr:col>
      <xdr:colOff>114300</xdr:colOff>
      <xdr:row>76</xdr:row>
      <xdr:rowOff>105598</xdr:rowOff>
    </xdr:to>
    <xdr:sp macro="" textlink="">
      <xdr:nvSpPr>
        <xdr:cNvPr id="195" name="楕円 194">
          <a:extLst>
            <a:ext uri="{FF2B5EF4-FFF2-40B4-BE49-F238E27FC236}">
              <a16:creationId xmlns:a16="http://schemas.microsoft.com/office/drawing/2014/main" id="{83F95EBB-B329-409B-BBDF-C41508CE699D}"/>
            </a:ext>
          </a:extLst>
        </xdr:cNvPr>
        <xdr:cNvSpPr/>
      </xdr:nvSpPr>
      <xdr:spPr>
        <a:xfrm>
          <a:off x="4584700" y="1303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26875</xdr:rowOff>
    </xdr:from>
    <xdr:ext cx="469744" cy="259045"/>
    <xdr:sp macro="" textlink="">
      <xdr:nvSpPr>
        <xdr:cNvPr id="196" name="維持補修費該当値テキスト">
          <a:extLst>
            <a:ext uri="{FF2B5EF4-FFF2-40B4-BE49-F238E27FC236}">
              <a16:creationId xmlns:a16="http://schemas.microsoft.com/office/drawing/2014/main" id="{5DBA798B-22BF-41F8-8315-F3FAE8722930}"/>
            </a:ext>
          </a:extLst>
        </xdr:cNvPr>
        <xdr:cNvSpPr txBox="1"/>
      </xdr:nvSpPr>
      <xdr:spPr>
        <a:xfrm>
          <a:off x="4686300" y="1288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160818</xdr:rowOff>
    </xdr:from>
    <xdr:to>
      <xdr:col>20</xdr:col>
      <xdr:colOff>38100</xdr:colOff>
      <xdr:row>76</xdr:row>
      <xdr:rowOff>90968</xdr:rowOff>
    </xdr:to>
    <xdr:sp macro="" textlink="">
      <xdr:nvSpPr>
        <xdr:cNvPr id="197" name="楕円 196">
          <a:extLst>
            <a:ext uri="{FF2B5EF4-FFF2-40B4-BE49-F238E27FC236}">
              <a16:creationId xmlns:a16="http://schemas.microsoft.com/office/drawing/2014/main" id="{E5DFA6CA-6C49-4EF9-9050-806B713CBB3A}"/>
            </a:ext>
          </a:extLst>
        </xdr:cNvPr>
        <xdr:cNvSpPr/>
      </xdr:nvSpPr>
      <xdr:spPr>
        <a:xfrm>
          <a:off x="3746500" y="1301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107494</xdr:rowOff>
    </xdr:from>
    <xdr:ext cx="469744" cy="259045"/>
    <xdr:sp macro="" textlink="">
      <xdr:nvSpPr>
        <xdr:cNvPr id="198" name="テキスト ボックス 197">
          <a:extLst>
            <a:ext uri="{FF2B5EF4-FFF2-40B4-BE49-F238E27FC236}">
              <a16:creationId xmlns:a16="http://schemas.microsoft.com/office/drawing/2014/main" id="{51E8C017-6F4D-413D-A906-604A6AF0079E}"/>
            </a:ext>
          </a:extLst>
        </xdr:cNvPr>
        <xdr:cNvSpPr txBox="1"/>
      </xdr:nvSpPr>
      <xdr:spPr>
        <a:xfrm>
          <a:off x="3562428" y="1279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159720</xdr:rowOff>
    </xdr:from>
    <xdr:to>
      <xdr:col>15</xdr:col>
      <xdr:colOff>101600</xdr:colOff>
      <xdr:row>76</xdr:row>
      <xdr:rowOff>89870</xdr:rowOff>
    </xdr:to>
    <xdr:sp macro="" textlink="">
      <xdr:nvSpPr>
        <xdr:cNvPr id="199" name="楕円 198">
          <a:extLst>
            <a:ext uri="{FF2B5EF4-FFF2-40B4-BE49-F238E27FC236}">
              <a16:creationId xmlns:a16="http://schemas.microsoft.com/office/drawing/2014/main" id="{AE70DAFE-8FD7-4837-AE42-3599A32A80EF}"/>
            </a:ext>
          </a:extLst>
        </xdr:cNvPr>
        <xdr:cNvSpPr/>
      </xdr:nvSpPr>
      <xdr:spPr>
        <a:xfrm>
          <a:off x="2857500" y="130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106397</xdr:rowOff>
    </xdr:from>
    <xdr:ext cx="469744" cy="259045"/>
    <xdr:sp macro="" textlink="">
      <xdr:nvSpPr>
        <xdr:cNvPr id="200" name="テキスト ボックス 199">
          <a:extLst>
            <a:ext uri="{FF2B5EF4-FFF2-40B4-BE49-F238E27FC236}">
              <a16:creationId xmlns:a16="http://schemas.microsoft.com/office/drawing/2014/main" id="{3C8D82AB-540B-4AA9-AA5B-D293C488F8F5}"/>
            </a:ext>
          </a:extLst>
        </xdr:cNvPr>
        <xdr:cNvSpPr txBox="1"/>
      </xdr:nvSpPr>
      <xdr:spPr>
        <a:xfrm>
          <a:off x="2673428" y="127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77561</xdr:rowOff>
    </xdr:from>
    <xdr:to>
      <xdr:col>10</xdr:col>
      <xdr:colOff>165100</xdr:colOff>
      <xdr:row>76</xdr:row>
      <xdr:rowOff>7711</xdr:rowOff>
    </xdr:to>
    <xdr:sp macro="" textlink="">
      <xdr:nvSpPr>
        <xdr:cNvPr id="201" name="楕円 200">
          <a:extLst>
            <a:ext uri="{FF2B5EF4-FFF2-40B4-BE49-F238E27FC236}">
              <a16:creationId xmlns:a16="http://schemas.microsoft.com/office/drawing/2014/main" id="{DBE1DE04-FA08-4322-826B-23FD1801D483}"/>
            </a:ext>
          </a:extLst>
        </xdr:cNvPr>
        <xdr:cNvSpPr/>
      </xdr:nvSpPr>
      <xdr:spPr>
        <a:xfrm>
          <a:off x="1968500" y="1293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24238</xdr:rowOff>
    </xdr:from>
    <xdr:ext cx="534377" cy="259045"/>
    <xdr:sp macro="" textlink="">
      <xdr:nvSpPr>
        <xdr:cNvPr id="202" name="テキスト ボックス 201">
          <a:extLst>
            <a:ext uri="{FF2B5EF4-FFF2-40B4-BE49-F238E27FC236}">
              <a16:creationId xmlns:a16="http://schemas.microsoft.com/office/drawing/2014/main" id="{D249E9F4-B709-45D1-B354-32FC1DA73990}"/>
            </a:ext>
          </a:extLst>
        </xdr:cNvPr>
        <xdr:cNvSpPr txBox="1"/>
      </xdr:nvSpPr>
      <xdr:spPr>
        <a:xfrm>
          <a:off x="1752111" y="127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135124</xdr:rowOff>
    </xdr:from>
    <xdr:to>
      <xdr:col>6</xdr:col>
      <xdr:colOff>38100</xdr:colOff>
      <xdr:row>77</xdr:row>
      <xdr:rowOff>65274</xdr:rowOff>
    </xdr:to>
    <xdr:sp macro="" textlink="">
      <xdr:nvSpPr>
        <xdr:cNvPr id="203" name="楕円 202">
          <a:extLst>
            <a:ext uri="{FF2B5EF4-FFF2-40B4-BE49-F238E27FC236}">
              <a16:creationId xmlns:a16="http://schemas.microsoft.com/office/drawing/2014/main" id="{58114A72-F565-4A71-A2A2-D5509C07678A}"/>
            </a:ext>
          </a:extLst>
        </xdr:cNvPr>
        <xdr:cNvSpPr/>
      </xdr:nvSpPr>
      <xdr:spPr>
        <a:xfrm>
          <a:off x="1079500" y="131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81800</xdr:rowOff>
    </xdr:from>
    <xdr:ext cx="469744" cy="259045"/>
    <xdr:sp macro="" textlink="">
      <xdr:nvSpPr>
        <xdr:cNvPr id="204" name="テキスト ボックス 203">
          <a:extLst>
            <a:ext uri="{FF2B5EF4-FFF2-40B4-BE49-F238E27FC236}">
              <a16:creationId xmlns:a16="http://schemas.microsoft.com/office/drawing/2014/main" id="{B36F8ADD-823E-49E8-A7E5-892831B22EEA}"/>
            </a:ext>
          </a:extLst>
        </xdr:cNvPr>
        <xdr:cNvSpPr txBox="1"/>
      </xdr:nvSpPr>
      <xdr:spPr>
        <a:xfrm>
          <a:off x="895428" y="1294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4557111-A04C-4F1D-B2A8-B7B051E5F87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6B4CD9C7-9B58-4FA7-B369-9D4AF5A6449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D6526A83-B554-46CF-9C7E-7FBDB9AD3A9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F110DD6A-636A-4BD9-A905-28822C14602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D7AD4B44-C73A-4694-AC8D-3E5961A059C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9D742D9E-CB3F-4FF4-999B-4716C92BBAF3}"/>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72CF78A5-1552-45F4-8658-04F8C311CAC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913E38F9-0324-4AFD-9214-42994AF4A2F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6D013878-F942-4083-BE77-7687DC1F5AE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B17F3704-4F77-4976-85A6-A40CA652543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AFED1390-6B74-4228-872B-CBF532DAE074}"/>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20A4EAC4-10D7-4EC2-A202-643CBF33A5AF}"/>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1B40446D-8277-4C67-AC2E-E314A574B289}"/>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813824AB-2008-4F65-BC10-3E51B7A82842}"/>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D0759C22-1BF4-4CCE-A433-4F68922BCB5B}"/>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4C3D7BCE-47C9-43FB-B7A0-0269737FF9FA}"/>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F8B2E66D-0243-4613-8A1E-6464266569CE}"/>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269AD8B-348F-44E8-8523-16505A11786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50345BB9-30D4-4CA5-B5E2-DB2CD3EDC986}"/>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ED96DCA0-86E7-4C84-903A-FF244340BB6C}"/>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63F433D0-0FAF-4216-8334-C70C7EE1B80A}"/>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9567603-18EF-4055-94D6-1DC66032124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C9931959-A10C-4A2B-BDC2-46625396ED72}"/>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D9AFBFFC-0ADD-403A-BA0D-E41EBB89F31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9CDE875A-7A4E-48BC-B2BA-2C06158EC91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E1BF7AA3-A31C-40BC-B25E-0A09CCF701F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F81F8ECD-3442-43F2-9847-7088F5A1A004}"/>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8409A034-1917-4A6D-8B93-F3AB1BF18DBF}"/>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CB74FF6-7CEE-4F33-B446-F878EB3569D7}"/>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81C65B-0B20-49C7-AFC6-A22E9E073393}"/>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864C5705-BB7F-4048-8909-E758E46225A2}"/>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128172</xdr:rowOff>
    </xdr:from>
    <xdr:to>
      <xdr:col>24</xdr:col>
      <xdr:colOff>63500</xdr:colOff>
      <xdr:row>96</xdr:row>
      <xdr:rowOff>112464</xdr:rowOff>
    </xdr:to>
    <xdr:cxnSp macro="">
      <xdr:nvCxnSpPr>
        <xdr:cNvPr id="236" name="直線コネクタ 235">
          <a:extLst>
            <a:ext uri="{FF2B5EF4-FFF2-40B4-BE49-F238E27FC236}">
              <a16:creationId xmlns:a16="http://schemas.microsoft.com/office/drawing/2014/main" id="{D043A0A4-3DDD-4298-BB4A-63B2E668F7FE}"/>
            </a:ext>
          </a:extLst>
        </xdr:cNvPr>
        <xdr:cNvCxnSpPr/>
      </xdr:nvCxnSpPr>
      <xdr:spPr>
        <a:xfrm flipV="1">
          <a:off x="3797300" y="16415922"/>
          <a:ext cx="838200" cy="1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24AE6AC5-7F73-4A96-9741-C6420FE7AD0C}"/>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93252FBD-2818-4495-8D4B-61D4053E98B7}"/>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48684</xdr:rowOff>
    </xdr:from>
    <xdr:to>
      <xdr:col>19</xdr:col>
      <xdr:colOff>177800</xdr:colOff>
      <xdr:row>96</xdr:row>
      <xdr:rowOff>112464</xdr:rowOff>
    </xdr:to>
    <xdr:cxnSp macro="">
      <xdr:nvCxnSpPr>
        <xdr:cNvPr id="239" name="直線コネクタ 238">
          <a:extLst>
            <a:ext uri="{FF2B5EF4-FFF2-40B4-BE49-F238E27FC236}">
              <a16:creationId xmlns:a16="http://schemas.microsoft.com/office/drawing/2014/main" id="{F71A4318-C208-4A98-A707-078C94A4CF48}"/>
            </a:ext>
          </a:extLst>
        </xdr:cNvPr>
        <xdr:cNvCxnSpPr/>
      </xdr:nvCxnSpPr>
      <xdr:spPr>
        <a:xfrm>
          <a:off x="2908300" y="16507884"/>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BEB585C4-F1F0-471F-B5D4-5618FA470043}"/>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D537163C-20CD-477D-9C9A-9BD22835F7B4}"/>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48684</xdr:rowOff>
    </xdr:from>
    <xdr:to>
      <xdr:col>15</xdr:col>
      <xdr:colOff>50800</xdr:colOff>
      <xdr:row>97</xdr:row>
      <xdr:rowOff>77194</xdr:rowOff>
    </xdr:to>
    <xdr:cxnSp macro="">
      <xdr:nvCxnSpPr>
        <xdr:cNvPr id="242" name="直線コネクタ 241">
          <a:extLst>
            <a:ext uri="{FF2B5EF4-FFF2-40B4-BE49-F238E27FC236}">
              <a16:creationId xmlns:a16="http://schemas.microsoft.com/office/drawing/2014/main" id="{89207300-C8AC-411A-8AA1-FF8FD70A06F9}"/>
            </a:ext>
          </a:extLst>
        </xdr:cNvPr>
        <xdr:cNvCxnSpPr/>
      </xdr:nvCxnSpPr>
      <xdr:spPr>
        <a:xfrm flipV="1">
          <a:off x="2019300" y="16507884"/>
          <a:ext cx="889000" cy="19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A4487F90-2ED8-42E2-8E92-87408AAC48B9}"/>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1712EBD4-13EA-4F42-B33C-8D69F36D1453}"/>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74254</xdr:rowOff>
    </xdr:from>
    <xdr:to>
      <xdr:col>10</xdr:col>
      <xdr:colOff>114300</xdr:colOff>
      <xdr:row>97</xdr:row>
      <xdr:rowOff>77194</xdr:rowOff>
    </xdr:to>
    <xdr:cxnSp macro="">
      <xdr:nvCxnSpPr>
        <xdr:cNvPr id="245" name="直線コネクタ 244">
          <a:extLst>
            <a:ext uri="{FF2B5EF4-FFF2-40B4-BE49-F238E27FC236}">
              <a16:creationId xmlns:a16="http://schemas.microsoft.com/office/drawing/2014/main" id="{7CDF6F24-286A-4752-BED8-DE92CC809646}"/>
            </a:ext>
          </a:extLst>
        </xdr:cNvPr>
        <xdr:cNvCxnSpPr/>
      </xdr:nvCxnSpPr>
      <xdr:spPr>
        <a:xfrm>
          <a:off x="1130300" y="1670490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F10A6D5E-C6F5-4AAA-AAD6-F6FAB0B70277}"/>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7" name="テキスト ボックス 246">
          <a:extLst>
            <a:ext uri="{FF2B5EF4-FFF2-40B4-BE49-F238E27FC236}">
              <a16:creationId xmlns:a16="http://schemas.microsoft.com/office/drawing/2014/main" id="{705CC778-D1DA-4F7D-ADA0-D2E76168C1AF}"/>
            </a:ext>
          </a:extLst>
        </xdr:cNvPr>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a:extLst>
            <a:ext uri="{FF2B5EF4-FFF2-40B4-BE49-F238E27FC236}">
              <a16:creationId xmlns:a16="http://schemas.microsoft.com/office/drawing/2014/main" id="{5FE86C8B-C43F-44C8-8134-E3FDFE43D6A0}"/>
            </a:ext>
          </a:extLst>
        </xdr:cNvPr>
        <xdr:cNvSpPr/>
      </xdr:nvSpPr>
      <xdr:spPr>
        <a:xfrm>
          <a:off x="1079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98148</xdr:rowOff>
    </xdr:from>
    <xdr:ext cx="534377" cy="259045"/>
    <xdr:sp macro="" textlink="">
      <xdr:nvSpPr>
        <xdr:cNvPr id="249" name="テキスト ボックス 248">
          <a:extLst>
            <a:ext uri="{FF2B5EF4-FFF2-40B4-BE49-F238E27FC236}">
              <a16:creationId xmlns:a16="http://schemas.microsoft.com/office/drawing/2014/main" id="{1DB70D44-6597-4479-9E51-72DC242AED72}"/>
            </a:ext>
          </a:extLst>
        </xdr:cNvPr>
        <xdr:cNvSpPr txBox="1"/>
      </xdr:nvSpPr>
      <xdr:spPr>
        <a:xfrm>
          <a:off x="863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5324F79-0326-499D-B652-222F7D699B0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FE2B4FB-13DF-45C8-B78C-71F1169B811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5B3ABBA-73A7-4A85-A965-6C3C81A90CC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3DF1DAD-5CD1-4412-A486-7CFFB2CDE83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D433CE7C-22F0-4908-AD9E-2FD5236A3DE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77372</xdr:rowOff>
    </xdr:from>
    <xdr:to>
      <xdr:col>24</xdr:col>
      <xdr:colOff>114300</xdr:colOff>
      <xdr:row>96</xdr:row>
      <xdr:rowOff>7522</xdr:rowOff>
    </xdr:to>
    <xdr:sp macro="" textlink="">
      <xdr:nvSpPr>
        <xdr:cNvPr id="255" name="楕円 254">
          <a:extLst>
            <a:ext uri="{FF2B5EF4-FFF2-40B4-BE49-F238E27FC236}">
              <a16:creationId xmlns:a16="http://schemas.microsoft.com/office/drawing/2014/main" id="{453620EF-03F8-475F-A3A2-D912EB4C6223}"/>
            </a:ext>
          </a:extLst>
        </xdr:cNvPr>
        <xdr:cNvSpPr/>
      </xdr:nvSpPr>
      <xdr:spPr>
        <a:xfrm>
          <a:off x="4584700" y="163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55799</xdr:rowOff>
    </xdr:from>
    <xdr:ext cx="534377" cy="259045"/>
    <xdr:sp macro="" textlink="">
      <xdr:nvSpPr>
        <xdr:cNvPr id="256" name="扶助費該当値テキスト">
          <a:extLst>
            <a:ext uri="{FF2B5EF4-FFF2-40B4-BE49-F238E27FC236}">
              <a16:creationId xmlns:a16="http://schemas.microsoft.com/office/drawing/2014/main" id="{890C89DC-FA3F-4611-87BF-F0B443CC68D1}"/>
            </a:ext>
          </a:extLst>
        </xdr:cNvPr>
        <xdr:cNvSpPr txBox="1"/>
      </xdr:nvSpPr>
      <xdr:spPr>
        <a:xfrm>
          <a:off x="4686300" y="1634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61664</xdr:rowOff>
    </xdr:from>
    <xdr:to>
      <xdr:col>20</xdr:col>
      <xdr:colOff>38100</xdr:colOff>
      <xdr:row>96</xdr:row>
      <xdr:rowOff>163264</xdr:rowOff>
    </xdr:to>
    <xdr:sp macro="" textlink="">
      <xdr:nvSpPr>
        <xdr:cNvPr id="257" name="楕円 256">
          <a:extLst>
            <a:ext uri="{FF2B5EF4-FFF2-40B4-BE49-F238E27FC236}">
              <a16:creationId xmlns:a16="http://schemas.microsoft.com/office/drawing/2014/main" id="{5C04216B-32B8-4EFA-A7C1-65FCD96712E0}"/>
            </a:ext>
          </a:extLst>
        </xdr:cNvPr>
        <xdr:cNvSpPr/>
      </xdr:nvSpPr>
      <xdr:spPr>
        <a:xfrm>
          <a:off x="3746500" y="1652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154391</xdr:rowOff>
    </xdr:from>
    <xdr:ext cx="534377" cy="259045"/>
    <xdr:sp macro="" textlink="">
      <xdr:nvSpPr>
        <xdr:cNvPr id="258" name="テキスト ボックス 257">
          <a:extLst>
            <a:ext uri="{FF2B5EF4-FFF2-40B4-BE49-F238E27FC236}">
              <a16:creationId xmlns:a16="http://schemas.microsoft.com/office/drawing/2014/main" id="{75157380-D6D7-4EA3-AEE2-C6F239534EAA}"/>
            </a:ext>
          </a:extLst>
        </xdr:cNvPr>
        <xdr:cNvSpPr txBox="1"/>
      </xdr:nvSpPr>
      <xdr:spPr>
        <a:xfrm>
          <a:off x="3530111" y="1661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169334</xdr:rowOff>
    </xdr:from>
    <xdr:to>
      <xdr:col>15</xdr:col>
      <xdr:colOff>101600</xdr:colOff>
      <xdr:row>96</xdr:row>
      <xdr:rowOff>99484</xdr:rowOff>
    </xdr:to>
    <xdr:sp macro="" textlink="">
      <xdr:nvSpPr>
        <xdr:cNvPr id="259" name="楕円 258">
          <a:extLst>
            <a:ext uri="{FF2B5EF4-FFF2-40B4-BE49-F238E27FC236}">
              <a16:creationId xmlns:a16="http://schemas.microsoft.com/office/drawing/2014/main" id="{EA180557-E6B9-43AB-8D6F-0DC4F36EAC9E}"/>
            </a:ext>
          </a:extLst>
        </xdr:cNvPr>
        <xdr:cNvSpPr/>
      </xdr:nvSpPr>
      <xdr:spPr>
        <a:xfrm>
          <a:off x="2857500" y="1645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90611</xdr:rowOff>
    </xdr:from>
    <xdr:ext cx="534377" cy="259045"/>
    <xdr:sp macro="" textlink="">
      <xdr:nvSpPr>
        <xdr:cNvPr id="260" name="テキスト ボックス 259">
          <a:extLst>
            <a:ext uri="{FF2B5EF4-FFF2-40B4-BE49-F238E27FC236}">
              <a16:creationId xmlns:a16="http://schemas.microsoft.com/office/drawing/2014/main" id="{1EEA0B5D-6500-4958-B75A-EC3EBBAA87EE}"/>
            </a:ext>
          </a:extLst>
        </xdr:cNvPr>
        <xdr:cNvSpPr txBox="1"/>
      </xdr:nvSpPr>
      <xdr:spPr>
        <a:xfrm>
          <a:off x="2641111" y="1654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26394</xdr:rowOff>
    </xdr:from>
    <xdr:to>
      <xdr:col>10</xdr:col>
      <xdr:colOff>165100</xdr:colOff>
      <xdr:row>97</xdr:row>
      <xdr:rowOff>127994</xdr:rowOff>
    </xdr:to>
    <xdr:sp macro="" textlink="">
      <xdr:nvSpPr>
        <xdr:cNvPr id="261" name="楕円 260">
          <a:extLst>
            <a:ext uri="{FF2B5EF4-FFF2-40B4-BE49-F238E27FC236}">
              <a16:creationId xmlns:a16="http://schemas.microsoft.com/office/drawing/2014/main" id="{AD13A915-6432-4290-ABA1-E6872495329F}"/>
            </a:ext>
          </a:extLst>
        </xdr:cNvPr>
        <xdr:cNvSpPr/>
      </xdr:nvSpPr>
      <xdr:spPr>
        <a:xfrm>
          <a:off x="1968500" y="166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144521</xdr:rowOff>
    </xdr:from>
    <xdr:ext cx="534377" cy="259045"/>
    <xdr:sp macro="" textlink="">
      <xdr:nvSpPr>
        <xdr:cNvPr id="262" name="テキスト ボックス 261">
          <a:extLst>
            <a:ext uri="{FF2B5EF4-FFF2-40B4-BE49-F238E27FC236}">
              <a16:creationId xmlns:a16="http://schemas.microsoft.com/office/drawing/2014/main" id="{55F96A2C-9822-49E6-B484-FD97A17D7033}"/>
            </a:ext>
          </a:extLst>
        </xdr:cNvPr>
        <xdr:cNvSpPr txBox="1"/>
      </xdr:nvSpPr>
      <xdr:spPr>
        <a:xfrm>
          <a:off x="1752111" y="164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23454</xdr:rowOff>
    </xdr:from>
    <xdr:to>
      <xdr:col>6</xdr:col>
      <xdr:colOff>38100</xdr:colOff>
      <xdr:row>97</xdr:row>
      <xdr:rowOff>125054</xdr:rowOff>
    </xdr:to>
    <xdr:sp macro="" textlink="">
      <xdr:nvSpPr>
        <xdr:cNvPr id="263" name="楕円 262">
          <a:extLst>
            <a:ext uri="{FF2B5EF4-FFF2-40B4-BE49-F238E27FC236}">
              <a16:creationId xmlns:a16="http://schemas.microsoft.com/office/drawing/2014/main" id="{99FD7A28-6FBD-4026-BF96-694082C2BB2C}"/>
            </a:ext>
          </a:extLst>
        </xdr:cNvPr>
        <xdr:cNvSpPr/>
      </xdr:nvSpPr>
      <xdr:spPr>
        <a:xfrm>
          <a:off x="1079500" y="166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116181</xdr:rowOff>
    </xdr:from>
    <xdr:ext cx="534377" cy="259045"/>
    <xdr:sp macro="" textlink="">
      <xdr:nvSpPr>
        <xdr:cNvPr id="264" name="テキスト ボックス 263">
          <a:extLst>
            <a:ext uri="{FF2B5EF4-FFF2-40B4-BE49-F238E27FC236}">
              <a16:creationId xmlns:a16="http://schemas.microsoft.com/office/drawing/2014/main" id="{DEE370D6-BA76-4484-A1C4-32E149247BCD}"/>
            </a:ext>
          </a:extLst>
        </xdr:cNvPr>
        <xdr:cNvSpPr txBox="1"/>
      </xdr:nvSpPr>
      <xdr:spPr>
        <a:xfrm>
          <a:off x="863111" y="1674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9EF9DD2-BEB5-48FC-A7DD-B08E55FFC25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5E088CEB-B38B-4C85-8C2D-AED08451095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3DC75354-6C25-4777-A861-5994C676857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321DEEB6-063E-49DF-9FD9-856638027A6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8DD3E57-5ED4-481D-9350-C4041DA91DF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A282DAC8-1CCA-43D8-B08D-25FC9657B57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1F268940-12AB-44AD-B008-BAC523F9054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5A10AD92-D8A2-42B4-894B-0A090F33478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361400E9-93A8-43FD-A75D-70E607BC6B5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48AE36B2-D437-4C89-96F2-703233052E9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BE7A335F-5C05-4EEE-A6BF-2FF7CA132BA1}"/>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4C1966ED-AD4E-4EC1-9498-AFCE3312A77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B4D6391E-40AD-4F55-9EB0-36C4D5EED406}"/>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3DCFEC87-72CB-4962-A3E2-55C2C20803FB}"/>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9890D69C-79D1-4FE5-916C-D3929569EED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675BC444-772A-4565-852E-8ACC3FB568A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474F19C1-025A-4AAD-AAA9-BCA89EFB434D}"/>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97F2C884-4D7D-4DC4-AF87-14049F79845F}"/>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D626FFD7-DA2F-40D9-B0E0-E793C77756F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DDCBE6C6-09C1-4497-8015-93BB4EB64CBA}"/>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384B60FD-5CBA-4D03-93BC-BAA8024CDA7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75239</xdr:rowOff>
    </xdr:from>
    <xdr:to>
      <xdr:col>54</xdr:col>
      <xdr:colOff>189865</xdr:colOff>
      <xdr:row>37</xdr:row>
      <xdr:rowOff>83752</xdr:rowOff>
    </xdr:to>
    <xdr:cxnSp macro="">
      <xdr:nvCxnSpPr>
        <xdr:cNvPr id="286" name="直線コネクタ 285">
          <a:extLst>
            <a:ext uri="{FF2B5EF4-FFF2-40B4-BE49-F238E27FC236}">
              <a16:creationId xmlns:a16="http://schemas.microsoft.com/office/drawing/2014/main" id="{7C6174E2-9DB6-46D6-A232-A01BBB9B29FC}"/>
            </a:ext>
          </a:extLst>
        </xdr:cNvPr>
        <xdr:cNvCxnSpPr/>
      </xdr:nvCxnSpPr>
      <xdr:spPr>
        <a:xfrm flipV="1">
          <a:off x="10475595" y="5904539"/>
          <a:ext cx="1270" cy="522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87579</xdr:rowOff>
    </xdr:from>
    <xdr:ext cx="534377" cy="259045"/>
    <xdr:sp macro="" textlink="">
      <xdr:nvSpPr>
        <xdr:cNvPr id="287" name="補助費等最小値テキスト">
          <a:extLst>
            <a:ext uri="{FF2B5EF4-FFF2-40B4-BE49-F238E27FC236}">
              <a16:creationId xmlns:a16="http://schemas.microsoft.com/office/drawing/2014/main" id="{9F60546A-637A-4954-8CB7-DB393D232112}"/>
            </a:ext>
          </a:extLst>
        </xdr:cNvPr>
        <xdr:cNvSpPr txBox="1"/>
      </xdr:nvSpPr>
      <xdr:spPr>
        <a:xfrm>
          <a:off x="10528300" y="6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83752</xdr:rowOff>
    </xdr:from>
    <xdr:to>
      <xdr:col>55</xdr:col>
      <xdr:colOff>88900</xdr:colOff>
      <xdr:row>37</xdr:row>
      <xdr:rowOff>83752</xdr:rowOff>
    </xdr:to>
    <xdr:cxnSp macro="">
      <xdr:nvCxnSpPr>
        <xdr:cNvPr id="288" name="直線コネクタ 287">
          <a:extLst>
            <a:ext uri="{FF2B5EF4-FFF2-40B4-BE49-F238E27FC236}">
              <a16:creationId xmlns:a16="http://schemas.microsoft.com/office/drawing/2014/main" id="{369F2567-9ED1-4798-9D76-812FFA72CBA8}"/>
            </a:ext>
          </a:extLst>
        </xdr:cNvPr>
        <xdr:cNvCxnSpPr/>
      </xdr:nvCxnSpPr>
      <xdr:spPr>
        <a:xfrm>
          <a:off x="10388600" y="6427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21916</xdr:rowOff>
    </xdr:from>
    <xdr:ext cx="599010" cy="259045"/>
    <xdr:sp macro="" textlink="">
      <xdr:nvSpPr>
        <xdr:cNvPr id="289" name="補助費等最大値テキスト">
          <a:extLst>
            <a:ext uri="{FF2B5EF4-FFF2-40B4-BE49-F238E27FC236}">
              <a16:creationId xmlns:a16="http://schemas.microsoft.com/office/drawing/2014/main" id="{E87EC344-FADC-46B9-8F1B-E58030E5B9BD}"/>
            </a:ext>
          </a:extLst>
        </xdr:cNvPr>
        <xdr:cNvSpPr txBox="1"/>
      </xdr:nvSpPr>
      <xdr:spPr>
        <a:xfrm>
          <a:off x="10528300" y="567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75239</xdr:rowOff>
    </xdr:from>
    <xdr:to>
      <xdr:col>55</xdr:col>
      <xdr:colOff>88900</xdr:colOff>
      <xdr:row>34</xdr:row>
      <xdr:rowOff>75239</xdr:rowOff>
    </xdr:to>
    <xdr:cxnSp macro="">
      <xdr:nvCxnSpPr>
        <xdr:cNvPr id="290" name="直線コネクタ 289">
          <a:extLst>
            <a:ext uri="{FF2B5EF4-FFF2-40B4-BE49-F238E27FC236}">
              <a16:creationId xmlns:a16="http://schemas.microsoft.com/office/drawing/2014/main" id="{BE3C68ED-95F7-4354-AC17-3CE6144004C7}"/>
            </a:ext>
          </a:extLst>
        </xdr:cNvPr>
        <xdr:cNvCxnSpPr/>
      </xdr:nvCxnSpPr>
      <xdr:spPr>
        <a:xfrm>
          <a:off x="10388600" y="590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75239</xdr:rowOff>
    </xdr:from>
    <xdr:to>
      <xdr:col>55</xdr:col>
      <xdr:colOff>0</xdr:colOff>
      <xdr:row>34</xdr:row>
      <xdr:rowOff>120036</xdr:rowOff>
    </xdr:to>
    <xdr:cxnSp macro="">
      <xdr:nvCxnSpPr>
        <xdr:cNvPr id="291" name="直線コネクタ 290">
          <a:extLst>
            <a:ext uri="{FF2B5EF4-FFF2-40B4-BE49-F238E27FC236}">
              <a16:creationId xmlns:a16="http://schemas.microsoft.com/office/drawing/2014/main" id="{2AC496F6-46FB-4ED5-90F9-6F032F61EADB}"/>
            </a:ext>
          </a:extLst>
        </xdr:cNvPr>
        <xdr:cNvCxnSpPr/>
      </xdr:nvCxnSpPr>
      <xdr:spPr>
        <a:xfrm flipV="1">
          <a:off x="9639300" y="5904539"/>
          <a:ext cx="8382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126082</xdr:rowOff>
    </xdr:from>
    <xdr:ext cx="534377" cy="259045"/>
    <xdr:sp macro="" textlink="">
      <xdr:nvSpPr>
        <xdr:cNvPr id="292" name="補助費等平均値テキスト">
          <a:extLst>
            <a:ext uri="{FF2B5EF4-FFF2-40B4-BE49-F238E27FC236}">
              <a16:creationId xmlns:a16="http://schemas.microsoft.com/office/drawing/2014/main" id="{CAFC5A1C-8F2C-4677-8A9E-D32650BA91B1}"/>
            </a:ext>
          </a:extLst>
        </xdr:cNvPr>
        <xdr:cNvSpPr txBox="1"/>
      </xdr:nvSpPr>
      <xdr:spPr>
        <a:xfrm>
          <a:off x="10528300" y="6126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147655</xdr:rowOff>
    </xdr:from>
    <xdr:to>
      <xdr:col>55</xdr:col>
      <xdr:colOff>50800</xdr:colOff>
      <xdr:row>36</xdr:row>
      <xdr:rowOff>77805</xdr:rowOff>
    </xdr:to>
    <xdr:sp macro="" textlink="">
      <xdr:nvSpPr>
        <xdr:cNvPr id="293" name="フローチャート: 判断 292">
          <a:extLst>
            <a:ext uri="{FF2B5EF4-FFF2-40B4-BE49-F238E27FC236}">
              <a16:creationId xmlns:a16="http://schemas.microsoft.com/office/drawing/2014/main" id="{B5F8A296-89FF-407E-835C-4605C62D406B}"/>
            </a:ext>
          </a:extLst>
        </xdr:cNvPr>
        <xdr:cNvSpPr/>
      </xdr:nvSpPr>
      <xdr:spPr>
        <a:xfrm>
          <a:off x="104267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91397</xdr:rowOff>
    </xdr:from>
    <xdr:to>
      <xdr:col>50</xdr:col>
      <xdr:colOff>114300</xdr:colOff>
      <xdr:row>34</xdr:row>
      <xdr:rowOff>120036</xdr:rowOff>
    </xdr:to>
    <xdr:cxnSp macro="">
      <xdr:nvCxnSpPr>
        <xdr:cNvPr id="294" name="直線コネクタ 293">
          <a:extLst>
            <a:ext uri="{FF2B5EF4-FFF2-40B4-BE49-F238E27FC236}">
              <a16:creationId xmlns:a16="http://schemas.microsoft.com/office/drawing/2014/main" id="{A0A86C64-8471-4752-BA6A-C8C77F8CC4D2}"/>
            </a:ext>
          </a:extLst>
        </xdr:cNvPr>
        <xdr:cNvCxnSpPr/>
      </xdr:nvCxnSpPr>
      <xdr:spPr>
        <a:xfrm>
          <a:off x="8750300" y="5920697"/>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154545</xdr:rowOff>
    </xdr:from>
    <xdr:to>
      <xdr:col>50</xdr:col>
      <xdr:colOff>165100</xdr:colOff>
      <xdr:row>36</xdr:row>
      <xdr:rowOff>84695</xdr:rowOff>
    </xdr:to>
    <xdr:sp macro="" textlink="">
      <xdr:nvSpPr>
        <xdr:cNvPr id="295" name="フローチャート: 判断 294">
          <a:extLst>
            <a:ext uri="{FF2B5EF4-FFF2-40B4-BE49-F238E27FC236}">
              <a16:creationId xmlns:a16="http://schemas.microsoft.com/office/drawing/2014/main" id="{CE15D9AD-EFDC-4AFA-A5B5-0D0B35CFA4AF}"/>
            </a:ext>
          </a:extLst>
        </xdr:cNvPr>
        <xdr:cNvSpPr/>
      </xdr:nvSpPr>
      <xdr:spPr>
        <a:xfrm>
          <a:off x="9588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B1A586B8-10CE-406D-817A-3AF43407C7C8}"/>
            </a:ext>
          </a:extLst>
        </xdr:cNvPr>
        <xdr:cNvSpPr txBox="1"/>
      </xdr:nvSpPr>
      <xdr:spPr>
        <a:xfrm>
          <a:off x="9372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166638</xdr:rowOff>
    </xdr:from>
    <xdr:to>
      <xdr:col>45</xdr:col>
      <xdr:colOff>177800</xdr:colOff>
      <xdr:row>34</xdr:row>
      <xdr:rowOff>91397</xdr:rowOff>
    </xdr:to>
    <xdr:cxnSp macro="">
      <xdr:nvCxnSpPr>
        <xdr:cNvPr id="297" name="直線コネクタ 296">
          <a:extLst>
            <a:ext uri="{FF2B5EF4-FFF2-40B4-BE49-F238E27FC236}">
              <a16:creationId xmlns:a16="http://schemas.microsoft.com/office/drawing/2014/main" id="{995D1D08-5C06-4D36-8726-4D36FDAFCB1C}"/>
            </a:ext>
          </a:extLst>
        </xdr:cNvPr>
        <xdr:cNvCxnSpPr/>
      </xdr:nvCxnSpPr>
      <xdr:spPr>
        <a:xfrm>
          <a:off x="7861300" y="5481588"/>
          <a:ext cx="889000" cy="4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13252</xdr:rowOff>
    </xdr:from>
    <xdr:to>
      <xdr:col>46</xdr:col>
      <xdr:colOff>38100</xdr:colOff>
      <xdr:row>36</xdr:row>
      <xdr:rowOff>114852</xdr:rowOff>
    </xdr:to>
    <xdr:sp macro="" textlink="">
      <xdr:nvSpPr>
        <xdr:cNvPr id="298" name="フローチャート: 判断 297">
          <a:extLst>
            <a:ext uri="{FF2B5EF4-FFF2-40B4-BE49-F238E27FC236}">
              <a16:creationId xmlns:a16="http://schemas.microsoft.com/office/drawing/2014/main" id="{5E72CE82-2E02-4A50-BF77-DA0C2FAED052}"/>
            </a:ext>
          </a:extLst>
        </xdr:cNvPr>
        <xdr:cNvSpPr/>
      </xdr:nvSpPr>
      <xdr:spPr>
        <a:xfrm>
          <a:off x="8699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797284CD-AE28-49D6-848D-CA2CCC98E9A3}"/>
            </a:ext>
          </a:extLst>
        </xdr:cNvPr>
        <xdr:cNvSpPr txBox="1"/>
      </xdr:nvSpPr>
      <xdr:spPr>
        <a:xfrm>
          <a:off x="8483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166638</xdr:rowOff>
    </xdr:from>
    <xdr:to>
      <xdr:col>41</xdr:col>
      <xdr:colOff>50800</xdr:colOff>
      <xdr:row>35</xdr:row>
      <xdr:rowOff>30978</xdr:rowOff>
    </xdr:to>
    <xdr:cxnSp macro="">
      <xdr:nvCxnSpPr>
        <xdr:cNvPr id="300" name="直線コネクタ 299">
          <a:extLst>
            <a:ext uri="{FF2B5EF4-FFF2-40B4-BE49-F238E27FC236}">
              <a16:creationId xmlns:a16="http://schemas.microsoft.com/office/drawing/2014/main" id="{5C4EF628-42A8-4553-9903-95785D9DBD9E}"/>
            </a:ext>
          </a:extLst>
        </xdr:cNvPr>
        <xdr:cNvCxnSpPr/>
      </xdr:nvCxnSpPr>
      <xdr:spPr>
        <a:xfrm flipV="1">
          <a:off x="6972300" y="5481588"/>
          <a:ext cx="889000" cy="5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xdr:nvSpPr>
        <xdr:cNvPr id="301" name="フローチャート: 判断 300">
          <a:extLst>
            <a:ext uri="{FF2B5EF4-FFF2-40B4-BE49-F238E27FC236}">
              <a16:creationId xmlns:a16="http://schemas.microsoft.com/office/drawing/2014/main" id="{48A642DC-3750-4F49-AFC1-2A4287FCCB85}"/>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139930</xdr:rowOff>
    </xdr:from>
    <xdr:ext cx="599010" cy="259045"/>
    <xdr:sp macro="" textlink="">
      <xdr:nvSpPr>
        <xdr:cNvPr id="302" name="テキスト ボックス 301">
          <a:extLst>
            <a:ext uri="{FF2B5EF4-FFF2-40B4-BE49-F238E27FC236}">
              <a16:creationId xmlns:a16="http://schemas.microsoft.com/office/drawing/2014/main" id="{BE593305-2F3C-40DD-9E33-FFC488A46D82}"/>
            </a:ext>
          </a:extLst>
        </xdr:cNvPr>
        <xdr:cNvSpPr txBox="1"/>
      </xdr:nvSpPr>
      <xdr:spPr>
        <a:xfrm>
          <a:off x="7561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3" name="フローチャート: 判断 302">
          <a:extLst>
            <a:ext uri="{FF2B5EF4-FFF2-40B4-BE49-F238E27FC236}">
              <a16:creationId xmlns:a16="http://schemas.microsoft.com/office/drawing/2014/main" id="{353DC3B6-05AA-4537-B341-4F99C447A19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4" name="テキスト ボックス 303">
          <a:extLst>
            <a:ext uri="{FF2B5EF4-FFF2-40B4-BE49-F238E27FC236}">
              <a16:creationId xmlns:a16="http://schemas.microsoft.com/office/drawing/2014/main" id="{5154F9EE-BE57-453E-9767-E1334C46EF75}"/>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A4CE6CC-DF2F-4168-BCA8-B785DBDA943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104EFFC-27EA-4406-9A03-5EF49AB260A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B019F7F-1F5B-45BB-8FD9-1D83E71067A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7A904FF-7778-4B09-A6F0-6EB07D7C494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7C58C2B-F7B0-452D-B07F-2558BE81EF4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24439</xdr:rowOff>
    </xdr:from>
    <xdr:to>
      <xdr:col>55</xdr:col>
      <xdr:colOff>50800</xdr:colOff>
      <xdr:row>34</xdr:row>
      <xdr:rowOff>126039</xdr:rowOff>
    </xdr:to>
    <xdr:sp macro="" textlink="">
      <xdr:nvSpPr>
        <xdr:cNvPr id="310" name="楕円 309">
          <a:extLst>
            <a:ext uri="{FF2B5EF4-FFF2-40B4-BE49-F238E27FC236}">
              <a16:creationId xmlns:a16="http://schemas.microsoft.com/office/drawing/2014/main" id="{C520E2ED-E193-421D-B435-D72DDC19990A}"/>
            </a:ext>
          </a:extLst>
        </xdr:cNvPr>
        <xdr:cNvSpPr/>
      </xdr:nvSpPr>
      <xdr:spPr>
        <a:xfrm>
          <a:off x="10426700" y="585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148916</xdr:rowOff>
    </xdr:from>
    <xdr:ext cx="599010" cy="259045"/>
    <xdr:sp macro="" textlink="">
      <xdr:nvSpPr>
        <xdr:cNvPr id="311" name="補助費等該当値テキスト">
          <a:extLst>
            <a:ext uri="{FF2B5EF4-FFF2-40B4-BE49-F238E27FC236}">
              <a16:creationId xmlns:a16="http://schemas.microsoft.com/office/drawing/2014/main" id="{6E86680A-C97B-450E-B030-EA3D8417E6EE}"/>
            </a:ext>
          </a:extLst>
        </xdr:cNvPr>
        <xdr:cNvSpPr txBox="1"/>
      </xdr:nvSpPr>
      <xdr:spPr>
        <a:xfrm>
          <a:off x="10528300" y="580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69236</xdr:rowOff>
    </xdr:from>
    <xdr:to>
      <xdr:col>50</xdr:col>
      <xdr:colOff>165100</xdr:colOff>
      <xdr:row>34</xdr:row>
      <xdr:rowOff>170836</xdr:rowOff>
    </xdr:to>
    <xdr:sp macro="" textlink="">
      <xdr:nvSpPr>
        <xdr:cNvPr id="312" name="楕円 311">
          <a:extLst>
            <a:ext uri="{FF2B5EF4-FFF2-40B4-BE49-F238E27FC236}">
              <a16:creationId xmlns:a16="http://schemas.microsoft.com/office/drawing/2014/main" id="{55CE0E31-9A21-4875-ACA9-5EEF0C67982C}"/>
            </a:ext>
          </a:extLst>
        </xdr:cNvPr>
        <xdr:cNvSpPr/>
      </xdr:nvSpPr>
      <xdr:spPr>
        <a:xfrm>
          <a:off x="9588500" y="58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15913</xdr:rowOff>
    </xdr:from>
    <xdr:ext cx="599010" cy="259045"/>
    <xdr:sp macro="" textlink="">
      <xdr:nvSpPr>
        <xdr:cNvPr id="313" name="テキスト ボックス 312">
          <a:extLst>
            <a:ext uri="{FF2B5EF4-FFF2-40B4-BE49-F238E27FC236}">
              <a16:creationId xmlns:a16="http://schemas.microsoft.com/office/drawing/2014/main" id="{676FBC44-910B-416A-8E7A-1A90304B769B}"/>
            </a:ext>
          </a:extLst>
        </xdr:cNvPr>
        <xdr:cNvSpPr txBox="1"/>
      </xdr:nvSpPr>
      <xdr:spPr>
        <a:xfrm>
          <a:off x="9339795" y="567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40597</xdr:rowOff>
    </xdr:from>
    <xdr:to>
      <xdr:col>46</xdr:col>
      <xdr:colOff>38100</xdr:colOff>
      <xdr:row>34</xdr:row>
      <xdr:rowOff>142197</xdr:rowOff>
    </xdr:to>
    <xdr:sp macro="" textlink="">
      <xdr:nvSpPr>
        <xdr:cNvPr id="314" name="楕円 313">
          <a:extLst>
            <a:ext uri="{FF2B5EF4-FFF2-40B4-BE49-F238E27FC236}">
              <a16:creationId xmlns:a16="http://schemas.microsoft.com/office/drawing/2014/main" id="{5865926D-C00B-41C6-8F1A-8CCAC3F41106}"/>
            </a:ext>
          </a:extLst>
        </xdr:cNvPr>
        <xdr:cNvSpPr/>
      </xdr:nvSpPr>
      <xdr:spPr>
        <a:xfrm>
          <a:off x="8699500" y="58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158724</xdr:rowOff>
    </xdr:from>
    <xdr:ext cx="599010" cy="259045"/>
    <xdr:sp macro="" textlink="">
      <xdr:nvSpPr>
        <xdr:cNvPr id="315" name="テキスト ボックス 314">
          <a:extLst>
            <a:ext uri="{FF2B5EF4-FFF2-40B4-BE49-F238E27FC236}">
              <a16:creationId xmlns:a16="http://schemas.microsoft.com/office/drawing/2014/main" id="{EBE497C1-8846-4DC7-B56E-8D3C0DFCB3E0}"/>
            </a:ext>
          </a:extLst>
        </xdr:cNvPr>
        <xdr:cNvSpPr txBox="1"/>
      </xdr:nvSpPr>
      <xdr:spPr>
        <a:xfrm>
          <a:off x="8450795" y="564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115838</xdr:rowOff>
    </xdr:from>
    <xdr:to>
      <xdr:col>41</xdr:col>
      <xdr:colOff>101600</xdr:colOff>
      <xdr:row>32</xdr:row>
      <xdr:rowOff>45988</xdr:rowOff>
    </xdr:to>
    <xdr:sp macro="" textlink="">
      <xdr:nvSpPr>
        <xdr:cNvPr id="316" name="楕円 315">
          <a:extLst>
            <a:ext uri="{FF2B5EF4-FFF2-40B4-BE49-F238E27FC236}">
              <a16:creationId xmlns:a16="http://schemas.microsoft.com/office/drawing/2014/main" id="{9D6DCB69-63A9-448C-8EC9-444C170857DC}"/>
            </a:ext>
          </a:extLst>
        </xdr:cNvPr>
        <xdr:cNvSpPr/>
      </xdr:nvSpPr>
      <xdr:spPr>
        <a:xfrm>
          <a:off x="7810500" y="543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62515</xdr:rowOff>
    </xdr:from>
    <xdr:ext cx="599010" cy="259045"/>
    <xdr:sp macro="" textlink="">
      <xdr:nvSpPr>
        <xdr:cNvPr id="317" name="テキスト ボックス 316">
          <a:extLst>
            <a:ext uri="{FF2B5EF4-FFF2-40B4-BE49-F238E27FC236}">
              <a16:creationId xmlns:a16="http://schemas.microsoft.com/office/drawing/2014/main" id="{5B35C4FC-3470-4E74-A4B8-D6611A2C0692}"/>
            </a:ext>
          </a:extLst>
        </xdr:cNvPr>
        <xdr:cNvSpPr txBox="1"/>
      </xdr:nvSpPr>
      <xdr:spPr>
        <a:xfrm>
          <a:off x="7561795" y="520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151628</xdr:rowOff>
    </xdr:from>
    <xdr:to>
      <xdr:col>36</xdr:col>
      <xdr:colOff>165100</xdr:colOff>
      <xdr:row>35</xdr:row>
      <xdr:rowOff>81778</xdr:rowOff>
    </xdr:to>
    <xdr:sp macro="" textlink="">
      <xdr:nvSpPr>
        <xdr:cNvPr id="318" name="楕円 317">
          <a:extLst>
            <a:ext uri="{FF2B5EF4-FFF2-40B4-BE49-F238E27FC236}">
              <a16:creationId xmlns:a16="http://schemas.microsoft.com/office/drawing/2014/main" id="{37A4FB28-5C61-4361-9787-8939C7024265}"/>
            </a:ext>
          </a:extLst>
        </xdr:cNvPr>
        <xdr:cNvSpPr/>
      </xdr:nvSpPr>
      <xdr:spPr>
        <a:xfrm>
          <a:off x="6921500" y="59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98305</xdr:rowOff>
    </xdr:from>
    <xdr:ext cx="599010" cy="259045"/>
    <xdr:sp macro="" textlink="">
      <xdr:nvSpPr>
        <xdr:cNvPr id="319" name="テキスト ボックス 318">
          <a:extLst>
            <a:ext uri="{FF2B5EF4-FFF2-40B4-BE49-F238E27FC236}">
              <a16:creationId xmlns:a16="http://schemas.microsoft.com/office/drawing/2014/main" id="{3C9E82B0-F14F-497A-BDF2-BE55EE0B068A}"/>
            </a:ext>
          </a:extLst>
        </xdr:cNvPr>
        <xdr:cNvSpPr txBox="1"/>
      </xdr:nvSpPr>
      <xdr:spPr>
        <a:xfrm>
          <a:off x="6672795" y="575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D5C9A0F5-F282-4FE4-9E67-42D29699CFC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5632DC62-DE0A-456D-8EF5-B6CC436FCB2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1F9C49E3-AC9C-40B7-BCDB-7544E445F97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9A6EBCE1-CE64-4707-8FB3-968A512C8B9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4FD8B0FF-5591-4A91-BAA4-BE6C471BCEB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1C8054AF-7DB5-4C8B-9AB0-C50EE3661CA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459F4DA1-1C87-44CF-998C-08C7F240241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A19B4EEE-1871-4202-8408-B4989F51768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73B8DD2C-09F2-4A7F-BA6B-02DFFF12E5E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AC12A22-C8FF-41B0-889F-647FACFEE2F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A225F122-B0B4-4330-965F-572E31A05296}"/>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D0846DF8-D331-44CB-A4A7-68C1C44406F5}"/>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9315D484-2979-4CAF-AF3B-4EFCEEA2C4A7}"/>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2322C6-160E-4D09-BE95-C2CFDE3750C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11F0C724-F761-4CC4-8E6A-556DC5876074}"/>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45CD61E2-1A19-4AD9-A0F1-A49D66BFEF6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354807F4-2441-445E-81B6-6EDEEB662AF3}"/>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776D6F6A-FD1E-4903-AE1C-6796F97069B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6B9DF362-5D6F-4761-909C-E26FF35F4EA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EF7463CC-0089-4BE9-AB10-A0A56D104E8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84001C68-3862-41D9-BEE4-F118EB37DEA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1" name="直線コネクタ 340">
          <a:extLst>
            <a:ext uri="{FF2B5EF4-FFF2-40B4-BE49-F238E27FC236}">
              <a16:creationId xmlns:a16="http://schemas.microsoft.com/office/drawing/2014/main" id="{724D9E5E-437B-4863-9AC6-5AA31EABD469}"/>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2" name="普通建設事業費最小値テキスト">
          <a:extLst>
            <a:ext uri="{FF2B5EF4-FFF2-40B4-BE49-F238E27FC236}">
              <a16:creationId xmlns:a16="http://schemas.microsoft.com/office/drawing/2014/main" id="{772B38CF-8279-4990-981B-A5BF8096A0CC}"/>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3" name="直線コネクタ 342">
          <a:extLst>
            <a:ext uri="{FF2B5EF4-FFF2-40B4-BE49-F238E27FC236}">
              <a16:creationId xmlns:a16="http://schemas.microsoft.com/office/drawing/2014/main" id="{7B3662FB-B8D9-4460-90E9-9855EBE9481C}"/>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4" name="普通建設事業費最大値テキスト">
          <a:extLst>
            <a:ext uri="{FF2B5EF4-FFF2-40B4-BE49-F238E27FC236}">
              <a16:creationId xmlns:a16="http://schemas.microsoft.com/office/drawing/2014/main" id="{EB3E743E-295F-4410-B895-BB36A5AE4D2F}"/>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5" name="直線コネクタ 344">
          <a:extLst>
            <a:ext uri="{FF2B5EF4-FFF2-40B4-BE49-F238E27FC236}">
              <a16:creationId xmlns:a16="http://schemas.microsoft.com/office/drawing/2014/main" id="{79331AD9-3BB7-4FF9-9453-6416EE8AF433}"/>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18766</xdr:rowOff>
    </xdr:from>
    <xdr:to>
      <xdr:col>55</xdr:col>
      <xdr:colOff>0</xdr:colOff>
      <xdr:row>57</xdr:row>
      <xdr:rowOff>11209</xdr:rowOff>
    </xdr:to>
    <xdr:cxnSp macro="">
      <xdr:nvCxnSpPr>
        <xdr:cNvPr id="346" name="直線コネクタ 345">
          <a:extLst>
            <a:ext uri="{FF2B5EF4-FFF2-40B4-BE49-F238E27FC236}">
              <a16:creationId xmlns:a16="http://schemas.microsoft.com/office/drawing/2014/main" id="{F237B560-51E2-4632-A9CF-D0834E687314}"/>
            </a:ext>
          </a:extLst>
        </xdr:cNvPr>
        <xdr:cNvCxnSpPr/>
      </xdr:nvCxnSpPr>
      <xdr:spPr>
        <a:xfrm>
          <a:off x="9639300" y="9619966"/>
          <a:ext cx="838200" cy="1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47" name="普通建設事業費平均値テキスト">
          <a:extLst>
            <a:ext uri="{FF2B5EF4-FFF2-40B4-BE49-F238E27FC236}">
              <a16:creationId xmlns:a16="http://schemas.microsoft.com/office/drawing/2014/main" id="{6229E23F-B2E9-4655-9EBA-E89C0149CD99}"/>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48" name="フローチャート: 判断 347">
          <a:extLst>
            <a:ext uri="{FF2B5EF4-FFF2-40B4-BE49-F238E27FC236}">
              <a16:creationId xmlns:a16="http://schemas.microsoft.com/office/drawing/2014/main" id="{797AD9F6-DE65-40F0-B3C3-D8D0A6E6C108}"/>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18766</xdr:rowOff>
    </xdr:from>
    <xdr:to>
      <xdr:col>50</xdr:col>
      <xdr:colOff>114300</xdr:colOff>
      <xdr:row>56</xdr:row>
      <xdr:rowOff>54030</xdr:rowOff>
    </xdr:to>
    <xdr:cxnSp macro="">
      <xdr:nvCxnSpPr>
        <xdr:cNvPr id="349" name="直線コネクタ 348">
          <a:extLst>
            <a:ext uri="{FF2B5EF4-FFF2-40B4-BE49-F238E27FC236}">
              <a16:creationId xmlns:a16="http://schemas.microsoft.com/office/drawing/2014/main" id="{32462CD8-5B77-4D28-8861-9EB33E6A119F}"/>
            </a:ext>
          </a:extLst>
        </xdr:cNvPr>
        <xdr:cNvCxnSpPr/>
      </xdr:nvCxnSpPr>
      <xdr:spPr>
        <a:xfrm flipV="1">
          <a:off x="8750300" y="9619966"/>
          <a:ext cx="889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0" name="フローチャート: 判断 349">
          <a:extLst>
            <a:ext uri="{FF2B5EF4-FFF2-40B4-BE49-F238E27FC236}">
              <a16:creationId xmlns:a16="http://schemas.microsoft.com/office/drawing/2014/main" id="{3EF610AD-58C2-40A0-B917-0F1144C6CD96}"/>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1" name="テキスト ボックス 350">
          <a:extLst>
            <a:ext uri="{FF2B5EF4-FFF2-40B4-BE49-F238E27FC236}">
              <a16:creationId xmlns:a16="http://schemas.microsoft.com/office/drawing/2014/main" id="{E6B8D3B6-5615-4F57-A38F-9212B7596815}"/>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54030</xdr:rowOff>
    </xdr:from>
    <xdr:to>
      <xdr:col>45</xdr:col>
      <xdr:colOff>177800</xdr:colOff>
      <xdr:row>56</xdr:row>
      <xdr:rowOff>117498</xdr:rowOff>
    </xdr:to>
    <xdr:cxnSp macro="">
      <xdr:nvCxnSpPr>
        <xdr:cNvPr id="352" name="直線コネクタ 351">
          <a:extLst>
            <a:ext uri="{FF2B5EF4-FFF2-40B4-BE49-F238E27FC236}">
              <a16:creationId xmlns:a16="http://schemas.microsoft.com/office/drawing/2014/main" id="{8222CE60-752E-4707-8EBE-817BF1D32BE0}"/>
            </a:ext>
          </a:extLst>
        </xdr:cNvPr>
        <xdr:cNvCxnSpPr/>
      </xdr:nvCxnSpPr>
      <xdr:spPr>
        <a:xfrm flipV="1">
          <a:off x="7861300" y="9655230"/>
          <a:ext cx="889000" cy="6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3" name="フローチャート: 判断 352">
          <a:extLst>
            <a:ext uri="{FF2B5EF4-FFF2-40B4-BE49-F238E27FC236}">
              <a16:creationId xmlns:a16="http://schemas.microsoft.com/office/drawing/2014/main" id="{CBA7984D-4C8A-4A81-A17A-32C9454B8E8E}"/>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54" name="テキスト ボックス 353">
          <a:extLst>
            <a:ext uri="{FF2B5EF4-FFF2-40B4-BE49-F238E27FC236}">
              <a16:creationId xmlns:a16="http://schemas.microsoft.com/office/drawing/2014/main" id="{A1CD7D70-D7BF-41B7-9354-D0C9EA1D23E9}"/>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7181</xdr:rowOff>
    </xdr:from>
    <xdr:to>
      <xdr:col>41</xdr:col>
      <xdr:colOff>50800</xdr:colOff>
      <xdr:row>56</xdr:row>
      <xdr:rowOff>117498</xdr:rowOff>
    </xdr:to>
    <xdr:cxnSp macro="">
      <xdr:nvCxnSpPr>
        <xdr:cNvPr id="355" name="直線コネクタ 354">
          <a:extLst>
            <a:ext uri="{FF2B5EF4-FFF2-40B4-BE49-F238E27FC236}">
              <a16:creationId xmlns:a16="http://schemas.microsoft.com/office/drawing/2014/main" id="{2AFBA980-1FCD-4ED3-8084-EB18CDBBBC13}"/>
            </a:ext>
          </a:extLst>
        </xdr:cNvPr>
        <xdr:cNvCxnSpPr/>
      </xdr:nvCxnSpPr>
      <xdr:spPr>
        <a:xfrm>
          <a:off x="6972300" y="9608381"/>
          <a:ext cx="889000" cy="1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6" name="フローチャート: 判断 355">
          <a:extLst>
            <a:ext uri="{FF2B5EF4-FFF2-40B4-BE49-F238E27FC236}">
              <a16:creationId xmlns:a16="http://schemas.microsoft.com/office/drawing/2014/main" id="{437B435E-D078-4053-B7E5-199D1124D088}"/>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57" name="テキスト ボックス 356">
          <a:extLst>
            <a:ext uri="{FF2B5EF4-FFF2-40B4-BE49-F238E27FC236}">
              <a16:creationId xmlns:a16="http://schemas.microsoft.com/office/drawing/2014/main" id="{96CCBC4B-3E79-4752-9106-D4EF793E111A}"/>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58" name="フローチャート: 判断 357">
          <a:extLst>
            <a:ext uri="{FF2B5EF4-FFF2-40B4-BE49-F238E27FC236}">
              <a16:creationId xmlns:a16="http://schemas.microsoft.com/office/drawing/2014/main" id="{6089DE98-BDE6-4AB3-8B47-6CFBDA6B2068}"/>
            </a:ext>
          </a:extLst>
        </xdr:cNvPr>
        <xdr:cNvSpPr/>
      </xdr:nvSpPr>
      <xdr:spPr>
        <a:xfrm>
          <a:off x="6921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82785</xdr:rowOff>
    </xdr:from>
    <xdr:ext cx="534377" cy="259045"/>
    <xdr:sp macro="" textlink="">
      <xdr:nvSpPr>
        <xdr:cNvPr id="359" name="テキスト ボックス 358">
          <a:extLst>
            <a:ext uri="{FF2B5EF4-FFF2-40B4-BE49-F238E27FC236}">
              <a16:creationId xmlns:a16="http://schemas.microsoft.com/office/drawing/2014/main" id="{2183B7A4-5A7F-4E00-8DE8-EC08A7120CFB}"/>
            </a:ext>
          </a:extLst>
        </xdr:cNvPr>
        <xdr:cNvSpPr txBox="1"/>
      </xdr:nvSpPr>
      <xdr:spPr>
        <a:xfrm>
          <a:off x="6705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75EB6BB2-C503-48C4-9DB2-D416FF3F974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B860C57-287E-4B15-AAEB-A46030157DE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A79CB4F-14A0-4E6A-942A-F8B97BAF1EA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06D3B5E-75D3-4FB1-B593-BFA549FDA6A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435A75ED-9921-4ADC-BAAF-F84CA2571DD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131859</xdr:rowOff>
    </xdr:from>
    <xdr:to>
      <xdr:col>55</xdr:col>
      <xdr:colOff>50800</xdr:colOff>
      <xdr:row>57</xdr:row>
      <xdr:rowOff>62009</xdr:rowOff>
    </xdr:to>
    <xdr:sp macro="" textlink="">
      <xdr:nvSpPr>
        <xdr:cNvPr id="365" name="楕円 364">
          <a:extLst>
            <a:ext uri="{FF2B5EF4-FFF2-40B4-BE49-F238E27FC236}">
              <a16:creationId xmlns:a16="http://schemas.microsoft.com/office/drawing/2014/main" id="{DC89A8DE-4F1A-4F23-B294-83032F60A9FC}"/>
            </a:ext>
          </a:extLst>
        </xdr:cNvPr>
        <xdr:cNvSpPr/>
      </xdr:nvSpPr>
      <xdr:spPr>
        <a:xfrm>
          <a:off x="10426700" y="97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110286</xdr:rowOff>
    </xdr:from>
    <xdr:ext cx="534377" cy="259045"/>
    <xdr:sp macro="" textlink="">
      <xdr:nvSpPr>
        <xdr:cNvPr id="366" name="普通建設事業費該当値テキスト">
          <a:extLst>
            <a:ext uri="{FF2B5EF4-FFF2-40B4-BE49-F238E27FC236}">
              <a16:creationId xmlns:a16="http://schemas.microsoft.com/office/drawing/2014/main" id="{9BEFB542-BF8F-4591-8AC4-A79C6F6C4D3E}"/>
            </a:ext>
          </a:extLst>
        </xdr:cNvPr>
        <xdr:cNvSpPr txBox="1"/>
      </xdr:nvSpPr>
      <xdr:spPr>
        <a:xfrm>
          <a:off x="10528300" y="9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139416</xdr:rowOff>
    </xdr:from>
    <xdr:to>
      <xdr:col>50</xdr:col>
      <xdr:colOff>165100</xdr:colOff>
      <xdr:row>56</xdr:row>
      <xdr:rowOff>69566</xdr:rowOff>
    </xdr:to>
    <xdr:sp macro="" textlink="">
      <xdr:nvSpPr>
        <xdr:cNvPr id="367" name="楕円 366">
          <a:extLst>
            <a:ext uri="{FF2B5EF4-FFF2-40B4-BE49-F238E27FC236}">
              <a16:creationId xmlns:a16="http://schemas.microsoft.com/office/drawing/2014/main" id="{51ECFBAA-345E-4532-BAFF-7FDA05D04AA5}"/>
            </a:ext>
          </a:extLst>
        </xdr:cNvPr>
        <xdr:cNvSpPr/>
      </xdr:nvSpPr>
      <xdr:spPr>
        <a:xfrm>
          <a:off x="9588500" y="956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86093</xdr:rowOff>
    </xdr:from>
    <xdr:ext cx="599010" cy="259045"/>
    <xdr:sp macro="" textlink="">
      <xdr:nvSpPr>
        <xdr:cNvPr id="368" name="テキスト ボックス 367">
          <a:extLst>
            <a:ext uri="{FF2B5EF4-FFF2-40B4-BE49-F238E27FC236}">
              <a16:creationId xmlns:a16="http://schemas.microsoft.com/office/drawing/2014/main" id="{40ED1B60-77DB-4988-AB1F-69FBF8D21292}"/>
            </a:ext>
          </a:extLst>
        </xdr:cNvPr>
        <xdr:cNvSpPr txBox="1"/>
      </xdr:nvSpPr>
      <xdr:spPr>
        <a:xfrm>
          <a:off x="9339795" y="934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3230</xdr:rowOff>
    </xdr:from>
    <xdr:to>
      <xdr:col>46</xdr:col>
      <xdr:colOff>38100</xdr:colOff>
      <xdr:row>56</xdr:row>
      <xdr:rowOff>104830</xdr:rowOff>
    </xdr:to>
    <xdr:sp macro="" textlink="">
      <xdr:nvSpPr>
        <xdr:cNvPr id="369" name="楕円 368">
          <a:extLst>
            <a:ext uri="{FF2B5EF4-FFF2-40B4-BE49-F238E27FC236}">
              <a16:creationId xmlns:a16="http://schemas.microsoft.com/office/drawing/2014/main" id="{E5FD9EBA-19F1-43C0-9706-7F1CB36C4519}"/>
            </a:ext>
          </a:extLst>
        </xdr:cNvPr>
        <xdr:cNvSpPr/>
      </xdr:nvSpPr>
      <xdr:spPr>
        <a:xfrm>
          <a:off x="8699500" y="96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121357</xdr:rowOff>
    </xdr:from>
    <xdr:ext cx="534377" cy="259045"/>
    <xdr:sp macro="" textlink="">
      <xdr:nvSpPr>
        <xdr:cNvPr id="370" name="テキスト ボックス 369">
          <a:extLst>
            <a:ext uri="{FF2B5EF4-FFF2-40B4-BE49-F238E27FC236}">
              <a16:creationId xmlns:a16="http://schemas.microsoft.com/office/drawing/2014/main" id="{062A6C7C-6A4C-4DC7-B39D-9F9C8561CEE7}"/>
            </a:ext>
          </a:extLst>
        </xdr:cNvPr>
        <xdr:cNvSpPr txBox="1"/>
      </xdr:nvSpPr>
      <xdr:spPr>
        <a:xfrm>
          <a:off x="8483111" y="937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66698</xdr:rowOff>
    </xdr:from>
    <xdr:to>
      <xdr:col>41</xdr:col>
      <xdr:colOff>101600</xdr:colOff>
      <xdr:row>56</xdr:row>
      <xdr:rowOff>168298</xdr:rowOff>
    </xdr:to>
    <xdr:sp macro="" textlink="">
      <xdr:nvSpPr>
        <xdr:cNvPr id="371" name="楕円 370">
          <a:extLst>
            <a:ext uri="{FF2B5EF4-FFF2-40B4-BE49-F238E27FC236}">
              <a16:creationId xmlns:a16="http://schemas.microsoft.com/office/drawing/2014/main" id="{C9A6E71E-CB7B-41BC-BDF7-D86FA7ED798E}"/>
            </a:ext>
          </a:extLst>
        </xdr:cNvPr>
        <xdr:cNvSpPr/>
      </xdr:nvSpPr>
      <xdr:spPr>
        <a:xfrm>
          <a:off x="7810500" y="966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159425</xdr:rowOff>
    </xdr:from>
    <xdr:ext cx="534377" cy="259045"/>
    <xdr:sp macro="" textlink="">
      <xdr:nvSpPr>
        <xdr:cNvPr id="372" name="テキスト ボックス 371">
          <a:extLst>
            <a:ext uri="{FF2B5EF4-FFF2-40B4-BE49-F238E27FC236}">
              <a16:creationId xmlns:a16="http://schemas.microsoft.com/office/drawing/2014/main" id="{F82C833C-9032-46B0-A5CE-0298521B3744}"/>
            </a:ext>
          </a:extLst>
        </xdr:cNvPr>
        <xdr:cNvSpPr txBox="1"/>
      </xdr:nvSpPr>
      <xdr:spPr>
        <a:xfrm>
          <a:off x="7594111" y="97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127831</xdr:rowOff>
    </xdr:from>
    <xdr:to>
      <xdr:col>36</xdr:col>
      <xdr:colOff>165100</xdr:colOff>
      <xdr:row>56</xdr:row>
      <xdr:rowOff>57981</xdr:rowOff>
    </xdr:to>
    <xdr:sp macro="" textlink="">
      <xdr:nvSpPr>
        <xdr:cNvPr id="373" name="楕円 372">
          <a:extLst>
            <a:ext uri="{FF2B5EF4-FFF2-40B4-BE49-F238E27FC236}">
              <a16:creationId xmlns:a16="http://schemas.microsoft.com/office/drawing/2014/main" id="{5348B270-A428-4BE1-98A0-E3614605D1A0}"/>
            </a:ext>
          </a:extLst>
        </xdr:cNvPr>
        <xdr:cNvSpPr/>
      </xdr:nvSpPr>
      <xdr:spPr>
        <a:xfrm>
          <a:off x="6921500" y="95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74508</xdr:rowOff>
    </xdr:from>
    <xdr:ext cx="599010" cy="259045"/>
    <xdr:sp macro="" textlink="">
      <xdr:nvSpPr>
        <xdr:cNvPr id="374" name="テキスト ボックス 373">
          <a:extLst>
            <a:ext uri="{FF2B5EF4-FFF2-40B4-BE49-F238E27FC236}">
              <a16:creationId xmlns:a16="http://schemas.microsoft.com/office/drawing/2014/main" id="{1D76828D-AB8A-4624-B31E-40F9EE484952}"/>
            </a:ext>
          </a:extLst>
        </xdr:cNvPr>
        <xdr:cNvSpPr txBox="1"/>
      </xdr:nvSpPr>
      <xdr:spPr>
        <a:xfrm>
          <a:off x="6672795" y="933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EDC1B9BB-3056-4A39-AA13-1DF42F73142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2A9CD459-659B-4828-B9B5-59B9D3324B1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CF534AA1-ADA8-475E-9FB1-3836A1D64D3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79ABA82A-5C1D-48F0-AD1F-B3AAB787C94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D1D48EF7-1E73-4A4A-8678-560C3E0750C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6D7E1DF3-DAD6-4CED-8725-9345094DC04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A9077B32-DEBD-4EE3-85DD-202359E5BE0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4C61E770-CF40-440F-B2F5-349602FC499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222ED9A0-0F66-4F21-8DA2-FDFA427D684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15590B9F-1062-4081-A75A-523457C8873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7F289F01-C539-45E2-AC69-F711841B907B}"/>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A122236-AE1D-42D7-9B37-C8465779DC66}"/>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B48EC8E9-EBF4-4E88-93ED-E702A47DA5E7}"/>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494B916F-6219-48C6-99FF-A1A6AD2EAEB7}"/>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7A1AA0DE-9F5D-4422-AEC0-F7427E19064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DFAA3DC6-BE6F-4343-AC00-E6A438A68C4E}"/>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46CC77D8-68B5-485D-8A71-E0F251878F3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DBA4E7F-FA3D-4A76-8055-C31634657BA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1B67B58C-C22A-4874-8F81-D5252A7B3CE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B0169357-4A87-4B9E-B906-4F68F07F8AB4}"/>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9E0F2F8E-5A85-46FC-9205-F74E8C5C7A8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2853D384-28DB-4ACA-B717-7E170FD6B96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DCC2DA0-B5B9-4262-A81B-8B84548A147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398" name="直線コネクタ 397">
          <a:extLst>
            <a:ext uri="{FF2B5EF4-FFF2-40B4-BE49-F238E27FC236}">
              <a16:creationId xmlns:a16="http://schemas.microsoft.com/office/drawing/2014/main" id="{5A3AD559-C1B3-4178-9778-E601A7600896}"/>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399" name="普通建設事業費 （ うち新規整備　）最小値テキスト">
          <a:extLst>
            <a:ext uri="{FF2B5EF4-FFF2-40B4-BE49-F238E27FC236}">
              <a16:creationId xmlns:a16="http://schemas.microsoft.com/office/drawing/2014/main" id="{790F44CE-B70E-4CED-B596-11C2D752A8DD}"/>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0" name="直線コネクタ 399">
          <a:extLst>
            <a:ext uri="{FF2B5EF4-FFF2-40B4-BE49-F238E27FC236}">
              <a16:creationId xmlns:a16="http://schemas.microsoft.com/office/drawing/2014/main" id="{6F9C58CB-53E7-4748-98CC-3606463C6D43}"/>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1" name="普通建設事業費 （ うち新規整備　）最大値テキスト">
          <a:extLst>
            <a:ext uri="{FF2B5EF4-FFF2-40B4-BE49-F238E27FC236}">
              <a16:creationId xmlns:a16="http://schemas.microsoft.com/office/drawing/2014/main" id="{EC9241D3-2EA1-45D9-92DB-D1D8FA70E246}"/>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2" name="直線コネクタ 401">
          <a:extLst>
            <a:ext uri="{FF2B5EF4-FFF2-40B4-BE49-F238E27FC236}">
              <a16:creationId xmlns:a16="http://schemas.microsoft.com/office/drawing/2014/main" id="{1E801566-D6AD-4850-961D-669CE707E3FF}"/>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99200</xdr:rowOff>
    </xdr:from>
    <xdr:to>
      <xdr:col>55</xdr:col>
      <xdr:colOff>0</xdr:colOff>
      <xdr:row>77</xdr:row>
      <xdr:rowOff>130518</xdr:rowOff>
    </xdr:to>
    <xdr:cxnSp macro="">
      <xdr:nvCxnSpPr>
        <xdr:cNvPr id="403" name="直線コネクタ 402">
          <a:extLst>
            <a:ext uri="{FF2B5EF4-FFF2-40B4-BE49-F238E27FC236}">
              <a16:creationId xmlns:a16="http://schemas.microsoft.com/office/drawing/2014/main" id="{A14957EA-7225-4F8D-B4FA-18E91908C640}"/>
            </a:ext>
          </a:extLst>
        </xdr:cNvPr>
        <xdr:cNvCxnSpPr/>
      </xdr:nvCxnSpPr>
      <xdr:spPr>
        <a:xfrm flipV="1">
          <a:off x="9639300" y="13300850"/>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4" name="普通建設事業費 （ うち新規整備　）平均値テキスト">
          <a:extLst>
            <a:ext uri="{FF2B5EF4-FFF2-40B4-BE49-F238E27FC236}">
              <a16:creationId xmlns:a16="http://schemas.microsoft.com/office/drawing/2014/main" id="{B52187A0-441A-4166-A854-B2F0A98A0FD6}"/>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5" name="フローチャート: 判断 404">
          <a:extLst>
            <a:ext uri="{FF2B5EF4-FFF2-40B4-BE49-F238E27FC236}">
              <a16:creationId xmlns:a16="http://schemas.microsoft.com/office/drawing/2014/main" id="{59BBF373-0BEE-47AB-B9E3-974EB9489553}"/>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113278</xdr:rowOff>
    </xdr:from>
    <xdr:to>
      <xdr:col>50</xdr:col>
      <xdr:colOff>114300</xdr:colOff>
      <xdr:row>77</xdr:row>
      <xdr:rowOff>130518</xdr:rowOff>
    </xdr:to>
    <xdr:cxnSp macro="">
      <xdr:nvCxnSpPr>
        <xdr:cNvPr id="406" name="直線コネクタ 405">
          <a:extLst>
            <a:ext uri="{FF2B5EF4-FFF2-40B4-BE49-F238E27FC236}">
              <a16:creationId xmlns:a16="http://schemas.microsoft.com/office/drawing/2014/main" id="{AB1317F4-6B35-4E4B-8819-E0AA319755C0}"/>
            </a:ext>
          </a:extLst>
        </xdr:cNvPr>
        <xdr:cNvCxnSpPr/>
      </xdr:nvCxnSpPr>
      <xdr:spPr>
        <a:xfrm>
          <a:off x="8750300" y="13314928"/>
          <a:ext cx="8890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07" name="フローチャート: 判断 406">
          <a:extLst>
            <a:ext uri="{FF2B5EF4-FFF2-40B4-BE49-F238E27FC236}">
              <a16:creationId xmlns:a16="http://schemas.microsoft.com/office/drawing/2014/main" id="{498B4300-8BAE-41D5-B4F4-D2FFD19B51F4}"/>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08" name="テキスト ボックス 407">
          <a:extLst>
            <a:ext uri="{FF2B5EF4-FFF2-40B4-BE49-F238E27FC236}">
              <a16:creationId xmlns:a16="http://schemas.microsoft.com/office/drawing/2014/main" id="{8F10B135-E118-40D9-AD0A-0E1E11641E61}"/>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143033</xdr:rowOff>
    </xdr:from>
    <xdr:to>
      <xdr:col>45</xdr:col>
      <xdr:colOff>177800</xdr:colOff>
      <xdr:row>77</xdr:row>
      <xdr:rowOff>113278</xdr:rowOff>
    </xdr:to>
    <xdr:cxnSp macro="">
      <xdr:nvCxnSpPr>
        <xdr:cNvPr id="409" name="直線コネクタ 408">
          <a:extLst>
            <a:ext uri="{FF2B5EF4-FFF2-40B4-BE49-F238E27FC236}">
              <a16:creationId xmlns:a16="http://schemas.microsoft.com/office/drawing/2014/main" id="{83EFB3A4-AE15-4C67-B2F3-18F928EF251C}"/>
            </a:ext>
          </a:extLst>
        </xdr:cNvPr>
        <xdr:cNvCxnSpPr/>
      </xdr:nvCxnSpPr>
      <xdr:spPr>
        <a:xfrm>
          <a:off x="7861300" y="13173233"/>
          <a:ext cx="889000" cy="14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0" name="フローチャート: 判断 409">
          <a:extLst>
            <a:ext uri="{FF2B5EF4-FFF2-40B4-BE49-F238E27FC236}">
              <a16:creationId xmlns:a16="http://schemas.microsoft.com/office/drawing/2014/main" id="{29601FBB-5FFD-467E-B2FC-815102A779A5}"/>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1" name="テキスト ボックス 410">
          <a:extLst>
            <a:ext uri="{FF2B5EF4-FFF2-40B4-BE49-F238E27FC236}">
              <a16:creationId xmlns:a16="http://schemas.microsoft.com/office/drawing/2014/main" id="{03EF0270-1F5D-47EA-8DA0-1FF1987C70C9}"/>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85637</xdr:rowOff>
    </xdr:from>
    <xdr:to>
      <xdr:col>41</xdr:col>
      <xdr:colOff>50800</xdr:colOff>
      <xdr:row>76</xdr:row>
      <xdr:rowOff>143033</xdr:rowOff>
    </xdr:to>
    <xdr:cxnSp macro="">
      <xdr:nvCxnSpPr>
        <xdr:cNvPr id="412" name="直線コネクタ 411">
          <a:extLst>
            <a:ext uri="{FF2B5EF4-FFF2-40B4-BE49-F238E27FC236}">
              <a16:creationId xmlns:a16="http://schemas.microsoft.com/office/drawing/2014/main" id="{7B1D5025-59C8-4CFE-B361-83FADA9A7AAF}"/>
            </a:ext>
          </a:extLst>
        </xdr:cNvPr>
        <xdr:cNvCxnSpPr/>
      </xdr:nvCxnSpPr>
      <xdr:spPr>
        <a:xfrm>
          <a:off x="6972300" y="13115837"/>
          <a:ext cx="889000" cy="5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3" name="フローチャート: 判断 412">
          <a:extLst>
            <a:ext uri="{FF2B5EF4-FFF2-40B4-BE49-F238E27FC236}">
              <a16:creationId xmlns:a16="http://schemas.microsoft.com/office/drawing/2014/main" id="{56C3212B-DCDB-4945-B6DB-F1DA3FD5DFED}"/>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14" name="テキスト ボックス 413">
          <a:extLst>
            <a:ext uri="{FF2B5EF4-FFF2-40B4-BE49-F238E27FC236}">
              <a16:creationId xmlns:a16="http://schemas.microsoft.com/office/drawing/2014/main" id="{3BF1E696-7797-42F5-8AEB-D1492A386BC2}"/>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5" name="フローチャート: 判断 414">
          <a:extLst>
            <a:ext uri="{FF2B5EF4-FFF2-40B4-BE49-F238E27FC236}">
              <a16:creationId xmlns:a16="http://schemas.microsoft.com/office/drawing/2014/main" id="{645F7559-D3B1-4928-9446-735BD8045294}"/>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125049</xdr:rowOff>
    </xdr:from>
    <xdr:ext cx="534377" cy="259045"/>
    <xdr:sp macro="" textlink="">
      <xdr:nvSpPr>
        <xdr:cNvPr id="416" name="テキスト ボックス 415">
          <a:extLst>
            <a:ext uri="{FF2B5EF4-FFF2-40B4-BE49-F238E27FC236}">
              <a16:creationId xmlns:a16="http://schemas.microsoft.com/office/drawing/2014/main" id="{FB64A21A-E0F8-4DDE-8E7D-26B8FA7FAD56}"/>
            </a:ext>
          </a:extLst>
        </xdr:cNvPr>
        <xdr:cNvSpPr txBox="1"/>
      </xdr:nvSpPr>
      <xdr:spPr>
        <a:xfrm>
          <a:off x="6705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395E3294-95C1-4C63-891A-CF5214311E1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3D741976-055C-407D-A54E-856810AD69A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A9098B7-ACD5-4374-8325-FF9D4C5E629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609F3F2-A72C-4363-91E9-A31CA2A3FB5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FCF0AD0-EFE6-428D-BD34-79D06996B49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48400</xdr:rowOff>
    </xdr:from>
    <xdr:to>
      <xdr:col>55</xdr:col>
      <xdr:colOff>50800</xdr:colOff>
      <xdr:row>77</xdr:row>
      <xdr:rowOff>150000</xdr:rowOff>
    </xdr:to>
    <xdr:sp macro="" textlink="">
      <xdr:nvSpPr>
        <xdr:cNvPr id="422" name="楕円 421">
          <a:extLst>
            <a:ext uri="{FF2B5EF4-FFF2-40B4-BE49-F238E27FC236}">
              <a16:creationId xmlns:a16="http://schemas.microsoft.com/office/drawing/2014/main" id="{9D0D4463-8B05-48CE-AE10-EE8F6C756D75}"/>
            </a:ext>
          </a:extLst>
        </xdr:cNvPr>
        <xdr:cNvSpPr/>
      </xdr:nvSpPr>
      <xdr:spPr>
        <a:xfrm>
          <a:off x="10426700" y="132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26827</xdr:rowOff>
    </xdr:from>
    <xdr:ext cx="534377" cy="259045"/>
    <xdr:sp macro="" textlink="">
      <xdr:nvSpPr>
        <xdr:cNvPr id="423" name="普通建設事業費 （ うち新規整備　）該当値テキスト">
          <a:extLst>
            <a:ext uri="{FF2B5EF4-FFF2-40B4-BE49-F238E27FC236}">
              <a16:creationId xmlns:a16="http://schemas.microsoft.com/office/drawing/2014/main" id="{C13FB0B0-80DC-4C9C-83A5-E742EF1D77F9}"/>
            </a:ext>
          </a:extLst>
        </xdr:cNvPr>
        <xdr:cNvSpPr txBox="1"/>
      </xdr:nvSpPr>
      <xdr:spPr>
        <a:xfrm>
          <a:off x="10528300" y="1322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79718</xdr:rowOff>
    </xdr:from>
    <xdr:to>
      <xdr:col>50</xdr:col>
      <xdr:colOff>165100</xdr:colOff>
      <xdr:row>78</xdr:row>
      <xdr:rowOff>9868</xdr:rowOff>
    </xdr:to>
    <xdr:sp macro="" textlink="">
      <xdr:nvSpPr>
        <xdr:cNvPr id="424" name="楕円 423">
          <a:extLst>
            <a:ext uri="{FF2B5EF4-FFF2-40B4-BE49-F238E27FC236}">
              <a16:creationId xmlns:a16="http://schemas.microsoft.com/office/drawing/2014/main" id="{F1EC0A0A-3A09-46F6-A700-51201B0C4954}"/>
            </a:ext>
          </a:extLst>
        </xdr:cNvPr>
        <xdr:cNvSpPr/>
      </xdr:nvSpPr>
      <xdr:spPr>
        <a:xfrm>
          <a:off x="9588500" y="132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995</xdr:rowOff>
    </xdr:from>
    <xdr:ext cx="534377" cy="259045"/>
    <xdr:sp macro="" textlink="">
      <xdr:nvSpPr>
        <xdr:cNvPr id="425" name="テキスト ボックス 424">
          <a:extLst>
            <a:ext uri="{FF2B5EF4-FFF2-40B4-BE49-F238E27FC236}">
              <a16:creationId xmlns:a16="http://schemas.microsoft.com/office/drawing/2014/main" id="{25FCF52E-A4EA-41A6-94E6-6475A99BDED5}"/>
            </a:ext>
          </a:extLst>
        </xdr:cNvPr>
        <xdr:cNvSpPr txBox="1"/>
      </xdr:nvSpPr>
      <xdr:spPr>
        <a:xfrm>
          <a:off x="9372111" y="1337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62478</xdr:rowOff>
    </xdr:from>
    <xdr:to>
      <xdr:col>46</xdr:col>
      <xdr:colOff>38100</xdr:colOff>
      <xdr:row>77</xdr:row>
      <xdr:rowOff>164078</xdr:rowOff>
    </xdr:to>
    <xdr:sp macro="" textlink="">
      <xdr:nvSpPr>
        <xdr:cNvPr id="426" name="楕円 425">
          <a:extLst>
            <a:ext uri="{FF2B5EF4-FFF2-40B4-BE49-F238E27FC236}">
              <a16:creationId xmlns:a16="http://schemas.microsoft.com/office/drawing/2014/main" id="{2A8F8792-A752-4A00-803C-566D87FA5740}"/>
            </a:ext>
          </a:extLst>
        </xdr:cNvPr>
        <xdr:cNvSpPr/>
      </xdr:nvSpPr>
      <xdr:spPr>
        <a:xfrm>
          <a:off x="8699500" y="132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155205</xdr:rowOff>
    </xdr:from>
    <xdr:ext cx="534377" cy="259045"/>
    <xdr:sp macro="" textlink="">
      <xdr:nvSpPr>
        <xdr:cNvPr id="427" name="テキスト ボックス 426">
          <a:extLst>
            <a:ext uri="{FF2B5EF4-FFF2-40B4-BE49-F238E27FC236}">
              <a16:creationId xmlns:a16="http://schemas.microsoft.com/office/drawing/2014/main" id="{420315A0-C1FD-4222-A290-068E98681FF3}"/>
            </a:ext>
          </a:extLst>
        </xdr:cNvPr>
        <xdr:cNvSpPr txBox="1"/>
      </xdr:nvSpPr>
      <xdr:spPr>
        <a:xfrm>
          <a:off x="8483111" y="133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92233</xdr:rowOff>
    </xdr:from>
    <xdr:to>
      <xdr:col>41</xdr:col>
      <xdr:colOff>101600</xdr:colOff>
      <xdr:row>77</xdr:row>
      <xdr:rowOff>22383</xdr:rowOff>
    </xdr:to>
    <xdr:sp macro="" textlink="">
      <xdr:nvSpPr>
        <xdr:cNvPr id="428" name="楕円 427">
          <a:extLst>
            <a:ext uri="{FF2B5EF4-FFF2-40B4-BE49-F238E27FC236}">
              <a16:creationId xmlns:a16="http://schemas.microsoft.com/office/drawing/2014/main" id="{146B2D20-A030-472D-86F2-1347B9AD3188}"/>
            </a:ext>
          </a:extLst>
        </xdr:cNvPr>
        <xdr:cNvSpPr/>
      </xdr:nvSpPr>
      <xdr:spPr>
        <a:xfrm>
          <a:off x="7810500" y="131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38911</xdr:rowOff>
    </xdr:from>
    <xdr:ext cx="534377" cy="259045"/>
    <xdr:sp macro="" textlink="">
      <xdr:nvSpPr>
        <xdr:cNvPr id="429" name="テキスト ボックス 428">
          <a:extLst>
            <a:ext uri="{FF2B5EF4-FFF2-40B4-BE49-F238E27FC236}">
              <a16:creationId xmlns:a16="http://schemas.microsoft.com/office/drawing/2014/main" id="{6D4572B2-4910-4503-B707-D88AEDB92041}"/>
            </a:ext>
          </a:extLst>
        </xdr:cNvPr>
        <xdr:cNvSpPr txBox="1"/>
      </xdr:nvSpPr>
      <xdr:spPr>
        <a:xfrm>
          <a:off x="7594111" y="128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34837</xdr:rowOff>
    </xdr:from>
    <xdr:to>
      <xdr:col>36</xdr:col>
      <xdr:colOff>165100</xdr:colOff>
      <xdr:row>76</xdr:row>
      <xdr:rowOff>136437</xdr:rowOff>
    </xdr:to>
    <xdr:sp macro="" textlink="">
      <xdr:nvSpPr>
        <xdr:cNvPr id="430" name="楕円 429">
          <a:extLst>
            <a:ext uri="{FF2B5EF4-FFF2-40B4-BE49-F238E27FC236}">
              <a16:creationId xmlns:a16="http://schemas.microsoft.com/office/drawing/2014/main" id="{315F30A5-9192-4F4E-B641-106961122810}"/>
            </a:ext>
          </a:extLst>
        </xdr:cNvPr>
        <xdr:cNvSpPr/>
      </xdr:nvSpPr>
      <xdr:spPr>
        <a:xfrm>
          <a:off x="6921500" y="130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152963</xdr:rowOff>
    </xdr:from>
    <xdr:ext cx="534377" cy="259045"/>
    <xdr:sp macro="" textlink="">
      <xdr:nvSpPr>
        <xdr:cNvPr id="431" name="テキスト ボックス 430">
          <a:extLst>
            <a:ext uri="{FF2B5EF4-FFF2-40B4-BE49-F238E27FC236}">
              <a16:creationId xmlns:a16="http://schemas.microsoft.com/office/drawing/2014/main" id="{002E91E2-3294-4243-8A1E-2B19315D4978}"/>
            </a:ext>
          </a:extLst>
        </xdr:cNvPr>
        <xdr:cNvSpPr txBox="1"/>
      </xdr:nvSpPr>
      <xdr:spPr>
        <a:xfrm>
          <a:off x="6705111" y="12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4020D945-F113-4462-BD88-4AFEBC74BC1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DB8F1322-F7A2-4B63-951C-0AFF0CA0F9B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845722B0-5BB1-426E-82C8-8DDA0785942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49A2D5CE-A2CB-4B5E-AE30-0470E0E295E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AA0890FE-AA7D-4CEE-BF39-CE999667AA2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C40C93F5-A418-4A31-B738-E2F4A5E9C08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D139C478-D934-4356-A4EF-BF6C076B753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1BBC47D8-077A-476F-A327-F70FB8C9026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3749DAE8-5B81-427B-A51D-5CBB6B8AE2A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C3096116-1F32-4379-B21B-C2391C6F1AE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8B5EAAC2-D25B-49C6-8E80-6269962B978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FD7A169C-6190-4C20-A605-E87B4ED1137E}"/>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69D314A9-9C34-4C6E-B282-15356B5E69E1}"/>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17F253CE-C386-406F-AC6E-561056903F61}"/>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5E2DFCF2-3BD1-45D2-B24E-E2F25A3C9066}"/>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D65468AE-496C-49D8-A985-77A10CF46307}"/>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CB66A330-70AE-47B9-BE21-B95DF3B5D367}"/>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23B871BE-E81F-4DF9-8B23-7B806B2EB1A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327F33A5-346D-45E9-9226-088E532EDA5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A382C082-5CF0-430F-971B-137ED1602D3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519FCCB5-2C94-4F56-8D32-18D10F0A8EE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3" name="直線コネクタ 452">
          <a:extLst>
            <a:ext uri="{FF2B5EF4-FFF2-40B4-BE49-F238E27FC236}">
              <a16:creationId xmlns:a16="http://schemas.microsoft.com/office/drawing/2014/main" id="{18BCFF95-8BC5-40CF-B729-3F7B5B52D0B9}"/>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4" name="普通建設事業費 （ うち更新整備　）最小値テキスト">
          <a:extLst>
            <a:ext uri="{FF2B5EF4-FFF2-40B4-BE49-F238E27FC236}">
              <a16:creationId xmlns:a16="http://schemas.microsoft.com/office/drawing/2014/main" id="{E06FA1C1-369C-4A84-941C-63AA1C23C72C}"/>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5" name="直線コネクタ 454">
          <a:extLst>
            <a:ext uri="{FF2B5EF4-FFF2-40B4-BE49-F238E27FC236}">
              <a16:creationId xmlns:a16="http://schemas.microsoft.com/office/drawing/2014/main" id="{52A40939-43E7-4619-A8EB-1CEFC4F5396C}"/>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6" name="普通建設事業費 （ うち更新整備　）最大値テキスト">
          <a:extLst>
            <a:ext uri="{FF2B5EF4-FFF2-40B4-BE49-F238E27FC236}">
              <a16:creationId xmlns:a16="http://schemas.microsoft.com/office/drawing/2014/main" id="{4C9E6BFC-B046-4CF3-993F-A3740625D91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57" name="直線コネクタ 456">
          <a:extLst>
            <a:ext uri="{FF2B5EF4-FFF2-40B4-BE49-F238E27FC236}">
              <a16:creationId xmlns:a16="http://schemas.microsoft.com/office/drawing/2014/main" id="{2859DCA7-240E-48B9-99A2-711486A32259}"/>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24385</xdr:rowOff>
    </xdr:from>
    <xdr:to>
      <xdr:col>55</xdr:col>
      <xdr:colOff>0</xdr:colOff>
      <xdr:row>98</xdr:row>
      <xdr:rowOff>13055</xdr:rowOff>
    </xdr:to>
    <xdr:cxnSp macro="">
      <xdr:nvCxnSpPr>
        <xdr:cNvPr id="458" name="直線コネクタ 457">
          <a:extLst>
            <a:ext uri="{FF2B5EF4-FFF2-40B4-BE49-F238E27FC236}">
              <a16:creationId xmlns:a16="http://schemas.microsoft.com/office/drawing/2014/main" id="{E409B5CB-F512-462D-9A07-ACF9D2B65034}"/>
            </a:ext>
          </a:extLst>
        </xdr:cNvPr>
        <xdr:cNvCxnSpPr/>
      </xdr:nvCxnSpPr>
      <xdr:spPr>
        <a:xfrm>
          <a:off x="9639300" y="16655035"/>
          <a:ext cx="838200" cy="1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59" name="普通建設事業費 （ うち更新整備　）平均値テキスト">
          <a:extLst>
            <a:ext uri="{FF2B5EF4-FFF2-40B4-BE49-F238E27FC236}">
              <a16:creationId xmlns:a16="http://schemas.microsoft.com/office/drawing/2014/main" id="{8FBF5446-6C38-4DD6-BC9C-B08C5EEE6245}"/>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0" name="フローチャート: 判断 459">
          <a:extLst>
            <a:ext uri="{FF2B5EF4-FFF2-40B4-BE49-F238E27FC236}">
              <a16:creationId xmlns:a16="http://schemas.microsoft.com/office/drawing/2014/main" id="{A70CF124-F993-484B-9E5A-EA8CC7D2445A}"/>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24385</xdr:rowOff>
    </xdr:from>
    <xdr:to>
      <xdr:col>50</xdr:col>
      <xdr:colOff>114300</xdr:colOff>
      <xdr:row>97</xdr:row>
      <xdr:rowOff>143038</xdr:rowOff>
    </xdr:to>
    <xdr:cxnSp macro="">
      <xdr:nvCxnSpPr>
        <xdr:cNvPr id="461" name="直線コネクタ 460">
          <a:extLst>
            <a:ext uri="{FF2B5EF4-FFF2-40B4-BE49-F238E27FC236}">
              <a16:creationId xmlns:a16="http://schemas.microsoft.com/office/drawing/2014/main" id="{F4D3C9CB-AB89-4087-944A-C5D70F60D215}"/>
            </a:ext>
          </a:extLst>
        </xdr:cNvPr>
        <xdr:cNvCxnSpPr/>
      </xdr:nvCxnSpPr>
      <xdr:spPr>
        <a:xfrm flipV="1">
          <a:off x="8750300" y="16655035"/>
          <a:ext cx="889000" cy="1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2" name="フローチャート: 判断 461">
          <a:extLst>
            <a:ext uri="{FF2B5EF4-FFF2-40B4-BE49-F238E27FC236}">
              <a16:creationId xmlns:a16="http://schemas.microsoft.com/office/drawing/2014/main" id="{11D1B657-CC4B-4BD7-955D-09DF8FA93C8F}"/>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63" name="テキスト ボックス 462">
          <a:extLst>
            <a:ext uri="{FF2B5EF4-FFF2-40B4-BE49-F238E27FC236}">
              <a16:creationId xmlns:a16="http://schemas.microsoft.com/office/drawing/2014/main" id="{8ED38DB0-9A05-47D1-BF13-F777C86EED05}"/>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100769</xdr:rowOff>
    </xdr:from>
    <xdr:to>
      <xdr:col>45</xdr:col>
      <xdr:colOff>177800</xdr:colOff>
      <xdr:row>97</xdr:row>
      <xdr:rowOff>143038</xdr:rowOff>
    </xdr:to>
    <xdr:cxnSp macro="">
      <xdr:nvCxnSpPr>
        <xdr:cNvPr id="464" name="直線コネクタ 463">
          <a:extLst>
            <a:ext uri="{FF2B5EF4-FFF2-40B4-BE49-F238E27FC236}">
              <a16:creationId xmlns:a16="http://schemas.microsoft.com/office/drawing/2014/main" id="{45121AE2-F547-4EB1-83A4-1C5096E7CA04}"/>
            </a:ext>
          </a:extLst>
        </xdr:cNvPr>
        <xdr:cNvCxnSpPr/>
      </xdr:nvCxnSpPr>
      <xdr:spPr>
        <a:xfrm>
          <a:off x="7861300" y="16731419"/>
          <a:ext cx="889000" cy="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5" name="フローチャート: 判断 464">
          <a:extLst>
            <a:ext uri="{FF2B5EF4-FFF2-40B4-BE49-F238E27FC236}">
              <a16:creationId xmlns:a16="http://schemas.microsoft.com/office/drawing/2014/main" id="{9A4C53F6-42AD-4363-9440-2DAC854BA514}"/>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66" name="テキスト ボックス 465">
          <a:extLst>
            <a:ext uri="{FF2B5EF4-FFF2-40B4-BE49-F238E27FC236}">
              <a16:creationId xmlns:a16="http://schemas.microsoft.com/office/drawing/2014/main" id="{DC6F7562-1EA1-4B90-A9CB-424939889956}"/>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11880</xdr:rowOff>
    </xdr:from>
    <xdr:to>
      <xdr:col>41</xdr:col>
      <xdr:colOff>50800</xdr:colOff>
      <xdr:row>97</xdr:row>
      <xdr:rowOff>100769</xdr:rowOff>
    </xdr:to>
    <xdr:cxnSp macro="">
      <xdr:nvCxnSpPr>
        <xdr:cNvPr id="467" name="直線コネクタ 466">
          <a:extLst>
            <a:ext uri="{FF2B5EF4-FFF2-40B4-BE49-F238E27FC236}">
              <a16:creationId xmlns:a16="http://schemas.microsoft.com/office/drawing/2014/main" id="{EAF94A5D-0EDB-4B75-BD3C-1A583A1F0BCC}"/>
            </a:ext>
          </a:extLst>
        </xdr:cNvPr>
        <xdr:cNvCxnSpPr/>
      </xdr:nvCxnSpPr>
      <xdr:spPr>
        <a:xfrm>
          <a:off x="6972300" y="16642530"/>
          <a:ext cx="889000" cy="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68" name="フローチャート: 判断 467">
          <a:extLst>
            <a:ext uri="{FF2B5EF4-FFF2-40B4-BE49-F238E27FC236}">
              <a16:creationId xmlns:a16="http://schemas.microsoft.com/office/drawing/2014/main" id="{C124BB2A-3DA3-4B20-B82C-363D4E48D08F}"/>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69" name="テキスト ボックス 468">
          <a:extLst>
            <a:ext uri="{FF2B5EF4-FFF2-40B4-BE49-F238E27FC236}">
              <a16:creationId xmlns:a16="http://schemas.microsoft.com/office/drawing/2014/main" id="{49C0610F-9635-4847-BF51-45D1831C89D2}"/>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0" name="フローチャート: 判断 469">
          <a:extLst>
            <a:ext uri="{FF2B5EF4-FFF2-40B4-BE49-F238E27FC236}">
              <a16:creationId xmlns:a16="http://schemas.microsoft.com/office/drawing/2014/main" id="{8787A004-A6D4-420D-A910-6EE5F91766F8}"/>
            </a:ext>
          </a:extLst>
        </xdr:cNvPr>
        <xdr:cNvSpPr/>
      </xdr:nvSpPr>
      <xdr:spPr>
        <a:xfrm>
          <a:off x="6921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33005</xdr:rowOff>
    </xdr:from>
    <xdr:ext cx="534377" cy="259045"/>
    <xdr:sp macro="" textlink="">
      <xdr:nvSpPr>
        <xdr:cNvPr id="471" name="テキスト ボックス 470">
          <a:extLst>
            <a:ext uri="{FF2B5EF4-FFF2-40B4-BE49-F238E27FC236}">
              <a16:creationId xmlns:a16="http://schemas.microsoft.com/office/drawing/2014/main" id="{D7C8C5D9-5B2D-49C8-A6CA-4BC4DCB94C48}"/>
            </a:ext>
          </a:extLst>
        </xdr:cNvPr>
        <xdr:cNvSpPr txBox="1"/>
      </xdr:nvSpPr>
      <xdr:spPr>
        <a:xfrm>
          <a:off x="6705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B335FA60-5817-4760-897B-6FB93837B97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96817C8-4EE2-4E49-BBB8-AF528001E48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6E1CDAC-E5B5-42F1-9A54-FB989C1EB14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FDC74E4-D127-48FC-AECA-CF8280451FA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DD8D5E0-C127-4641-9887-564FDD69331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133705</xdr:rowOff>
    </xdr:from>
    <xdr:to>
      <xdr:col>55</xdr:col>
      <xdr:colOff>50800</xdr:colOff>
      <xdr:row>98</xdr:row>
      <xdr:rowOff>63855</xdr:rowOff>
    </xdr:to>
    <xdr:sp macro="" textlink="">
      <xdr:nvSpPr>
        <xdr:cNvPr id="477" name="楕円 476">
          <a:extLst>
            <a:ext uri="{FF2B5EF4-FFF2-40B4-BE49-F238E27FC236}">
              <a16:creationId xmlns:a16="http://schemas.microsoft.com/office/drawing/2014/main" id="{C4B0B1E2-078C-4CA4-B7F9-783175DF7762}"/>
            </a:ext>
          </a:extLst>
        </xdr:cNvPr>
        <xdr:cNvSpPr/>
      </xdr:nvSpPr>
      <xdr:spPr>
        <a:xfrm>
          <a:off x="104267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48632</xdr:rowOff>
    </xdr:from>
    <xdr:ext cx="534377" cy="259045"/>
    <xdr:sp macro="" textlink="">
      <xdr:nvSpPr>
        <xdr:cNvPr id="478" name="普通建設事業費 （ うち更新整備　）該当値テキスト">
          <a:extLst>
            <a:ext uri="{FF2B5EF4-FFF2-40B4-BE49-F238E27FC236}">
              <a16:creationId xmlns:a16="http://schemas.microsoft.com/office/drawing/2014/main" id="{E4D0BBB8-C8B1-42FA-91FF-BCCBB2F951AC}"/>
            </a:ext>
          </a:extLst>
        </xdr:cNvPr>
        <xdr:cNvSpPr txBox="1"/>
      </xdr:nvSpPr>
      <xdr:spPr>
        <a:xfrm>
          <a:off x="10528300" y="1667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145035</xdr:rowOff>
    </xdr:from>
    <xdr:to>
      <xdr:col>50</xdr:col>
      <xdr:colOff>165100</xdr:colOff>
      <xdr:row>97</xdr:row>
      <xdr:rowOff>75185</xdr:rowOff>
    </xdr:to>
    <xdr:sp macro="" textlink="">
      <xdr:nvSpPr>
        <xdr:cNvPr id="479" name="楕円 478">
          <a:extLst>
            <a:ext uri="{FF2B5EF4-FFF2-40B4-BE49-F238E27FC236}">
              <a16:creationId xmlns:a16="http://schemas.microsoft.com/office/drawing/2014/main" id="{FFCF0688-CEEE-4317-B1F9-86C04E8BD03A}"/>
            </a:ext>
          </a:extLst>
        </xdr:cNvPr>
        <xdr:cNvSpPr/>
      </xdr:nvSpPr>
      <xdr:spPr>
        <a:xfrm>
          <a:off x="9588500" y="166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91712</xdr:rowOff>
    </xdr:from>
    <xdr:ext cx="534377" cy="259045"/>
    <xdr:sp macro="" textlink="">
      <xdr:nvSpPr>
        <xdr:cNvPr id="480" name="テキスト ボックス 479">
          <a:extLst>
            <a:ext uri="{FF2B5EF4-FFF2-40B4-BE49-F238E27FC236}">
              <a16:creationId xmlns:a16="http://schemas.microsoft.com/office/drawing/2014/main" id="{CDA16498-5BA9-4DCC-9449-E19A208E5C94}"/>
            </a:ext>
          </a:extLst>
        </xdr:cNvPr>
        <xdr:cNvSpPr txBox="1"/>
      </xdr:nvSpPr>
      <xdr:spPr>
        <a:xfrm>
          <a:off x="9372111" y="163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92238</xdr:rowOff>
    </xdr:from>
    <xdr:to>
      <xdr:col>46</xdr:col>
      <xdr:colOff>38100</xdr:colOff>
      <xdr:row>98</xdr:row>
      <xdr:rowOff>22388</xdr:rowOff>
    </xdr:to>
    <xdr:sp macro="" textlink="">
      <xdr:nvSpPr>
        <xdr:cNvPr id="481" name="楕円 480">
          <a:extLst>
            <a:ext uri="{FF2B5EF4-FFF2-40B4-BE49-F238E27FC236}">
              <a16:creationId xmlns:a16="http://schemas.microsoft.com/office/drawing/2014/main" id="{7813A518-647F-405A-8190-E0E95085A8F5}"/>
            </a:ext>
          </a:extLst>
        </xdr:cNvPr>
        <xdr:cNvSpPr/>
      </xdr:nvSpPr>
      <xdr:spPr>
        <a:xfrm>
          <a:off x="8699500" y="167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13515</xdr:rowOff>
    </xdr:from>
    <xdr:ext cx="534377" cy="259045"/>
    <xdr:sp macro="" textlink="">
      <xdr:nvSpPr>
        <xdr:cNvPr id="482" name="テキスト ボックス 481">
          <a:extLst>
            <a:ext uri="{FF2B5EF4-FFF2-40B4-BE49-F238E27FC236}">
              <a16:creationId xmlns:a16="http://schemas.microsoft.com/office/drawing/2014/main" id="{5025D700-2728-4ED0-86D6-3807F6DE9FAE}"/>
            </a:ext>
          </a:extLst>
        </xdr:cNvPr>
        <xdr:cNvSpPr txBox="1"/>
      </xdr:nvSpPr>
      <xdr:spPr>
        <a:xfrm>
          <a:off x="8483111" y="168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49969</xdr:rowOff>
    </xdr:from>
    <xdr:to>
      <xdr:col>41</xdr:col>
      <xdr:colOff>101600</xdr:colOff>
      <xdr:row>97</xdr:row>
      <xdr:rowOff>151569</xdr:rowOff>
    </xdr:to>
    <xdr:sp macro="" textlink="">
      <xdr:nvSpPr>
        <xdr:cNvPr id="483" name="楕円 482">
          <a:extLst>
            <a:ext uri="{FF2B5EF4-FFF2-40B4-BE49-F238E27FC236}">
              <a16:creationId xmlns:a16="http://schemas.microsoft.com/office/drawing/2014/main" id="{4402C278-7C70-4C6F-B8D7-DEA1415515CF}"/>
            </a:ext>
          </a:extLst>
        </xdr:cNvPr>
        <xdr:cNvSpPr/>
      </xdr:nvSpPr>
      <xdr:spPr>
        <a:xfrm>
          <a:off x="7810500" y="166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142696</xdr:rowOff>
    </xdr:from>
    <xdr:ext cx="534377" cy="259045"/>
    <xdr:sp macro="" textlink="">
      <xdr:nvSpPr>
        <xdr:cNvPr id="484" name="テキスト ボックス 483">
          <a:extLst>
            <a:ext uri="{FF2B5EF4-FFF2-40B4-BE49-F238E27FC236}">
              <a16:creationId xmlns:a16="http://schemas.microsoft.com/office/drawing/2014/main" id="{74300F2F-87EC-4976-8941-1BD3E6271F80}"/>
            </a:ext>
          </a:extLst>
        </xdr:cNvPr>
        <xdr:cNvSpPr txBox="1"/>
      </xdr:nvSpPr>
      <xdr:spPr>
        <a:xfrm>
          <a:off x="7594111" y="1677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132530</xdr:rowOff>
    </xdr:from>
    <xdr:to>
      <xdr:col>36</xdr:col>
      <xdr:colOff>165100</xdr:colOff>
      <xdr:row>97</xdr:row>
      <xdr:rowOff>62680</xdr:rowOff>
    </xdr:to>
    <xdr:sp macro="" textlink="">
      <xdr:nvSpPr>
        <xdr:cNvPr id="485" name="楕円 484">
          <a:extLst>
            <a:ext uri="{FF2B5EF4-FFF2-40B4-BE49-F238E27FC236}">
              <a16:creationId xmlns:a16="http://schemas.microsoft.com/office/drawing/2014/main" id="{64117FCB-F620-46E3-ADD9-AA2A668D8104}"/>
            </a:ext>
          </a:extLst>
        </xdr:cNvPr>
        <xdr:cNvSpPr/>
      </xdr:nvSpPr>
      <xdr:spPr>
        <a:xfrm>
          <a:off x="6921500" y="165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79207</xdr:rowOff>
    </xdr:from>
    <xdr:ext cx="534377" cy="259045"/>
    <xdr:sp macro="" textlink="">
      <xdr:nvSpPr>
        <xdr:cNvPr id="486" name="テキスト ボックス 485">
          <a:extLst>
            <a:ext uri="{FF2B5EF4-FFF2-40B4-BE49-F238E27FC236}">
              <a16:creationId xmlns:a16="http://schemas.microsoft.com/office/drawing/2014/main" id="{C5B7D80A-F723-43FB-A924-B9DB0CFBEBAD}"/>
            </a:ext>
          </a:extLst>
        </xdr:cNvPr>
        <xdr:cNvSpPr txBox="1"/>
      </xdr:nvSpPr>
      <xdr:spPr>
        <a:xfrm>
          <a:off x="6705111" y="163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7FF08608-F6B4-4E97-991C-6DD60AFDC08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5B5100E4-C941-44B3-B3A2-D46533BD1E8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F6C353C5-E801-422A-A2F2-32B7213ADBD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3A385518-1C3F-4AB4-9CE5-DD23CD0577E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3F718D70-9DE8-4DF5-B0D1-B7B30AA3B8B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AEA9565E-C2CE-48E0-854F-707D1B0AB89B}"/>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53BA4E7D-F48E-499B-AA8F-79FD6B2C869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F5B0D838-55A4-4BFA-93A2-74C51E1D8FC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868DB0-A5ED-4C3F-83EE-6B3615B0BD9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BDA0A23D-567E-4F49-9139-017AD834167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7FF6BB8E-BDF9-497A-8BD3-3F15217AFDF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F69E9E70-D851-4DB0-B38A-A8B569D32125}"/>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B53971FA-DCF2-4D19-A059-75A74BAA6D8D}"/>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72956EC6-4931-4E0F-854D-B3DEB0B039BC}"/>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309BCD63-C3FA-4946-A500-E5BB1784BFA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D32A53B9-F6E0-47B2-8CB6-0377D953196B}"/>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D901DA54-F56E-480C-9C64-3B0661A2F9CE}"/>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9D0904FB-CA94-4EAA-BDE0-4E190D6AF6A6}"/>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A15F8F7A-D7EC-4506-AD0C-0531EEB3ADCC}"/>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2EFD55A4-399D-48CA-AC74-EA00EE90A026}"/>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B561F0DA-E149-40A4-BAFF-579F4E38BDCB}"/>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9EA30E-3C3D-4F15-8DA9-CADE1589CD3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F208A25F-7A3F-431C-AA20-07CED8F6CB1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56282165-81E7-4265-AD0A-5DDAD3CC0AC1}"/>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CA4B5F9B-3AC8-444E-98F5-7D560C01ACFE}"/>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F2B7BCE2-DC92-40E3-9C20-9857288DF5C7}"/>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3" name="災害復旧事業費最大値テキスト">
          <a:extLst>
            <a:ext uri="{FF2B5EF4-FFF2-40B4-BE49-F238E27FC236}">
              <a16:creationId xmlns:a16="http://schemas.microsoft.com/office/drawing/2014/main" id="{1F06898F-7603-412D-81CC-BED4A2400142}"/>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4" name="直線コネクタ 513">
          <a:extLst>
            <a:ext uri="{FF2B5EF4-FFF2-40B4-BE49-F238E27FC236}">
              <a16:creationId xmlns:a16="http://schemas.microsoft.com/office/drawing/2014/main" id="{3F7839FE-36F7-4407-A3E4-0D6CEBE06A5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97523</xdr:rowOff>
    </xdr:from>
    <xdr:to>
      <xdr:col>85</xdr:col>
      <xdr:colOff>127000</xdr:colOff>
      <xdr:row>39</xdr:row>
      <xdr:rowOff>17094</xdr:rowOff>
    </xdr:to>
    <xdr:cxnSp macro="">
      <xdr:nvCxnSpPr>
        <xdr:cNvPr id="515" name="直線コネクタ 514">
          <a:extLst>
            <a:ext uri="{FF2B5EF4-FFF2-40B4-BE49-F238E27FC236}">
              <a16:creationId xmlns:a16="http://schemas.microsoft.com/office/drawing/2014/main" id="{AF590FB3-8CE4-4108-BE4A-ACCA16C5A3F3}"/>
            </a:ext>
          </a:extLst>
        </xdr:cNvPr>
        <xdr:cNvCxnSpPr/>
      </xdr:nvCxnSpPr>
      <xdr:spPr>
        <a:xfrm flipV="1">
          <a:off x="15481300" y="6269723"/>
          <a:ext cx="838200" cy="43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24947</xdr:rowOff>
    </xdr:from>
    <xdr:ext cx="469744" cy="259045"/>
    <xdr:sp macro="" textlink="">
      <xdr:nvSpPr>
        <xdr:cNvPr id="516" name="災害復旧事業費平均値テキスト">
          <a:extLst>
            <a:ext uri="{FF2B5EF4-FFF2-40B4-BE49-F238E27FC236}">
              <a16:creationId xmlns:a16="http://schemas.microsoft.com/office/drawing/2014/main" id="{474E6C72-A147-40A0-A92A-0147789AE737}"/>
            </a:ext>
          </a:extLst>
        </xdr:cNvPr>
        <xdr:cNvSpPr txBox="1"/>
      </xdr:nvSpPr>
      <xdr:spPr>
        <a:xfrm>
          <a:off x="16370300" y="654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17" name="フローチャート: 判断 516">
          <a:extLst>
            <a:ext uri="{FF2B5EF4-FFF2-40B4-BE49-F238E27FC236}">
              <a16:creationId xmlns:a16="http://schemas.microsoft.com/office/drawing/2014/main" id="{272E488D-C637-499D-B565-58F442F196DF}"/>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17094</xdr:rowOff>
    </xdr:from>
    <xdr:to>
      <xdr:col>81</xdr:col>
      <xdr:colOff>50800</xdr:colOff>
      <xdr:row>39</xdr:row>
      <xdr:rowOff>40881</xdr:rowOff>
    </xdr:to>
    <xdr:cxnSp macro="">
      <xdr:nvCxnSpPr>
        <xdr:cNvPr id="518" name="直線コネクタ 517">
          <a:extLst>
            <a:ext uri="{FF2B5EF4-FFF2-40B4-BE49-F238E27FC236}">
              <a16:creationId xmlns:a16="http://schemas.microsoft.com/office/drawing/2014/main" id="{32BC1252-0921-4EB7-9359-4FF2CF8595A3}"/>
            </a:ext>
          </a:extLst>
        </xdr:cNvPr>
        <xdr:cNvCxnSpPr/>
      </xdr:nvCxnSpPr>
      <xdr:spPr>
        <a:xfrm flipV="1">
          <a:off x="14592300" y="6703644"/>
          <a:ext cx="8890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19" name="フローチャート: 判断 518">
          <a:extLst>
            <a:ext uri="{FF2B5EF4-FFF2-40B4-BE49-F238E27FC236}">
              <a16:creationId xmlns:a16="http://schemas.microsoft.com/office/drawing/2014/main" id="{257894BE-63D2-4C6C-A2B7-F301A9C17F3C}"/>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0" name="テキスト ボックス 519">
          <a:extLst>
            <a:ext uri="{FF2B5EF4-FFF2-40B4-BE49-F238E27FC236}">
              <a16:creationId xmlns:a16="http://schemas.microsoft.com/office/drawing/2014/main" id="{75550222-7652-4E20-B72E-5BB1AC2CAA02}"/>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31521</xdr:rowOff>
    </xdr:from>
    <xdr:to>
      <xdr:col>76</xdr:col>
      <xdr:colOff>114300</xdr:colOff>
      <xdr:row>39</xdr:row>
      <xdr:rowOff>40881</xdr:rowOff>
    </xdr:to>
    <xdr:cxnSp macro="">
      <xdr:nvCxnSpPr>
        <xdr:cNvPr id="521" name="直線コネクタ 520">
          <a:extLst>
            <a:ext uri="{FF2B5EF4-FFF2-40B4-BE49-F238E27FC236}">
              <a16:creationId xmlns:a16="http://schemas.microsoft.com/office/drawing/2014/main" id="{AE7DAA21-71C8-4B14-BC1C-F3971BF1993F}"/>
            </a:ext>
          </a:extLst>
        </xdr:cNvPr>
        <xdr:cNvCxnSpPr/>
      </xdr:nvCxnSpPr>
      <xdr:spPr>
        <a:xfrm>
          <a:off x="13703300" y="6718071"/>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2" name="フローチャート: 判断 521">
          <a:extLst>
            <a:ext uri="{FF2B5EF4-FFF2-40B4-BE49-F238E27FC236}">
              <a16:creationId xmlns:a16="http://schemas.microsoft.com/office/drawing/2014/main" id="{42AAB802-6580-48B4-8FFC-081E9729FEA7}"/>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3" name="テキスト ボックス 522">
          <a:extLst>
            <a:ext uri="{FF2B5EF4-FFF2-40B4-BE49-F238E27FC236}">
              <a16:creationId xmlns:a16="http://schemas.microsoft.com/office/drawing/2014/main" id="{0029FE86-C389-4A8B-811D-6D5B8C44AB0F}"/>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22682</xdr:rowOff>
    </xdr:from>
    <xdr:to>
      <xdr:col>71</xdr:col>
      <xdr:colOff>177800</xdr:colOff>
      <xdr:row>39</xdr:row>
      <xdr:rowOff>31521</xdr:rowOff>
    </xdr:to>
    <xdr:cxnSp macro="">
      <xdr:nvCxnSpPr>
        <xdr:cNvPr id="524" name="直線コネクタ 523">
          <a:extLst>
            <a:ext uri="{FF2B5EF4-FFF2-40B4-BE49-F238E27FC236}">
              <a16:creationId xmlns:a16="http://schemas.microsoft.com/office/drawing/2014/main" id="{5C8A1885-E879-440D-BD81-D6744B6627CC}"/>
            </a:ext>
          </a:extLst>
        </xdr:cNvPr>
        <xdr:cNvCxnSpPr/>
      </xdr:nvCxnSpPr>
      <xdr:spPr>
        <a:xfrm>
          <a:off x="12814300" y="6366332"/>
          <a:ext cx="889000" cy="3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5" name="フローチャート: 判断 524">
          <a:extLst>
            <a:ext uri="{FF2B5EF4-FFF2-40B4-BE49-F238E27FC236}">
              <a16:creationId xmlns:a16="http://schemas.microsoft.com/office/drawing/2014/main" id="{74790CDA-2E36-415B-B8DB-1F96C36D1126}"/>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6" name="テキスト ボックス 525">
          <a:extLst>
            <a:ext uri="{FF2B5EF4-FFF2-40B4-BE49-F238E27FC236}">
              <a16:creationId xmlns:a16="http://schemas.microsoft.com/office/drawing/2014/main" id="{CBDB19D0-BC4E-4C56-92E8-FA43FDA6C50B}"/>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27" name="フローチャート: 判断 526">
          <a:extLst>
            <a:ext uri="{FF2B5EF4-FFF2-40B4-BE49-F238E27FC236}">
              <a16:creationId xmlns:a16="http://schemas.microsoft.com/office/drawing/2014/main" id="{96BA0559-0078-49A1-A044-78FBA986064E}"/>
            </a:ext>
          </a:extLst>
        </xdr:cNvPr>
        <xdr:cNvSpPr/>
      </xdr:nvSpPr>
      <xdr:spPr>
        <a:xfrm>
          <a:off x="12763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40479</xdr:rowOff>
    </xdr:from>
    <xdr:ext cx="469744" cy="259045"/>
    <xdr:sp macro="" textlink="">
      <xdr:nvSpPr>
        <xdr:cNvPr id="528" name="テキスト ボックス 527">
          <a:extLst>
            <a:ext uri="{FF2B5EF4-FFF2-40B4-BE49-F238E27FC236}">
              <a16:creationId xmlns:a16="http://schemas.microsoft.com/office/drawing/2014/main" id="{096A3AF0-A1E2-46CC-A547-8FFFED1D1B35}"/>
            </a:ext>
          </a:extLst>
        </xdr:cNvPr>
        <xdr:cNvSpPr txBox="1"/>
      </xdr:nvSpPr>
      <xdr:spPr>
        <a:xfrm>
          <a:off x="12579428"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90AF2F24-6910-459C-A4B6-16EB49EE546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17B6AF57-C2D6-4369-8872-69395EED884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DD1B701-DBAA-472A-82D6-A1E9A23DE53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816A820-5724-4344-B8F9-5B3DDBC1A71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18BAD3D-EC65-4686-B51D-4B6986BE1F1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46723</xdr:rowOff>
    </xdr:from>
    <xdr:to>
      <xdr:col>85</xdr:col>
      <xdr:colOff>177800</xdr:colOff>
      <xdr:row>36</xdr:row>
      <xdr:rowOff>148323</xdr:rowOff>
    </xdr:to>
    <xdr:sp macro="" textlink="">
      <xdr:nvSpPr>
        <xdr:cNvPr id="534" name="楕円 533">
          <a:extLst>
            <a:ext uri="{FF2B5EF4-FFF2-40B4-BE49-F238E27FC236}">
              <a16:creationId xmlns:a16="http://schemas.microsoft.com/office/drawing/2014/main" id="{C094CB1D-7331-4879-B5C7-699CFEA86138}"/>
            </a:ext>
          </a:extLst>
        </xdr:cNvPr>
        <xdr:cNvSpPr/>
      </xdr:nvSpPr>
      <xdr:spPr>
        <a:xfrm>
          <a:off x="16268700" y="62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69600</xdr:rowOff>
    </xdr:from>
    <xdr:ext cx="534377" cy="259045"/>
    <xdr:sp macro="" textlink="">
      <xdr:nvSpPr>
        <xdr:cNvPr id="535" name="災害復旧事業費該当値テキスト">
          <a:extLst>
            <a:ext uri="{FF2B5EF4-FFF2-40B4-BE49-F238E27FC236}">
              <a16:creationId xmlns:a16="http://schemas.microsoft.com/office/drawing/2014/main" id="{624477F9-CABE-4000-84ED-D03987DCA5F7}"/>
            </a:ext>
          </a:extLst>
        </xdr:cNvPr>
        <xdr:cNvSpPr txBox="1"/>
      </xdr:nvSpPr>
      <xdr:spPr>
        <a:xfrm>
          <a:off x="16370300" y="607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137744</xdr:rowOff>
    </xdr:from>
    <xdr:to>
      <xdr:col>81</xdr:col>
      <xdr:colOff>101600</xdr:colOff>
      <xdr:row>39</xdr:row>
      <xdr:rowOff>67894</xdr:rowOff>
    </xdr:to>
    <xdr:sp macro="" textlink="">
      <xdr:nvSpPr>
        <xdr:cNvPr id="536" name="楕円 535">
          <a:extLst>
            <a:ext uri="{FF2B5EF4-FFF2-40B4-BE49-F238E27FC236}">
              <a16:creationId xmlns:a16="http://schemas.microsoft.com/office/drawing/2014/main" id="{018CDA7A-7F52-4816-A795-57B09B8E1730}"/>
            </a:ext>
          </a:extLst>
        </xdr:cNvPr>
        <xdr:cNvSpPr/>
      </xdr:nvSpPr>
      <xdr:spPr>
        <a:xfrm>
          <a:off x="15430500" y="66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59021</xdr:rowOff>
    </xdr:from>
    <xdr:ext cx="469744" cy="259045"/>
    <xdr:sp macro="" textlink="">
      <xdr:nvSpPr>
        <xdr:cNvPr id="537" name="テキスト ボックス 536">
          <a:extLst>
            <a:ext uri="{FF2B5EF4-FFF2-40B4-BE49-F238E27FC236}">
              <a16:creationId xmlns:a16="http://schemas.microsoft.com/office/drawing/2014/main" id="{4A8131A6-C062-4AC9-A088-E6CED99D8822}"/>
            </a:ext>
          </a:extLst>
        </xdr:cNvPr>
        <xdr:cNvSpPr txBox="1"/>
      </xdr:nvSpPr>
      <xdr:spPr>
        <a:xfrm>
          <a:off x="15246428" y="67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161531</xdr:rowOff>
    </xdr:from>
    <xdr:to>
      <xdr:col>76</xdr:col>
      <xdr:colOff>165100</xdr:colOff>
      <xdr:row>39</xdr:row>
      <xdr:rowOff>91681</xdr:rowOff>
    </xdr:to>
    <xdr:sp macro="" textlink="">
      <xdr:nvSpPr>
        <xdr:cNvPr id="538" name="楕円 537">
          <a:extLst>
            <a:ext uri="{FF2B5EF4-FFF2-40B4-BE49-F238E27FC236}">
              <a16:creationId xmlns:a16="http://schemas.microsoft.com/office/drawing/2014/main" id="{ACB8B389-DD7B-44E0-A60E-F1686FD61E8C}"/>
            </a:ext>
          </a:extLst>
        </xdr:cNvPr>
        <xdr:cNvSpPr/>
      </xdr:nvSpPr>
      <xdr:spPr>
        <a:xfrm>
          <a:off x="14541500" y="66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82808</xdr:rowOff>
    </xdr:from>
    <xdr:ext cx="378565" cy="259045"/>
    <xdr:sp macro="" textlink="">
      <xdr:nvSpPr>
        <xdr:cNvPr id="539" name="テキスト ボックス 538">
          <a:extLst>
            <a:ext uri="{FF2B5EF4-FFF2-40B4-BE49-F238E27FC236}">
              <a16:creationId xmlns:a16="http://schemas.microsoft.com/office/drawing/2014/main" id="{A2499619-90B7-458F-A313-E2DC0767E9F5}"/>
            </a:ext>
          </a:extLst>
        </xdr:cNvPr>
        <xdr:cNvSpPr txBox="1"/>
      </xdr:nvSpPr>
      <xdr:spPr>
        <a:xfrm>
          <a:off x="14403017" y="6769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152171</xdr:rowOff>
    </xdr:from>
    <xdr:to>
      <xdr:col>72</xdr:col>
      <xdr:colOff>38100</xdr:colOff>
      <xdr:row>39</xdr:row>
      <xdr:rowOff>82321</xdr:rowOff>
    </xdr:to>
    <xdr:sp macro="" textlink="">
      <xdr:nvSpPr>
        <xdr:cNvPr id="540" name="楕円 539">
          <a:extLst>
            <a:ext uri="{FF2B5EF4-FFF2-40B4-BE49-F238E27FC236}">
              <a16:creationId xmlns:a16="http://schemas.microsoft.com/office/drawing/2014/main" id="{0C20410F-B11D-4F87-A89D-8729794237DB}"/>
            </a:ext>
          </a:extLst>
        </xdr:cNvPr>
        <xdr:cNvSpPr/>
      </xdr:nvSpPr>
      <xdr:spPr>
        <a:xfrm>
          <a:off x="13652500" y="666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73448</xdr:rowOff>
    </xdr:from>
    <xdr:ext cx="469744" cy="259045"/>
    <xdr:sp macro="" textlink="">
      <xdr:nvSpPr>
        <xdr:cNvPr id="541" name="テキスト ボックス 540">
          <a:extLst>
            <a:ext uri="{FF2B5EF4-FFF2-40B4-BE49-F238E27FC236}">
              <a16:creationId xmlns:a16="http://schemas.microsoft.com/office/drawing/2014/main" id="{EFD4A278-C492-44EE-B70D-68719DE64E04}"/>
            </a:ext>
          </a:extLst>
        </xdr:cNvPr>
        <xdr:cNvSpPr txBox="1"/>
      </xdr:nvSpPr>
      <xdr:spPr>
        <a:xfrm>
          <a:off x="13468428" y="675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143332</xdr:rowOff>
    </xdr:from>
    <xdr:to>
      <xdr:col>67</xdr:col>
      <xdr:colOff>101600</xdr:colOff>
      <xdr:row>37</xdr:row>
      <xdr:rowOff>73482</xdr:rowOff>
    </xdr:to>
    <xdr:sp macro="" textlink="">
      <xdr:nvSpPr>
        <xdr:cNvPr id="542" name="楕円 541">
          <a:extLst>
            <a:ext uri="{FF2B5EF4-FFF2-40B4-BE49-F238E27FC236}">
              <a16:creationId xmlns:a16="http://schemas.microsoft.com/office/drawing/2014/main" id="{ECA2DA6F-29C1-4E85-B3C7-0C4010EABC1B}"/>
            </a:ext>
          </a:extLst>
        </xdr:cNvPr>
        <xdr:cNvSpPr/>
      </xdr:nvSpPr>
      <xdr:spPr>
        <a:xfrm>
          <a:off x="12763500" y="63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90009</xdr:rowOff>
    </xdr:from>
    <xdr:ext cx="534377" cy="259045"/>
    <xdr:sp macro="" textlink="">
      <xdr:nvSpPr>
        <xdr:cNvPr id="543" name="テキスト ボックス 542">
          <a:extLst>
            <a:ext uri="{FF2B5EF4-FFF2-40B4-BE49-F238E27FC236}">
              <a16:creationId xmlns:a16="http://schemas.microsoft.com/office/drawing/2014/main" id="{5EBD31B5-424D-4590-9FF8-E7450316C9A9}"/>
            </a:ext>
          </a:extLst>
        </xdr:cNvPr>
        <xdr:cNvSpPr txBox="1"/>
      </xdr:nvSpPr>
      <xdr:spPr>
        <a:xfrm>
          <a:off x="12547111" y="60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CF906B18-6140-4BE3-B1C5-D78ECAA95F2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FA6203CA-7EE1-485D-B5A7-11D6B3D6672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A241A231-1492-4E2C-9B71-0369687113B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2C29F3F2-C20E-44B2-930A-0CEDBCB8895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4372163E-C951-4ED8-9920-0F126E7F677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F599DD05-C4EF-4CB4-9665-CAC315DE0C0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698912DD-5E55-4A3A-86B3-30EBF9BDBED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4FE3AE44-CBA7-4387-96AA-1532DE00C44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917FB156-FF68-472C-9D64-89EA1E54747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34363989-8A9E-456D-90B2-6EF750B1193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8DCAA489-22C5-4488-801A-057048D6699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8ABB8412-FE46-4C61-9ACF-4ACB4CF9B79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BC630B4C-6156-4AE0-9DE4-015349B7057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E2121FC8-5E61-40FC-8471-9F5BBBA4AB32}"/>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25B93556-0828-4D18-8464-6346F9685C3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1912F2B5-0B78-48D6-8801-9350EC9B4158}"/>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477A1CC4-7BC6-43DE-A51A-A04B62390255}"/>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1C6CB158-E63E-43AE-998D-036C63A923B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780F93BC-5C6B-4DBC-945A-C18C0C805B6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8B7F6532-B694-4E42-B399-2C28CD3BB08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42B027DE-BC25-4D36-B448-4B46CB47A60F}"/>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43E931EA-8D7D-4ACC-85ED-CBBBFF17A33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F42062E-0B93-45E8-B129-2FD45E7FD22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F3F047D4-7AA8-4CDF-9C24-7D61B0173D07}"/>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1445DB57-C669-4EB9-89BA-2D8CF8AE2BD9}"/>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F194494F-DCC4-4C8A-8C3D-FFF763763D9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964C6BC0-842B-4B33-8686-9978BC69C7AD}"/>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D7C62619-288C-491E-855C-2ECE0B8EACBC}"/>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7CBDE52F-AF37-43AC-91C5-FABA695027B5}"/>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FC18E9A0-E510-4E5F-A4EB-1BCEE536F3F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4FAC4CDE-0CB6-462C-9975-8640024E1209}"/>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36FF35BA-7CEB-4B35-BA80-83F926FB51C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323046CD-DC63-4964-A4A1-65C602C08232}"/>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10274C0-3765-4FEF-A54F-D08F8AD26BEC}"/>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254FA4E2-4B67-4FCC-8C44-06B964D644D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8AD065D8-3B4B-41EC-9582-2A0065AD912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D27D8519-DBC5-4DC3-9704-0EB5297890C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4B4B0DE0-9EAD-4B6B-93E0-F8977D7D4F4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5DC7F0D1-D94A-49F3-AA5A-6AA7E38E7D0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617E1057-496D-43D9-90DE-8D4F689DB8EB}"/>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3B3A61A8-0721-45A4-8FD4-392BB57A3AC3}"/>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48957EED-EAD4-4CC3-AC29-26CA541C779D}"/>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723E254C-8EDF-43B1-886D-6FCF25C5BB4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9D75E369-516B-4B33-A298-D9F25507C214}"/>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1C960726-A399-4BDF-9EDD-AA12E68C10AD}"/>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19CC0B9F-A7DC-4068-B401-90C03F9DDEA7}"/>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8E67A25C-CDF0-4CA9-8A02-3B8568E4049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C7C0BB4B-BE3B-49B3-8480-94C1D34A742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4E75866B-73FA-4218-BC67-DDA0C9E27EA5}"/>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3F1E5047-458A-4E43-8842-C25A47F46BF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91FBC9FF-837D-40C6-883B-012FBBDEA3C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56966B2E-0157-40F0-BFD0-BE3C5E42763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A0AF3D12-79A3-4018-8663-750F7FF91BF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6A569BCA-C557-46A9-B971-38954A18F11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8F9172F0-7A38-48B2-AD6A-220AA2D8D03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2F6FCB49-02BD-47D4-8669-7CDF57D325F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F74207A5-A6AE-4B47-95CD-CFEA9EAFF8A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C89C6476-A66A-4B08-AFE6-BF25C58F61E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56B66D1F-A8D7-438B-9E91-494259D3471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C2F456B7-C067-48E1-9586-3726809F8D8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12DFE945-9BFF-4FA1-813D-6B57A98FA0D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EB1D7B17-CF08-4151-BC0D-77A72FF45716}"/>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6EC6A326-A69F-4921-BE5A-554049C8CC44}"/>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7C873486-CEE8-47D8-8B9A-5A96757FE4FF}"/>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1D220D8F-191D-49F6-A408-9696A4EE37D3}"/>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FA567D93-7FAD-4372-88AB-E646D529197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4A5AECB5-ED38-40FF-8273-7BD1CEC32325}"/>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7BAF275E-8BB3-4FDD-A2C6-B1D3C918D9D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A85CD2EC-D167-4F87-9860-B1530F34B283}"/>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35B77DCA-347B-4D19-B223-96ECDE6DA6D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E4B27D3F-7772-4EC2-94B3-16A29CC360C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71039E2C-A5AD-4003-8FB3-A7BF08B5CDC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6" name="直線コネクタ 615">
          <a:extLst>
            <a:ext uri="{FF2B5EF4-FFF2-40B4-BE49-F238E27FC236}">
              <a16:creationId xmlns:a16="http://schemas.microsoft.com/office/drawing/2014/main" id="{DA340CF4-D524-4403-A8D0-A81FCDF8A592}"/>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17" name="公債費最小値テキスト">
          <a:extLst>
            <a:ext uri="{FF2B5EF4-FFF2-40B4-BE49-F238E27FC236}">
              <a16:creationId xmlns:a16="http://schemas.microsoft.com/office/drawing/2014/main" id="{08D54A37-E2D2-4972-81C9-A7AF402DFB78}"/>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18" name="直線コネクタ 617">
          <a:extLst>
            <a:ext uri="{FF2B5EF4-FFF2-40B4-BE49-F238E27FC236}">
              <a16:creationId xmlns:a16="http://schemas.microsoft.com/office/drawing/2014/main" id="{48CE1711-E43B-43F2-A5E0-6A91AF313459}"/>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19" name="公債費最大値テキスト">
          <a:extLst>
            <a:ext uri="{FF2B5EF4-FFF2-40B4-BE49-F238E27FC236}">
              <a16:creationId xmlns:a16="http://schemas.microsoft.com/office/drawing/2014/main" id="{41DDEFC8-AC19-4EF1-889F-FE6D1A84D78A}"/>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0" name="直線コネクタ 619">
          <a:extLst>
            <a:ext uri="{FF2B5EF4-FFF2-40B4-BE49-F238E27FC236}">
              <a16:creationId xmlns:a16="http://schemas.microsoft.com/office/drawing/2014/main" id="{505F1A46-8309-4487-B06B-515CF8E7A4CC}"/>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170231</xdr:rowOff>
    </xdr:from>
    <xdr:to>
      <xdr:col>85</xdr:col>
      <xdr:colOff>127000</xdr:colOff>
      <xdr:row>74</xdr:row>
      <xdr:rowOff>43193</xdr:rowOff>
    </xdr:to>
    <xdr:cxnSp macro="">
      <xdr:nvCxnSpPr>
        <xdr:cNvPr id="621" name="直線コネクタ 620">
          <a:extLst>
            <a:ext uri="{FF2B5EF4-FFF2-40B4-BE49-F238E27FC236}">
              <a16:creationId xmlns:a16="http://schemas.microsoft.com/office/drawing/2014/main" id="{5EAC1CA0-3E93-41DF-A749-3DBBC17664F6}"/>
            </a:ext>
          </a:extLst>
        </xdr:cNvPr>
        <xdr:cNvCxnSpPr/>
      </xdr:nvCxnSpPr>
      <xdr:spPr>
        <a:xfrm>
          <a:off x="15481300" y="12686081"/>
          <a:ext cx="8382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2" name="公債費平均値テキスト">
          <a:extLst>
            <a:ext uri="{FF2B5EF4-FFF2-40B4-BE49-F238E27FC236}">
              <a16:creationId xmlns:a16="http://schemas.microsoft.com/office/drawing/2014/main" id="{0AE600C3-39D6-4ECA-AC97-6F3E961D2ED5}"/>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3" name="フローチャート: 判断 622">
          <a:extLst>
            <a:ext uri="{FF2B5EF4-FFF2-40B4-BE49-F238E27FC236}">
              <a16:creationId xmlns:a16="http://schemas.microsoft.com/office/drawing/2014/main" id="{480AA05B-3A13-4836-91D8-8131E2978FF8}"/>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140450</xdr:rowOff>
    </xdr:from>
    <xdr:to>
      <xdr:col>81</xdr:col>
      <xdr:colOff>50800</xdr:colOff>
      <xdr:row>73</xdr:row>
      <xdr:rowOff>170231</xdr:rowOff>
    </xdr:to>
    <xdr:cxnSp macro="">
      <xdr:nvCxnSpPr>
        <xdr:cNvPr id="624" name="直線コネクタ 623">
          <a:extLst>
            <a:ext uri="{FF2B5EF4-FFF2-40B4-BE49-F238E27FC236}">
              <a16:creationId xmlns:a16="http://schemas.microsoft.com/office/drawing/2014/main" id="{20C17C22-5321-487A-B0CE-EAD4EADD76A4}"/>
            </a:ext>
          </a:extLst>
        </xdr:cNvPr>
        <xdr:cNvCxnSpPr/>
      </xdr:nvCxnSpPr>
      <xdr:spPr>
        <a:xfrm>
          <a:off x="14592300" y="12313400"/>
          <a:ext cx="889000" cy="37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5" name="フローチャート: 判断 624">
          <a:extLst>
            <a:ext uri="{FF2B5EF4-FFF2-40B4-BE49-F238E27FC236}">
              <a16:creationId xmlns:a16="http://schemas.microsoft.com/office/drawing/2014/main" id="{EFEE49D1-3D76-4CC4-929F-CBA378B7712A}"/>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26" name="テキスト ボックス 625">
          <a:extLst>
            <a:ext uri="{FF2B5EF4-FFF2-40B4-BE49-F238E27FC236}">
              <a16:creationId xmlns:a16="http://schemas.microsoft.com/office/drawing/2014/main" id="{2EC59821-098E-4655-8E06-78DCD6B3A5E6}"/>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140450</xdr:rowOff>
    </xdr:from>
    <xdr:to>
      <xdr:col>76</xdr:col>
      <xdr:colOff>114300</xdr:colOff>
      <xdr:row>73</xdr:row>
      <xdr:rowOff>61392</xdr:rowOff>
    </xdr:to>
    <xdr:cxnSp macro="">
      <xdr:nvCxnSpPr>
        <xdr:cNvPr id="627" name="直線コネクタ 626">
          <a:extLst>
            <a:ext uri="{FF2B5EF4-FFF2-40B4-BE49-F238E27FC236}">
              <a16:creationId xmlns:a16="http://schemas.microsoft.com/office/drawing/2014/main" id="{667799A7-5FB4-4F76-8F3E-8FFE5C8AEF28}"/>
            </a:ext>
          </a:extLst>
        </xdr:cNvPr>
        <xdr:cNvCxnSpPr/>
      </xdr:nvCxnSpPr>
      <xdr:spPr>
        <a:xfrm flipV="1">
          <a:off x="13703300" y="12313400"/>
          <a:ext cx="889000" cy="26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28" name="フローチャート: 判断 627">
          <a:extLst>
            <a:ext uri="{FF2B5EF4-FFF2-40B4-BE49-F238E27FC236}">
              <a16:creationId xmlns:a16="http://schemas.microsoft.com/office/drawing/2014/main" id="{54FFA42F-339A-4541-AC4D-76C68F475901}"/>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29" name="テキスト ボックス 628">
          <a:extLst>
            <a:ext uri="{FF2B5EF4-FFF2-40B4-BE49-F238E27FC236}">
              <a16:creationId xmlns:a16="http://schemas.microsoft.com/office/drawing/2014/main" id="{CC4DD41F-C640-4713-B716-01FB2E647C45}"/>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15773</xdr:rowOff>
    </xdr:from>
    <xdr:to>
      <xdr:col>71</xdr:col>
      <xdr:colOff>177800</xdr:colOff>
      <xdr:row>73</xdr:row>
      <xdr:rowOff>61392</xdr:rowOff>
    </xdr:to>
    <xdr:cxnSp macro="">
      <xdr:nvCxnSpPr>
        <xdr:cNvPr id="630" name="直線コネクタ 629">
          <a:extLst>
            <a:ext uri="{FF2B5EF4-FFF2-40B4-BE49-F238E27FC236}">
              <a16:creationId xmlns:a16="http://schemas.microsoft.com/office/drawing/2014/main" id="{82B3EDF9-F0B9-4B8F-96FC-F22CF3132F1A}"/>
            </a:ext>
          </a:extLst>
        </xdr:cNvPr>
        <xdr:cNvCxnSpPr/>
      </xdr:nvCxnSpPr>
      <xdr:spPr>
        <a:xfrm>
          <a:off x="12814300" y="12531623"/>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1" name="フローチャート: 判断 630">
          <a:extLst>
            <a:ext uri="{FF2B5EF4-FFF2-40B4-BE49-F238E27FC236}">
              <a16:creationId xmlns:a16="http://schemas.microsoft.com/office/drawing/2014/main" id="{72C9E71F-390D-43FC-A39E-8AA0EE9EDE7D}"/>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32" name="テキスト ボックス 631">
          <a:extLst>
            <a:ext uri="{FF2B5EF4-FFF2-40B4-BE49-F238E27FC236}">
              <a16:creationId xmlns:a16="http://schemas.microsoft.com/office/drawing/2014/main" id="{2D12FDF7-1B3B-46B7-942B-C0473408F71B}"/>
            </a:ext>
          </a:extLst>
        </xdr:cNvPr>
        <xdr:cNvSpPr txBox="1"/>
      </xdr:nvSpPr>
      <xdr:spPr>
        <a:xfrm>
          <a:off x="13436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33" name="フローチャート: 判断 632">
          <a:extLst>
            <a:ext uri="{FF2B5EF4-FFF2-40B4-BE49-F238E27FC236}">
              <a16:creationId xmlns:a16="http://schemas.microsoft.com/office/drawing/2014/main" id="{D8F380FD-27F7-48E6-9146-0EB61CEAB614}"/>
            </a:ext>
          </a:extLst>
        </xdr:cNvPr>
        <xdr:cNvSpPr/>
      </xdr:nvSpPr>
      <xdr:spPr>
        <a:xfrm>
          <a:off x="12763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34" name="テキスト ボックス 633">
          <a:extLst>
            <a:ext uri="{FF2B5EF4-FFF2-40B4-BE49-F238E27FC236}">
              <a16:creationId xmlns:a16="http://schemas.microsoft.com/office/drawing/2014/main" id="{1B7192CE-FBE0-48D9-A489-036F652F38DA}"/>
            </a:ext>
          </a:extLst>
        </xdr:cNvPr>
        <xdr:cNvSpPr txBox="1"/>
      </xdr:nvSpPr>
      <xdr:spPr>
        <a:xfrm>
          <a:off x="12547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CF533D82-C888-43B1-8FF1-D59CA50BEBA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E806E902-A669-4F26-B310-73F6EA69222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122413CB-33D4-46CB-9119-4DA388BE5C2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8A92E724-8BCB-47A3-8E0A-695C24744C5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3098EC3-A6B0-41D0-9780-ADE4A27C289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163843</xdr:rowOff>
    </xdr:from>
    <xdr:to>
      <xdr:col>85</xdr:col>
      <xdr:colOff>177800</xdr:colOff>
      <xdr:row>74</xdr:row>
      <xdr:rowOff>93993</xdr:rowOff>
    </xdr:to>
    <xdr:sp macro="" textlink="">
      <xdr:nvSpPr>
        <xdr:cNvPr id="640" name="楕円 639">
          <a:extLst>
            <a:ext uri="{FF2B5EF4-FFF2-40B4-BE49-F238E27FC236}">
              <a16:creationId xmlns:a16="http://schemas.microsoft.com/office/drawing/2014/main" id="{ADD4402A-E119-44F8-A695-77C4E3B7E553}"/>
            </a:ext>
          </a:extLst>
        </xdr:cNvPr>
        <xdr:cNvSpPr/>
      </xdr:nvSpPr>
      <xdr:spPr>
        <a:xfrm>
          <a:off x="16268700" y="126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15270</xdr:rowOff>
    </xdr:from>
    <xdr:ext cx="534377" cy="259045"/>
    <xdr:sp macro="" textlink="">
      <xdr:nvSpPr>
        <xdr:cNvPr id="641" name="公債費該当値テキスト">
          <a:extLst>
            <a:ext uri="{FF2B5EF4-FFF2-40B4-BE49-F238E27FC236}">
              <a16:creationId xmlns:a16="http://schemas.microsoft.com/office/drawing/2014/main" id="{0DB82E93-3B34-4120-9C60-FCEA06F15514}"/>
            </a:ext>
          </a:extLst>
        </xdr:cNvPr>
        <xdr:cNvSpPr txBox="1"/>
      </xdr:nvSpPr>
      <xdr:spPr>
        <a:xfrm>
          <a:off x="16370300" y="125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119431</xdr:rowOff>
    </xdr:from>
    <xdr:to>
      <xdr:col>81</xdr:col>
      <xdr:colOff>101600</xdr:colOff>
      <xdr:row>74</xdr:row>
      <xdr:rowOff>49581</xdr:rowOff>
    </xdr:to>
    <xdr:sp macro="" textlink="">
      <xdr:nvSpPr>
        <xdr:cNvPr id="642" name="楕円 641">
          <a:extLst>
            <a:ext uri="{FF2B5EF4-FFF2-40B4-BE49-F238E27FC236}">
              <a16:creationId xmlns:a16="http://schemas.microsoft.com/office/drawing/2014/main" id="{9DE7C546-7E32-4051-B792-567D32104305}"/>
            </a:ext>
          </a:extLst>
        </xdr:cNvPr>
        <xdr:cNvSpPr/>
      </xdr:nvSpPr>
      <xdr:spPr>
        <a:xfrm>
          <a:off x="15430500" y="126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66108</xdr:rowOff>
    </xdr:from>
    <xdr:ext cx="534377" cy="259045"/>
    <xdr:sp macro="" textlink="">
      <xdr:nvSpPr>
        <xdr:cNvPr id="643" name="テキスト ボックス 642">
          <a:extLst>
            <a:ext uri="{FF2B5EF4-FFF2-40B4-BE49-F238E27FC236}">
              <a16:creationId xmlns:a16="http://schemas.microsoft.com/office/drawing/2014/main" id="{FD812C6F-375C-4C74-92BD-132957A99A07}"/>
            </a:ext>
          </a:extLst>
        </xdr:cNvPr>
        <xdr:cNvSpPr txBox="1"/>
      </xdr:nvSpPr>
      <xdr:spPr>
        <a:xfrm>
          <a:off x="15214111" y="124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89650</xdr:rowOff>
    </xdr:from>
    <xdr:to>
      <xdr:col>76</xdr:col>
      <xdr:colOff>165100</xdr:colOff>
      <xdr:row>72</xdr:row>
      <xdr:rowOff>19800</xdr:rowOff>
    </xdr:to>
    <xdr:sp macro="" textlink="">
      <xdr:nvSpPr>
        <xdr:cNvPr id="644" name="楕円 643">
          <a:extLst>
            <a:ext uri="{FF2B5EF4-FFF2-40B4-BE49-F238E27FC236}">
              <a16:creationId xmlns:a16="http://schemas.microsoft.com/office/drawing/2014/main" id="{27EFE94F-BFDB-40B8-AFC4-A024DF38D782}"/>
            </a:ext>
          </a:extLst>
        </xdr:cNvPr>
        <xdr:cNvSpPr/>
      </xdr:nvSpPr>
      <xdr:spPr>
        <a:xfrm>
          <a:off x="14541500" y="12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36327</xdr:rowOff>
    </xdr:from>
    <xdr:ext cx="599010" cy="259045"/>
    <xdr:sp macro="" textlink="">
      <xdr:nvSpPr>
        <xdr:cNvPr id="645" name="テキスト ボックス 644">
          <a:extLst>
            <a:ext uri="{FF2B5EF4-FFF2-40B4-BE49-F238E27FC236}">
              <a16:creationId xmlns:a16="http://schemas.microsoft.com/office/drawing/2014/main" id="{F235033E-84F4-4B3A-8E30-72C4FA987451}"/>
            </a:ext>
          </a:extLst>
        </xdr:cNvPr>
        <xdr:cNvSpPr txBox="1"/>
      </xdr:nvSpPr>
      <xdr:spPr>
        <a:xfrm>
          <a:off x="14292795" y="1203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10592</xdr:rowOff>
    </xdr:from>
    <xdr:to>
      <xdr:col>72</xdr:col>
      <xdr:colOff>38100</xdr:colOff>
      <xdr:row>73</xdr:row>
      <xdr:rowOff>112192</xdr:rowOff>
    </xdr:to>
    <xdr:sp macro="" textlink="">
      <xdr:nvSpPr>
        <xdr:cNvPr id="646" name="楕円 645">
          <a:extLst>
            <a:ext uri="{FF2B5EF4-FFF2-40B4-BE49-F238E27FC236}">
              <a16:creationId xmlns:a16="http://schemas.microsoft.com/office/drawing/2014/main" id="{311E502D-AD21-45BC-B0F8-31ADCB679710}"/>
            </a:ext>
          </a:extLst>
        </xdr:cNvPr>
        <xdr:cNvSpPr/>
      </xdr:nvSpPr>
      <xdr:spPr>
        <a:xfrm>
          <a:off x="13652500" y="125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128719</xdr:rowOff>
    </xdr:from>
    <xdr:ext cx="534377" cy="259045"/>
    <xdr:sp macro="" textlink="">
      <xdr:nvSpPr>
        <xdr:cNvPr id="647" name="テキスト ボックス 646">
          <a:extLst>
            <a:ext uri="{FF2B5EF4-FFF2-40B4-BE49-F238E27FC236}">
              <a16:creationId xmlns:a16="http://schemas.microsoft.com/office/drawing/2014/main" id="{C5F37F2E-E5D5-4972-8FA0-16C52F17AD35}"/>
            </a:ext>
          </a:extLst>
        </xdr:cNvPr>
        <xdr:cNvSpPr txBox="1"/>
      </xdr:nvSpPr>
      <xdr:spPr>
        <a:xfrm>
          <a:off x="13436111" y="123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136423</xdr:rowOff>
    </xdr:from>
    <xdr:to>
      <xdr:col>67</xdr:col>
      <xdr:colOff>101600</xdr:colOff>
      <xdr:row>73</xdr:row>
      <xdr:rowOff>66573</xdr:rowOff>
    </xdr:to>
    <xdr:sp macro="" textlink="">
      <xdr:nvSpPr>
        <xdr:cNvPr id="648" name="楕円 647">
          <a:extLst>
            <a:ext uri="{FF2B5EF4-FFF2-40B4-BE49-F238E27FC236}">
              <a16:creationId xmlns:a16="http://schemas.microsoft.com/office/drawing/2014/main" id="{2CFDA60D-0C78-433C-B2A1-D054F62A9B79}"/>
            </a:ext>
          </a:extLst>
        </xdr:cNvPr>
        <xdr:cNvSpPr/>
      </xdr:nvSpPr>
      <xdr:spPr>
        <a:xfrm>
          <a:off x="12763500" y="1248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83100</xdr:rowOff>
    </xdr:from>
    <xdr:ext cx="534377" cy="259045"/>
    <xdr:sp macro="" textlink="">
      <xdr:nvSpPr>
        <xdr:cNvPr id="649" name="テキスト ボックス 648">
          <a:extLst>
            <a:ext uri="{FF2B5EF4-FFF2-40B4-BE49-F238E27FC236}">
              <a16:creationId xmlns:a16="http://schemas.microsoft.com/office/drawing/2014/main" id="{D47FDE96-4AEB-4DD2-9567-529245B4E222}"/>
            </a:ext>
          </a:extLst>
        </xdr:cNvPr>
        <xdr:cNvSpPr txBox="1"/>
      </xdr:nvSpPr>
      <xdr:spPr>
        <a:xfrm>
          <a:off x="12547111" y="122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24B20C2F-783A-45FD-9986-E0BFDFE4A6A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2F9D3988-5B23-4BBB-807B-BF409FFC471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1C6F66F7-32F7-4929-85E9-206AF01A057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8226CD5-4A50-4A2E-89B4-4BB05025E49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AFC471C4-D395-43A4-9C39-881381A70FC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26F14F4C-DAF0-4DCB-AE6A-99EB1AC8F60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48957563-29A1-4D08-AC76-140439A5EAE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18071CA4-0D0F-4E6E-B53D-F071D7AAA34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BC2A94EA-F2AB-4225-8483-B000CFAFD24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A5AEABC4-4B78-4B9A-B507-8F7C18DD0A23}"/>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8E058A86-54CE-41A3-827A-AAE62D20F462}"/>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8223DC51-DABD-4927-BF6E-132EF8276319}"/>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A781B9BF-4F6B-4AEE-A7F3-FA96BDF177CC}"/>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BA4C1559-0A40-48C4-9FA1-754C286A2A97}"/>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60ADDC5-E76E-4E66-B1A3-CF658F4017CE}"/>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F4E86B92-0968-498B-9E04-646C3E640A88}"/>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151FC669-4BDD-4879-961D-38CA8F774F8C}"/>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182ED453-689B-4631-AD3A-7530F759338B}"/>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3FFB5244-B32B-48BD-8C87-B67EE7FCB78B}"/>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25A65954-2E69-406A-B168-9EC3A25289E8}"/>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CD0D5EA9-5394-4E6E-8C69-81FAF5C104EB}"/>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A9846F5E-B556-4BF9-A8DE-130CAEC1AA8E}"/>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FC2A70E4-8895-42AC-AAB5-8EB2FC51774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C1C8CF18-80E7-4BE8-AC97-DB9315B2A22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903FAE6A-8DC8-408B-A248-6C04A912971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5" name="直線コネクタ 674">
          <a:extLst>
            <a:ext uri="{FF2B5EF4-FFF2-40B4-BE49-F238E27FC236}">
              <a16:creationId xmlns:a16="http://schemas.microsoft.com/office/drawing/2014/main" id="{EA11F15D-1775-4C5E-AFCA-2D8CEF0CCF0E}"/>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6" name="積立金最小値テキスト">
          <a:extLst>
            <a:ext uri="{FF2B5EF4-FFF2-40B4-BE49-F238E27FC236}">
              <a16:creationId xmlns:a16="http://schemas.microsoft.com/office/drawing/2014/main" id="{13263D5E-A0C2-471A-A47C-93CC45EA3078}"/>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77" name="直線コネクタ 676">
          <a:extLst>
            <a:ext uri="{FF2B5EF4-FFF2-40B4-BE49-F238E27FC236}">
              <a16:creationId xmlns:a16="http://schemas.microsoft.com/office/drawing/2014/main" id="{9B556CA7-6996-4941-9DF7-59BB6C7E74E7}"/>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78" name="積立金最大値テキスト">
          <a:extLst>
            <a:ext uri="{FF2B5EF4-FFF2-40B4-BE49-F238E27FC236}">
              <a16:creationId xmlns:a16="http://schemas.microsoft.com/office/drawing/2014/main" id="{D1D2B02A-CF93-45E6-B0FE-BBB400E05493}"/>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79" name="直線コネクタ 678">
          <a:extLst>
            <a:ext uri="{FF2B5EF4-FFF2-40B4-BE49-F238E27FC236}">
              <a16:creationId xmlns:a16="http://schemas.microsoft.com/office/drawing/2014/main" id="{755B5E8C-F85D-4D11-86EA-09DF9BC59BE2}"/>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158069</xdr:rowOff>
    </xdr:from>
    <xdr:to>
      <xdr:col>85</xdr:col>
      <xdr:colOff>127000</xdr:colOff>
      <xdr:row>96</xdr:row>
      <xdr:rowOff>46072</xdr:rowOff>
    </xdr:to>
    <xdr:cxnSp macro="">
      <xdr:nvCxnSpPr>
        <xdr:cNvPr id="680" name="直線コネクタ 679">
          <a:extLst>
            <a:ext uri="{FF2B5EF4-FFF2-40B4-BE49-F238E27FC236}">
              <a16:creationId xmlns:a16="http://schemas.microsoft.com/office/drawing/2014/main" id="{42DD9EFA-917D-4FCE-B143-C2EC28520738}"/>
            </a:ext>
          </a:extLst>
        </xdr:cNvPr>
        <xdr:cNvCxnSpPr/>
      </xdr:nvCxnSpPr>
      <xdr:spPr>
        <a:xfrm flipV="1">
          <a:off x="15481300" y="16274369"/>
          <a:ext cx="838200" cy="2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81" name="積立金平均値テキスト">
          <a:extLst>
            <a:ext uri="{FF2B5EF4-FFF2-40B4-BE49-F238E27FC236}">
              <a16:creationId xmlns:a16="http://schemas.microsoft.com/office/drawing/2014/main" id="{7329E0A3-0F83-45B5-AB93-EA336CCD02D7}"/>
            </a:ext>
          </a:extLst>
        </xdr:cNvPr>
        <xdr:cNvSpPr txBox="1"/>
      </xdr:nvSpPr>
      <xdr:spPr>
        <a:xfrm>
          <a:off x="16370300" y="1653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2" name="フローチャート: 判断 681">
          <a:extLst>
            <a:ext uri="{FF2B5EF4-FFF2-40B4-BE49-F238E27FC236}">
              <a16:creationId xmlns:a16="http://schemas.microsoft.com/office/drawing/2014/main" id="{449689CE-B3B9-4B0E-9C3F-F07218FB7E7E}"/>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131372</xdr:rowOff>
    </xdr:from>
    <xdr:to>
      <xdr:col>81</xdr:col>
      <xdr:colOff>50800</xdr:colOff>
      <xdr:row>96</xdr:row>
      <xdr:rowOff>46072</xdr:rowOff>
    </xdr:to>
    <xdr:cxnSp macro="">
      <xdr:nvCxnSpPr>
        <xdr:cNvPr id="683" name="直線コネクタ 682">
          <a:extLst>
            <a:ext uri="{FF2B5EF4-FFF2-40B4-BE49-F238E27FC236}">
              <a16:creationId xmlns:a16="http://schemas.microsoft.com/office/drawing/2014/main" id="{E0093CFE-64C9-42FE-B448-10B098AEECDD}"/>
            </a:ext>
          </a:extLst>
        </xdr:cNvPr>
        <xdr:cNvCxnSpPr/>
      </xdr:nvCxnSpPr>
      <xdr:spPr>
        <a:xfrm>
          <a:off x="14592300" y="16419122"/>
          <a:ext cx="889000" cy="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4" name="フローチャート: 判断 683">
          <a:extLst>
            <a:ext uri="{FF2B5EF4-FFF2-40B4-BE49-F238E27FC236}">
              <a16:creationId xmlns:a16="http://schemas.microsoft.com/office/drawing/2014/main" id="{8D3E444B-E989-400D-AD3D-87B60EA3C48C}"/>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85" name="テキスト ボックス 684">
          <a:extLst>
            <a:ext uri="{FF2B5EF4-FFF2-40B4-BE49-F238E27FC236}">
              <a16:creationId xmlns:a16="http://schemas.microsoft.com/office/drawing/2014/main" id="{F583432D-3952-4CD1-AE6B-9168995217DF}"/>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131372</xdr:rowOff>
    </xdr:from>
    <xdr:to>
      <xdr:col>76</xdr:col>
      <xdr:colOff>114300</xdr:colOff>
      <xdr:row>98</xdr:row>
      <xdr:rowOff>77113</xdr:rowOff>
    </xdr:to>
    <xdr:cxnSp macro="">
      <xdr:nvCxnSpPr>
        <xdr:cNvPr id="686" name="直線コネクタ 685">
          <a:extLst>
            <a:ext uri="{FF2B5EF4-FFF2-40B4-BE49-F238E27FC236}">
              <a16:creationId xmlns:a16="http://schemas.microsoft.com/office/drawing/2014/main" id="{C96FCA43-92A0-45DB-BC4A-6DC67B2FADD8}"/>
            </a:ext>
          </a:extLst>
        </xdr:cNvPr>
        <xdr:cNvCxnSpPr/>
      </xdr:nvCxnSpPr>
      <xdr:spPr>
        <a:xfrm flipV="1">
          <a:off x="13703300" y="16419122"/>
          <a:ext cx="889000" cy="46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87" name="フローチャート: 判断 686">
          <a:extLst>
            <a:ext uri="{FF2B5EF4-FFF2-40B4-BE49-F238E27FC236}">
              <a16:creationId xmlns:a16="http://schemas.microsoft.com/office/drawing/2014/main" id="{7504A41E-25D6-435E-9E6D-8F60296868F5}"/>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88" name="テキスト ボックス 687">
          <a:extLst>
            <a:ext uri="{FF2B5EF4-FFF2-40B4-BE49-F238E27FC236}">
              <a16:creationId xmlns:a16="http://schemas.microsoft.com/office/drawing/2014/main" id="{6A675857-BEFB-400D-944F-81073978F1F4}"/>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128237</xdr:rowOff>
    </xdr:from>
    <xdr:to>
      <xdr:col>71</xdr:col>
      <xdr:colOff>177800</xdr:colOff>
      <xdr:row>98</xdr:row>
      <xdr:rowOff>77113</xdr:rowOff>
    </xdr:to>
    <xdr:cxnSp macro="">
      <xdr:nvCxnSpPr>
        <xdr:cNvPr id="689" name="直線コネクタ 688">
          <a:extLst>
            <a:ext uri="{FF2B5EF4-FFF2-40B4-BE49-F238E27FC236}">
              <a16:creationId xmlns:a16="http://schemas.microsoft.com/office/drawing/2014/main" id="{5F9A6A38-0CA6-4AE6-B3A1-D5BC314FE48F}"/>
            </a:ext>
          </a:extLst>
        </xdr:cNvPr>
        <xdr:cNvCxnSpPr/>
      </xdr:nvCxnSpPr>
      <xdr:spPr>
        <a:xfrm>
          <a:off x="12814300" y="16758887"/>
          <a:ext cx="889000" cy="1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0" name="フローチャート: 判断 689">
          <a:extLst>
            <a:ext uri="{FF2B5EF4-FFF2-40B4-BE49-F238E27FC236}">
              <a16:creationId xmlns:a16="http://schemas.microsoft.com/office/drawing/2014/main" id="{EC2C3CD8-CA22-4F83-A4DA-E172B91DB73B}"/>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1" name="テキスト ボックス 690">
          <a:extLst>
            <a:ext uri="{FF2B5EF4-FFF2-40B4-BE49-F238E27FC236}">
              <a16:creationId xmlns:a16="http://schemas.microsoft.com/office/drawing/2014/main" id="{D71343BF-DBE9-4A4A-B085-85B966949AE2}"/>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692" name="フローチャート: 判断 691">
          <a:extLst>
            <a:ext uri="{FF2B5EF4-FFF2-40B4-BE49-F238E27FC236}">
              <a16:creationId xmlns:a16="http://schemas.microsoft.com/office/drawing/2014/main" id="{E7E18FBC-8B1D-4B8B-A8D6-74FFA6D8AA63}"/>
            </a:ext>
          </a:extLst>
        </xdr:cNvPr>
        <xdr:cNvSpPr/>
      </xdr:nvSpPr>
      <xdr:spPr>
        <a:xfrm>
          <a:off x="12763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76406</xdr:rowOff>
    </xdr:from>
    <xdr:ext cx="534377" cy="259045"/>
    <xdr:sp macro="" textlink="">
      <xdr:nvSpPr>
        <xdr:cNvPr id="693" name="テキスト ボックス 692">
          <a:extLst>
            <a:ext uri="{FF2B5EF4-FFF2-40B4-BE49-F238E27FC236}">
              <a16:creationId xmlns:a16="http://schemas.microsoft.com/office/drawing/2014/main" id="{36B714BB-8FFB-4F86-80B4-A67F3CFE943F}"/>
            </a:ext>
          </a:extLst>
        </xdr:cNvPr>
        <xdr:cNvSpPr txBox="1"/>
      </xdr:nvSpPr>
      <xdr:spPr>
        <a:xfrm>
          <a:off x="12547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E439F8A6-E0AB-430F-A131-193CC49096D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B5081268-07BD-42CD-9643-88049C6FD04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A1FD131-4C03-429C-88FA-44A3EAA3BC2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36B8A6EE-D192-4E8D-9B86-A923CBB5E65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C9205132-A546-46D4-B8D4-CD964F196E8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107269</xdr:rowOff>
    </xdr:from>
    <xdr:to>
      <xdr:col>85</xdr:col>
      <xdr:colOff>177800</xdr:colOff>
      <xdr:row>95</xdr:row>
      <xdr:rowOff>37419</xdr:rowOff>
    </xdr:to>
    <xdr:sp macro="" textlink="">
      <xdr:nvSpPr>
        <xdr:cNvPr id="699" name="楕円 698">
          <a:extLst>
            <a:ext uri="{FF2B5EF4-FFF2-40B4-BE49-F238E27FC236}">
              <a16:creationId xmlns:a16="http://schemas.microsoft.com/office/drawing/2014/main" id="{D461D342-9D03-4A1A-9341-A56632AF495E}"/>
            </a:ext>
          </a:extLst>
        </xdr:cNvPr>
        <xdr:cNvSpPr/>
      </xdr:nvSpPr>
      <xdr:spPr>
        <a:xfrm>
          <a:off x="16268700" y="162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130146</xdr:rowOff>
    </xdr:from>
    <xdr:ext cx="534377" cy="259045"/>
    <xdr:sp macro="" textlink="">
      <xdr:nvSpPr>
        <xdr:cNvPr id="700" name="積立金該当値テキスト">
          <a:extLst>
            <a:ext uri="{FF2B5EF4-FFF2-40B4-BE49-F238E27FC236}">
              <a16:creationId xmlns:a16="http://schemas.microsoft.com/office/drawing/2014/main" id="{07DE56E1-7122-4121-A4F0-0746C1F8A91B}"/>
            </a:ext>
          </a:extLst>
        </xdr:cNvPr>
        <xdr:cNvSpPr txBox="1"/>
      </xdr:nvSpPr>
      <xdr:spPr>
        <a:xfrm>
          <a:off x="16370300" y="1607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166722</xdr:rowOff>
    </xdr:from>
    <xdr:to>
      <xdr:col>81</xdr:col>
      <xdr:colOff>101600</xdr:colOff>
      <xdr:row>96</xdr:row>
      <xdr:rowOff>96872</xdr:rowOff>
    </xdr:to>
    <xdr:sp macro="" textlink="">
      <xdr:nvSpPr>
        <xdr:cNvPr id="701" name="楕円 700">
          <a:extLst>
            <a:ext uri="{FF2B5EF4-FFF2-40B4-BE49-F238E27FC236}">
              <a16:creationId xmlns:a16="http://schemas.microsoft.com/office/drawing/2014/main" id="{07D0AD97-DA59-4DA8-BB11-92C01CC43FF5}"/>
            </a:ext>
          </a:extLst>
        </xdr:cNvPr>
        <xdr:cNvSpPr/>
      </xdr:nvSpPr>
      <xdr:spPr>
        <a:xfrm>
          <a:off x="15430500" y="164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113399</xdr:rowOff>
    </xdr:from>
    <xdr:ext cx="534377" cy="259045"/>
    <xdr:sp macro="" textlink="">
      <xdr:nvSpPr>
        <xdr:cNvPr id="702" name="テキスト ボックス 701">
          <a:extLst>
            <a:ext uri="{FF2B5EF4-FFF2-40B4-BE49-F238E27FC236}">
              <a16:creationId xmlns:a16="http://schemas.microsoft.com/office/drawing/2014/main" id="{2D6FB4F5-2693-4544-8ED7-DFDB11F345B8}"/>
            </a:ext>
          </a:extLst>
        </xdr:cNvPr>
        <xdr:cNvSpPr txBox="1"/>
      </xdr:nvSpPr>
      <xdr:spPr>
        <a:xfrm>
          <a:off x="15214111" y="162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80572</xdr:rowOff>
    </xdr:from>
    <xdr:to>
      <xdr:col>76</xdr:col>
      <xdr:colOff>165100</xdr:colOff>
      <xdr:row>96</xdr:row>
      <xdr:rowOff>10722</xdr:rowOff>
    </xdr:to>
    <xdr:sp macro="" textlink="">
      <xdr:nvSpPr>
        <xdr:cNvPr id="703" name="楕円 702">
          <a:extLst>
            <a:ext uri="{FF2B5EF4-FFF2-40B4-BE49-F238E27FC236}">
              <a16:creationId xmlns:a16="http://schemas.microsoft.com/office/drawing/2014/main" id="{2878F304-2714-44BB-BA64-59B09C6916DE}"/>
            </a:ext>
          </a:extLst>
        </xdr:cNvPr>
        <xdr:cNvSpPr/>
      </xdr:nvSpPr>
      <xdr:spPr>
        <a:xfrm>
          <a:off x="14541500" y="1636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27249</xdr:rowOff>
    </xdr:from>
    <xdr:ext cx="534377" cy="259045"/>
    <xdr:sp macro="" textlink="">
      <xdr:nvSpPr>
        <xdr:cNvPr id="704" name="テキスト ボックス 703">
          <a:extLst>
            <a:ext uri="{FF2B5EF4-FFF2-40B4-BE49-F238E27FC236}">
              <a16:creationId xmlns:a16="http://schemas.microsoft.com/office/drawing/2014/main" id="{73BD944F-FCC6-4182-9206-314D4C26C458}"/>
            </a:ext>
          </a:extLst>
        </xdr:cNvPr>
        <xdr:cNvSpPr txBox="1"/>
      </xdr:nvSpPr>
      <xdr:spPr>
        <a:xfrm>
          <a:off x="14325111" y="1614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26313</xdr:rowOff>
    </xdr:from>
    <xdr:to>
      <xdr:col>72</xdr:col>
      <xdr:colOff>38100</xdr:colOff>
      <xdr:row>98</xdr:row>
      <xdr:rowOff>127913</xdr:rowOff>
    </xdr:to>
    <xdr:sp macro="" textlink="">
      <xdr:nvSpPr>
        <xdr:cNvPr id="705" name="楕円 704">
          <a:extLst>
            <a:ext uri="{FF2B5EF4-FFF2-40B4-BE49-F238E27FC236}">
              <a16:creationId xmlns:a16="http://schemas.microsoft.com/office/drawing/2014/main" id="{68B766B2-CB85-4ED4-B763-F300C73BC71B}"/>
            </a:ext>
          </a:extLst>
        </xdr:cNvPr>
        <xdr:cNvSpPr/>
      </xdr:nvSpPr>
      <xdr:spPr>
        <a:xfrm>
          <a:off x="13652500" y="168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119040</xdr:rowOff>
    </xdr:from>
    <xdr:ext cx="534377" cy="259045"/>
    <xdr:sp macro="" textlink="">
      <xdr:nvSpPr>
        <xdr:cNvPr id="706" name="テキスト ボックス 705">
          <a:extLst>
            <a:ext uri="{FF2B5EF4-FFF2-40B4-BE49-F238E27FC236}">
              <a16:creationId xmlns:a16="http://schemas.microsoft.com/office/drawing/2014/main" id="{787E6B9F-F978-4BAB-93F1-8AF4ED745504}"/>
            </a:ext>
          </a:extLst>
        </xdr:cNvPr>
        <xdr:cNvSpPr txBox="1"/>
      </xdr:nvSpPr>
      <xdr:spPr>
        <a:xfrm>
          <a:off x="13436111" y="1692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77437</xdr:rowOff>
    </xdr:from>
    <xdr:to>
      <xdr:col>67</xdr:col>
      <xdr:colOff>101600</xdr:colOff>
      <xdr:row>98</xdr:row>
      <xdr:rowOff>7587</xdr:rowOff>
    </xdr:to>
    <xdr:sp macro="" textlink="">
      <xdr:nvSpPr>
        <xdr:cNvPr id="707" name="楕円 706">
          <a:extLst>
            <a:ext uri="{FF2B5EF4-FFF2-40B4-BE49-F238E27FC236}">
              <a16:creationId xmlns:a16="http://schemas.microsoft.com/office/drawing/2014/main" id="{FB42B115-C5F2-4037-B27C-FE3F3B00459E}"/>
            </a:ext>
          </a:extLst>
        </xdr:cNvPr>
        <xdr:cNvSpPr/>
      </xdr:nvSpPr>
      <xdr:spPr>
        <a:xfrm>
          <a:off x="12763500" y="1670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24114</xdr:rowOff>
    </xdr:from>
    <xdr:ext cx="534377" cy="259045"/>
    <xdr:sp macro="" textlink="">
      <xdr:nvSpPr>
        <xdr:cNvPr id="708" name="テキスト ボックス 707">
          <a:extLst>
            <a:ext uri="{FF2B5EF4-FFF2-40B4-BE49-F238E27FC236}">
              <a16:creationId xmlns:a16="http://schemas.microsoft.com/office/drawing/2014/main" id="{C31343D0-E6EA-4E5D-8D9A-0BA327076636}"/>
            </a:ext>
          </a:extLst>
        </xdr:cNvPr>
        <xdr:cNvSpPr txBox="1"/>
      </xdr:nvSpPr>
      <xdr:spPr>
        <a:xfrm>
          <a:off x="12547111" y="1648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88ADFC8B-8971-476A-AE85-2EC39B64EA3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8A0A635E-1D6B-472B-841A-F36CD4497C2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CA94317A-F1B3-41FA-ADFF-B2DD89119D7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7E3C724B-E0E6-4212-9AD2-BEEEFE46F7D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ECA71C73-8921-4B5F-9B84-6692B933657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89EE3-9465-449F-B2B2-66E17294319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19061F42-40AB-496B-94C1-5E5070A45A6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536BF800-465E-4C84-AD35-1574553F1FA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2CD8C222-608C-4EA6-A6C0-34B518DF5D3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E9CA9309-7755-40CA-B848-43ACCF4F863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1CD11289-FD27-4EAC-B95C-78DEEC60BADA}"/>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BC849528-CFCA-402C-A24F-6CAC7144FFB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73F6BDAD-3B7C-42AD-AC22-6F5B6F59850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5B9C0D09-C554-4B20-A2F0-465C02748604}"/>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DAC076E-1B0F-4049-8E38-3815C5146BC4}"/>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E9326B1E-D416-4820-86C9-F342B99214B1}"/>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4A9FB7FA-B50A-4DE9-ADC6-AA9D37B4187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8B6A4E6D-025A-4409-BD2B-75B1FCB5D30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7A7DD4EC-7883-4489-AC7B-143498448F2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5C3BC6FE-D9D0-4CA4-9D12-D09F8B1A31B7}"/>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21AB72E3-DB19-463B-A70F-C371CF6E61F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6CE5514F-2132-4A9E-9171-87A57DF4D1B2}"/>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1" name="投資及び出資金最大値テキスト">
          <a:extLst>
            <a:ext uri="{FF2B5EF4-FFF2-40B4-BE49-F238E27FC236}">
              <a16:creationId xmlns:a16="http://schemas.microsoft.com/office/drawing/2014/main" id="{A55E5E98-894D-4716-94CD-85C02C352054}"/>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2" name="直線コネクタ 731">
          <a:extLst>
            <a:ext uri="{FF2B5EF4-FFF2-40B4-BE49-F238E27FC236}">
              <a16:creationId xmlns:a16="http://schemas.microsoft.com/office/drawing/2014/main" id="{E469F84E-06E1-4D0A-A645-C0AD2D5B12A1}"/>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F9E22B06-560B-4EA6-908E-4DC965609D4E}"/>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4" name="投資及び出資金平均値テキスト">
          <a:extLst>
            <a:ext uri="{FF2B5EF4-FFF2-40B4-BE49-F238E27FC236}">
              <a16:creationId xmlns:a16="http://schemas.microsoft.com/office/drawing/2014/main" id="{BBC573E3-E1CB-4A82-840B-20235BA4C4A2}"/>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5" name="フローチャート: 判断 734">
          <a:extLst>
            <a:ext uri="{FF2B5EF4-FFF2-40B4-BE49-F238E27FC236}">
              <a16:creationId xmlns:a16="http://schemas.microsoft.com/office/drawing/2014/main" id="{B269815F-101A-4E5A-B119-9E4CBEE25D04}"/>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F96B4CA8-B5C5-4B17-BA49-5A609EE638DB}"/>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37" name="フローチャート: 判断 736">
          <a:extLst>
            <a:ext uri="{FF2B5EF4-FFF2-40B4-BE49-F238E27FC236}">
              <a16:creationId xmlns:a16="http://schemas.microsoft.com/office/drawing/2014/main" id="{0A44ABB5-57A2-44FD-9718-2D729BCF6BE2}"/>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38" name="テキスト ボックス 737">
          <a:extLst>
            <a:ext uri="{FF2B5EF4-FFF2-40B4-BE49-F238E27FC236}">
              <a16:creationId xmlns:a16="http://schemas.microsoft.com/office/drawing/2014/main" id="{11316A35-9869-4EB8-9D82-E10DFF3C0C2A}"/>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60B0E6FE-AF91-4168-808C-28274178726E}"/>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0" name="フローチャート: 判断 739">
          <a:extLst>
            <a:ext uri="{FF2B5EF4-FFF2-40B4-BE49-F238E27FC236}">
              <a16:creationId xmlns:a16="http://schemas.microsoft.com/office/drawing/2014/main" id="{E8E95DB3-40CA-4627-AE47-7249AB94DFA3}"/>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1" name="テキスト ボックス 740">
          <a:extLst>
            <a:ext uri="{FF2B5EF4-FFF2-40B4-BE49-F238E27FC236}">
              <a16:creationId xmlns:a16="http://schemas.microsoft.com/office/drawing/2014/main" id="{F264389B-209B-4B44-9D00-F45BD82A599B}"/>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AF79501B-30E1-4AB6-A173-712B15B2EBC1}"/>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3" name="フローチャート: 判断 742">
          <a:extLst>
            <a:ext uri="{FF2B5EF4-FFF2-40B4-BE49-F238E27FC236}">
              <a16:creationId xmlns:a16="http://schemas.microsoft.com/office/drawing/2014/main" id="{45254A5F-4087-4977-A04C-4D204EDB660C}"/>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957C4975-9135-4B23-9482-2E1728A3A972}"/>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5" name="フローチャート: 判断 744">
          <a:extLst>
            <a:ext uri="{FF2B5EF4-FFF2-40B4-BE49-F238E27FC236}">
              <a16:creationId xmlns:a16="http://schemas.microsoft.com/office/drawing/2014/main" id="{0BFC7C23-18DC-4FFD-A058-BF0A68CDCA91}"/>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18203</xdr:rowOff>
    </xdr:from>
    <xdr:ext cx="469744" cy="259045"/>
    <xdr:sp macro="" textlink="">
      <xdr:nvSpPr>
        <xdr:cNvPr id="746" name="テキスト ボックス 745">
          <a:extLst>
            <a:ext uri="{FF2B5EF4-FFF2-40B4-BE49-F238E27FC236}">
              <a16:creationId xmlns:a16="http://schemas.microsoft.com/office/drawing/2014/main" id="{E02CFDF4-33BC-4542-9DA9-127460505A95}"/>
            </a:ext>
          </a:extLst>
        </xdr:cNvPr>
        <xdr:cNvSpPr txBox="1"/>
      </xdr:nvSpPr>
      <xdr:spPr>
        <a:xfrm>
          <a:off x="18421428" y="61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C66DA936-FAEB-4C15-AE0C-1C13B8FD35E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5CE8158B-E338-40A5-A89F-AC633E96ECB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437E9890-F7CA-4704-81A9-C2878B47FFF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B976557A-9D94-4702-871E-EE741317DB9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BD6D8F70-1740-42A2-8ED4-A4EA7393895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1CACD516-0655-4B64-8F00-A66938AB8689}"/>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7C0DADA-1A4E-434E-A77F-2DAE1A209CBD}"/>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1AB29687-59A9-4944-A44B-D16A03399AD7}"/>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7694D5A0-EAC6-4075-AC51-B51DE91EAF8E}"/>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652336F8-557F-4836-9729-E0267DD90966}"/>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C3764DAF-2468-46B0-8341-3295707D67B4}"/>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63A06409-A474-4F0E-9D89-677E3CB985D4}"/>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7D436F27-E073-4E64-896D-7BE6A3983F0F}"/>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A5269241-3E19-4772-9E04-50E1380EE34E}"/>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E90BD78D-8F1A-4CA1-A6D6-8B0FEB6538EE}"/>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FC419AC6-A3C4-4E2E-BF07-865CEC7B704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51C4F710-A6B9-476C-9303-102524FFBC9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4C9F51B-CDF8-4C87-A194-C7D0090ED76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21BBAAD2-3425-4A41-BE9A-7DB35B51295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50761962-540A-4E54-81F0-1371EEB9B4E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DF5EF7B9-86DB-4519-85A9-0A132D12ABD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C5B1BC1E-547E-4226-8FF0-72AC42EBA73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DD88A51D-5A6C-48F7-B0C2-2A4260FF449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EF74F807-4A10-4903-80ED-C2379AF4254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E5C3B09B-C8C4-44BD-A708-4C426E39F50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92D57F70-EDE6-4CBC-A4F5-2D01648AA383}"/>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B9152870-D830-4595-9FAB-2304B2257437}"/>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EDD8920-C8B7-4C8C-8C5A-ED7AA43C9752}"/>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C79E8794-19B0-48D6-862D-D87AD4D669C5}"/>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78FF4206-8352-4A0A-8003-EE58AC75ED9C}"/>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FE7E16C1-8C8A-486D-B659-2E3300391EF6}"/>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B97A71AF-AE82-49D7-A8F5-449B9BB37495}"/>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C0A5615E-C193-4F45-B8BB-168A9629F00C}"/>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D6CF7A85-1F55-4780-BEA1-11026BA0226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748E547F-5BEB-449B-9CEE-942EF9B6008E}"/>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A24BDEAE-3EEF-444B-9B12-29E4A1BCF93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5D2E72F8-6C15-4FE2-9174-59E6F2944F4F}"/>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1DD28C1-F5D9-4E8D-B720-99CE5E89D61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666BB914-C50C-4C76-8827-CD85FDAEB4FA}"/>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6" name="貸付金最大値テキスト">
          <a:extLst>
            <a:ext uri="{FF2B5EF4-FFF2-40B4-BE49-F238E27FC236}">
              <a16:creationId xmlns:a16="http://schemas.microsoft.com/office/drawing/2014/main" id="{191248D2-BCED-4E75-878F-7A8670C6939C}"/>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87" name="直線コネクタ 786">
          <a:extLst>
            <a:ext uri="{FF2B5EF4-FFF2-40B4-BE49-F238E27FC236}">
              <a16:creationId xmlns:a16="http://schemas.microsoft.com/office/drawing/2014/main" id="{2A8C840E-635F-4542-8485-457AE00321F4}"/>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136134</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81D1E174-ADA0-47A4-86D4-C2DDFDC15A2B}"/>
            </a:ext>
          </a:extLst>
        </xdr:cNvPr>
        <xdr:cNvCxnSpPr/>
      </xdr:nvCxnSpPr>
      <xdr:spPr>
        <a:xfrm>
          <a:off x="21323300" y="10080234"/>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89" name="貸付金平均値テキスト">
          <a:extLst>
            <a:ext uri="{FF2B5EF4-FFF2-40B4-BE49-F238E27FC236}">
              <a16:creationId xmlns:a16="http://schemas.microsoft.com/office/drawing/2014/main" id="{4687E017-876C-476C-92DA-B0BADDC20E99}"/>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0" name="フローチャート: 判断 789">
          <a:extLst>
            <a:ext uri="{FF2B5EF4-FFF2-40B4-BE49-F238E27FC236}">
              <a16:creationId xmlns:a16="http://schemas.microsoft.com/office/drawing/2014/main" id="{83C79B7D-AA5C-4E0F-A06D-5DE83360E7C5}"/>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18085</xdr:rowOff>
    </xdr:from>
    <xdr:to>
      <xdr:col>111</xdr:col>
      <xdr:colOff>177800</xdr:colOff>
      <xdr:row>58</xdr:row>
      <xdr:rowOff>136134</xdr:rowOff>
    </xdr:to>
    <xdr:cxnSp macro="">
      <xdr:nvCxnSpPr>
        <xdr:cNvPr id="791" name="直線コネクタ 790">
          <a:extLst>
            <a:ext uri="{FF2B5EF4-FFF2-40B4-BE49-F238E27FC236}">
              <a16:creationId xmlns:a16="http://schemas.microsoft.com/office/drawing/2014/main" id="{B4610B1B-9F77-4DEA-A52C-42223DB63614}"/>
            </a:ext>
          </a:extLst>
        </xdr:cNvPr>
        <xdr:cNvCxnSpPr/>
      </xdr:nvCxnSpPr>
      <xdr:spPr>
        <a:xfrm>
          <a:off x="20434300" y="9790735"/>
          <a:ext cx="889000" cy="28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2" name="フローチャート: 判断 791">
          <a:extLst>
            <a:ext uri="{FF2B5EF4-FFF2-40B4-BE49-F238E27FC236}">
              <a16:creationId xmlns:a16="http://schemas.microsoft.com/office/drawing/2014/main" id="{2503EF48-16A4-4D6D-9855-5505E3631D84}"/>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3" name="テキスト ボックス 792">
          <a:extLst>
            <a:ext uri="{FF2B5EF4-FFF2-40B4-BE49-F238E27FC236}">
              <a16:creationId xmlns:a16="http://schemas.microsoft.com/office/drawing/2014/main" id="{B2A8696F-9E01-4507-B414-3310EB2F807A}"/>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18085</xdr:rowOff>
    </xdr:from>
    <xdr:to>
      <xdr:col>107</xdr:col>
      <xdr:colOff>50800</xdr:colOff>
      <xdr:row>58</xdr:row>
      <xdr:rowOff>129413</xdr:rowOff>
    </xdr:to>
    <xdr:cxnSp macro="">
      <xdr:nvCxnSpPr>
        <xdr:cNvPr id="794" name="直線コネクタ 793">
          <a:extLst>
            <a:ext uri="{FF2B5EF4-FFF2-40B4-BE49-F238E27FC236}">
              <a16:creationId xmlns:a16="http://schemas.microsoft.com/office/drawing/2014/main" id="{C67769F9-DD78-4F1A-B99F-179D3301EF92}"/>
            </a:ext>
          </a:extLst>
        </xdr:cNvPr>
        <xdr:cNvCxnSpPr/>
      </xdr:nvCxnSpPr>
      <xdr:spPr>
        <a:xfrm flipV="1">
          <a:off x="19545300" y="9790735"/>
          <a:ext cx="889000" cy="2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5" name="フローチャート: 判断 794">
          <a:extLst>
            <a:ext uri="{FF2B5EF4-FFF2-40B4-BE49-F238E27FC236}">
              <a16:creationId xmlns:a16="http://schemas.microsoft.com/office/drawing/2014/main" id="{D153003D-4E37-4335-BB7A-BB538256B3B7}"/>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796" name="テキスト ボックス 795">
          <a:extLst>
            <a:ext uri="{FF2B5EF4-FFF2-40B4-BE49-F238E27FC236}">
              <a16:creationId xmlns:a16="http://schemas.microsoft.com/office/drawing/2014/main" id="{2C91EB17-3178-46EA-9F5C-6C0BDCFFD852}"/>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126304</xdr:rowOff>
    </xdr:from>
    <xdr:to>
      <xdr:col>102</xdr:col>
      <xdr:colOff>114300</xdr:colOff>
      <xdr:row>58</xdr:row>
      <xdr:rowOff>129413</xdr:rowOff>
    </xdr:to>
    <xdr:cxnSp macro="">
      <xdr:nvCxnSpPr>
        <xdr:cNvPr id="797" name="直線コネクタ 796">
          <a:extLst>
            <a:ext uri="{FF2B5EF4-FFF2-40B4-BE49-F238E27FC236}">
              <a16:creationId xmlns:a16="http://schemas.microsoft.com/office/drawing/2014/main" id="{CE3431AE-F188-4F08-AF87-B08E3333C636}"/>
            </a:ext>
          </a:extLst>
        </xdr:cNvPr>
        <xdr:cNvCxnSpPr/>
      </xdr:nvCxnSpPr>
      <xdr:spPr>
        <a:xfrm>
          <a:off x="18656300" y="10070404"/>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798" name="フローチャート: 判断 797">
          <a:extLst>
            <a:ext uri="{FF2B5EF4-FFF2-40B4-BE49-F238E27FC236}">
              <a16:creationId xmlns:a16="http://schemas.microsoft.com/office/drawing/2014/main" id="{80A38E46-7C5C-4CAC-94AB-F9E320C49155}"/>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FEF251D1-C21D-4B46-AD55-01995948C6FC}"/>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0" name="フローチャート: 判断 799">
          <a:extLst>
            <a:ext uri="{FF2B5EF4-FFF2-40B4-BE49-F238E27FC236}">
              <a16:creationId xmlns:a16="http://schemas.microsoft.com/office/drawing/2014/main" id="{EBFECA63-D889-4913-AC16-B3C83C030C5A}"/>
            </a:ext>
          </a:extLst>
        </xdr:cNvPr>
        <xdr:cNvSpPr/>
      </xdr:nvSpPr>
      <xdr:spPr>
        <a:xfrm>
          <a:off x="18605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109232</xdr:rowOff>
    </xdr:from>
    <xdr:ext cx="469744" cy="259045"/>
    <xdr:sp macro="" textlink="">
      <xdr:nvSpPr>
        <xdr:cNvPr id="801" name="テキスト ボックス 800">
          <a:extLst>
            <a:ext uri="{FF2B5EF4-FFF2-40B4-BE49-F238E27FC236}">
              <a16:creationId xmlns:a16="http://schemas.microsoft.com/office/drawing/2014/main" id="{5E79D720-4094-4949-A0B6-4BFE2E1BFAC1}"/>
            </a:ext>
          </a:extLst>
        </xdr:cNvPr>
        <xdr:cNvSpPr txBox="1"/>
      </xdr:nvSpPr>
      <xdr:spPr>
        <a:xfrm>
          <a:off x="18421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5F808AAC-9A4F-430E-A737-16DC0F68779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9D218FE9-33DF-4272-91F9-939EE773DF1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357109F5-02E0-415F-A549-198AE216B3B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A8D36EF5-633B-4627-8018-1F15CEB8AD2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45AA0180-1E13-45A8-9590-EBC491FC600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id="{EE06B2F7-9112-4379-801A-F503D8B535A7}"/>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id="{82B8B5BF-C52D-4B14-B7E4-F7D0C00EE753}"/>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85334</xdr:rowOff>
    </xdr:from>
    <xdr:to>
      <xdr:col>112</xdr:col>
      <xdr:colOff>38100</xdr:colOff>
      <xdr:row>59</xdr:row>
      <xdr:rowOff>15484</xdr:rowOff>
    </xdr:to>
    <xdr:sp macro="" textlink="">
      <xdr:nvSpPr>
        <xdr:cNvPr id="809" name="楕円 808">
          <a:extLst>
            <a:ext uri="{FF2B5EF4-FFF2-40B4-BE49-F238E27FC236}">
              <a16:creationId xmlns:a16="http://schemas.microsoft.com/office/drawing/2014/main" id="{4772F625-536F-45A8-BA17-FC08D1EA1F5C}"/>
            </a:ext>
          </a:extLst>
        </xdr:cNvPr>
        <xdr:cNvSpPr/>
      </xdr:nvSpPr>
      <xdr:spPr>
        <a:xfrm>
          <a:off x="21272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6611</xdr:rowOff>
    </xdr:from>
    <xdr:ext cx="313932" cy="259045"/>
    <xdr:sp macro="" textlink="">
      <xdr:nvSpPr>
        <xdr:cNvPr id="810" name="テキスト ボックス 809">
          <a:extLst>
            <a:ext uri="{FF2B5EF4-FFF2-40B4-BE49-F238E27FC236}">
              <a16:creationId xmlns:a16="http://schemas.microsoft.com/office/drawing/2014/main" id="{F4500C8F-C90A-4232-8922-19A6189003FE}"/>
            </a:ext>
          </a:extLst>
        </xdr:cNvPr>
        <xdr:cNvSpPr txBox="1"/>
      </xdr:nvSpPr>
      <xdr:spPr>
        <a:xfrm>
          <a:off x="21166333" y="10122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138735</xdr:rowOff>
    </xdr:from>
    <xdr:to>
      <xdr:col>107</xdr:col>
      <xdr:colOff>101600</xdr:colOff>
      <xdr:row>57</xdr:row>
      <xdr:rowOff>68885</xdr:rowOff>
    </xdr:to>
    <xdr:sp macro="" textlink="">
      <xdr:nvSpPr>
        <xdr:cNvPr id="811" name="楕円 810">
          <a:extLst>
            <a:ext uri="{FF2B5EF4-FFF2-40B4-BE49-F238E27FC236}">
              <a16:creationId xmlns:a16="http://schemas.microsoft.com/office/drawing/2014/main" id="{71EFC0E3-2BFB-4CE7-9F25-FBBA8DD192A6}"/>
            </a:ext>
          </a:extLst>
        </xdr:cNvPr>
        <xdr:cNvSpPr/>
      </xdr:nvSpPr>
      <xdr:spPr>
        <a:xfrm>
          <a:off x="20383500" y="97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85412</xdr:rowOff>
    </xdr:from>
    <xdr:ext cx="469744" cy="259045"/>
    <xdr:sp macro="" textlink="">
      <xdr:nvSpPr>
        <xdr:cNvPr id="812" name="テキスト ボックス 811">
          <a:extLst>
            <a:ext uri="{FF2B5EF4-FFF2-40B4-BE49-F238E27FC236}">
              <a16:creationId xmlns:a16="http://schemas.microsoft.com/office/drawing/2014/main" id="{51F5AC32-F562-487F-BC06-B158A92B03E5}"/>
            </a:ext>
          </a:extLst>
        </xdr:cNvPr>
        <xdr:cNvSpPr txBox="1"/>
      </xdr:nvSpPr>
      <xdr:spPr>
        <a:xfrm>
          <a:off x="20199428" y="951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78613</xdr:rowOff>
    </xdr:from>
    <xdr:to>
      <xdr:col>102</xdr:col>
      <xdr:colOff>165100</xdr:colOff>
      <xdr:row>59</xdr:row>
      <xdr:rowOff>8763</xdr:rowOff>
    </xdr:to>
    <xdr:sp macro="" textlink="">
      <xdr:nvSpPr>
        <xdr:cNvPr id="813" name="楕円 812">
          <a:extLst>
            <a:ext uri="{FF2B5EF4-FFF2-40B4-BE49-F238E27FC236}">
              <a16:creationId xmlns:a16="http://schemas.microsoft.com/office/drawing/2014/main" id="{DABDE917-CFE7-45FB-98BF-3DD7268B7737}"/>
            </a:ext>
          </a:extLst>
        </xdr:cNvPr>
        <xdr:cNvSpPr/>
      </xdr:nvSpPr>
      <xdr:spPr>
        <a:xfrm>
          <a:off x="19494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171340</xdr:rowOff>
    </xdr:from>
    <xdr:ext cx="378565" cy="259045"/>
    <xdr:sp macro="" textlink="">
      <xdr:nvSpPr>
        <xdr:cNvPr id="814" name="テキスト ボックス 813">
          <a:extLst>
            <a:ext uri="{FF2B5EF4-FFF2-40B4-BE49-F238E27FC236}">
              <a16:creationId xmlns:a16="http://schemas.microsoft.com/office/drawing/2014/main" id="{C1B5ACDB-F40F-41CE-8E43-84AB0BEF85D0}"/>
            </a:ext>
          </a:extLst>
        </xdr:cNvPr>
        <xdr:cNvSpPr txBox="1"/>
      </xdr:nvSpPr>
      <xdr:spPr>
        <a:xfrm>
          <a:off x="19356017" y="101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75504</xdr:rowOff>
    </xdr:from>
    <xdr:to>
      <xdr:col>98</xdr:col>
      <xdr:colOff>38100</xdr:colOff>
      <xdr:row>59</xdr:row>
      <xdr:rowOff>5654</xdr:rowOff>
    </xdr:to>
    <xdr:sp macro="" textlink="">
      <xdr:nvSpPr>
        <xdr:cNvPr id="815" name="楕円 814">
          <a:extLst>
            <a:ext uri="{FF2B5EF4-FFF2-40B4-BE49-F238E27FC236}">
              <a16:creationId xmlns:a16="http://schemas.microsoft.com/office/drawing/2014/main" id="{013767FF-5F26-4E52-8862-58DD8E1FEEBE}"/>
            </a:ext>
          </a:extLst>
        </xdr:cNvPr>
        <xdr:cNvSpPr/>
      </xdr:nvSpPr>
      <xdr:spPr>
        <a:xfrm>
          <a:off x="18605500" y="100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168231</xdr:rowOff>
    </xdr:from>
    <xdr:ext cx="378565" cy="259045"/>
    <xdr:sp macro="" textlink="">
      <xdr:nvSpPr>
        <xdr:cNvPr id="816" name="テキスト ボックス 815">
          <a:extLst>
            <a:ext uri="{FF2B5EF4-FFF2-40B4-BE49-F238E27FC236}">
              <a16:creationId xmlns:a16="http://schemas.microsoft.com/office/drawing/2014/main" id="{E242055E-F1A7-4AAB-A0C6-66451481522E}"/>
            </a:ext>
          </a:extLst>
        </xdr:cNvPr>
        <xdr:cNvSpPr txBox="1"/>
      </xdr:nvSpPr>
      <xdr:spPr>
        <a:xfrm>
          <a:off x="18467017" y="10112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5F024970-2435-4338-AA42-7E5572FE804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D45D9350-4FAE-46A7-9A37-79F79DDFF12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C4D45173-EA3D-4DDD-B40D-3918EBDFE98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47CFDDAA-9F8E-4A13-AA93-3998589100E1}"/>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C2259C3C-4A99-4FDB-8625-8A5166C7370C}"/>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220BBE4B-B3AA-4C39-85C7-9668D6CEC39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E819465B-759C-4E5C-B60B-8DE3CC12CE1B}"/>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D8D05DF-1984-41A7-AAEA-82D4F47CE22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638A90C3-44E5-456D-9679-1FDD4C12F43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E0D266D4-A78D-4ABC-A65A-684DE2D674AF}"/>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B2C43BA3-050B-47C9-86C1-00BAE3C7CFB4}"/>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A987752D-4DFE-4180-944F-07171FCE0DD7}"/>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7C2762A-7974-495B-AA78-E36236E6AA19}"/>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6B708285-825D-4D87-8ECF-F32E8C13BE5A}"/>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A511530E-5861-4937-BEFD-DA2C2006F89C}"/>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C88DA1F6-1583-43F8-B34A-2B0B9DEAC76C}"/>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198201B4-063E-45B6-A52F-C06B88CD36B8}"/>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7A56DDF9-D954-4558-86C5-8D0DA92C144E}"/>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3E657FD4-CD39-4D59-9F5E-5BC1FADAD5D4}"/>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516B601E-6836-445E-9D78-D0955E4DE324}"/>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AEE27B6A-1844-44C1-8867-DECA6B493807}"/>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B4CB2CBB-2334-41A2-BBBB-4A3E46F8C76E}"/>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C3B5F44D-E00D-4D65-81EB-C088E1DAC37B}"/>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701F3031-055D-47F1-8FE8-A9EE85182672}"/>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1" name="直線コネクタ 840">
          <a:extLst>
            <a:ext uri="{FF2B5EF4-FFF2-40B4-BE49-F238E27FC236}">
              <a16:creationId xmlns:a16="http://schemas.microsoft.com/office/drawing/2014/main" id="{ECFC3F3B-FCC3-40AA-AC68-AB28E994FAB3}"/>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2" name="繰出金最小値テキスト">
          <a:extLst>
            <a:ext uri="{FF2B5EF4-FFF2-40B4-BE49-F238E27FC236}">
              <a16:creationId xmlns:a16="http://schemas.microsoft.com/office/drawing/2014/main" id="{8B7BFDA0-33B4-4F3C-AFA0-B799CD1F8F38}"/>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3" name="直線コネクタ 842">
          <a:extLst>
            <a:ext uri="{FF2B5EF4-FFF2-40B4-BE49-F238E27FC236}">
              <a16:creationId xmlns:a16="http://schemas.microsoft.com/office/drawing/2014/main" id="{1C90B317-1FE8-42AE-842F-1D8CF3DC7F38}"/>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4" name="繰出金最大値テキスト">
          <a:extLst>
            <a:ext uri="{FF2B5EF4-FFF2-40B4-BE49-F238E27FC236}">
              <a16:creationId xmlns:a16="http://schemas.microsoft.com/office/drawing/2014/main" id="{952AE05F-5DDD-445C-8C13-6717F3ABC74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5" name="直線コネクタ 844">
          <a:extLst>
            <a:ext uri="{FF2B5EF4-FFF2-40B4-BE49-F238E27FC236}">
              <a16:creationId xmlns:a16="http://schemas.microsoft.com/office/drawing/2014/main" id="{BF49AF85-6413-4F8D-BDA1-DDF051114A39}"/>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59537</xdr:rowOff>
    </xdr:from>
    <xdr:to>
      <xdr:col>116</xdr:col>
      <xdr:colOff>63500</xdr:colOff>
      <xdr:row>75</xdr:row>
      <xdr:rowOff>74530</xdr:rowOff>
    </xdr:to>
    <xdr:cxnSp macro="">
      <xdr:nvCxnSpPr>
        <xdr:cNvPr id="846" name="直線コネクタ 845">
          <a:extLst>
            <a:ext uri="{FF2B5EF4-FFF2-40B4-BE49-F238E27FC236}">
              <a16:creationId xmlns:a16="http://schemas.microsoft.com/office/drawing/2014/main" id="{27E2C87B-E472-45FE-9A74-06059F1C3A05}"/>
            </a:ext>
          </a:extLst>
        </xdr:cNvPr>
        <xdr:cNvCxnSpPr/>
      </xdr:nvCxnSpPr>
      <xdr:spPr>
        <a:xfrm>
          <a:off x="21323300" y="12918287"/>
          <a:ext cx="8382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47" name="繰出金平均値テキスト">
          <a:extLst>
            <a:ext uri="{FF2B5EF4-FFF2-40B4-BE49-F238E27FC236}">
              <a16:creationId xmlns:a16="http://schemas.microsoft.com/office/drawing/2014/main" id="{3C510741-D850-4911-98EA-FE57F2CEA52F}"/>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48" name="フローチャート: 判断 847">
          <a:extLst>
            <a:ext uri="{FF2B5EF4-FFF2-40B4-BE49-F238E27FC236}">
              <a16:creationId xmlns:a16="http://schemas.microsoft.com/office/drawing/2014/main" id="{39AAD7D3-9FFB-48CC-969C-20F1C25384F2}"/>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59537</xdr:rowOff>
    </xdr:from>
    <xdr:to>
      <xdr:col>111</xdr:col>
      <xdr:colOff>177800</xdr:colOff>
      <xdr:row>75</xdr:row>
      <xdr:rowOff>95866</xdr:rowOff>
    </xdr:to>
    <xdr:cxnSp macro="">
      <xdr:nvCxnSpPr>
        <xdr:cNvPr id="849" name="直線コネクタ 848">
          <a:extLst>
            <a:ext uri="{FF2B5EF4-FFF2-40B4-BE49-F238E27FC236}">
              <a16:creationId xmlns:a16="http://schemas.microsoft.com/office/drawing/2014/main" id="{905F62BE-D816-49FC-90C7-621134AAF4D2}"/>
            </a:ext>
          </a:extLst>
        </xdr:cNvPr>
        <xdr:cNvCxnSpPr/>
      </xdr:nvCxnSpPr>
      <xdr:spPr>
        <a:xfrm flipV="1">
          <a:off x="20434300" y="12918287"/>
          <a:ext cx="889000" cy="3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0" name="フローチャート: 判断 849">
          <a:extLst>
            <a:ext uri="{FF2B5EF4-FFF2-40B4-BE49-F238E27FC236}">
              <a16:creationId xmlns:a16="http://schemas.microsoft.com/office/drawing/2014/main" id="{DF69791C-4858-4DCB-B455-055555C388A9}"/>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1" name="テキスト ボックス 850">
          <a:extLst>
            <a:ext uri="{FF2B5EF4-FFF2-40B4-BE49-F238E27FC236}">
              <a16:creationId xmlns:a16="http://schemas.microsoft.com/office/drawing/2014/main" id="{DF9D094C-4E25-42D0-82C4-B9EE0EB0C861}"/>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95866</xdr:rowOff>
    </xdr:from>
    <xdr:to>
      <xdr:col>107</xdr:col>
      <xdr:colOff>50800</xdr:colOff>
      <xdr:row>75</xdr:row>
      <xdr:rowOff>112516</xdr:rowOff>
    </xdr:to>
    <xdr:cxnSp macro="">
      <xdr:nvCxnSpPr>
        <xdr:cNvPr id="852" name="直線コネクタ 851">
          <a:extLst>
            <a:ext uri="{FF2B5EF4-FFF2-40B4-BE49-F238E27FC236}">
              <a16:creationId xmlns:a16="http://schemas.microsoft.com/office/drawing/2014/main" id="{06C72A0A-E3E3-425F-BB56-9554D66FA8D6}"/>
            </a:ext>
          </a:extLst>
        </xdr:cNvPr>
        <xdr:cNvCxnSpPr/>
      </xdr:nvCxnSpPr>
      <xdr:spPr>
        <a:xfrm flipV="1">
          <a:off x="19545300" y="12954616"/>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3" name="フローチャート: 判断 852">
          <a:extLst>
            <a:ext uri="{FF2B5EF4-FFF2-40B4-BE49-F238E27FC236}">
              <a16:creationId xmlns:a16="http://schemas.microsoft.com/office/drawing/2014/main" id="{3E98A780-A6E9-40F1-B0B3-8E56CB4EB04F}"/>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54" name="テキスト ボックス 853">
          <a:extLst>
            <a:ext uri="{FF2B5EF4-FFF2-40B4-BE49-F238E27FC236}">
              <a16:creationId xmlns:a16="http://schemas.microsoft.com/office/drawing/2014/main" id="{13835EB3-5771-476E-8968-EE5F219CC5D6}"/>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112516</xdr:rowOff>
    </xdr:from>
    <xdr:to>
      <xdr:col>102</xdr:col>
      <xdr:colOff>114300</xdr:colOff>
      <xdr:row>75</xdr:row>
      <xdr:rowOff>141148</xdr:rowOff>
    </xdr:to>
    <xdr:cxnSp macro="">
      <xdr:nvCxnSpPr>
        <xdr:cNvPr id="855" name="直線コネクタ 854">
          <a:extLst>
            <a:ext uri="{FF2B5EF4-FFF2-40B4-BE49-F238E27FC236}">
              <a16:creationId xmlns:a16="http://schemas.microsoft.com/office/drawing/2014/main" id="{9CE0D6E8-8214-4890-B838-1C9B748624EC}"/>
            </a:ext>
          </a:extLst>
        </xdr:cNvPr>
        <xdr:cNvCxnSpPr/>
      </xdr:nvCxnSpPr>
      <xdr:spPr>
        <a:xfrm flipV="1">
          <a:off x="18656300" y="12971266"/>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6" name="フローチャート: 判断 855">
          <a:extLst>
            <a:ext uri="{FF2B5EF4-FFF2-40B4-BE49-F238E27FC236}">
              <a16:creationId xmlns:a16="http://schemas.microsoft.com/office/drawing/2014/main" id="{D6C1AF3E-752F-4F2B-9757-A96EBB543DF8}"/>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57" name="テキスト ボックス 856">
          <a:extLst>
            <a:ext uri="{FF2B5EF4-FFF2-40B4-BE49-F238E27FC236}">
              <a16:creationId xmlns:a16="http://schemas.microsoft.com/office/drawing/2014/main" id="{EC1D50DC-0FE7-4005-8F47-B39B86E43758}"/>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58" name="フローチャート: 判断 857">
          <a:extLst>
            <a:ext uri="{FF2B5EF4-FFF2-40B4-BE49-F238E27FC236}">
              <a16:creationId xmlns:a16="http://schemas.microsoft.com/office/drawing/2014/main" id="{23037451-42AA-4004-9B46-D86C8CF22851}"/>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59" name="テキスト ボックス 858">
          <a:extLst>
            <a:ext uri="{FF2B5EF4-FFF2-40B4-BE49-F238E27FC236}">
              <a16:creationId xmlns:a16="http://schemas.microsoft.com/office/drawing/2014/main" id="{25F9C424-C09A-4152-856E-B27CA4A66574}"/>
            </a:ext>
          </a:extLst>
        </xdr:cNvPr>
        <xdr:cNvSpPr txBox="1"/>
      </xdr:nvSpPr>
      <xdr:spPr>
        <a:xfrm>
          <a:off x="18389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CA234D57-7E2F-4410-916D-F7A850E843A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4E9C1EE-A0D9-4ADA-B515-892ADB96F97C}"/>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681ACEC0-F38F-4B4B-B884-25E5E2969A0B}"/>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3E9EE14-0066-4226-8921-9481829BD19C}"/>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5A6CCECF-E6C8-419B-9548-58C163F9AF9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23730</xdr:rowOff>
    </xdr:from>
    <xdr:to>
      <xdr:col>116</xdr:col>
      <xdr:colOff>114300</xdr:colOff>
      <xdr:row>75</xdr:row>
      <xdr:rowOff>125330</xdr:rowOff>
    </xdr:to>
    <xdr:sp macro="" textlink="">
      <xdr:nvSpPr>
        <xdr:cNvPr id="865" name="楕円 864">
          <a:extLst>
            <a:ext uri="{FF2B5EF4-FFF2-40B4-BE49-F238E27FC236}">
              <a16:creationId xmlns:a16="http://schemas.microsoft.com/office/drawing/2014/main" id="{423BDFA0-B906-4FAB-A59E-E6532B97243A}"/>
            </a:ext>
          </a:extLst>
        </xdr:cNvPr>
        <xdr:cNvSpPr/>
      </xdr:nvSpPr>
      <xdr:spPr>
        <a:xfrm>
          <a:off x="22110700" y="128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2157</xdr:rowOff>
    </xdr:from>
    <xdr:ext cx="534377" cy="259045"/>
    <xdr:sp macro="" textlink="">
      <xdr:nvSpPr>
        <xdr:cNvPr id="866" name="繰出金該当値テキスト">
          <a:extLst>
            <a:ext uri="{FF2B5EF4-FFF2-40B4-BE49-F238E27FC236}">
              <a16:creationId xmlns:a16="http://schemas.microsoft.com/office/drawing/2014/main" id="{3487671A-E0B0-4071-8158-C64D32B4B78E}"/>
            </a:ext>
          </a:extLst>
        </xdr:cNvPr>
        <xdr:cNvSpPr txBox="1"/>
      </xdr:nvSpPr>
      <xdr:spPr>
        <a:xfrm>
          <a:off x="22212300" y="1286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8737</xdr:rowOff>
    </xdr:from>
    <xdr:to>
      <xdr:col>112</xdr:col>
      <xdr:colOff>38100</xdr:colOff>
      <xdr:row>75</xdr:row>
      <xdr:rowOff>110337</xdr:rowOff>
    </xdr:to>
    <xdr:sp macro="" textlink="">
      <xdr:nvSpPr>
        <xdr:cNvPr id="867" name="楕円 866">
          <a:extLst>
            <a:ext uri="{FF2B5EF4-FFF2-40B4-BE49-F238E27FC236}">
              <a16:creationId xmlns:a16="http://schemas.microsoft.com/office/drawing/2014/main" id="{21FDA8BB-B099-49CB-9160-13BAD505BD64}"/>
            </a:ext>
          </a:extLst>
        </xdr:cNvPr>
        <xdr:cNvSpPr/>
      </xdr:nvSpPr>
      <xdr:spPr>
        <a:xfrm>
          <a:off x="21272500" y="128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101464</xdr:rowOff>
    </xdr:from>
    <xdr:ext cx="534377" cy="259045"/>
    <xdr:sp macro="" textlink="">
      <xdr:nvSpPr>
        <xdr:cNvPr id="868" name="テキスト ボックス 867">
          <a:extLst>
            <a:ext uri="{FF2B5EF4-FFF2-40B4-BE49-F238E27FC236}">
              <a16:creationId xmlns:a16="http://schemas.microsoft.com/office/drawing/2014/main" id="{38935D21-15A8-4CC7-B9E4-F3D97F0D57B5}"/>
            </a:ext>
          </a:extLst>
        </xdr:cNvPr>
        <xdr:cNvSpPr txBox="1"/>
      </xdr:nvSpPr>
      <xdr:spPr>
        <a:xfrm>
          <a:off x="21056111" y="1296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45066</xdr:rowOff>
    </xdr:from>
    <xdr:to>
      <xdr:col>107</xdr:col>
      <xdr:colOff>101600</xdr:colOff>
      <xdr:row>75</xdr:row>
      <xdr:rowOff>146667</xdr:rowOff>
    </xdr:to>
    <xdr:sp macro="" textlink="">
      <xdr:nvSpPr>
        <xdr:cNvPr id="869" name="楕円 868">
          <a:extLst>
            <a:ext uri="{FF2B5EF4-FFF2-40B4-BE49-F238E27FC236}">
              <a16:creationId xmlns:a16="http://schemas.microsoft.com/office/drawing/2014/main" id="{D448C095-B65A-4E20-B98B-157D818B949E}"/>
            </a:ext>
          </a:extLst>
        </xdr:cNvPr>
        <xdr:cNvSpPr/>
      </xdr:nvSpPr>
      <xdr:spPr>
        <a:xfrm>
          <a:off x="20383500" y="12903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137792</xdr:rowOff>
    </xdr:from>
    <xdr:ext cx="534377" cy="259045"/>
    <xdr:sp macro="" textlink="">
      <xdr:nvSpPr>
        <xdr:cNvPr id="870" name="テキスト ボックス 869">
          <a:extLst>
            <a:ext uri="{FF2B5EF4-FFF2-40B4-BE49-F238E27FC236}">
              <a16:creationId xmlns:a16="http://schemas.microsoft.com/office/drawing/2014/main" id="{698F3EA8-ACA8-4B11-8941-EECD2228E062}"/>
            </a:ext>
          </a:extLst>
        </xdr:cNvPr>
        <xdr:cNvSpPr txBox="1"/>
      </xdr:nvSpPr>
      <xdr:spPr>
        <a:xfrm>
          <a:off x="20167111" y="1299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61716</xdr:rowOff>
    </xdr:from>
    <xdr:to>
      <xdr:col>102</xdr:col>
      <xdr:colOff>165100</xdr:colOff>
      <xdr:row>75</xdr:row>
      <xdr:rowOff>163316</xdr:rowOff>
    </xdr:to>
    <xdr:sp macro="" textlink="">
      <xdr:nvSpPr>
        <xdr:cNvPr id="871" name="楕円 870">
          <a:extLst>
            <a:ext uri="{FF2B5EF4-FFF2-40B4-BE49-F238E27FC236}">
              <a16:creationId xmlns:a16="http://schemas.microsoft.com/office/drawing/2014/main" id="{35CDC4D0-41A9-469F-AF5E-C1E912A88A3A}"/>
            </a:ext>
          </a:extLst>
        </xdr:cNvPr>
        <xdr:cNvSpPr/>
      </xdr:nvSpPr>
      <xdr:spPr>
        <a:xfrm>
          <a:off x="19494500" y="129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154443</xdr:rowOff>
    </xdr:from>
    <xdr:ext cx="534377" cy="259045"/>
    <xdr:sp macro="" textlink="">
      <xdr:nvSpPr>
        <xdr:cNvPr id="872" name="テキスト ボックス 871">
          <a:extLst>
            <a:ext uri="{FF2B5EF4-FFF2-40B4-BE49-F238E27FC236}">
              <a16:creationId xmlns:a16="http://schemas.microsoft.com/office/drawing/2014/main" id="{C1200924-C137-4A47-B54F-A14CBA765A7D}"/>
            </a:ext>
          </a:extLst>
        </xdr:cNvPr>
        <xdr:cNvSpPr txBox="1"/>
      </xdr:nvSpPr>
      <xdr:spPr>
        <a:xfrm>
          <a:off x="19278111" y="130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90348</xdr:rowOff>
    </xdr:from>
    <xdr:to>
      <xdr:col>98</xdr:col>
      <xdr:colOff>38100</xdr:colOff>
      <xdr:row>76</xdr:row>
      <xdr:rowOff>20498</xdr:rowOff>
    </xdr:to>
    <xdr:sp macro="" textlink="">
      <xdr:nvSpPr>
        <xdr:cNvPr id="873" name="楕円 872">
          <a:extLst>
            <a:ext uri="{FF2B5EF4-FFF2-40B4-BE49-F238E27FC236}">
              <a16:creationId xmlns:a16="http://schemas.microsoft.com/office/drawing/2014/main" id="{213CA57D-9CAD-40F6-BE75-BCBA00057949}"/>
            </a:ext>
          </a:extLst>
        </xdr:cNvPr>
        <xdr:cNvSpPr/>
      </xdr:nvSpPr>
      <xdr:spPr>
        <a:xfrm>
          <a:off x="18605500" y="129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37025</xdr:rowOff>
    </xdr:from>
    <xdr:ext cx="534377" cy="259045"/>
    <xdr:sp macro="" textlink="">
      <xdr:nvSpPr>
        <xdr:cNvPr id="874" name="テキスト ボックス 873">
          <a:extLst>
            <a:ext uri="{FF2B5EF4-FFF2-40B4-BE49-F238E27FC236}">
              <a16:creationId xmlns:a16="http://schemas.microsoft.com/office/drawing/2014/main" id="{BF18CBC5-C1C0-4FD0-B0B5-8045DBD651E4}"/>
            </a:ext>
          </a:extLst>
        </xdr:cNvPr>
        <xdr:cNvSpPr txBox="1"/>
      </xdr:nvSpPr>
      <xdr:spPr>
        <a:xfrm>
          <a:off x="18389111" y="127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F87CFE0-DF01-4674-A1E1-5CFF7E667A7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1E5DA5D4-8249-4D9B-8BEE-4C7B347CDC98}"/>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F1606953-EB0E-4C6E-B53A-86CE9595DDD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7056C017-C7F8-4EA9-B9BC-647F6E467F9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CF67A5C8-ABBD-4766-B73B-237C971A23BC}"/>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E5F9D779-E0C2-4782-8B3D-6BD793DCB2A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DD12587-7F08-43CB-BA9B-244B6CBF1228}"/>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98B55CED-551D-4899-A883-5643D5AF626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D40B39FB-063A-4613-963C-65C11C1FB44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1CB11039-5C08-47DF-BB10-369097F7B34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DD46F127-90EE-4EBA-A300-DBF1F1D2CF08}"/>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243B632A-BEDC-4EA5-B55C-4AC14EA65CD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A23AFDC6-0A89-4028-8BEB-0BB933F9132F}"/>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F34C0D32-080D-475E-B87D-94B7A646283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9BFB29D2-6CB4-4746-B245-52393204E0B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6274D8D-8462-4419-B7E3-8ECCF260A5B5}"/>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FEE7C3B0-86FC-431C-A524-EF3468F55B7D}"/>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38296C13-B8C7-4D19-A23D-8B8CC1DC94C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EEBD5F39-33FD-4840-A1A2-242DD75C46D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6156F602-ED08-475C-AACB-8FB7E5356AC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D6FAA178-D264-42F3-BA70-7D5CB305204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D17CE240-704E-4E93-864B-1503CC46A6F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1E1429C6-8D74-4EEB-9CBC-C6AFB98F1FC8}"/>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DED4BD85-3C4A-451B-A513-C8892CA259D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9D2E5B3B-AB74-4B41-92D3-86C16EAEA416}"/>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5965DBE1-D126-4A29-9207-E18B8F90768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FB99408A-0FFC-4D29-B906-B3C74AE53C3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63430182-9215-4A51-86F6-C0EA4DEB1CBD}"/>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3AE492E5-4008-4339-A2DA-FB692820797E}"/>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CC5F2284-74CD-4F18-898D-FBC6E3BE4823}"/>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EE04D0FF-2408-4A71-8C06-114F7263D90E}"/>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A4C472AF-E010-4138-B8D9-10BA9F375C5C}"/>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BB439C3D-2692-4332-981D-BCBECBEBE2A2}"/>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2480619F-504E-4D32-8D2A-AD63AB52CD06}"/>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43CEFA19-090F-4144-8375-CD7EF867CB5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D1ACECE0-8B0E-4638-B5C9-FC2AC0BC393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3FDB81B1-4C90-4132-84C4-C8B08D826CC2}"/>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5D8A2B16-D665-403A-9E1D-70160EA7E265}"/>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59EF9936-7717-4079-8698-7A425B685468}"/>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9B6BD7C4-1DEE-47A7-8408-D1CFD0AEE77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590FB032-8A5B-471D-82A9-F77F6D36AB05}"/>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FF506128-143D-41B2-8FE7-C850266AEF6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4ED4F4FE-12BC-468E-BDC4-607585294F23}"/>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5F5F8910-5B98-42E1-AAA6-6CEC06294BE1}"/>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4F2DE783-93B6-43EA-9390-49B4C78F82E9}"/>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B2CBA29D-FD2A-4CC8-A6E3-D42C75CF638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FE763F9F-42AE-431C-9F96-8CD6F639A90A}"/>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1B6F857A-DA6C-416E-BD5F-7EDA0C0B5289}"/>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9915870B-840E-41B3-8DFD-D84F4B23A4EE}"/>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A22826A6-A9F4-45EB-8A37-1C5215F03D1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64F4752A-B8B8-4EF2-A528-78C8B61A83C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2D3FF40-49DE-4844-A15B-27842D01F1B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当町の特徴として、物件費、補助費等、災害復旧事業費、積立金の住民一人当たりのコストが類似団体平均と比べて高いことがわかる。</a:t>
          </a:r>
        </a:p>
        <a:p>
          <a:r>
            <a:rPr kumimoji="1" lang="ja-JP" altLang="en-US" sz="1300">
              <a:latin typeface="ＭＳ Ｐゴシック" panose="020B0600070205080204" pitchFamily="50" charset="-128"/>
              <a:ea typeface="ＭＳ Ｐゴシック" panose="020B0600070205080204" pitchFamily="50" charset="-128"/>
            </a:rPr>
            <a:t>　・物件費については、志賀町地域元気券発行事業などが事業完了により減となったものの、令和６年能登半島地震に係る災害廃棄物処理事業の増により、前年比</a:t>
          </a:r>
          <a:r>
            <a:rPr kumimoji="1" lang="en-US" altLang="ja-JP" sz="1300">
              <a:latin typeface="ＭＳ Ｐゴシック" panose="020B0600070205080204" pitchFamily="50" charset="-128"/>
              <a:ea typeface="ＭＳ Ｐゴシック" panose="020B0600070205080204" pitchFamily="50" charset="-128"/>
            </a:rPr>
            <a:t>24,365</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・補助費等については、マイナンバーカード普及促進事業などが事業完了により減となったものの、令和６年能登半島地震に係る住宅応急修理経費や避難所運営経費の増により、前年比</a:t>
          </a:r>
          <a:r>
            <a:rPr kumimoji="1" lang="en-US" altLang="ja-JP" sz="1300">
              <a:latin typeface="ＭＳ Ｐゴシック" panose="020B0600070205080204" pitchFamily="50" charset="-128"/>
              <a:ea typeface="ＭＳ Ｐゴシック" panose="020B0600070205080204" pitchFamily="50" charset="-128"/>
            </a:rPr>
            <a:t>9,798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・災害復旧事業費については、令和６年能登半島地震に係る応急復旧工事などにより、前年比</a:t>
          </a:r>
          <a:r>
            <a:rPr kumimoji="1" lang="en-US" altLang="ja-JP" sz="1300">
              <a:latin typeface="ＭＳ Ｐゴシック" panose="020B0600070205080204" pitchFamily="50" charset="-128"/>
              <a:ea typeface="ＭＳ Ｐゴシック" panose="020B0600070205080204" pitchFamily="50" charset="-128"/>
            </a:rPr>
            <a:t>34,167</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・積立金については、後年度の財政需要に備え、公共施設等整備基金などに積立を行ったことにより、前年比</a:t>
          </a:r>
          <a:r>
            <a:rPr kumimoji="1" lang="en-US" altLang="ja-JP" sz="1300">
              <a:latin typeface="ＭＳ Ｐゴシック" panose="020B0600070205080204" pitchFamily="50" charset="-128"/>
              <a:ea typeface="ＭＳ Ｐゴシック" panose="020B0600070205080204" pitchFamily="50" charset="-128"/>
            </a:rPr>
            <a:t>14,141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・令和６年能登半島地震の被害により、繰越や実施できなくなったことなどにより、普通建設事業費は減少した。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D63A48-E2D8-4069-BE11-F6EFA5B255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60E5561-1910-48E1-B6D9-866D034E055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3914F49-0C05-4612-8EF6-DA6370096F7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25685C3-61A3-486F-81B7-2BB8CED6584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072317-0659-4880-B822-868CEBB756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8984FA-7194-4C85-8F06-BF02B843B8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CCA15D-FD19-49AD-A0DA-AADE4CFD9C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AEBC55-EAD3-46C8-A696-6E1577FC18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E657EA-7CCA-4818-B31E-5CAAD12EFC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1456029-5BA8-4149-9548-BB08C784861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18,263
18,080
246.76
15,519,910
14,460,438
934,513
8,288,284
5,917,848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AD3B1C-3C16-42BE-B93E-5E7D46BE23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CC620A-0C50-4546-8ACA-5098A67FCB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BD670E-D14B-4D6D-AEE2-D0129FF8C9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5D29C2-CB9A-4EE3-80DE-0671861ED7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4618B3-FF11-4768-B25F-D05C477E66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E0CED86-0501-4D88-9284-942B55AF985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BCED0CA-1D6B-44C2-96E4-8314584D4DB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5971F90-9817-4404-BEFA-4146AF13BDF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A704C45-25AB-41AF-8EED-85D62681FC2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97DFA4-EE5B-4FAD-88AE-2187D14DCD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0E87D92-1901-4E73-B366-8291C6EA327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97648C7-C0CA-4000-8B0A-894D0A38C8D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6A54530-1D95-4D7E-96DB-8B77EC64975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2558E65-22E1-4001-9B9D-6CB0D954D91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8E95A2-C4E2-4057-9F35-4923107AEE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A532E9F-7583-4CE8-89C2-959368B61CA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DE47C5-535A-4713-8598-88E2C2FBFD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BE746C8-B354-45CA-9F7D-12325203092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46693B6-9200-4D1A-BF64-86F52900B18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B23EA4F-F919-4C46-937A-F93B0E782ED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F9AA93B-2FBF-4DB3-B6ED-80A64E3AB5C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BBA6E2F-7735-4922-9000-D7946235026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B050079-D87E-4B74-8C5B-FAF351C3340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84DCCF9-1BAE-43BB-B782-AB55DDB2C35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5C2BE14-2728-4A4E-9AF2-1EC797A3F81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E046C07-396F-44AD-BA27-1E6B5BCA58A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DE45D07-479C-43C4-8D45-8724124567D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5912BE7-A3CF-4CF6-A5AF-DA9694C9B7F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67B6180-3D0E-428E-860F-8687981895A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79177E6-0AF8-4295-B17E-73C7085A95C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A69FD443-5218-4CAC-A9CD-043732D02A59}"/>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491BD15-AA68-4152-A2F9-437D0267DCD6}"/>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9BCEE57-5275-46F3-9312-53C91937BC8F}"/>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6995E47-BF57-4018-A4E6-A77000B5AD4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77F68B75-EE52-4110-8DE5-84CB0FF73474}"/>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7E9FA14-CC14-494F-BE90-9D594B2FBF0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2FC817EF-EFBB-4B0B-8A21-4A6A9C135299}"/>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A4A899F3-955D-4C0C-8647-DADC03E3E1A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18286A9B-3488-4CC4-8FE6-31F4FCCDFAF1}"/>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8B71F8F-7926-4A5F-A3A8-7C00D181D5E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7E14481A-1529-4CD9-9C4D-78F8945EF35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BAA8370A-1A29-4367-A24E-09E6BE65140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39ACC9FB-1B97-49E2-96B1-10629A815231}"/>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4D35504A-39FE-494D-A609-13E1DF44686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551BD458-0A68-4197-B806-910500A39BC3}"/>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5D1E23FF-6FC5-4536-BCA1-BC9059013FCD}"/>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AE6A7D48-14C3-4B5A-A777-7F967699FADD}"/>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47D14B2D-BE69-4F16-A7B2-7B665636AEBD}"/>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95466514-30F4-44CB-9E0C-44C1BE58C4E2}"/>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96647</xdr:rowOff>
    </xdr:from>
    <xdr:to>
      <xdr:col>24</xdr:col>
      <xdr:colOff>63500</xdr:colOff>
      <xdr:row>35</xdr:row>
      <xdr:rowOff>42545</xdr:rowOff>
    </xdr:to>
    <xdr:cxnSp macro="">
      <xdr:nvCxnSpPr>
        <xdr:cNvPr id="61" name="直線コネクタ 60">
          <a:extLst>
            <a:ext uri="{FF2B5EF4-FFF2-40B4-BE49-F238E27FC236}">
              <a16:creationId xmlns:a16="http://schemas.microsoft.com/office/drawing/2014/main" id="{E54ACDE0-7ECB-4C21-B143-DD8A0D9BF80D}"/>
            </a:ext>
          </a:extLst>
        </xdr:cNvPr>
        <xdr:cNvCxnSpPr/>
      </xdr:nvCxnSpPr>
      <xdr:spPr>
        <a:xfrm flipV="1">
          <a:off x="3797300" y="5925947"/>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4E9639FC-75E0-492C-8C27-91F7B36018BA}"/>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245E6FD1-C003-4584-91ED-C082EC26A6B1}"/>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42545</xdr:rowOff>
    </xdr:from>
    <xdr:to>
      <xdr:col>19</xdr:col>
      <xdr:colOff>177800</xdr:colOff>
      <xdr:row>35</xdr:row>
      <xdr:rowOff>114173</xdr:rowOff>
    </xdr:to>
    <xdr:cxnSp macro="">
      <xdr:nvCxnSpPr>
        <xdr:cNvPr id="64" name="直線コネクタ 63">
          <a:extLst>
            <a:ext uri="{FF2B5EF4-FFF2-40B4-BE49-F238E27FC236}">
              <a16:creationId xmlns:a16="http://schemas.microsoft.com/office/drawing/2014/main" id="{9497C8C8-350D-4B44-B019-F0CCE82942C9}"/>
            </a:ext>
          </a:extLst>
        </xdr:cNvPr>
        <xdr:cNvCxnSpPr/>
      </xdr:nvCxnSpPr>
      <xdr:spPr>
        <a:xfrm flipV="1">
          <a:off x="2908300" y="604329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CFE1B919-7BEB-4F59-8742-4586FE707816}"/>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9E068DFE-89ED-4141-8E6F-396B344C9654}"/>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114173</xdr:rowOff>
    </xdr:from>
    <xdr:to>
      <xdr:col>15</xdr:col>
      <xdr:colOff>50800</xdr:colOff>
      <xdr:row>36</xdr:row>
      <xdr:rowOff>63500</xdr:rowOff>
    </xdr:to>
    <xdr:cxnSp macro="">
      <xdr:nvCxnSpPr>
        <xdr:cNvPr id="67" name="直線コネクタ 66">
          <a:extLst>
            <a:ext uri="{FF2B5EF4-FFF2-40B4-BE49-F238E27FC236}">
              <a16:creationId xmlns:a16="http://schemas.microsoft.com/office/drawing/2014/main" id="{46937E15-436B-4AB4-9ED8-CDC3A3C814EE}"/>
            </a:ext>
          </a:extLst>
        </xdr:cNvPr>
        <xdr:cNvCxnSpPr/>
      </xdr:nvCxnSpPr>
      <xdr:spPr>
        <a:xfrm flipV="1">
          <a:off x="2019300" y="6114923"/>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EBD29C15-6C4A-44A5-B47C-15EC1422E0A5}"/>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8D613C25-720C-4665-82D1-57E79870B508}"/>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36</xdr:row>
      <xdr:rowOff>63500</xdr:rowOff>
    </xdr:to>
    <xdr:cxnSp macro="">
      <xdr:nvCxnSpPr>
        <xdr:cNvPr id="70" name="直線コネクタ 69">
          <a:extLst>
            <a:ext uri="{FF2B5EF4-FFF2-40B4-BE49-F238E27FC236}">
              <a16:creationId xmlns:a16="http://schemas.microsoft.com/office/drawing/2014/main" id="{B5533FC1-3C6F-4C6B-99CA-8BF4C8668F08}"/>
            </a:ext>
          </a:extLst>
        </xdr:cNvPr>
        <xdr:cNvCxnSpPr/>
      </xdr:nvCxnSpPr>
      <xdr:spPr>
        <a:xfrm>
          <a:off x="1130300" y="6065012"/>
          <a:ext cx="88900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4AE16581-6D5E-4F30-A6E3-4F3465BE04F5}"/>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515B8CCB-0420-488E-B130-88C671CC33E4}"/>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a:extLst>
            <a:ext uri="{FF2B5EF4-FFF2-40B4-BE49-F238E27FC236}">
              <a16:creationId xmlns:a16="http://schemas.microsoft.com/office/drawing/2014/main" id="{7F02C859-69AB-4634-A5BF-91CEDE4255A5}"/>
            </a:ext>
          </a:extLst>
        </xdr:cNvPr>
        <xdr:cNvSpPr/>
      </xdr:nvSpPr>
      <xdr:spPr>
        <a:xfrm>
          <a:off x="1079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a:extLst>
            <a:ext uri="{FF2B5EF4-FFF2-40B4-BE49-F238E27FC236}">
              <a16:creationId xmlns:a16="http://schemas.microsoft.com/office/drawing/2014/main" id="{060C009E-3FD9-4AC3-B0E9-253325F4E804}"/>
            </a:ext>
          </a:extLst>
        </xdr:cNvPr>
        <xdr:cNvSpPr txBox="1"/>
      </xdr:nvSpPr>
      <xdr:spPr>
        <a:xfrm>
          <a:off x="895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ABEA23-81ED-478B-A9BB-CA82E541B10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F197E07-40BC-4EE1-A0A6-38F6DA2A941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B8DCA7C-808F-4BE0-B6BC-FE255A703AF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5758A3C-2A83-4EF9-909C-19D69CC607A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4A3695B-A0FE-4480-97A4-3E5C6389FA0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45847</xdr:rowOff>
    </xdr:from>
    <xdr:to>
      <xdr:col>24</xdr:col>
      <xdr:colOff>114300</xdr:colOff>
      <xdr:row>34</xdr:row>
      <xdr:rowOff>147447</xdr:rowOff>
    </xdr:to>
    <xdr:sp macro="" textlink="">
      <xdr:nvSpPr>
        <xdr:cNvPr id="80" name="楕円 79">
          <a:extLst>
            <a:ext uri="{FF2B5EF4-FFF2-40B4-BE49-F238E27FC236}">
              <a16:creationId xmlns:a16="http://schemas.microsoft.com/office/drawing/2014/main" id="{281A5CE1-16FE-471B-85B4-83A623AD98F0}"/>
            </a:ext>
          </a:extLst>
        </xdr:cNvPr>
        <xdr:cNvSpPr/>
      </xdr:nvSpPr>
      <xdr:spPr>
        <a:xfrm>
          <a:off x="4584700" y="58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68724</xdr:rowOff>
    </xdr:from>
    <xdr:ext cx="469744" cy="259045"/>
    <xdr:sp macro="" textlink="">
      <xdr:nvSpPr>
        <xdr:cNvPr id="81" name="議会費該当値テキスト">
          <a:extLst>
            <a:ext uri="{FF2B5EF4-FFF2-40B4-BE49-F238E27FC236}">
              <a16:creationId xmlns:a16="http://schemas.microsoft.com/office/drawing/2014/main" id="{63C70B64-7605-48FD-B557-7DBA8A1E7D9A}"/>
            </a:ext>
          </a:extLst>
        </xdr:cNvPr>
        <xdr:cNvSpPr txBox="1"/>
      </xdr:nvSpPr>
      <xdr:spPr>
        <a:xfrm>
          <a:off x="4686300" y="572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163195</xdr:rowOff>
    </xdr:from>
    <xdr:to>
      <xdr:col>20</xdr:col>
      <xdr:colOff>38100</xdr:colOff>
      <xdr:row>35</xdr:row>
      <xdr:rowOff>93345</xdr:rowOff>
    </xdr:to>
    <xdr:sp macro="" textlink="">
      <xdr:nvSpPr>
        <xdr:cNvPr id="82" name="楕円 81">
          <a:extLst>
            <a:ext uri="{FF2B5EF4-FFF2-40B4-BE49-F238E27FC236}">
              <a16:creationId xmlns:a16="http://schemas.microsoft.com/office/drawing/2014/main" id="{EA170209-0E8D-4BA0-A99E-123FD36CF104}"/>
            </a:ext>
          </a:extLst>
        </xdr:cNvPr>
        <xdr:cNvSpPr/>
      </xdr:nvSpPr>
      <xdr:spPr>
        <a:xfrm>
          <a:off x="374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109872</xdr:rowOff>
    </xdr:from>
    <xdr:ext cx="469744" cy="259045"/>
    <xdr:sp macro="" textlink="">
      <xdr:nvSpPr>
        <xdr:cNvPr id="83" name="テキスト ボックス 82">
          <a:extLst>
            <a:ext uri="{FF2B5EF4-FFF2-40B4-BE49-F238E27FC236}">
              <a16:creationId xmlns:a16="http://schemas.microsoft.com/office/drawing/2014/main" id="{1BE31971-D870-479B-9957-2714E00215E1}"/>
            </a:ext>
          </a:extLst>
        </xdr:cNvPr>
        <xdr:cNvSpPr txBox="1"/>
      </xdr:nvSpPr>
      <xdr:spPr>
        <a:xfrm>
          <a:off x="3562428" y="576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63373</xdr:rowOff>
    </xdr:from>
    <xdr:to>
      <xdr:col>15</xdr:col>
      <xdr:colOff>101600</xdr:colOff>
      <xdr:row>35</xdr:row>
      <xdr:rowOff>164973</xdr:rowOff>
    </xdr:to>
    <xdr:sp macro="" textlink="">
      <xdr:nvSpPr>
        <xdr:cNvPr id="84" name="楕円 83">
          <a:extLst>
            <a:ext uri="{FF2B5EF4-FFF2-40B4-BE49-F238E27FC236}">
              <a16:creationId xmlns:a16="http://schemas.microsoft.com/office/drawing/2014/main" id="{3F228B71-7E20-48AC-A190-9AE84C364428}"/>
            </a:ext>
          </a:extLst>
        </xdr:cNvPr>
        <xdr:cNvSpPr/>
      </xdr:nvSpPr>
      <xdr:spPr>
        <a:xfrm>
          <a:off x="2857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10050</xdr:rowOff>
    </xdr:from>
    <xdr:ext cx="469744" cy="259045"/>
    <xdr:sp macro="" textlink="">
      <xdr:nvSpPr>
        <xdr:cNvPr id="85" name="テキスト ボックス 84">
          <a:extLst>
            <a:ext uri="{FF2B5EF4-FFF2-40B4-BE49-F238E27FC236}">
              <a16:creationId xmlns:a16="http://schemas.microsoft.com/office/drawing/2014/main" id="{E7ABD165-89D7-449D-B04B-4D8C0286B5E9}"/>
            </a:ext>
          </a:extLst>
        </xdr:cNvPr>
        <xdr:cNvSpPr txBox="1"/>
      </xdr:nvSpPr>
      <xdr:spPr>
        <a:xfrm>
          <a:off x="2673428" y="583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12700</xdr:rowOff>
    </xdr:from>
    <xdr:to>
      <xdr:col>10</xdr:col>
      <xdr:colOff>165100</xdr:colOff>
      <xdr:row>36</xdr:row>
      <xdr:rowOff>114300</xdr:rowOff>
    </xdr:to>
    <xdr:sp macro="" textlink="">
      <xdr:nvSpPr>
        <xdr:cNvPr id="86" name="楕円 85">
          <a:extLst>
            <a:ext uri="{FF2B5EF4-FFF2-40B4-BE49-F238E27FC236}">
              <a16:creationId xmlns:a16="http://schemas.microsoft.com/office/drawing/2014/main" id="{A09B9812-A7CB-41CB-86A4-C9699300F301}"/>
            </a:ext>
          </a:extLst>
        </xdr:cNvPr>
        <xdr:cNvSpPr/>
      </xdr:nvSpPr>
      <xdr:spPr>
        <a:xfrm>
          <a:off x="1968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105427</xdr:rowOff>
    </xdr:from>
    <xdr:ext cx="469744" cy="259045"/>
    <xdr:sp macro="" textlink="">
      <xdr:nvSpPr>
        <xdr:cNvPr id="87" name="テキスト ボックス 86">
          <a:extLst>
            <a:ext uri="{FF2B5EF4-FFF2-40B4-BE49-F238E27FC236}">
              <a16:creationId xmlns:a16="http://schemas.microsoft.com/office/drawing/2014/main" id="{301C9AC7-401A-420E-9ACC-99F81D251237}"/>
            </a:ext>
          </a:extLst>
        </xdr:cNvPr>
        <xdr:cNvSpPr txBox="1"/>
      </xdr:nvSpPr>
      <xdr:spPr>
        <a:xfrm>
          <a:off x="1784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xdr:rowOff>
    </xdr:from>
    <xdr:to>
      <xdr:col>6</xdr:col>
      <xdr:colOff>38100</xdr:colOff>
      <xdr:row>35</xdr:row>
      <xdr:rowOff>115062</xdr:rowOff>
    </xdr:to>
    <xdr:sp macro="" textlink="">
      <xdr:nvSpPr>
        <xdr:cNvPr id="88" name="楕円 87">
          <a:extLst>
            <a:ext uri="{FF2B5EF4-FFF2-40B4-BE49-F238E27FC236}">
              <a16:creationId xmlns:a16="http://schemas.microsoft.com/office/drawing/2014/main" id="{0FBFA419-9916-4FEB-9841-3EA4A5BD8882}"/>
            </a:ext>
          </a:extLst>
        </xdr:cNvPr>
        <xdr:cNvSpPr/>
      </xdr:nvSpPr>
      <xdr:spPr>
        <a:xfrm>
          <a:off x="1079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131589</xdr:rowOff>
    </xdr:from>
    <xdr:ext cx="469744" cy="259045"/>
    <xdr:sp macro="" textlink="">
      <xdr:nvSpPr>
        <xdr:cNvPr id="89" name="テキスト ボックス 88">
          <a:extLst>
            <a:ext uri="{FF2B5EF4-FFF2-40B4-BE49-F238E27FC236}">
              <a16:creationId xmlns:a16="http://schemas.microsoft.com/office/drawing/2014/main" id="{5E7EEAFF-AE25-487E-87CB-E7B635729B4B}"/>
            </a:ext>
          </a:extLst>
        </xdr:cNvPr>
        <xdr:cNvSpPr txBox="1"/>
      </xdr:nvSpPr>
      <xdr:spPr>
        <a:xfrm>
          <a:off x="895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BF6C0DDB-BAA8-4DA3-AF78-B41757F4115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5A1B23A4-E2A5-4D16-BECB-572C60597CA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4D5A896-2316-41B1-882C-4D646590CB9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DA2D9CA-7323-43C7-80BB-A280D21888C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1947079C-5E6B-444B-B5F4-E49B71BA3A3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514ED02-0FE2-4B32-BF26-A441E38861A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C4B7937-1E61-4758-B013-72AF86CEB4C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7F06351-5447-48A0-8003-6DAB7C89193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B695DD5-F21D-4DAA-9C90-CB704EF0BD6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D760B55-5020-40D6-96F2-F58DEC682A7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EC04B1B5-DABD-495E-8E93-E5CCCDB23F0C}"/>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CE814979-D22A-4F06-961B-E649E9E52E1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F61A4D77-3793-48A8-B6A2-2D8D57EB6B81}"/>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10C6BEAF-E19C-43FB-A6A1-FADD7F58D77B}"/>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6616EBE-4F1D-4528-9C0D-34342B3EDC07}"/>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59CD8B9-8BC7-4A3F-BA5B-9F970EA10D85}"/>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C0C20651-28FD-4EF1-8B36-86DCBF1CBB32}"/>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65951C0D-54AE-4477-9924-63762A81BCF6}"/>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F91CC63F-8FF8-44D9-86C1-DB2579BF94E4}"/>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29DEA630-93C7-4AC6-9201-F1B6CF5B2CB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2B17BE92-A06D-4C9F-A64C-0B12951544A7}"/>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3AAC9E09-0BBA-473D-BCB9-3C2702EADC8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83693</xdr:rowOff>
    </xdr:from>
    <xdr:to>
      <xdr:col>24</xdr:col>
      <xdr:colOff>62865</xdr:colOff>
      <xdr:row>58</xdr:row>
      <xdr:rowOff>132494</xdr:rowOff>
    </xdr:to>
    <xdr:cxnSp macro="">
      <xdr:nvCxnSpPr>
        <xdr:cNvPr id="112" name="直線コネクタ 111">
          <a:extLst>
            <a:ext uri="{FF2B5EF4-FFF2-40B4-BE49-F238E27FC236}">
              <a16:creationId xmlns:a16="http://schemas.microsoft.com/office/drawing/2014/main" id="{587B5F6E-5FC9-4A3D-8D27-D2DCC9CD55DD}"/>
            </a:ext>
          </a:extLst>
        </xdr:cNvPr>
        <xdr:cNvCxnSpPr/>
      </xdr:nvCxnSpPr>
      <xdr:spPr>
        <a:xfrm flipV="1">
          <a:off x="4633595" y="8827643"/>
          <a:ext cx="1270" cy="124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136321</xdr:rowOff>
    </xdr:from>
    <xdr:ext cx="534377" cy="259045"/>
    <xdr:sp macro="" textlink="">
      <xdr:nvSpPr>
        <xdr:cNvPr id="113" name="総務費最小値テキスト">
          <a:extLst>
            <a:ext uri="{FF2B5EF4-FFF2-40B4-BE49-F238E27FC236}">
              <a16:creationId xmlns:a16="http://schemas.microsoft.com/office/drawing/2014/main" id="{A1D3D069-F61C-47DF-89E3-8FED4CB3E796}"/>
            </a:ext>
          </a:extLst>
        </xdr:cNvPr>
        <xdr:cNvSpPr txBox="1"/>
      </xdr:nvSpPr>
      <xdr:spPr>
        <a:xfrm>
          <a:off x="4686300" y="100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132494</xdr:rowOff>
    </xdr:from>
    <xdr:to>
      <xdr:col>24</xdr:col>
      <xdr:colOff>152400</xdr:colOff>
      <xdr:row>58</xdr:row>
      <xdr:rowOff>132494</xdr:rowOff>
    </xdr:to>
    <xdr:cxnSp macro="">
      <xdr:nvCxnSpPr>
        <xdr:cNvPr id="114" name="直線コネクタ 113">
          <a:extLst>
            <a:ext uri="{FF2B5EF4-FFF2-40B4-BE49-F238E27FC236}">
              <a16:creationId xmlns:a16="http://schemas.microsoft.com/office/drawing/2014/main" id="{A9D393E9-5A29-46BA-A667-2D0EF6B3A47C}"/>
            </a:ext>
          </a:extLst>
        </xdr:cNvPr>
        <xdr:cNvCxnSpPr/>
      </xdr:nvCxnSpPr>
      <xdr:spPr>
        <a:xfrm>
          <a:off x="4546600" y="1007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30370</xdr:rowOff>
    </xdr:from>
    <xdr:ext cx="599010" cy="259045"/>
    <xdr:sp macro="" textlink="">
      <xdr:nvSpPr>
        <xdr:cNvPr id="115" name="総務費最大値テキスト">
          <a:extLst>
            <a:ext uri="{FF2B5EF4-FFF2-40B4-BE49-F238E27FC236}">
              <a16:creationId xmlns:a16="http://schemas.microsoft.com/office/drawing/2014/main" id="{A06E68E6-0BE9-418A-B0F4-DEC09F969A63}"/>
            </a:ext>
          </a:extLst>
        </xdr:cNvPr>
        <xdr:cNvSpPr txBox="1"/>
      </xdr:nvSpPr>
      <xdr:spPr>
        <a:xfrm>
          <a:off x="4686300" y="860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83693</xdr:rowOff>
    </xdr:from>
    <xdr:to>
      <xdr:col>24</xdr:col>
      <xdr:colOff>152400</xdr:colOff>
      <xdr:row>51</xdr:row>
      <xdr:rowOff>83693</xdr:rowOff>
    </xdr:to>
    <xdr:cxnSp macro="">
      <xdr:nvCxnSpPr>
        <xdr:cNvPr id="116" name="直線コネクタ 115">
          <a:extLst>
            <a:ext uri="{FF2B5EF4-FFF2-40B4-BE49-F238E27FC236}">
              <a16:creationId xmlns:a16="http://schemas.microsoft.com/office/drawing/2014/main" id="{11E255A8-B554-4F98-82BE-75303EE16805}"/>
            </a:ext>
          </a:extLst>
        </xdr:cNvPr>
        <xdr:cNvCxnSpPr/>
      </xdr:nvCxnSpPr>
      <xdr:spPr>
        <a:xfrm>
          <a:off x="4546600" y="882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2924</xdr:rowOff>
    </xdr:from>
    <xdr:to>
      <xdr:col>24</xdr:col>
      <xdr:colOff>63500</xdr:colOff>
      <xdr:row>55</xdr:row>
      <xdr:rowOff>65844</xdr:rowOff>
    </xdr:to>
    <xdr:cxnSp macro="">
      <xdr:nvCxnSpPr>
        <xdr:cNvPr id="117" name="直線コネクタ 116">
          <a:extLst>
            <a:ext uri="{FF2B5EF4-FFF2-40B4-BE49-F238E27FC236}">
              <a16:creationId xmlns:a16="http://schemas.microsoft.com/office/drawing/2014/main" id="{3828E685-A412-433C-828B-4B952D677435}"/>
            </a:ext>
          </a:extLst>
        </xdr:cNvPr>
        <xdr:cNvCxnSpPr/>
      </xdr:nvCxnSpPr>
      <xdr:spPr>
        <a:xfrm flipV="1">
          <a:off x="3797300" y="9432674"/>
          <a:ext cx="838200" cy="6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71552</xdr:rowOff>
    </xdr:from>
    <xdr:ext cx="599010" cy="259045"/>
    <xdr:sp macro="" textlink="">
      <xdr:nvSpPr>
        <xdr:cNvPr id="118" name="総務費平均値テキスト">
          <a:extLst>
            <a:ext uri="{FF2B5EF4-FFF2-40B4-BE49-F238E27FC236}">
              <a16:creationId xmlns:a16="http://schemas.microsoft.com/office/drawing/2014/main" id="{27EC690F-3A3D-40DD-A65F-D055A55B9A2B}"/>
            </a:ext>
          </a:extLst>
        </xdr:cNvPr>
        <xdr:cNvSpPr txBox="1"/>
      </xdr:nvSpPr>
      <xdr:spPr>
        <a:xfrm>
          <a:off x="4686300" y="9501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93125</xdr:rowOff>
    </xdr:from>
    <xdr:to>
      <xdr:col>24</xdr:col>
      <xdr:colOff>114300</xdr:colOff>
      <xdr:row>56</xdr:row>
      <xdr:rowOff>23275</xdr:rowOff>
    </xdr:to>
    <xdr:sp macro="" textlink="">
      <xdr:nvSpPr>
        <xdr:cNvPr id="119" name="フローチャート: 判断 118">
          <a:extLst>
            <a:ext uri="{FF2B5EF4-FFF2-40B4-BE49-F238E27FC236}">
              <a16:creationId xmlns:a16="http://schemas.microsoft.com/office/drawing/2014/main" id="{7B46F95E-D17E-4642-96D7-E1DE36AFE896}"/>
            </a:ext>
          </a:extLst>
        </xdr:cNvPr>
        <xdr:cNvSpPr/>
      </xdr:nvSpPr>
      <xdr:spPr>
        <a:xfrm>
          <a:off x="4584700" y="95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163530</xdr:rowOff>
    </xdr:from>
    <xdr:to>
      <xdr:col>19</xdr:col>
      <xdr:colOff>177800</xdr:colOff>
      <xdr:row>55</xdr:row>
      <xdr:rowOff>65844</xdr:rowOff>
    </xdr:to>
    <xdr:cxnSp macro="">
      <xdr:nvCxnSpPr>
        <xdr:cNvPr id="120" name="直線コネクタ 119">
          <a:extLst>
            <a:ext uri="{FF2B5EF4-FFF2-40B4-BE49-F238E27FC236}">
              <a16:creationId xmlns:a16="http://schemas.microsoft.com/office/drawing/2014/main" id="{4F7EA4F6-6886-4998-A95A-FBDADB0A7278}"/>
            </a:ext>
          </a:extLst>
        </xdr:cNvPr>
        <xdr:cNvCxnSpPr/>
      </xdr:nvCxnSpPr>
      <xdr:spPr>
        <a:xfrm>
          <a:off x="2908300" y="9421830"/>
          <a:ext cx="889000" cy="7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44790</xdr:rowOff>
    </xdr:from>
    <xdr:to>
      <xdr:col>20</xdr:col>
      <xdr:colOff>38100</xdr:colOff>
      <xdr:row>55</xdr:row>
      <xdr:rowOff>146390</xdr:rowOff>
    </xdr:to>
    <xdr:sp macro="" textlink="">
      <xdr:nvSpPr>
        <xdr:cNvPr id="121" name="フローチャート: 判断 120">
          <a:extLst>
            <a:ext uri="{FF2B5EF4-FFF2-40B4-BE49-F238E27FC236}">
              <a16:creationId xmlns:a16="http://schemas.microsoft.com/office/drawing/2014/main" id="{A6C70BCF-B5FA-4494-B103-A9BE71AB64D2}"/>
            </a:ext>
          </a:extLst>
        </xdr:cNvPr>
        <xdr:cNvSpPr/>
      </xdr:nvSpPr>
      <xdr:spPr>
        <a:xfrm>
          <a:off x="37465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137517</xdr:rowOff>
    </xdr:from>
    <xdr:ext cx="599010" cy="259045"/>
    <xdr:sp macro="" textlink="">
      <xdr:nvSpPr>
        <xdr:cNvPr id="122" name="テキスト ボックス 121">
          <a:extLst>
            <a:ext uri="{FF2B5EF4-FFF2-40B4-BE49-F238E27FC236}">
              <a16:creationId xmlns:a16="http://schemas.microsoft.com/office/drawing/2014/main" id="{35290FD6-034E-4F98-8A23-2DA11E85A41F}"/>
            </a:ext>
          </a:extLst>
        </xdr:cNvPr>
        <xdr:cNvSpPr txBox="1"/>
      </xdr:nvSpPr>
      <xdr:spPr>
        <a:xfrm>
          <a:off x="3497795" y="956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25829</xdr:rowOff>
    </xdr:from>
    <xdr:to>
      <xdr:col>15</xdr:col>
      <xdr:colOff>50800</xdr:colOff>
      <xdr:row>54</xdr:row>
      <xdr:rowOff>163530</xdr:rowOff>
    </xdr:to>
    <xdr:cxnSp macro="">
      <xdr:nvCxnSpPr>
        <xdr:cNvPr id="123" name="直線コネクタ 122">
          <a:extLst>
            <a:ext uri="{FF2B5EF4-FFF2-40B4-BE49-F238E27FC236}">
              <a16:creationId xmlns:a16="http://schemas.microsoft.com/office/drawing/2014/main" id="{1CF247C4-C514-4A92-946D-774376FAD304}"/>
            </a:ext>
          </a:extLst>
        </xdr:cNvPr>
        <xdr:cNvCxnSpPr/>
      </xdr:nvCxnSpPr>
      <xdr:spPr>
        <a:xfrm>
          <a:off x="2019300" y="8598329"/>
          <a:ext cx="889000" cy="8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14943</xdr:rowOff>
    </xdr:from>
    <xdr:to>
      <xdr:col>15</xdr:col>
      <xdr:colOff>101600</xdr:colOff>
      <xdr:row>55</xdr:row>
      <xdr:rowOff>116543</xdr:rowOff>
    </xdr:to>
    <xdr:sp macro="" textlink="">
      <xdr:nvSpPr>
        <xdr:cNvPr id="124" name="フローチャート: 判断 123">
          <a:extLst>
            <a:ext uri="{FF2B5EF4-FFF2-40B4-BE49-F238E27FC236}">
              <a16:creationId xmlns:a16="http://schemas.microsoft.com/office/drawing/2014/main" id="{7F826978-E325-4E5B-BDDF-DC235378823B}"/>
            </a:ext>
          </a:extLst>
        </xdr:cNvPr>
        <xdr:cNvSpPr/>
      </xdr:nvSpPr>
      <xdr:spPr>
        <a:xfrm>
          <a:off x="2857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107670</xdr:rowOff>
    </xdr:from>
    <xdr:ext cx="599010" cy="259045"/>
    <xdr:sp macro="" textlink="">
      <xdr:nvSpPr>
        <xdr:cNvPr id="125" name="テキスト ボックス 124">
          <a:extLst>
            <a:ext uri="{FF2B5EF4-FFF2-40B4-BE49-F238E27FC236}">
              <a16:creationId xmlns:a16="http://schemas.microsoft.com/office/drawing/2014/main" id="{CEA236BE-2C60-4D05-AD9B-29E142AD31A3}"/>
            </a:ext>
          </a:extLst>
        </xdr:cNvPr>
        <xdr:cNvSpPr txBox="1"/>
      </xdr:nvSpPr>
      <xdr:spPr>
        <a:xfrm>
          <a:off x="2608795" y="953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25829</xdr:rowOff>
    </xdr:from>
    <xdr:to>
      <xdr:col>10</xdr:col>
      <xdr:colOff>114300</xdr:colOff>
      <xdr:row>56</xdr:row>
      <xdr:rowOff>11492</xdr:rowOff>
    </xdr:to>
    <xdr:cxnSp macro="">
      <xdr:nvCxnSpPr>
        <xdr:cNvPr id="126" name="直線コネクタ 125">
          <a:extLst>
            <a:ext uri="{FF2B5EF4-FFF2-40B4-BE49-F238E27FC236}">
              <a16:creationId xmlns:a16="http://schemas.microsoft.com/office/drawing/2014/main" id="{E129AC79-3CC0-4039-8144-72F9158D1236}"/>
            </a:ext>
          </a:extLst>
        </xdr:cNvPr>
        <xdr:cNvCxnSpPr/>
      </xdr:nvCxnSpPr>
      <xdr:spPr>
        <a:xfrm flipV="1">
          <a:off x="1130300" y="8598329"/>
          <a:ext cx="889000" cy="10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131758</xdr:rowOff>
    </xdr:from>
    <xdr:to>
      <xdr:col>10</xdr:col>
      <xdr:colOff>165100</xdr:colOff>
      <xdr:row>51</xdr:row>
      <xdr:rowOff>61908</xdr:rowOff>
    </xdr:to>
    <xdr:sp macro="" textlink="">
      <xdr:nvSpPr>
        <xdr:cNvPr id="127" name="フローチャート: 判断 126">
          <a:extLst>
            <a:ext uri="{FF2B5EF4-FFF2-40B4-BE49-F238E27FC236}">
              <a16:creationId xmlns:a16="http://schemas.microsoft.com/office/drawing/2014/main" id="{5015AB31-F710-4672-AE2C-1D9AC41023FE}"/>
            </a:ext>
          </a:extLst>
        </xdr:cNvPr>
        <xdr:cNvSpPr/>
      </xdr:nvSpPr>
      <xdr:spPr>
        <a:xfrm>
          <a:off x="1968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53035</xdr:rowOff>
    </xdr:from>
    <xdr:ext cx="599010" cy="259045"/>
    <xdr:sp macro="" textlink="">
      <xdr:nvSpPr>
        <xdr:cNvPr id="128" name="テキスト ボックス 127">
          <a:extLst>
            <a:ext uri="{FF2B5EF4-FFF2-40B4-BE49-F238E27FC236}">
              <a16:creationId xmlns:a16="http://schemas.microsoft.com/office/drawing/2014/main" id="{666FD959-667C-4EAF-BE17-0BACC6EBFC8C}"/>
            </a:ext>
          </a:extLst>
        </xdr:cNvPr>
        <xdr:cNvSpPr txBox="1"/>
      </xdr:nvSpPr>
      <xdr:spPr>
        <a:xfrm>
          <a:off x="1719795" y="879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120693</xdr:rowOff>
    </xdr:from>
    <xdr:to>
      <xdr:col>6</xdr:col>
      <xdr:colOff>38100</xdr:colOff>
      <xdr:row>58</xdr:row>
      <xdr:rowOff>50843</xdr:rowOff>
    </xdr:to>
    <xdr:sp macro="" textlink="">
      <xdr:nvSpPr>
        <xdr:cNvPr id="129" name="フローチャート: 判断 128">
          <a:extLst>
            <a:ext uri="{FF2B5EF4-FFF2-40B4-BE49-F238E27FC236}">
              <a16:creationId xmlns:a16="http://schemas.microsoft.com/office/drawing/2014/main" id="{9AFD9EA1-EBD8-4FEB-9EA1-C9FB17096DBF}"/>
            </a:ext>
          </a:extLst>
        </xdr:cNvPr>
        <xdr:cNvSpPr/>
      </xdr:nvSpPr>
      <xdr:spPr>
        <a:xfrm>
          <a:off x="1079500" y="989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41970</xdr:rowOff>
    </xdr:from>
    <xdr:ext cx="534377" cy="259045"/>
    <xdr:sp macro="" textlink="">
      <xdr:nvSpPr>
        <xdr:cNvPr id="130" name="テキスト ボックス 129">
          <a:extLst>
            <a:ext uri="{FF2B5EF4-FFF2-40B4-BE49-F238E27FC236}">
              <a16:creationId xmlns:a16="http://schemas.microsoft.com/office/drawing/2014/main" id="{DB969421-3304-4C66-9315-79AF5B3FD275}"/>
            </a:ext>
          </a:extLst>
        </xdr:cNvPr>
        <xdr:cNvSpPr txBox="1"/>
      </xdr:nvSpPr>
      <xdr:spPr>
        <a:xfrm>
          <a:off x="863111" y="99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E4408B0-7F2C-4FA1-81C8-BF20DF3F590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2782FFB-37BA-407E-81D0-B14F192B926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67617BF-D7E8-4E25-AB8E-60A65B271AA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0BCBA9F-4FE2-490F-A7CD-FC3DAC7031C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16AD7C6-22F8-4AB8-B5EF-49755872C50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123574</xdr:rowOff>
    </xdr:from>
    <xdr:to>
      <xdr:col>24</xdr:col>
      <xdr:colOff>114300</xdr:colOff>
      <xdr:row>55</xdr:row>
      <xdr:rowOff>53724</xdr:rowOff>
    </xdr:to>
    <xdr:sp macro="" textlink="">
      <xdr:nvSpPr>
        <xdr:cNvPr id="136" name="楕円 135">
          <a:extLst>
            <a:ext uri="{FF2B5EF4-FFF2-40B4-BE49-F238E27FC236}">
              <a16:creationId xmlns:a16="http://schemas.microsoft.com/office/drawing/2014/main" id="{D53F586C-7965-4FA9-84FC-DAFF3ECE0E34}"/>
            </a:ext>
          </a:extLst>
        </xdr:cNvPr>
        <xdr:cNvSpPr/>
      </xdr:nvSpPr>
      <xdr:spPr>
        <a:xfrm>
          <a:off x="4584700" y="93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146451</xdr:rowOff>
    </xdr:from>
    <xdr:ext cx="599010" cy="259045"/>
    <xdr:sp macro="" textlink="">
      <xdr:nvSpPr>
        <xdr:cNvPr id="137" name="総務費該当値テキスト">
          <a:extLst>
            <a:ext uri="{FF2B5EF4-FFF2-40B4-BE49-F238E27FC236}">
              <a16:creationId xmlns:a16="http://schemas.microsoft.com/office/drawing/2014/main" id="{A2A266DE-BCE8-45E9-93AF-56A5581F2DE9}"/>
            </a:ext>
          </a:extLst>
        </xdr:cNvPr>
        <xdr:cNvSpPr txBox="1"/>
      </xdr:nvSpPr>
      <xdr:spPr>
        <a:xfrm>
          <a:off x="4686300" y="923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15044</xdr:rowOff>
    </xdr:from>
    <xdr:to>
      <xdr:col>20</xdr:col>
      <xdr:colOff>38100</xdr:colOff>
      <xdr:row>55</xdr:row>
      <xdr:rowOff>116644</xdr:rowOff>
    </xdr:to>
    <xdr:sp macro="" textlink="">
      <xdr:nvSpPr>
        <xdr:cNvPr id="138" name="楕円 137">
          <a:extLst>
            <a:ext uri="{FF2B5EF4-FFF2-40B4-BE49-F238E27FC236}">
              <a16:creationId xmlns:a16="http://schemas.microsoft.com/office/drawing/2014/main" id="{CDEA28DB-460A-4F06-AE51-CD9ACCBFE3AD}"/>
            </a:ext>
          </a:extLst>
        </xdr:cNvPr>
        <xdr:cNvSpPr/>
      </xdr:nvSpPr>
      <xdr:spPr>
        <a:xfrm>
          <a:off x="3746500" y="94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133171</xdr:rowOff>
    </xdr:from>
    <xdr:ext cx="599010" cy="259045"/>
    <xdr:sp macro="" textlink="">
      <xdr:nvSpPr>
        <xdr:cNvPr id="139" name="テキスト ボックス 138">
          <a:extLst>
            <a:ext uri="{FF2B5EF4-FFF2-40B4-BE49-F238E27FC236}">
              <a16:creationId xmlns:a16="http://schemas.microsoft.com/office/drawing/2014/main" id="{8D29545B-8EA5-4EC2-B3A8-A0A2D55504D6}"/>
            </a:ext>
          </a:extLst>
        </xdr:cNvPr>
        <xdr:cNvSpPr txBox="1"/>
      </xdr:nvSpPr>
      <xdr:spPr>
        <a:xfrm>
          <a:off x="3497795" y="922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112730</xdr:rowOff>
    </xdr:from>
    <xdr:to>
      <xdr:col>15</xdr:col>
      <xdr:colOff>101600</xdr:colOff>
      <xdr:row>55</xdr:row>
      <xdr:rowOff>42880</xdr:rowOff>
    </xdr:to>
    <xdr:sp macro="" textlink="">
      <xdr:nvSpPr>
        <xdr:cNvPr id="140" name="楕円 139">
          <a:extLst>
            <a:ext uri="{FF2B5EF4-FFF2-40B4-BE49-F238E27FC236}">
              <a16:creationId xmlns:a16="http://schemas.microsoft.com/office/drawing/2014/main" id="{4A77DE34-00FD-4C5F-9914-E7FA2E9AC2BB}"/>
            </a:ext>
          </a:extLst>
        </xdr:cNvPr>
        <xdr:cNvSpPr/>
      </xdr:nvSpPr>
      <xdr:spPr>
        <a:xfrm>
          <a:off x="2857500" y="9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59407</xdr:rowOff>
    </xdr:from>
    <xdr:ext cx="599010" cy="259045"/>
    <xdr:sp macro="" textlink="">
      <xdr:nvSpPr>
        <xdr:cNvPr id="141" name="テキスト ボックス 140">
          <a:extLst>
            <a:ext uri="{FF2B5EF4-FFF2-40B4-BE49-F238E27FC236}">
              <a16:creationId xmlns:a16="http://schemas.microsoft.com/office/drawing/2014/main" id="{105B832C-85B5-480B-96A2-E7826011B315}"/>
            </a:ext>
          </a:extLst>
        </xdr:cNvPr>
        <xdr:cNvSpPr txBox="1"/>
      </xdr:nvSpPr>
      <xdr:spPr>
        <a:xfrm>
          <a:off x="2608795" y="914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146479</xdr:rowOff>
    </xdr:from>
    <xdr:to>
      <xdr:col>10</xdr:col>
      <xdr:colOff>165100</xdr:colOff>
      <xdr:row>50</xdr:row>
      <xdr:rowOff>76629</xdr:rowOff>
    </xdr:to>
    <xdr:sp macro="" textlink="">
      <xdr:nvSpPr>
        <xdr:cNvPr id="142" name="楕円 141">
          <a:extLst>
            <a:ext uri="{FF2B5EF4-FFF2-40B4-BE49-F238E27FC236}">
              <a16:creationId xmlns:a16="http://schemas.microsoft.com/office/drawing/2014/main" id="{0F7FF825-7C07-4892-BC63-316EF7544242}"/>
            </a:ext>
          </a:extLst>
        </xdr:cNvPr>
        <xdr:cNvSpPr/>
      </xdr:nvSpPr>
      <xdr:spPr>
        <a:xfrm>
          <a:off x="1968500" y="85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93156</xdr:rowOff>
    </xdr:from>
    <xdr:ext cx="599010" cy="259045"/>
    <xdr:sp macro="" textlink="">
      <xdr:nvSpPr>
        <xdr:cNvPr id="143" name="テキスト ボックス 142">
          <a:extLst>
            <a:ext uri="{FF2B5EF4-FFF2-40B4-BE49-F238E27FC236}">
              <a16:creationId xmlns:a16="http://schemas.microsoft.com/office/drawing/2014/main" id="{CDC74528-A101-4DDD-8BE1-2C628C73B3C8}"/>
            </a:ext>
          </a:extLst>
        </xdr:cNvPr>
        <xdr:cNvSpPr txBox="1"/>
      </xdr:nvSpPr>
      <xdr:spPr>
        <a:xfrm>
          <a:off x="1719795" y="832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132142</xdr:rowOff>
    </xdr:from>
    <xdr:to>
      <xdr:col>6</xdr:col>
      <xdr:colOff>38100</xdr:colOff>
      <xdr:row>56</xdr:row>
      <xdr:rowOff>62292</xdr:rowOff>
    </xdr:to>
    <xdr:sp macro="" textlink="">
      <xdr:nvSpPr>
        <xdr:cNvPr id="144" name="楕円 143">
          <a:extLst>
            <a:ext uri="{FF2B5EF4-FFF2-40B4-BE49-F238E27FC236}">
              <a16:creationId xmlns:a16="http://schemas.microsoft.com/office/drawing/2014/main" id="{18D604DA-E023-4077-9229-20B17C4ED8A3}"/>
            </a:ext>
          </a:extLst>
        </xdr:cNvPr>
        <xdr:cNvSpPr/>
      </xdr:nvSpPr>
      <xdr:spPr>
        <a:xfrm>
          <a:off x="1079500" y="95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78819</xdr:rowOff>
    </xdr:from>
    <xdr:ext cx="599010" cy="259045"/>
    <xdr:sp macro="" textlink="">
      <xdr:nvSpPr>
        <xdr:cNvPr id="145" name="テキスト ボックス 144">
          <a:extLst>
            <a:ext uri="{FF2B5EF4-FFF2-40B4-BE49-F238E27FC236}">
              <a16:creationId xmlns:a16="http://schemas.microsoft.com/office/drawing/2014/main" id="{80ABAB80-7893-4C1E-93CE-9E11C1737B50}"/>
            </a:ext>
          </a:extLst>
        </xdr:cNvPr>
        <xdr:cNvSpPr txBox="1"/>
      </xdr:nvSpPr>
      <xdr:spPr>
        <a:xfrm>
          <a:off x="830795" y="933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FA5B93DA-D965-4E0A-9458-BF47F226DB8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179CBD24-258B-472E-8425-1B8BA198D2D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E59DFCAE-A7E1-41CA-BBE3-7C19919DEBD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9CF5DEC0-A068-43EC-9DD8-DD55D5DB5C8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22C08B28-2E65-4CA9-97B0-74A363CEDB4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923B898B-EB76-4F2E-8533-A8AD3DD8E3B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4F148455-4BB3-4C42-9644-1926C6A3026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B2FA1C49-CAF7-4180-9723-C2F6A782E19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436E5432-98C8-4EA7-A953-36EDB361D3C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5975FFCC-E2B1-4454-BB31-E7E6482AD18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4963B574-0E51-4134-A4E7-4B73F0F3B4F3}"/>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CA0B697D-E22A-4E7C-B6EA-10D7A9673CA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7179D9A5-AEFE-410A-9902-CE6E0BFA0D32}"/>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B9E0DC4C-013C-4711-9251-3A2864CA8E56}"/>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3E1DF156-22AA-418B-B955-F7DCAE9AE729}"/>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69142731-0D65-4054-8A81-12504190307E}"/>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769B5A4D-40E7-43FF-B0A5-826E19450B51}"/>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65137A15-9998-492B-97B7-42B7CE2D9FF3}"/>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31DCF304-41AF-47C5-99CC-61192733F24B}"/>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E56B3B4B-A237-445F-9B08-112A05D3AFD7}"/>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A4F948B7-57E3-4FE3-B2B6-F8482C9E8189}"/>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EBF5B1BB-9A4F-4118-B45A-739C0555560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D190B74B-B66D-4096-A088-A50F8B713E9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C83B7F58-466C-4BF1-8F4F-122CCA4789C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0" name="直線コネクタ 169">
          <a:extLst>
            <a:ext uri="{FF2B5EF4-FFF2-40B4-BE49-F238E27FC236}">
              <a16:creationId xmlns:a16="http://schemas.microsoft.com/office/drawing/2014/main" id="{1266DF54-1CDA-4D7E-A62B-D6B5E235271C}"/>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1" name="民生費最小値テキスト">
          <a:extLst>
            <a:ext uri="{FF2B5EF4-FFF2-40B4-BE49-F238E27FC236}">
              <a16:creationId xmlns:a16="http://schemas.microsoft.com/office/drawing/2014/main" id="{05FA4293-277A-482A-AF91-DC2260458663}"/>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2" name="直線コネクタ 171">
          <a:extLst>
            <a:ext uri="{FF2B5EF4-FFF2-40B4-BE49-F238E27FC236}">
              <a16:creationId xmlns:a16="http://schemas.microsoft.com/office/drawing/2014/main" id="{A9CBF8B7-3FD6-4B77-B8DE-81961B8FA271}"/>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3" name="民生費最大値テキスト">
          <a:extLst>
            <a:ext uri="{FF2B5EF4-FFF2-40B4-BE49-F238E27FC236}">
              <a16:creationId xmlns:a16="http://schemas.microsoft.com/office/drawing/2014/main" id="{F0E050CF-141B-4E34-9FD3-CC18683E078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4" name="直線コネクタ 173">
          <a:extLst>
            <a:ext uri="{FF2B5EF4-FFF2-40B4-BE49-F238E27FC236}">
              <a16:creationId xmlns:a16="http://schemas.microsoft.com/office/drawing/2014/main" id="{B987A367-47EE-4847-A407-043483A1E5B6}"/>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5664</xdr:rowOff>
    </xdr:from>
    <xdr:to>
      <xdr:col>24</xdr:col>
      <xdr:colOff>63500</xdr:colOff>
      <xdr:row>74</xdr:row>
      <xdr:rowOff>157137</xdr:rowOff>
    </xdr:to>
    <xdr:cxnSp macro="">
      <xdr:nvCxnSpPr>
        <xdr:cNvPr id="175" name="直線コネクタ 174">
          <a:extLst>
            <a:ext uri="{FF2B5EF4-FFF2-40B4-BE49-F238E27FC236}">
              <a16:creationId xmlns:a16="http://schemas.microsoft.com/office/drawing/2014/main" id="{737968D3-8236-440B-8F72-EF92FB037FDF}"/>
            </a:ext>
          </a:extLst>
        </xdr:cNvPr>
        <xdr:cNvCxnSpPr/>
      </xdr:nvCxnSpPr>
      <xdr:spPr>
        <a:xfrm flipV="1">
          <a:off x="3797300" y="12521514"/>
          <a:ext cx="838200" cy="3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75963</xdr:rowOff>
    </xdr:from>
    <xdr:ext cx="599010" cy="259045"/>
    <xdr:sp macro="" textlink="">
      <xdr:nvSpPr>
        <xdr:cNvPr id="176" name="民生費平均値テキスト">
          <a:extLst>
            <a:ext uri="{FF2B5EF4-FFF2-40B4-BE49-F238E27FC236}">
              <a16:creationId xmlns:a16="http://schemas.microsoft.com/office/drawing/2014/main" id="{D1724DB5-FFD0-474F-80E6-A99E892560FA}"/>
            </a:ext>
          </a:extLst>
        </xdr:cNvPr>
        <xdr:cNvSpPr txBox="1"/>
      </xdr:nvSpPr>
      <xdr:spPr>
        <a:xfrm>
          <a:off x="4686300" y="12763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7" name="フローチャート: 判断 176">
          <a:extLst>
            <a:ext uri="{FF2B5EF4-FFF2-40B4-BE49-F238E27FC236}">
              <a16:creationId xmlns:a16="http://schemas.microsoft.com/office/drawing/2014/main" id="{AEE29300-B739-481A-9CC5-7B64C35E1546}"/>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2121</xdr:rowOff>
    </xdr:from>
    <xdr:to>
      <xdr:col>19</xdr:col>
      <xdr:colOff>177800</xdr:colOff>
      <xdr:row>74</xdr:row>
      <xdr:rowOff>157137</xdr:rowOff>
    </xdr:to>
    <xdr:cxnSp macro="">
      <xdr:nvCxnSpPr>
        <xdr:cNvPr id="178" name="直線コネクタ 177">
          <a:extLst>
            <a:ext uri="{FF2B5EF4-FFF2-40B4-BE49-F238E27FC236}">
              <a16:creationId xmlns:a16="http://schemas.microsoft.com/office/drawing/2014/main" id="{C834C547-2BB4-46CB-A712-2806A63DCBEB}"/>
            </a:ext>
          </a:extLst>
        </xdr:cNvPr>
        <xdr:cNvCxnSpPr/>
      </xdr:nvCxnSpPr>
      <xdr:spPr>
        <a:xfrm>
          <a:off x="2908300" y="12346521"/>
          <a:ext cx="889000" cy="49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79" name="フローチャート: 判断 178">
          <a:extLst>
            <a:ext uri="{FF2B5EF4-FFF2-40B4-BE49-F238E27FC236}">
              <a16:creationId xmlns:a16="http://schemas.microsoft.com/office/drawing/2014/main" id="{86F72CE5-0463-4007-9F22-39B89001078C}"/>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140009</xdr:rowOff>
    </xdr:from>
    <xdr:ext cx="599010" cy="259045"/>
    <xdr:sp macro="" textlink="">
      <xdr:nvSpPr>
        <xdr:cNvPr id="180" name="テキスト ボックス 179">
          <a:extLst>
            <a:ext uri="{FF2B5EF4-FFF2-40B4-BE49-F238E27FC236}">
              <a16:creationId xmlns:a16="http://schemas.microsoft.com/office/drawing/2014/main" id="{95153AD6-3935-4FD2-9AE4-7807006D271B}"/>
            </a:ext>
          </a:extLst>
        </xdr:cNvPr>
        <xdr:cNvSpPr txBox="1"/>
      </xdr:nvSpPr>
      <xdr:spPr>
        <a:xfrm>
          <a:off x="3497795" y="129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2121</xdr:rowOff>
    </xdr:from>
    <xdr:to>
      <xdr:col>15</xdr:col>
      <xdr:colOff>50800</xdr:colOff>
      <xdr:row>75</xdr:row>
      <xdr:rowOff>105194</xdr:rowOff>
    </xdr:to>
    <xdr:cxnSp macro="">
      <xdr:nvCxnSpPr>
        <xdr:cNvPr id="181" name="直線コネクタ 180">
          <a:extLst>
            <a:ext uri="{FF2B5EF4-FFF2-40B4-BE49-F238E27FC236}">
              <a16:creationId xmlns:a16="http://schemas.microsoft.com/office/drawing/2014/main" id="{80248CE6-C54F-431D-8530-2875D567BCFF}"/>
            </a:ext>
          </a:extLst>
        </xdr:cNvPr>
        <xdr:cNvCxnSpPr/>
      </xdr:nvCxnSpPr>
      <xdr:spPr>
        <a:xfrm flipV="1">
          <a:off x="2019300" y="12346521"/>
          <a:ext cx="889000" cy="6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2" name="フローチャート: 判断 181">
          <a:extLst>
            <a:ext uri="{FF2B5EF4-FFF2-40B4-BE49-F238E27FC236}">
              <a16:creationId xmlns:a16="http://schemas.microsoft.com/office/drawing/2014/main" id="{D4C666D1-E6CF-4FB6-A89E-91923B631221}"/>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39920</xdr:rowOff>
    </xdr:from>
    <xdr:ext cx="599010" cy="259045"/>
    <xdr:sp macro="" textlink="">
      <xdr:nvSpPr>
        <xdr:cNvPr id="183" name="テキスト ボックス 182">
          <a:extLst>
            <a:ext uri="{FF2B5EF4-FFF2-40B4-BE49-F238E27FC236}">
              <a16:creationId xmlns:a16="http://schemas.microsoft.com/office/drawing/2014/main" id="{562D383B-F4AF-4108-B50B-1CD9D9028A1F}"/>
            </a:ext>
          </a:extLst>
        </xdr:cNvPr>
        <xdr:cNvSpPr txBox="1"/>
      </xdr:nvSpPr>
      <xdr:spPr>
        <a:xfrm>
          <a:off x="2608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105194</xdr:rowOff>
    </xdr:from>
    <xdr:to>
      <xdr:col>10</xdr:col>
      <xdr:colOff>114300</xdr:colOff>
      <xdr:row>76</xdr:row>
      <xdr:rowOff>26619</xdr:rowOff>
    </xdr:to>
    <xdr:cxnSp macro="">
      <xdr:nvCxnSpPr>
        <xdr:cNvPr id="184" name="直線コネクタ 183">
          <a:extLst>
            <a:ext uri="{FF2B5EF4-FFF2-40B4-BE49-F238E27FC236}">
              <a16:creationId xmlns:a16="http://schemas.microsoft.com/office/drawing/2014/main" id="{AF034A6E-58CF-4A65-97C3-56F56E4D002A}"/>
            </a:ext>
          </a:extLst>
        </xdr:cNvPr>
        <xdr:cNvCxnSpPr/>
      </xdr:nvCxnSpPr>
      <xdr:spPr>
        <a:xfrm flipV="1">
          <a:off x="1130300" y="12963944"/>
          <a:ext cx="889000" cy="9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5" name="フローチャート: 判断 184">
          <a:extLst>
            <a:ext uri="{FF2B5EF4-FFF2-40B4-BE49-F238E27FC236}">
              <a16:creationId xmlns:a16="http://schemas.microsoft.com/office/drawing/2014/main" id="{424F0D91-165C-401B-9CB3-7CE726A01BA2}"/>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86" name="テキスト ボックス 185">
          <a:extLst>
            <a:ext uri="{FF2B5EF4-FFF2-40B4-BE49-F238E27FC236}">
              <a16:creationId xmlns:a16="http://schemas.microsoft.com/office/drawing/2014/main" id="{339111CC-EF52-4F0F-A81A-D03792A8955E}"/>
            </a:ext>
          </a:extLst>
        </xdr:cNvPr>
        <xdr:cNvSpPr txBox="1"/>
      </xdr:nvSpPr>
      <xdr:spPr>
        <a:xfrm>
          <a:off x="1719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87" name="フローチャート: 判断 186">
          <a:extLst>
            <a:ext uri="{FF2B5EF4-FFF2-40B4-BE49-F238E27FC236}">
              <a16:creationId xmlns:a16="http://schemas.microsoft.com/office/drawing/2014/main" id="{79F8FE52-C648-438A-974D-59D828638133}"/>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88" name="テキスト ボックス 187">
          <a:extLst>
            <a:ext uri="{FF2B5EF4-FFF2-40B4-BE49-F238E27FC236}">
              <a16:creationId xmlns:a16="http://schemas.microsoft.com/office/drawing/2014/main" id="{DEA94142-C3EF-44B5-B30A-1B77F6FFEC3A}"/>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E7447C52-D0BD-482C-B4D1-5CF344B0E6C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CD07609-CCCF-4F5C-ABA4-F7B7971F139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F4821FB-F375-434C-B6D8-CAFA5F23FB6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6011F97-E280-40EC-A9BF-C1ED8B810C0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1F6FAAF-5AB3-4E0C-A42F-5C8968A8B11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126314</xdr:rowOff>
    </xdr:from>
    <xdr:to>
      <xdr:col>24</xdr:col>
      <xdr:colOff>114300</xdr:colOff>
      <xdr:row>73</xdr:row>
      <xdr:rowOff>56464</xdr:rowOff>
    </xdr:to>
    <xdr:sp macro="" textlink="">
      <xdr:nvSpPr>
        <xdr:cNvPr id="194" name="楕円 193">
          <a:extLst>
            <a:ext uri="{FF2B5EF4-FFF2-40B4-BE49-F238E27FC236}">
              <a16:creationId xmlns:a16="http://schemas.microsoft.com/office/drawing/2014/main" id="{42E57E47-F7D7-45FD-B273-F80E8C4097FC}"/>
            </a:ext>
          </a:extLst>
        </xdr:cNvPr>
        <xdr:cNvSpPr/>
      </xdr:nvSpPr>
      <xdr:spPr>
        <a:xfrm>
          <a:off x="4584700" y="124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149191</xdr:rowOff>
    </xdr:from>
    <xdr:ext cx="599010" cy="259045"/>
    <xdr:sp macro="" textlink="">
      <xdr:nvSpPr>
        <xdr:cNvPr id="195" name="民生費該当値テキスト">
          <a:extLst>
            <a:ext uri="{FF2B5EF4-FFF2-40B4-BE49-F238E27FC236}">
              <a16:creationId xmlns:a16="http://schemas.microsoft.com/office/drawing/2014/main" id="{E3C6AFEB-4B1B-457C-ABA7-27F95F5FCA54}"/>
            </a:ext>
          </a:extLst>
        </xdr:cNvPr>
        <xdr:cNvSpPr txBox="1"/>
      </xdr:nvSpPr>
      <xdr:spPr>
        <a:xfrm>
          <a:off x="4686300" y="1232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106337</xdr:rowOff>
    </xdr:from>
    <xdr:to>
      <xdr:col>20</xdr:col>
      <xdr:colOff>38100</xdr:colOff>
      <xdr:row>75</xdr:row>
      <xdr:rowOff>36487</xdr:rowOff>
    </xdr:to>
    <xdr:sp macro="" textlink="">
      <xdr:nvSpPr>
        <xdr:cNvPr id="196" name="楕円 195">
          <a:extLst>
            <a:ext uri="{FF2B5EF4-FFF2-40B4-BE49-F238E27FC236}">
              <a16:creationId xmlns:a16="http://schemas.microsoft.com/office/drawing/2014/main" id="{87A77DAE-9056-4C13-A356-894A338841A2}"/>
            </a:ext>
          </a:extLst>
        </xdr:cNvPr>
        <xdr:cNvSpPr/>
      </xdr:nvSpPr>
      <xdr:spPr>
        <a:xfrm>
          <a:off x="3746500" y="127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53014</xdr:rowOff>
    </xdr:from>
    <xdr:ext cx="599010" cy="259045"/>
    <xdr:sp macro="" textlink="">
      <xdr:nvSpPr>
        <xdr:cNvPr id="197" name="テキスト ボックス 196">
          <a:extLst>
            <a:ext uri="{FF2B5EF4-FFF2-40B4-BE49-F238E27FC236}">
              <a16:creationId xmlns:a16="http://schemas.microsoft.com/office/drawing/2014/main" id="{8F36F362-369A-4838-A6A4-DB054190AB4E}"/>
            </a:ext>
          </a:extLst>
        </xdr:cNvPr>
        <xdr:cNvSpPr txBox="1"/>
      </xdr:nvSpPr>
      <xdr:spPr>
        <a:xfrm>
          <a:off x="3497795" y="1256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122771</xdr:rowOff>
    </xdr:from>
    <xdr:to>
      <xdr:col>15</xdr:col>
      <xdr:colOff>101600</xdr:colOff>
      <xdr:row>72</xdr:row>
      <xdr:rowOff>52921</xdr:rowOff>
    </xdr:to>
    <xdr:sp macro="" textlink="">
      <xdr:nvSpPr>
        <xdr:cNvPr id="198" name="楕円 197">
          <a:extLst>
            <a:ext uri="{FF2B5EF4-FFF2-40B4-BE49-F238E27FC236}">
              <a16:creationId xmlns:a16="http://schemas.microsoft.com/office/drawing/2014/main" id="{FD417D6F-5278-4300-91FA-61A2F748BBC9}"/>
            </a:ext>
          </a:extLst>
        </xdr:cNvPr>
        <xdr:cNvSpPr/>
      </xdr:nvSpPr>
      <xdr:spPr>
        <a:xfrm>
          <a:off x="2857500" y="122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69448</xdr:rowOff>
    </xdr:from>
    <xdr:ext cx="599010" cy="259045"/>
    <xdr:sp macro="" textlink="">
      <xdr:nvSpPr>
        <xdr:cNvPr id="199" name="テキスト ボックス 198">
          <a:extLst>
            <a:ext uri="{FF2B5EF4-FFF2-40B4-BE49-F238E27FC236}">
              <a16:creationId xmlns:a16="http://schemas.microsoft.com/office/drawing/2014/main" id="{A0D2CB41-89FB-415C-BF2B-F948486A59F8}"/>
            </a:ext>
          </a:extLst>
        </xdr:cNvPr>
        <xdr:cNvSpPr txBox="1"/>
      </xdr:nvSpPr>
      <xdr:spPr>
        <a:xfrm>
          <a:off x="2608795" y="1207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54394</xdr:rowOff>
    </xdr:from>
    <xdr:to>
      <xdr:col>10</xdr:col>
      <xdr:colOff>165100</xdr:colOff>
      <xdr:row>75</xdr:row>
      <xdr:rowOff>155994</xdr:rowOff>
    </xdr:to>
    <xdr:sp macro="" textlink="">
      <xdr:nvSpPr>
        <xdr:cNvPr id="200" name="楕円 199">
          <a:extLst>
            <a:ext uri="{FF2B5EF4-FFF2-40B4-BE49-F238E27FC236}">
              <a16:creationId xmlns:a16="http://schemas.microsoft.com/office/drawing/2014/main" id="{C8ACFC4C-91CF-48B8-9152-AD12756B66AA}"/>
            </a:ext>
          </a:extLst>
        </xdr:cNvPr>
        <xdr:cNvSpPr/>
      </xdr:nvSpPr>
      <xdr:spPr>
        <a:xfrm>
          <a:off x="1968500" y="129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1071</xdr:rowOff>
    </xdr:from>
    <xdr:ext cx="599010" cy="259045"/>
    <xdr:sp macro="" textlink="">
      <xdr:nvSpPr>
        <xdr:cNvPr id="201" name="テキスト ボックス 200">
          <a:extLst>
            <a:ext uri="{FF2B5EF4-FFF2-40B4-BE49-F238E27FC236}">
              <a16:creationId xmlns:a16="http://schemas.microsoft.com/office/drawing/2014/main" id="{F6DE2B6E-2BB7-4181-892A-AFFF81A579AD}"/>
            </a:ext>
          </a:extLst>
        </xdr:cNvPr>
        <xdr:cNvSpPr txBox="1"/>
      </xdr:nvSpPr>
      <xdr:spPr>
        <a:xfrm>
          <a:off x="1719795" y="126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147269</xdr:rowOff>
    </xdr:from>
    <xdr:to>
      <xdr:col>6</xdr:col>
      <xdr:colOff>38100</xdr:colOff>
      <xdr:row>76</xdr:row>
      <xdr:rowOff>77419</xdr:rowOff>
    </xdr:to>
    <xdr:sp macro="" textlink="">
      <xdr:nvSpPr>
        <xdr:cNvPr id="202" name="楕円 201">
          <a:extLst>
            <a:ext uri="{FF2B5EF4-FFF2-40B4-BE49-F238E27FC236}">
              <a16:creationId xmlns:a16="http://schemas.microsoft.com/office/drawing/2014/main" id="{703130B8-2BB6-4A61-945A-22A7FB128695}"/>
            </a:ext>
          </a:extLst>
        </xdr:cNvPr>
        <xdr:cNvSpPr/>
      </xdr:nvSpPr>
      <xdr:spPr>
        <a:xfrm>
          <a:off x="1079500" y="130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93946</xdr:rowOff>
    </xdr:from>
    <xdr:ext cx="599010" cy="259045"/>
    <xdr:sp macro="" textlink="">
      <xdr:nvSpPr>
        <xdr:cNvPr id="203" name="テキスト ボックス 202">
          <a:extLst>
            <a:ext uri="{FF2B5EF4-FFF2-40B4-BE49-F238E27FC236}">
              <a16:creationId xmlns:a16="http://schemas.microsoft.com/office/drawing/2014/main" id="{4F9BC095-A385-4E4B-9958-48262E9A1AC1}"/>
            </a:ext>
          </a:extLst>
        </xdr:cNvPr>
        <xdr:cNvSpPr txBox="1"/>
      </xdr:nvSpPr>
      <xdr:spPr>
        <a:xfrm>
          <a:off x="830795" y="127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F02C5156-5A88-4EB2-9206-E9D40719C74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6459F98A-0D7A-4D8D-A739-3C7A0023EB6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4AE07462-C66F-467F-85B1-15CBD4D94D2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BBE2D2AE-DC72-4040-A4F9-2338BF1BC68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ED07EC67-CB4D-42C2-8B2D-2D21DDC1D3D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50748CE3-4913-4C2D-94BE-FBC5D2ED299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14B97111-1035-45FC-95D2-E3BEB82675C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4688A112-D80F-46BA-BCC5-A58E3AB440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B94B3B24-D023-4191-854C-C0A0DF4AD85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94540627-1C34-4F25-8FC0-88AC5D8F7C3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C0C6B97D-1533-42BD-BA6E-7F9E76DF04DF}"/>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9DE0D16D-A5DE-4C76-9608-92BE6C7C9C6B}"/>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17B02513-CD23-49AF-BB82-A2CD69DFF532}"/>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EEE21E55-E50D-4D20-B596-96D10A8292BA}"/>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E5E518BD-2A4B-4892-9D73-15A8428B299B}"/>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CA6E3167-B095-4107-842D-23F45728784E}"/>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6A39ABDF-521B-4A4B-97AB-A225580E7327}"/>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FECC1DC1-2B73-4D52-B2E2-FA7415E6F7F8}"/>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225D54CB-0C74-4A56-B5C8-4E478EFE1BFE}"/>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C03A101D-6DC3-4486-B92B-FB824592F91B}"/>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7786069C-D67B-4606-BFC5-7D178E7CB027}"/>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96244963-8B0B-4B75-BB4A-C8A7A1BCA59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EE82F59D-5FFB-40F2-9058-94EC0D08003E}"/>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EE6A16FA-2F2F-4127-ABDF-4498121071B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5573415A-A1D0-412E-A059-12A3181AF93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BAD309DE-F55F-4826-BB24-01A89D3CF04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0" name="直線コネクタ 229">
          <a:extLst>
            <a:ext uri="{FF2B5EF4-FFF2-40B4-BE49-F238E27FC236}">
              <a16:creationId xmlns:a16="http://schemas.microsoft.com/office/drawing/2014/main" id="{EBAA81FA-96B2-49F8-8C09-6BFE720C2F27}"/>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1" name="衛生費最小値テキスト">
          <a:extLst>
            <a:ext uri="{FF2B5EF4-FFF2-40B4-BE49-F238E27FC236}">
              <a16:creationId xmlns:a16="http://schemas.microsoft.com/office/drawing/2014/main" id="{B42F6AF8-EA9B-4BAD-88C1-771EEAA5D38C}"/>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2" name="直線コネクタ 231">
          <a:extLst>
            <a:ext uri="{FF2B5EF4-FFF2-40B4-BE49-F238E27FC236}">
              <a16:creationId xmlns:a16="http://schemas.microsoft.com/office/drawing/2014/main" id="{C14E3FA6-DE64-4E87-9F0B-12705860F9BF}"/>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3" name="衛生費最大値テキスト">
          <a:extLst>
            <a:ext uri="{FF2B5EF4-FFF2-40B4-BE49-F238E27FC236}">
              <a16:creationId xmlns:a16="http://schemas.microsoft.com/office/drawing/2014/main" id="{2E0A9796-7C9F-400D-8335-C1C55DE948F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4" name="直線コネクタ 233">
          <a:extLst>
            <a:ext uri="{FF2B5EF4-FFF2-40B4-BE49-F238E27FC236}">
              <a16:creationId xmlns:a16="http://schemas.microsoft.com/office/drawing/2014/main" id="{F91FFC81-24FD-406E-959D-BAB2A841B222}"/>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90257</xdr:rowOff>
    </xdr:from>
    <xdr:to>
      <xdr:col>24</xdr:col>
      <xdr:colOff>63500</xdr:colOff>
      <xdr:row>93</xdr:row>
      <xdr:rowOff>79023</xdr:rowOff>
    </xdr:to>
    <xdr:cxnSp macro="">
      <xdr:nvCxnSpPr>
        <xdr:cNvPr id="235" name="直線コネクタ 234">
          <a:extLst>
            <a:ext uri="{FF2B5EF4-FFF2-40B4-BE49-F238E27FC236}">
              <a16:creationId xmlns:a16="http://schemas.microsoft.com/office/drawing/2014/main" id="{4601C8C7-E8E2-440A-9CEC-1C7362C6CF4B}"/>
            </a:ext>
          </a:extLst>
        </xdr:cNvPr>
        <xdr:cNvCxnSpPr/>
      </xdr:nvCxnSpPr>
      <xdr:spPr>
        <a:xfrm flipV="1">
          <a:off x="3797300" y="15349307"/>
          <a:ext cx="838200" cy="6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36" name="衛生費平均値テキスト">
          <a:extLst>
            <a:ext uri="{FF2B5EF4-FFF2-40B4-BE49-F238E27FC236}">
              <a16:creationId xmlns:a16="http://schemas.microsoft.com/office/drawing/2014/main" id="{13C8F79E-E856-41F9-B144-E9DFCB6587A4}"/>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7" name="フローチャート: 判断 236">
          <a:extLst>
            <a:ext uri="{FF2B5EF4-FFF2-40B4-BE49-F238E27FC236}">
              <a16:creationId xmlns:a16="http://schemas.microsoft.com/office/drawing/2014/main" id="{13555EAB-9F21-4A4C-802D-10EED81886CC}"/>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79023</xdr:rowOff>
    </xdr:from>
    <xdr:to>
      <xdr:col>19</xdr:col>
      <xdr:colOff>177800</xdr:colOff>
      <xdr:row>93</xdr:row>
      <xdr:rowOff>107614</xdr:rowOff>
    </xdr:to>
    <xdr:cxnSp macro="">
      <xdr:nvCxnSpPr>
        <xdr:cNvPr id="238" name="直線コネクタ 237">
          <a:extLst>
            <a:ext uri="{FF2B5EF4-FFF2-40B4-BE49-F238E27FC236}">
              <a16:creationId xmlns:a16="http://schemas.microsoft.com/office/drawing/2014/main" id="{21852352-EEBA-4CF9-8F3A-DBBE80173BD9}"/>
            </a:ext>
          </a:extLst>
        </xdr:cNvPr>
        <xdr:cNvCxnSpPr/>
      </xdr:nvCxnSpPr>
      <xdr:spPr>
        <a:xfrm flipV="1">
          <a:off x="2908300" y="16023873"/>
          <a:ext cx="889000" cy="2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39" name="フローチャート: 判断 238">
          <a:extLst>
            <a:ext uri="{FF2B5EF4-FFF2-40B4-BE49-F238E27FC236}">
              <a16:creationId xmlns:a16="http://schemas.microsoft.com/office/drawing/2014/main" id="{61A2E78E-EEDC-4C26-B075-16D6AB230FE1}"/>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40" name="テキスト ボックス 239">
          <a:extLst>
            <a:ext uri="{FF2B5EF4-FFF2-40B4-BE49-F238E27FC236}">
              <a16:creationId xmlns:a16="http://schemas.microsoft.com/office/drawing/2014/main" id="{D995FC81-1573-469B-90E4-4BFD2BD21998}"/>
            </a:ext>
          </a:extLst>
        </xdr:cNvPr>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107614</xdr:rowOff>
    </xdr:from>
    <xdr:to>
      <xdr:col>15</xdr:col>
      <xdr:colOff>50800</xdr:colOff>
      <xdr:row>94</xdr:row>
      <xdr:rowOff>152633</xdr:rowOff>
    </xdr:to>
    <xdr:cxnSp macro="">
      <xdr:nvCxnSpPr>
        <xdr:cNvPr id="241" name="直線コネクタ 240">
          <a:extLst>
            <a:ext uri="{FF2B5EF4-FFF2-40B4-BE49-F238E27FC236}">
              <a16:creationId xmlns:a16="http://schemas.microsoft.com/office/drawing/2014/main" id="{B26EA367-1115-45EE-BCA0-9EF8D153F45E}"/>
            </a:ext>
          </a:extLst>
        </xdr:cNvPr>
        <xdr:cNvCxnSpPr/>
      </xdr:nvCxnSpPr>
      <xdr:spPr>
        <a:xfrm flipV="1">
          <a:off x="2019300" y="16052464"/>
          <a:ext cx="889000" cy="2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2" name="フローチャート: 判断 241">
          <a:extLst>
            <a:ext uri="{FF2B5EF4-FFF2-40B4-BE49-F238E27FC236}">
              <a16:creationId xmlns:a16="http://schemas.microsoft.com/office/drawing/2014/main" id="{3A17F748-48EC-4EFA-821A-0DA650CAB543}"/>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3" name="テキスト ボックス 242">
          <a:extLst>
            <a:ext uri="{FF2B5EF4-FFF2-40B4-BE49-F238E27FC236}">
              <a16:creationId xmlns:a16="http://schemas.microsoft.com/office/drawing/2014/main" id="{92612F18-6EC7-486B-A518-4738A9975030}"/>
            </a:ext>
          </a:extLst>
        </xdr:cNvPr>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152633</xdr:rowOff>
    </xdr:from>
    <xdr:to>
      <xdr:col>10</xdr:col>
      <xdr:colOff>114300</xdr:colOff>
      <xdr:row>95</xdr:row>
      <xdr:rowOff>13072</xdr:rowOff>
    </xdr:to>
    <xdr:cxnSp macro="">
      <xdr:nvCxnSpPr>
        <xdr:cNvPr id="244" name="直線コネクタ 243">
          <a:extLst>
            <a:ext uri="{FF2B5EF4-FFF2-40B4-BE49-F238E27FC236}">
              <a16:creationId xmlns:a16="http://schemas.microsoft.com/office/drawing/2014/main" id="{220E8253-AB27-49D2-8293-00EF0E8F1690}"/>
            </a:ext>
          </a:extLst>
        </xdr:cNvPr>
        <xdr:cNvCxnSpPr/>
      </xdr:nvCxnSpPr>
      <xdr:spPr>
        <a:xfrm flipV="1">
          <a:off x="1130300" y="16268933"/>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45" name="フローチャート: 判断 244">
          <a:extLst>
            <a:ext uri="{FF2B5EF4-FFF2-40B4-BE49-F238E27FC236}">
              <a16:creationId xmlns:a16="http://schemas.microsoft.com/office/drawing/2014/main" id="{21448D16-8150-4798-B4C5-BE47DCD81A7E}"/>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151975</xdr:rowOff>
    </xdr:from>
    <xdr:ext cx="534377" cy="259045"/>
    <xdr:sp macro="" textlink="">
      <xdr:nvSpPr>
        <xdr:cNvPr id="246" name="テキスト ボックス 245">
          <a:extLst>
            <a:ext uri="{FF2B5EF4-FFF2-40B4-BE49-F238E27FC236}">
              <a16:creationId xmlns:a16="http://schemas.microsoft.com/office/drawing/2014/main" id="{CE3996E6-AF3B-4EF6-8C25-B53770CB8B66}"/>
            </a:ext>
          </a:extLst>
        </xdr:cNvPr>
        <xdr:cNvSpPr txBox="1"/>
      </xdr:nvSpPr>
      <xdr:spPr>
        <a:xfrm>
          <a:off x="1752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47" name="フローチャート: 判断 246">
          <a:extLst>
            <a:ext uri="{FF2B5EF4-FFF2-40B4-BE49-F238E27FC236}">
              <a16:creationId xmlns:a16="http://schemas.microsoft.com/office/drawing/2014/main" id="{EA3B57C6-2907-4190-A96C-E14D5A3A2841}"/>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48" name="テキスト ボックス 247">
          <a:extLst>
            <a:ext uri="{FF2B5EF4-FFF2-40B4-BE49-F238E27FC236}">
              <a16:creationId xmlns:a16="http://schemas.microsoft.com/office/drawing/2014/main" id="{B0FA6B57-0CCA-4A61-AAA7-6DC29916A99B}"/>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C4CE973-50E8-4D61-83D3-6E0DB297657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39C967D-FCBC-47CD-8D98-1CC403F9ED7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5C7849B-97FB-4320-9519-EDD3926CE79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0D3B8DC-8D05-4228-BEA7-E98DAA8E5EC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BDEF4274-5BC4-4D08-9CBB-FADD8EC9AD8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39457</xdr:rowOff>
    </xdr:from>
    <xdr:to>
      <xdr:col>24</xdr:col>
      <xdr:colOff>114300</xdr:colOff>
      <xdr:row>89</xdr:row>
      <xdr:rowOff>141057</xdr:rowOff>
    </xdr:to>
    <xdr:sp macro="" textlink="">
      <xdr:nvSpPr>
        <xdr:cNvPr id="254" name="楕円 253">
          <a:extLst>
            <a:ext uri="{FF2B5EF4-FFF2-40B4-BE49-F238E27FC236}">
              <a16:creationId xmlns:a16="http://schemas.microsoft.com/office/drawing/2014/main" id="{FB271C1B-0642-4277-95E1-256C32F430B0}"/>
            </a:ext>
          </a:extLst>
        </xdr:cNvPr>
        <xdr:cNvSpPr/>
      </xdr:nvSpPr>
      <xdr:spPr>
        <a:xfrm>
          <a:off x="4584700" y="1529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88</xdr:row>
      <xdr:rowOff>163934</xdr:rowOff>
    </xdr:from>
    <xdr:ext cx="599010" cy="259045"/>
    <xdr:sp macro="" textlink="">
      <xdr:nvSpPr>
        <xdr:cNvPr id="255" name="衛生費該当値テキスト">
          <a:extLst>
            <a:ext uri="{FF2B5EF4-FFF2-40B4-BE49-F238E27FC236}">
              <a16:creationId xmlns:a16="http://schemas.microsoft.com/office/drawing/2014/main" id="{5C90DCD7-2FB3-44C7-8F9C-07EDB6F7CC36}"/>
            </a:ext>
          </a:extLst>
        </xdr:cNvPr>
        <xdr:cNvSpPr txBox="1"/>
      </xdr:nvSpPr>
      <xdr:spPr>
        <a:xfrm>
          <a:off x="4686300" y="1525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28223</xdr:rowOff>
    </xdr:from>
    <xdr:to>
      <xdr:col>20</xdr:col>
      <xdr:colOff>38100</xdr:colOff>
      <xdr:row>93</xdr:row>
      <xdr:rowOff>129823</xdr:rowOff>
    </xdr:to>
    <xdr:sp macro="" textlink="">
      <xdr:nvSpPr>
        <xdr:cNvPr id="256" name="楕円 255">
          <a:extLst>
            <a:ext uri="{FF2B5EF4-FFF2-40B4-BE49-F238E27FC236}">
              <a16:creationId xmlns:a16="http://schemas.microsoft.com/office/drawing/2014/main" id="{B78EF688-B853-45C9-BD48-132955C5BD02}"/>
            </a:ext>
          </a:extLst>
        </xdr:cNvPr>
        <xdr:cNvSpPr/>
      </xdr:nvSpPr>
      <xdr:spPr>
        <a:xfrm>
          <a:off x="3746500" y="1597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146350</xdr:rowOff>
    </xdr:from>
    <xdr:ext cx="534377" cy="259045"/>
    <xdr:sp macro="" textlink="">
      <xdr:nvSpPr>
        <xdr:cNvPr id="257" name="テキスト ボックス 256">
          <a:extLst>
            <a:ext uri="{FF2B5EF4-FFF2-40B4-BE49-F238E27FC236}">
              <a16:creationId xmlns:a16="http://schemas.microsoft.com/office/drawing/2014/main" id="{58DCC73C-FF72-4FC9-B8FE-D35099E43213}"/>
            </a:ext>
          </a:extLst>
        </xdr:cNvPr>
        <xdr:cNvSpPr txBox="1"/>
      </xdr:nvSpPr>
      <xdr:spPr>
        <a:xfrm>
          <a:off x="3530111" y="1574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56814</xdr:rowOff>
    </xdr:from>
    <xdr:to>
      <xdr:col>15</xdr:col>
      <xdr:colOff>101600</xdr:colOff>
      <xdr:row>93</xdr:row>
      <xdr:rowOff>158414</xdr:rowOff>
    </xdr:to>
    <xdr:sp macro="" textlink="">
      <xdr:nvSpPr>
        <xdr:cNvPr id="258" name="楕円 257">
          <a:extLst>
            <a:ext uri="{FF2B5EF4-FFF2-40B4-BE49-F238E27FC236}">
              <a16:creationId xmlns:a16="http://schemas.microsoft.com/office/drawing/2014/main" id="{BFD29B93-A86C-476C-AA0E-561784B61928}"/>
            </a:ext>
          </a:extLst>
        </xdr:cNvPr>
        <xdr:cNvSpPr/>
      </xdr:nvSpPr>
      <xdr:spPr>
        <a:xfrm>
          <a:off x="2857500" y="160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3491</xdr:rowOff>
    </xdr:from>
    <xdr:ext cx="534377" cy="259045"/>
    <xdr:sp macro="" textlink="">
      <xdr:nvSpPr>
        <xdr:cNvPr id="259" name="テキスト ボックス 258">
          <a:extLst>
            <a:ext uri="{FF2B5EF4-FFF2-40B4-BE49-F238E27FC236}">
              <a16:creationId xmlns:a16="http://schemas.microsoft.com/office/drawing/2014/main" id="{945EA420-B1C8-4CDA-A91D-B5FBFB99CD52}"/>
            </a:ext>
          </a:extLst>
        </xdr:cNvPr>
        <xdr:cNvSpPr txBox="1"/>
      </xdr:nvSpPr>
      <xdr:spPr>
        <a:xfrm>
          <a:off x="2641111" y="1577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101833</xdr:rowOff>
    </xdr:from>
    <xdr:to>
      <xdr:col>10</xdr:col>
      <xdr:colOff>165100</xdr:colOff>
      <xdr:row>95</xdr:row>
      <xdr:rowOff>31983</xdr:rowOff>
    </xdr:to>
    <xdr:sp macro="" textlink="">
      <xdr:nvSpPr>
        <xdr:cNvPr id="260" name="楕円 259">
          <a:extLst>
            <a:ext uri="{FF2B5EF4-FFF2-40B4-BE49-F238E27FC236}">
              <a16:creationId xmlns:a16="http://schemas.microsoft.com/office/drawing/2014/main" id="{61956794-10F8-4C68-9EB4-E8C7BAA66DF0}"/>
            </a:ext>
          </a:extLst>
        </xdr:cNvPr>
        <xdr:cNvSpPr/>
      </xdr:nvSpPr>
      <xdr:spPr>
        <a:xfrm>
          <a:off x="1968500" y="162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48510</xdr:rowOff>
    </xdr:from>
    <xdr:ext cx="534377" cy="259045"/>
    <xdr:sp macro="" textlink="">
      <xdr:nvSpPr>
        <xdr:cNvPr id="261" name="テキスト ボックス 260">
          <a:extLst>
            <a:ext uri="{FF2B5EF4-FFF2-40B4-BE49-F238E27FC236}">
              <a16:creationId xmlns:a16="http://schemas.microsoft.com/office/drawing/2014/main" id="{6CC1843A-3310-4561-A80B-EA444B624C8B}"/>
            </a:ext>
          </a:extLst>
        </xdr:cNvPr>
        <xdr:cNvSpPr txBox="1"/>
      </xdr:nvSpPr>
      <xdr:spPr>
        <a:xfrm>
          <a:off x="1752111" y="1599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133722</xdr:rowOff>
    </xdr:from>
    <xdr:to>
      <xdr:col>6</xdr:col>
      <xdr:colOff>38100</xdr:colOff>
      <xdr:row>95</xdr:row>
      <xdr:rowOff>63872</xdr:rowOff>
    </xdr:to>
    <xdr:sp macro="" textlink="">
      <xdr:nvSpPr>
        <xdr:cNvPr id="262" name="楕円 261">
          <a:extLst>
            <a:ext uri="{FF2B5EF4-FFF2-40B4-BE49-F238E27FC236}">
              <a16:creationId xmlns:a16="http://schemas.microsoft.com/office/drawing/2014/main" id="{4D6348A1-11C0-46E9-8C46-F4CC1CDCBDCB}"/>
            </a:ext>
          </a:extLst>
        </xdr:cNvPr>
        <xdr:cNvSpPr/>
      </xdr:nvSpPr>
      <xdr:spPr>
        <a:xfrm>
          <a:off x="1079500" y="162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80399</xdr:rowOff>
    </xdr:from>
    <xdr:ext cx="534377" cy="259045"/>
    <xdr:sp macro="" textlink="">
      <xdr:nvSpPr>
        <xdr:cNvPr id="263" name="テキスト ボックス 262">
          <a:extLst>
            <a:ext uri="{FF2B5EF4-FFF2-40B4-BE49-F238E27FC236}">
              <a16:creationId xmlns:a16="http://schemas.microsoft.com/office/drawing/2014/main" id="{64B8ED4E-41C7-4340-96A0-956037AE52DA}"/>
            </a:ext>
          </a:extLst>
        </xdr:cNvPr>
        <xdr:cNvSpPr txBox="1"/>
      </xdr:nvSpPr>
      <xdr:spPr>
        <a:xfrm>
          <a:off x="863111" y="160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5DF8817F-EF2D-4415-8159-CF7573DCFA8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CABA5F8E-05B2-4CFC-8BF8-4D4A4A44D7D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99531BCA-9904-45E1-88A3-F6B70537676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9CEA5BA7-0E7B-491C-BF06-0A35F87FCF7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C03E81EA-E6B6-4D67-B47D-7C51AA0341E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38F6A139-07C2-43E6-A4AE-C6889E66572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2FF2C97C-C7E2-428D-BCC8-282B58F96E1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A094E4C6-1A12-431F-8001-834A0EF5437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1856D09A-B88D-45D6-B70C-A8E49209204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AD795D09-3368-440C-9586-842E85D16B1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44B3F906-768D-4D06-B71D-F60ACE4AE7BD}"/>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F10D6AF-A7E1-42D9-8D38-D932432D28B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3F8E0B11-A9EF-4F9C-9205-2BD4523BFB6A}"/>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90EEC8F4-A43D-4FC5-8048-92B2F7B41E15}"/>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1C0F575E-1637-404F-AEE8-DC265E7D6BD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40DDBA78-1659-4316-88FF-6BFB57968F41}"/>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F59F7EE7-A43F-4510-AE48-2BFB414A013B}"/>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3F523713-D41A-4A04-A4AF-12C555B6F0A7}"/>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28D1F6A1-1AB1-461E-BF7D-E8D5B8A93BC7}"/>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9C1AEFBC-1EBB-4919-B62A-677730F9020D}"/>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EB984294-762A-4758-9D58-6569A8F662E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FDFF733C-A0E1-46B8-A491-17E8349630BA}"/>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1ED2841E-1CAD-4B51-A553-643F4A6B456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24638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D4B1CAD7-D6A2-4782-B81B-1F9C66CAE8BB}"/>
            </a:ext>
          </a:extLst>
        </xdr:cNvPr>
        <xdr:cNvCxnSpPr/>
      </xdr:nvCxnSpPr>
      <xdr:spPr>
        <a:xfrm flipV="1">
          <a:off x="10475595" y="6196838"/>
          <a:ext cx="1270" cy="53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C22A3892-A060-49E7-B94B-454D29633D04}"/>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79456023-22AE-4F35-AB1F-B97078D49CE9}"/>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142765</xdr:rowOff>
    </xdr:from>
    <xdr:ext cx="469744" cy="259045"/>
    <xdr:sp macro="" textlink="">
      <xdr:nvSpPr>
        <xdr:cNvPr id="290" name="労働費最大値テキスト">
          <a:extLst>
            <a:ext uri="{FF2B5EF4-FFF2-40B4-BE49-F238E27FC236}">
              <a16:creationId xmlns:a16="http://schemas.microsoft.com/office/drawing/2014/main" id="{7D9DCF13-23CC-4733-95CC-E3ECA7F62BD2}"/>
            </a:ext>
          </a:extLst>
        </xdr:cNvPr>
        <xdr:cNvSpPr txBox="1"/>
      </xdr:nvSpPr>
      <xdr:spPr>
        <a:xfrm>
          <a:off x="10528300" y="597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24638</xdr:rowOff>
    </xdr:from>
    <xdr:to>
      <xdr:col>55</xdr:col>
      <xdr:colOff>88900</xdr:colOff>
      <xdr:row>36</xdr:row>
      <xdr:rowOff>24638</xdr:rowOff>
    </xdr:to>
    <xdr:cxnSp macro="">
      <xdr:nvCxnSpPr>
        <xdr:cNvPr id="291" name="直線コネクタ 290">
          <a:extLst>
            <a:ext uri="{FF2B5EF4-FFF2-40B4-BE49-F238E27FC236}">
              <a16:creationId xmlns:a16="http://schemas.microsoft.com/office/drawing/2014/main" id="{F49613A2-B052-4B75-B47F-6DDF9C3D201F}"/>
            </a:ext>
          </a:extLst>
        </xdr:cNvPr>
        <xdr:cNvCxnSpPr/>
      </xdr:nvCxnSpPr>
      <xdr:spPr>
        <a:xfrm>
          <a:off x="10388600" y="619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152464</xdr:rowOff>
    </xdr:from>
    <xdr:to>
      <xdr:col>55</xdr:col>
      <xdr:colOff>0</xdr:colOff>
      <xdr:row>36</xdr:row>
      <xdr:rowOff>152464</xdr:rowOff>
    </xdr:to>
    <xdr:cxnSp macro="">
      <xdr:nvCxnSpPr>
        <xdr:cNvPr id="292" name="直線コネクタ 291">
          <a:extLst>
            <a:ext uri="{FF2B5EF4-FFF2-40B4-BE49-F238E27FC236}">
              <a16:creationId xmlns:a16="http://schemas.microsoft.com/office/drawing/2014/main" id="{198F0A12-BDAA-4631-91AE-731EEFEBA347}"/>
            </a:ext>
          </a:extLst>
        </xdr:cNvPr>
        <xdr:cNvCxnSpPr/>
      </xdr:nvCxnSpPr>
      <xdr:spPr>
        <a:xfrm>
          <a:off x="9639300" y="6153214"/>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43896</xdr:rowOff>
    </xdr:from>
    <xdr:ext cx="378565" cy="259045"/>
    <xdr:sp macro="" textlink="">
      <xdr:nvSpPr>
        <xdr:cNvPr id="293" name="労働費平均値テキスト">
          <a:extLst>
            <a:ext uri="{FF2B5EF4-FFF2-40B4-BE49-F238E27FC236}">
              <a16:creationId xmlns:a16="http://schemas.microsoft.com/office/drawing/2014/main" id="{F49EB60C-3DBD-4443-96CC-2AF548F156D7}"/>
            </a:ext>
          </a:extLst>
        </xdr:cNvPr>
        <xdr:cNvSpPr txBox="1"/>
      </xdr:nvSpPr>
      <xdr:spPr>
        <a:xfrm>
          <a:off x="10528300" y="6558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65469</xdr:rowOff>
    </xdr:from>
    <xdr:to>
      <xdr:col>55</xdr:col>
      <xdr:colOff>50800</xdr:colOff>
      <xdr:row>38</xdr:row>
      <xdr:rowOff>167069</xdr:rowOff>
    </xdr:to>
    <xdr:sp macro="" textlink="">
      <xdr:nvSpPr>
        <xdr:cNvPr id="294" name="フローチャート: 判断 293">
          <a:extLst>
            <a:ext uri="{FF2B5EF4-FFF2-40B4-BE49-F238E27FC236}">
              <a16:creationId xmlns:a16="http://schemas.microsoft.com/office/drawing/2014/main" id="{6E4DE81F-2D95-4167-8497-FC9668D8C650}"/>
            </a:ext>
          </a:extLst>
        </xdr:cNvPr>
        <xdr:cNvSpPr/>
      </xdr:nvSpPr>
      <xdr:spPr>
        <a:xfrm>
          <a:off x="10426700" y="65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151892</xdr:rowOff>
    </xdr:from>
    <xdr:to>
      <xdr:col>50</xdr:col>
      <xdr:colOff>114300</xdr:colOff>
      <xdr:row>35</xdr:row>
      <xdr:rowOff>152464</xdr:rowOff>
    </xdr:to>
    <xdr:cxnSp macro="">
      <xdr:nvCxnSpPr>
        <xdr:cNvPr id="295" name="直線コネクタ 294">
          <a:extLst>
            <a:ext uri="{FF2B5EF4-FFF2-40B4-BE49-F238E27FC236}">
              <a16:creationId xmlns:a16="http://schemas.microsoft.com/office/drawing/2014/main" id="{571E3909-123E-4089-9538-16F33ED677F5}"/>
            </a:ext>
          </a:extLst>
        </xdr:cNvPr>
        <xdr:cNvCxnSpPr/>
      </xdr:nvCxnSpPr>
      <xdr:spPr>
        <a:xfrm>
          <a:off x="8750300" y="5123942"/>
          <a:ext cx="889000" cy="10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57468</xdr:rowOff>
    </xdr:from>
    <xdr:to>
      <xdr:col>50</xdr:col>
      <xdr:colOff>165100</xdr:colOff>
      <xdr:row>38</xdr:row>
      <xdr:rowOff>159068</xdr:rowOff>
    </xdr:to>
    <xdr:sp macro="" textlink="">
      <xdr:nvSpPr>
        <xdr:cNvPr id="296" name="フローチャート: 判断 295">
          <a:extLst>
            <a:ext uri="{FF2B5EF4-FFF2-40B4-BE49-F238E27FC236}">
              <a16:creationId xmlns:a16="http://schemas.microsoft.com/office/drawing/2014/main" id="{4A3E2402-412F-4571-B6E9-5DDBEFDA5164}"/>
            </a:ext>
          </a:extLst>
        </xdr:cNvPr>
        <xdr:cNvSpPr/>
      </xdr:nvSpPr>
      <xdr:spPr>
        <a:xfrm>
          <a:off x="9588500" y="65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150195</xdr:rowOff>
    </xdr:from>
    <xdr:ext cx="378565" cy="259045"/>
    <xdr:sp macro="" textlink="">
      <xdr:nvSpPr>
        <xdr:cNvPr id="297" name="テキスト ボックス 296">
          <a:extLst>
            <a:ext uri="{FF2B5EF4-FFF2-40B4-BE49-F238E27FC236}">
              <a16:creationId xmlns:a16="http://schemas.microsoft.com/office/drawing/2014/main" id="{3286DD37-2373-4EA7-9CDA-894D14AFD5BD}"/>
            </a:ext>
          </a:extLst>
        </xdr:cNvPr>
        <xdr:cNvSpPr txBox="1"/>
      </xdr:nvSpPr>
      <xdr:spPr>
        <a:xfrm>
          <a:off x="9450017" y="666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151892</xdr:rowOff>
    </xdr:from>
    <xdr:to>
      <xdr:col>45</xdr:col>
      <xdr:colOff>177800</xdr:colOff>
      <xdr:row>37</xdr:row>
      <xdr:rowOff>107886</xdr:rowOff>
    </xdr:to>
    <xdr:cxnSp macro="">
      <xdr:nvCxnSpPr>
        <xdr:cNvPr id="298" name="直線コネクタ 297">
          <a:extLst>
            <a:ext uri="{FF2B5EF4-FFF2-40B4-BE49-F238E27FC236}">
              <a16:creationId xmlns:a16="http://schemas.microsoft.com/office/drawing/2014/main" id="{7CE3CFE5-BB8B-40E0-A7E2-B9EC632FBEEE}"/>
            </a:ext>
          </a:extLst>
        </xdr:cNvPr>
        <xdr:cNvCxnSpPr/>
      </xdr:nvCxnSpPr>
      <xdr:spPr>
        <a:xfrm flipV="1">
          <a:off x="7861300" y="5123942"/>
          <a:ext cx="889000" cy="13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17272</xdr:rowOff>
    </xdr:from>
    <xdr:to>
      <xdr:col>46</xdr:col>
      <xdr:colOff>38100</xdr:colOff>
      <xdr:row>38</xdr:row>
      <xdr:rowOff>118872</xdr:rowOff>
    </xdr:to>
    <xdr:sp macro="" textlink="">
      <xdr:nvSpPr>
        <xdr:cNvPr id="299" name="フローチャート: 判断 298">
          <a:extLst>
            <a:ext uri="{FF2B5EF4-FFF2-40B4-BE49-F238E27FC236}">
              <a16:creationId xmlns:a16="http://schemas.microsoft.com/office/drawing/2014/main" id="{071871E1-2C84-4D6A-ABBD-86204683FC85}"/>
            </a:ext>
          </a:extLst>
        </xdr:cNvPr>
        <xdr:cNvSpPr/>
      </xdr:nvSpPr>
      <xdr:spPr>
        <a:xfrm>
          <a:off x="8699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109999</xdr:rowOff>
    </xdr:from>
    <xdr:ext cx="378565" cy="259045"/>
    <xdr:sp macro="" textlink="">
      <xdr:nvSpPr>
        <xdr:cNvPr id="300" name="テキスト ボックス 299">
          <a:extLst>
            <a:ext uri="{FF2B5EF4-FFF2-40B4-BE49-F238E27FC236}">
              <a16:creationId xmlns:a16="http://schemas.microsoft.com/office/drawing/2014/main" id="{D0A27D6C-A32B-4120-BE16-137BDEBC73CA}"/>
            </a:ext>
          </a:extLst>
        </xdr:cNvPr>
        <xdr:cNvSpPr txBox="1"/>
      </xdr:nvSpPr>
      <xdr:spPr>
        <a:xfrm>
          <a:off x="8561017" y="66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1397</xdr:rowOff>
    </xdr:from>
    <xdr:to>
      <xdr:col>41</xdr:col>
      <xdr:colOff>50800</xdr:colOff>
      <xdr:row>37</xdr:row>
      <xdr:rowOff>107886</xdr:rowOff>
    </xdr:to>
    <xdr:cxnSp macro="">
      <xdr:nvCxnSpPr>
        <xdr:cNvPr id="301" name="直線コネクタ 300">
          <a:extLst>
            <a:ext uri="{FF2B5EF4-FFF2-40B4-BE49-F238E27FC236}">
              <a16:creationId xmlns:a16="http://schemas.microsoft.com/office/drawing/2014/main" id="{E6B3EB77-8005-45D7-8996-D989451C6D6C}"/>
            </a:ext>
          </a:extLst>
        </xdr:cNvPr>
        <xdr:cNvCxnSpPr/>
      </xdr:nvCxnSpPr>
      <xdr:spPr>
        <a:xfrm>
          <a:off x="6972300" y="5830697"/>
          <a:ext cx="889000" cy="62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65849</xdr:rowOff>
    </xdr:from>
    <xdr:to>
      <xdr:col>41</xdr:col>
      <xdr:colOff>101600</xdr:colOff>
      <xdr:row>38</xdr:row>
      <xdr:rowOff>167449</xdr:rowOff>
    </xdr:to>
    <xdr:sp macro="" textlink="">
      <xdr:nvSpPr>
        <xdr:cNvPr id="302" name="フローチャート: 判断 301">
          <a:extLst>
            <a:ext uri="{FF2B5EF4-FFF2-40B4-BE49-F238E27FC236}">
              <a16:creationId xmlns:a16="http://schemas.microsoft.com/office/drawing/2014/main" id="{B4215728-8975-4022-B531-1513F5D1D5C8}"/>
            </a:ext>
          </a:extLst>
        </xdr:cNvPr>
        <xdr:cNvSpPr/>
      </xdr:nvSpPr>
      <xdr:spPr>
        <a:xfrm>
          <a:off x="7810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158576</xdr:rowOff>
    </xdr:from>
    <xdr:ext cx="378565" cy="259045"/>
    <xdr:sp macro="" textlink="">
      <xdr:nvSpPr>
        <xdr:cNvPr id="303" name="テキスト ボックス 302">
          <a:extLst>
            <a:ext uri="{FF2B5EF4-FFF2-40B4-BE49-F238E27FC236}">
              <a16:creationId xmlns:a16="http://schemas.microsoft.com/office/drawing/2014/main" id="{828EBE25-58BD-44BD-B5A2-9A9B392A2CB2}"/>
            </a:ext>
          </a:extLst>
        </xdr:cNvPr>
        <xdr:cNvSpPr txBox="1"/>
      </xdr:nvSpPr>
      <xdr:spPr>
        <a:xfrm>
          <a:off x="7672017" y="667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13653</xdr:rowOff>
    </xdr:from>
    <xdr:to>
      <xdr:col>36</xdr:col>
      <xdr:colOff>165100</xdr:colOff>
      <xdr:row>38</xdr:row>
      <xdr:rowOff>115253</xdr:rowOff>
    </xdr:to>
    <xdr:sp macro="" textlink="">
      <xdr:nvSpPr>
        <xdr:cNvPr id="304" name="フローチャート: 判断 303">
          <a:extLst>
            <a:ext uri="{FF2B5EF4-FFF2-40B4-BE49-F238E27FC236}">
              <a16:creationId xmlns:a16="http://schemas.microsoft.com/office/drawing/2014/main" id="{3479D272-BCE9-449A-9D1C-2020ADCC3A86}"/>
            </a:ext>
          </a:extLst>
        </xdr:cNvPr>
        <xdr:cNvSpPr/>
      </xdr:nvSpPr>
      <xdr:spPr>
        <a:xfrm>
          <a:off x="6921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106380</xdr:rowOff>
    </xdr:from>
    <xdr:ext cx="378565" cy="259045"/>
    <xdr:sp macro="" textlink="">
      <xdr:nvSpPr>
        <xdr:cNvPr id="305" name="テキスト ボックス 304">
          <a:extLst>
            <a:ext uri="{FF2B5EF4-FFF2-40B4-BE49-F238E27FC236}">
              <a16:creationId xmlns:a16="http://schemas.microsoft.com/office/drawing/2014/main" id="{559C8D6E-31E7-417C-ACCD-24B65662ABF4}"/>
            </a:ext>
          </a:extLst>
        </xdr:cNvPr>
        <xdr:cNvSpPr txBox="1"/>
      </xdr:nvSpPr>
      <xdr:spPr>
        <a:xfrm>
          <a:off x="6783017" y="662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C739D3E2-5847-4FDD-A470-2D8356AD607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CA7399D-646B-4EDE-A593-074C6F3F03E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155A2DB-A1D9-4A37-ADC8-F34CF4046D4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4F9BBEB1-7FB3-4F04-9E26-C1DB176597D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DA851B6-0461-49E6-A01D-BBBFA445577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101664</xdr:rowOff>
    </xdr:from>
    <xdr:to>
      <xdr:col>55</xdr:col>
      <xdr:colOff>50800</xdr:colOff>
      <xdr:row>37</xdr:row>
      <xdr:rowOff>31814</xdr:rowOff>
    </xdr:to>
    <xdr:sp macro="" textlink="">
      <xdr:nvSpPr>
        <xdr:cNvPr id="311" name="楕円 310">
          <a:extLst>
            <a:ext uri="{FF2B5EF4-FFF2-40B4-BE49-F238E27FC236}">
              <a16:creationId xmlns:a16="http://schemas.microsoft.com/office/drawing/2014/main" id="{5DE17B5C-2501-4D23-A42A-FEB700808BBA}"/>
            </a:ext>
          </a:extLst>
        </xdr:cNvPr>
        <xdr:cNvSpPr/>
      </xdr:nvSpPr>
      <xdr:spPr>
        <a:xfrm>
          <a:off x="104267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124541</xdr:rowOff>
    </xdr:from>
    <xdr:ext cx="469744" cy="259045"/>
    <xdr:sp macro="" textlink="">
      <xdr:nvSpPr>
        <xdr:cNvPr id="312" name="労働費該当値テキスト">
          <a:extLst>
            <a:ext uri="{FF2B5EF4-FFF2-40B4-BE49-F238E27FC236}">
              <a16:creationId xmlns:a16="http://schemas.microsoft.com/office/drawing/2014/main" id="{2812E8CB-E5A4-4FE2-828B-582E3BF66AB8}"/>
            </a:ext>
          </a:extLst>
        </xdr:cNvPr>
        <xdr:cNvSpPr txBox="1"/>
      </xdr:nvSpPr>
      <xdr:spPr>
        <a:xfrm>
          <a:off x="10528300" y="61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101664</xdr:rowOff>
    </xdr:from>
    <xdr:to>
      <xdr:col>50</xdr:col>
      <xdr:colOff>165100</xdr:colOff>
      <xdr:row>36</xdr:row>
      <xdr:rowOff>31814</xdr:rowOff>
    </xdr:to>
    <xdr:sp macro="" textlink="">
      <xdr:nvSpPr>
        <xdr:cNvPr id="313" name="楕円 312">
          <a:extLst>
            <a:ext uri="{FF2B5EF4-FFF2-40B4-BE49-F238E27FC236}">
              <a16:creationId xmlns:a16="http://schemas.microsoft.com/office/drawing/2014/main" id="{72A9A7EA-D586-47F2-8BA6-E2A64F268F41}"/>
            </a:ext>
          </a:extLst>
        </xdr:cNvPr>
        <xdr:cNvSpPr/>
      </xdr:nvSpPr>
      <xdr:spPr>
        <a:xfrm>
          <a:off x="9588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48341</xdr:rowOff>
    </xdr:from>
    <xdr:ext cx="469744" cy="259045"/>
    <xdr:sp macro="" textlink="">
      <xdr:nvSpPr>
        <xdr:cNvPr id="314" name="テキスト ボックス 313">
          <a:extLst>
            <a:ext uri="{FF2B5EF4-FFF2-40B4-BE49-F238E27FC236}">
              <a16:creationId xmlns:a16="http://schemas.microsoft.com/office/drawing/2014/main" id="{474914B0-9944-4762-8504-8F011550B214}"/>
            </a:ext>
          </a:extLst>
        </xdr:cNvPr>
        <xdr:cNvSpPr txBox="1"/>
      </xdr:nvSpPr>
      <xdr:spPr>
        <a:xfrm>
          <a:off x="9404428" y="587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101092</xdr:rowOff>
    </xdr:from>
    <xdr:to>
      <xdr:col>46</xdr:col>
      <xdr:colOff>38100</xdr:colOff>
      <xdr:row>30</xdr:row>
      <xdr:rowOff>31242</xdr:rowOff>
    </xdr:to>
    <xdr:sp macro="" textlink="">
      <xdr:nvSpPr>
        <xdr:cNvPr id="315" name="楕円 314">
          <a:extLst>
            <a:ext uri="{FF2B5EF4-FFF2-40B4-BE49-F238E27FC236}">
              <a16:creationId xmlns:a16="http://schemas.microsoft.com/office/drawing/2014/main" id="{C8724447-7E10-4C50-946D-B4BBB8D24D1D}"/>
            </a:ext>
          </a:extLst>
        </xdr:cNvPr>
        <xdr:cNvSpPr/>
      </xdr:nvSpPr>
      <xdr:spPr>
        <a:xfrm>
          <a:off x="8699500" y="50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47769</xdr:rowOff>
    </xdr:from>
    <xdr:ext cx="469744" cy="259045"/>
    <xdr:sp macro="" textlink="">
      <xdr:nvSpPr>
        <xdr:cNvPr id="316" name="テキスト ボックス 315">
          <a:extLst>
            <a:ext uri="{FF2B5EF4-FFF2-40B4-BE49-F238E27FC236}">
              <a16:creationId xmlns:a16="http://schemas.microsoft.com/office/drawing/2014/main" id="{B6D19F61-3819-40FA-91D5-10A472DA510E}"/>
            </a:ext>
          </a:extLst>
        </xdr:cNvPr>
        <xdr:cNvSpPr txBox="1"/>
      </xdr:nvSpPr>
      <xdr:spPr>
        <a:xfrm>
          <a:off x="8515428" y="48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57086</xdr:rowOff>
    </xdr:from>
    <xdr:to>
      <xdr:col>41</xdr:col>
      <xdr:colOff>101600</xdr:colOff>
      <xdr:row>37</xdr:row>
      <xdr:rowOff>158686</xdr:rowOff>
    </xdr:to>
    <xdr:sp macro="" textlink="">
      <xdr:nvSpPr>
        <xdr:cNvPr id="317" name="楕円 316">
          <a:extLst>
            <a:ext uri="{FF2B5EF4-FFF2-40B4-BE49-F238E27FC236}">
              <a16:creationId xmlns:a16="http://schemas.microsoft.com/office/drawing/2014/main" id="{9AD3801A-FCBC-42D1-9CB2-1904B88577A2}"/>
            </a:ext>
          </a:extLst>
        </xdr:cNvPr>
        <xdr:cNvSpPr/>
      </xdr:nvSpPr>
      <xdr:spPr>
        <a:xfrm>
          <a:off x="7810500" y="6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3763</xdr:rowOff>
    </xdr:from>
    <xdr:ext cx="469744" cy="259045"/>
    <xdr:sp macro="" textlink="">
      <xdr:nvSpPr>
        <xdr:cNvPr id="318" name="テキスト ボックス 317">
          <a:extLst>
            <a:ext uri="{FF2B5EF4-FFF2-40B4-BE49-F238E27FC236}">
              <a16:creationId xmlns:a16="http://schemas.microsoft.com/office/drawing/2014/main" id="{E98EA2B3-1C3D-4332-8AB8-A00E6BE7E45D}"/>
            </a:ext>
          </a:extLst>
        </xdr:cNvPr>
        <xdr:cNvSpPr txBox="1"/>
      </xdr:nvSpPr>
      <xdr:spPr>
        <a:xfrm>
          <a:off x="7626428" y="6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122047</xdr:rowOff>
    </xdr:from>
    <xdr:to>
      <xdr:col>36</xdr:col>
      <xdr:colOff>165100</xdr:colOff>
      <xdr:row>34</xdr:row>
      <xdr:rowOff>52197</xdr:rowOff>
    </xdr:to>
    <xdr:sp macro="" textlink="">
      <xdr:nvSpPr>
        <xdr:cNvPr id="319" name="楕円 318">
          <a:extLst>
            <a:ext uri="{FF2B5EF4-FFF2-40B4-BE49-F238E27FC236}">
              <a16:creationId xmlns:a16="http://schemas.microsoft.com/office/drawing/2014/main" id="{62D49BEC-B44B-4C4B-B3E6-1DEB7AA1C8D8}"/>
            </a:ext>
          </a:extLst>
        </xdr:cNvPr>
        <xdr:cNvSpPr/>
      </xdr:nvSpPr>
      <xdr:spPr>
        <a:xfrm>
          <a:off x="6921500" y="5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68724</xdr:rowOff>
    </xdr:from>
    <xdr:ext cx="469744" cy="259045"/>
    <xdr:sp macro="" textlink="">
      <xdr:nvSpPr>
        <xdr:cNvPr id="320" name="テキスト ボックス 319">
          <a:extLst>
            <a:ext uri="{FF2B5EF4-FFF2-40B4-BE49-F238E27FC236}">
              <a16:creationId xmlns:a16="http://schemas.microsoft.com/office/drawing/2014/main" id="{824D1633-7393-4C5B-9A0D-DEB3BAA39C2F}"/>
            </a:ext>
          </a:extLst>
        </xdr:cNvPr>
        <xdr:cNvSpPr txBox="1"/>
      </xdr:nvSpPr>
      <xdr:spPr>
        <a:xfrm>
          <a:off x="6737428" y="555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81554A9C-257B-4890-A920-B1EDE3A08D1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C4C2749D-986C-4517-882D-67FB023FED1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D68FFC73-A6BE-45B9-A201-47DDA8AE892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1F454BFA-8FB9-453D-BA0B-FBD47EB1868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41208397-EB34-4969-B38A-BFCD4AFD851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D96BE16F-E11E-4141-81D0-8AD3CE529DF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4BA5366D-042C-4753-99B7-B62DAD175C9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A31145F-3A0B-44BF-9455-E62E33AA21D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49DE34B9-17CA-4FA7-9CED-C6051B70AD4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A7AB6083-E583-4135-95B6-1980AE9C207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A7B7602F-7E3C-41CF-863E-6E885086E93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5CAAC729-F971-42B0-A075-5331CA7E4FD2}"/>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972B8FC8-3C82-41BE-9E6A-7030A168BC05}"/>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5BFE71F6-5330-4301-B06A-51A1BCD72CA1}"/>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D9D3680E-C942-4A67-92A8-B0D2087373D6}"/>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A2E135C6-017A-417C-A10F-71474F795772}"/>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452918E-BBBB-4420-AA25-8E204F27A385}"/>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A4E214D3-3B62-4230-ABBD-D0EAB62DB6BB}"/>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E55149B6-0C57-4EBA-8483-F7FBB6555882}"/>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FE04B144-7C39-443A-8E14-FBDB2B05DBB8}"/>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18CC1E7A-62F3-4DAA-8F85-4610EC1E4C34}"/>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383E0B6B-E409-4D8D-AADA-AE5ACB5AB41C}"/>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CFAC6E7D-532B-4682-A48E-D4CED9DC95A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DD5A682B-FD53-4C77-B719-A0595FC2BA6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11826D02-8AC4-42BB-90E6-1230C385A84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6" name="直線コネクタ 345">
          <a:extLst>
            <a:ext uri="{FF2B5EF4-FFF2-40B4-BE49-F238E27FC236}">
              <a16:creationId xmlns:a16="http://schemas.microsoft.com/office/drawing/2014/main" id="{5DE683FD-0A03-498A-931A-F3AED731A9AE}"/>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7" name="農林水産業費最小値テキスト">
          <a:extLst>
            <a:ext uri="{FF2B5EF4-FFF2-40B4-BE49-F238E27FC236}">
              <a16:creationId xmlns:a16="http://schemas.microsoft.com/office/drawing/2014/main" id="{276B7BB9-2EBE-4C59-9E6D-CD1BCC77F20B}"/>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8" name="直線コネクタ 347">
          <a:extLst>
            <a:ext uri="{FF2B5EF4-FFF2-40B4-BE49-F238E27FC236}">
              <a16:creationId xmlns:a16="http://schemas.microsoft.com/office/drawing/2014/main" id="{405966F4-5F78-4D34-AA34-D5A153EF4DA4}"/>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9" name="農林水産業費最大値テキスト">
          <a:extLst>
            <a:ext uri="{FF2B5EF4-FFF2-40B4-BE49-F238E27FC236}">
              <a16:creationId xmlns:a16="http://schemas.microsoft.com/office/drawing/2014/main" id="{3AFF9D2C-3C92-4763-AF77-E62D55C5D48C}"/>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0" name="直線コネクタ 349">
          <a:extLst>
            <a:ext uri="{FF2B5EF4-FFF2-40B4-BE49-F238E27FC236}">
              <a16:creationId xmlns:a16="http://schemas.microsoft.com/office/drawing/2014/main" id="{D7ED4C09-5B60-4104-A184-3F8DA4D120C4}"/>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171328</xdr:rowOff>
    </xdr:from>
    <xdr:to>
      <xdr:col>55</xdr:col>
      <xdr:colOff>0</xdr:colOff>
      <xdr:row>56</xdr:row>
      <xdr:rowOff>144680</xdr:rowOff>
    </xdr:to>
    <xdr:cxnSp macro="">
      <xdr:nvCxnSpPr>
        <xdr:cNvPr id="351" name="直線コネクタ 350">
          <a:extLst>
            <a:ext uri="{FF2B5EF4-FFF2-40B4-BE49-F238E27FC236}">
              <a16:creationId xmlns:a16="http://schemas.microsoft.com/office/drawing/2014/main" id="{4221A0A1-92B7-4493-9D0F-A8154E3FD5EE}"/>
            </a:ext>
          </a:extLst>
        </xdr:cNvPr>
        <xdr:cNvCxnSpPr/>
      </xdr:nvCxnSpPr>
      <xdr:spPr>
        <a:xfrm>
          <a:off x="9639300" y="9429628"/>
          <a:ext cx="838200" cy="31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2" name="農林水産業費平均値テキスト">
          <a:extLst>
            <a:ext uri="{FF2B5EF4-FFF2-40B4-BE49-F238E27FC236}">
              <a16:creationId xmlns:a16="http://schemas.microsoft.com/office/drawing/2014/main" id="{2027FFDD-FC2D-4C94-A1A2-08A1EBC1343F}"/>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3" name="フローチャート: 判断 352">
          <a:extLst>
            <a:ext uri="{FF2B5EF4-FFF2-40B4-BE49-F238E27FC236}">
              <a16:creationId xmlns:a16="http://schemas.microsoft.com/office/drawing/2014/main" id="{BEF8E072-9FC5-4908-ACC4-B6667C233398}"/>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171328</xdr:rowOff>
    </xdr:from>
    <xdr:to>
      <xdr:col>50</xdr:col>
      <xdr:colOff>114300</xdr:colOff>
      <xdr:row>55</xdr:row>
      <xdr:rowOff>153514</xdr:rowOff>
    </xdr:to>
    <xdr:cxnSp macro="">
      <xdr:nvCxnSpPr>
        <xdr:cNvPr id="354" name="直線コネクタ 353">
          <a:extLst>
            <a:ext uri="{FF2B5EF4-FFF2-40B4-BE49-F238E27FC236}">
              <a16:creationId xmlns:a16="http://schemas.microsoft.com/office/drawing/2014/main" id="{24F11732-1946-4580-BB03-094338C2A3B9}"/>
            </a:ext>
          </a:extLst>
        </xdr:cNvPr>
        <xdr:cNvCxnSpPr/>
      </xdr:nvCxnSpPr>
      <xdr:spPr>
        <a:xfrm flipV="1">
          <a:off x="8750300" y="9429628"/>
          <a:ext cx="889000" cy="1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5" name="フローチャート: 判断 354">
          <a:extLst>
            <a:ext uri="{FF2B5EF4-FFF2-40B4-BE49-F238E27FC236}">
              <a16:creationId xmlns:a16="http://schemas.microsoft.com/office/drawing/2014/main" id="{FD837D18-D0AC-4A9A-86FE-D632C9E7D636}"/>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56" name="テキスト ボックス 355">
          <a:extLst>
            <a:ext uri="{FF2B5EF4-FFF2-40B4-BE49-F238E27FC236}">
              <a16:creationId xmlns:a16="http://schemas.microsoft.com/office/drawing/2014/main" id="{72976907-D890-429F-BB58-356566C2BC2F}"/>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153514</xdr:rowOff>
    </xdr:from>
    <xdr:to>
      <xdr:col>45</xdr:col>
      <xdr:colOff>177800</xdr:colOff>
      <xdr:row>56</xdr:row>
      <xdr:rowOff>136940</xdr:rowOff>
    </xdr:to>
    <xdr:cxnSp macro="">
      <xdr:nvCxnSpPr>
        <xdr:cNvPr id="357" name="直線コネクタ 356">
          <a:extLst>
            <a:ext uri="{FF2B5EF4-FFF2-40B4-BE49-F238E27FC236}">
              <a16:creationId xmlns:a16="http://schemas.microsoft.com/office/drawing/2014/main" id="{1D7EE300-6515-42EF-B598-2ABDDA45E3E3}"/>
            </a:ext>
          </a:extLst>
        </xdr:cNvPr>
        <xdr:cNvCxnSpPr/>
      </xdr:nvCxnSpPr>
      <xdr:spPr>
        <a:xfrm flipV="1">
          <a:off x="7861300" y="9583264"/>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8" name="フローチャート: 判断 357">
          <a:extLst>
            <a:ext uri="{FF2B5EF4-FFF2-40B4-BE49-F238E27FC236}">
              <a16:creationId xmlns:a16="http://schemas.microsoft.com/office/drawing/2014/main" id="{36BCB278-CC7E-4D8A-9A97-CFA9F96C22A9}"/>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9" name="テキスト ボックス 358">
          <a:extLst>
            <a:ext uri="{FF2B5EF4-FFF2-40B4-BE49-F238E27FC236}">
              <a16:creationId xmlns:a16="http://schemas.microsoft.com/office/drawing/2014/main" id="{77593F31-A927-42ED-BAE1-A819289F9BAC}"/>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90094</xdr:rowOff>
    </xdr:from>
    <xdr:to>
      <xdr:col>41</xdr:col>
      <xdr:colOff>50800</xdr:colOff>
      <xdr:row>56</xdr:row>
      <xdr:rowOff>136940</xdr:rowOff>
    </xdr:to>
    <xdr:cxnSp macro="">
      <xdr:nvCxnSpPr>
        <xdr:cNvPr id="360" name="直線コネクタ 359">
          <a:extLst>
            <a:ext uri="{FF2B5EF4-FFF2-40B4-BE49-F238E27FC236}">
              <a16:creationId xmlns:a16="http://schemas.microsoft.com/office/drawing/2014/main" id="{0348801D-9779-4255-99B6-15A72DB5EC5A}"/>
            </a:ext>
          </a:extLst>
        </xdr:cNvPr>
        <xdr:cNvCxnSpPr/>
      </xdr:nvCxnSpPr>
      <xdr:spPr>
        <a:xfrm>
          <a:off x="6972300" y="9691294"/>
          <a:ext cx="889000" cy="4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1" name="フローチャート: 判断 360">
          <a:extLst>
            <a:ext uri="{FF2B5EF4-FFF2-40B4-BE49-F238E27FC236}">
              <a16:creationId xmlns:a16="http://schemas.microsoft.com/office/drawing/2014/main" id="{0E3C03D0-79A8-4C8E-9B78-E46D1938724C}"/>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2" name="テキスト ボックス 361">
          <a:extLst>
            <a:ext uri="{FF2B5EF4-FFF2-40B4-BE49-F238E27FC236}">
              <a16:creationId xmlns:a16="http://schemas.microsoft.com/office/drawing/2014/main" id="{FFF791FD-012B-43CB-8FC5-A7F0C2D15EAF}"/>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3" name="フローチャート: 判断 362">
          <a:extLst>
            <a:ext uri="{FF2B5EF4-FFF2-40B4-BE49-F238E27FC236}">
              <a16:creationId xmlns:a16="http://schemas.microsoft.com/office/drawing/2014/main" id="{68D40B53-4597-4ADD-94A2-DE148A8743CB}"/>
            </a:ext>
          </a:extLst>
        </xdr:cNvPr>
        <xdr:cNvSpPr/>
      </xdr:nvSpPr>
      <xdr:spPr>
        <a:xfrm>
          <a:off x="6921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4" name="テキスト ボックス 363">
          <a:extLst>
            <a:ext uri="{FF2B5EF4-FFF2-40B4-BE49-F238E27FC236}">
              <a16:creationId xmlns:a16="http://schemas.microsoft.com/office/drawing/2014/main" id="{6FA167BF-E838-4088-81A3-3B40818CB30F}"/>
            </a:ext>
          </a:extLst>
        </xdr:cNvPr>
        <xdr:cNvSpPr txBox="1"/>
      </xdr:nvSpPr>
      <xdr:spPr>
        <a:xfrm>
          <a:off x="6705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4810C87B-BC93-4F11-A93D-249F0ED1DE4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E0766924-7BAA-4279-9BDB-1719B82FF53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9B13348F-6A24-418F-8A9C-4CBB718C95C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D8A3B34C-DEA2-455D-AA42-5959F96E01A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15341CE6-6291-4EEC-BF0C-DFD971ED803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93880</xdr:rowOff>
    </xdr:from>
    <xdr:to>
      <xdr:col>55</xdr:col>
      <xdr:colOff>50800</xdr:colOff>
      <xdr:row>57</xdr:row>
      <xdr:rowOff>24030</xdr:rowOff>
    </xdr:to>
    <xdr:sp macro="" textlink="">
      <xdr:nvSpPr>
        <xdr:cNvPr id="370" name="楕円 369">
          <a:extLst>
            <a:ext uri="{FF2B5EF4-FFF2-40B4-BE49-F238E27FC236}">
              <a16:creationId xmlns:a16="http://schemas.microsoft.com/office/drawing/2014/main" id="{6A59662E-2334-40C3-B965-C6347C1D78B1}"/>
            </a:ext>
          </a:extLst>
        </xdr:cNvPr>
        <xdr:cNvSpPr/>
      </xdr:nvSpPr>
      <xdr:spPr>
        <a:xfrm>
          <a:off x="10426700" y="96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72307</xdr:rowOff>
    </xdr:from>
    <xdr:ext cx="534377" cy="259045"/>
    <xdr:sp macro="" textlink="">
      <xdr:nvSpPr>
        <xdr:cNvPr id="371" name="農林水産業費該当値テキスト">
          <a:extLst>
            <a:ext uri="{FF2B5EF4-FFF2-40B4-BE49-F238E27FC236}">
              <a16:creationId xmlns:a16="http://schemas.microsoft.com/office/drawing/2014/main" id="{15438541-EB87-4AE2-B0ED-908D08846A5C}"/>
            </a:ext>
          </a:extLst>
        </xdr:cNvPr>
        <xdr:cNvSpPr txBox="1"/>
      </xdr:nvSpPr>
      <xdr:spPr>
        <a:xfrm>
          <a:off x="10528300" y="967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120528</xdr:rowOff>
    </xdr:from>
    <xdr:to>
      <xdr:col>50</xdr:col>
      <xdr:colOff>165100</xdr:colOff>
      <xdr:row>55</xdr:row>
      <xdr:rowOff>50678</xdr:rowOff>
    </xdr:to>
    <xdr:sp macro="" textlink="">
      <xdr:nvSpPr>
        <xdr:cNvPr id="372" name="楕円 371">
          <a:extLst>
            <a:ext uri="{FF2B5EF4-FFF2-40B4-BE49-F238E27FC236}">
              <a16:creationId xmlns:a16="http://schemas.microsoft.com/office/drawing/2014/main" id="{80400203-692E-4615-A986-FF4D54C0DD8F}"/>
            </a:ext>
          </a:extLst>
        </xdr:cNvPr>
        <xdr:cNvSpPr/>
      </xdr:nvSpPr>
      <xdr:spPr>
        <a:xfrm>
          <a:off x="9588500" y="93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67205</xdr:rowOff>
    </xdr:from>
    <xdr:ext cx="534377" cy="259045"/>
    <xdr:sp macro="" textlink="">
      <xdr:nvSpPr>
        <xdr:cNvPr id="373" name="テキスト ボックス 372">
          <a:extLst>
            <a:ext uri="{FF2B5EF4-FFF2-40B4-BE49-F238E27FC236}">
              <a16:creationId xmlns:a16="http://schemas.microsoft.com/office/drawing/2014/main" id="{60620D27-ECB5-412C-A238-63DBCE58AE9E}"/>
            </a:ext>
          </a:extLst>
        </xdr:cNvPr>
        <xdr:cNvSpPr txBox="1"/>
      </xdr:nvSpPr>
      <xdr:spPr>
        <a:xfrm>
          <a:off x="9372111" y="915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102714</xdr:rowOff>
    </xdr:from>
    <xdr:to>
      <xdr:col>46</xdr:col>
      <xdr:colOff>38100</xdr:colOff>
      <xdr:row>56</xdr:row>
      <xdr:rowOff>32864</xdr:rowOff>
    </xdr:to>
    <xdr:sp macro="" textlink="">
      <xdr:nvSpPr>
        <xdr:cNvPr id="374" name="楕円 373">
          <a:extLst>
            <a:ext uri="{FF2B5EF4-FFF2-40B4-BE49-F238E27FC236}">
              <a16:creationId xmlns:a16="http://schemas.microsoft.com/office/drawing/2014/main" id="{39CFC65A-494E-4CE2-B1D2-B8C9887B282B}"/>
            </a:ext>
          </a:extLst>
        </xdr:cNvPr>
        <xdr:cNvSpPr/>
      </xdr:nvSpPr>
      <xdr:spPr>
        <a:xfrm>
          <a:off x="8699500" y="95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49391</xdr:rowOff>
    </xdr:from>
    <xdr:ext cx="534377" cy="259045"/>
    <xdr:sp macro="" textlink="">
      <xdr:nvSpPr>
        <xdr:cNvPr id="375" name="テキスト ボックス 374">
          <a:extLst>
            <a:ext uri="{FF2B5EF4-FFF2-40B4-BE49-F238E27FC236}">
              <a16:creationId xmlns:a16="http://schemas.microsoft.com/office/drawing/2014/main" id="{103CA4E0-03B2-41CD-8B5B-45D6D5D225DF}"/>
            </a:ext>
          </a:extLst>
        </xdr:cNvPr>
        <xdr:cNvSpPr txBox="1"/>
      </xdr:nvSpPr>
      <xdr:spPr>
        <a:xfrm>
          <a:off x="8483111" y="93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86140</xdr:rowOff>
    </xdr:from>
    <xdr:to>
      <xdr:col>41</xdr:col>
      <xdr:colOff>101600</xdr:colOff>
      <xdr:row>57</xdr:row>
      <xdr:rowOff>16290</xdr:rowOff>
    </xdr:to>
    <xdr:sp macro="" textlink="">
      <xdr:nvSpPr>
        <xdr:cNvPr id="376" name="楕円 375">
          <a:extLst>
            <a:ext uri="{FF2B5EF4-FFF2-40B4-BE49-F238E27FC236}">
              <a16:creationId xmlns:a16="http://schemas.microsoft.com/office/drawing/2014/main" id="{72EFA536-7367-41A7-B0F4-3963F8D98E75}"/>
            </a:ext>
          </a:extLst>
        </xdr:cNvPr>
        <xdr:cNvSpPr/>
      </xdr:nvSpPr>
      <xdr:spPr>
        <a:xfrm>
          <a:off x="7810500" y="96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7417</xdr:rowOff>
    </xdr:from>
    <xdr:ext cx="534377" cy="259045"/>
    <xdr:sp macro="" textlink="">
      <xdr:nvSpPr>
        <xdr:cNvPr id="377" name="テキスト ボックス 376">
          <a:extLst>
            <a:ext uri="{FF2B5EF4-FFF2-40B4-BE49-F238E27FC236}">
              <a16:creationId xmlns:a16="http://schemas.microsoft.com/office/drawing/2014/main" id="{3A89DF44-5565-4454-87DB-4D9988AFFF32}"/>
            </a:ext>
          </a:extLst>
        </xdr:cNvPr>
        <xdr:cNvSpPr txBox="1"/>
      </xdr:nvSpPr>
      <xdr:spPr>
        <a:xfrm>
          <a:off x="7594111" y="97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39294</xdr:rowOff>
    </xdr:from>
    <xdr:to>
      <xdr:col>36</xdr:col>
      <xdr:colOff>165100</xdr:colOff>
      <xdr:row>56</xdr:row>
      <xdr:rowOff>140894</xdr:rowOff>
    </xdr:to>
    <xdr:sp macro="" textlink="">
      <xdr:nvSpPr>
        <xdr:cNvPr id="378" name="楕円 377">
          <a:extLst>
            <a:ext uri="{FF2B5EF4-FFF2-40B4-BE49-F238E27FC236}">
              <a16:creationId xmlns:a16="http://schemas.microsoft.com/office/drawing/2014/main" id="{42517290-5A61-40A3-9140-EFEC475FF782}"/>
            </a:ext>
          </a:extLst>
        </xdr:cNvPr>
        <xdr:cNvSpPr/>
      </xdr:nvSpPr>
      <xdr:spPr>
        <a:xfrm>
          <a:off x="6921500" y="96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157421</xdr:rowOff>
    </xdr:from>
    <xdr:ext cx="534377" cy="259045"/>
    <xdr:sp macro="" textlink="">
      <xdr:nvSpPr>
        <xdr:cNvPr id="379" name="テキスト ボックス 378">
          <a:extLst>
            <a:ext uri="{FF2B5EF4-FFF2-40B4-BE49-F238E27FC236}">
              <a16:creationId xmlns:a16="http://schemas.microsoft.com/office/drawing/2014/main" id="{5D779899-4834-43F1-B0F0-0C4589D1F21F}"/>
            </a:ext>
          </a:extLst>
        </xdr:cNvPr>
        <xdr:cNvSpPr txBox="1"/>
      </xdr:nvSpPr>
      <xdr:spPr>
        <a:xfrm>
          <a:off x="6705111" y="94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42B45575-17FA-40DA-A6EB-810D387ECFC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A93CA098-81AA-4713-9E6E-2F7541B1BB3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938C8633-4842-40D8-ADD3-18C3DD2614C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C304EAD9-7948-4EB5-BDA5-9E9D618556C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183BF9FE-8694-408E-985D-16A3E38803E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87CD0205-D480-466D-A7A3-E8B76744A02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3F0D8983-44F8-4B84-8F1E-1747430CFC6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51741A2C-5D1D-4B65-8479-8451750236A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7C9D63D9-2DD1-4D6E-B411-09BA6FB734A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BAFD5F8-D02B-461A-ADEC-50190122C6A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EBE8FB12-8D7E-43A8-80B7-3686EB62959D}"/>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FE3BB154-2C6A-4A43-A561-877EF32AC02B}"/>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807C61B-F82D-4B7E-8C46-88655186BC77}"/>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4A2F4C1C-5237-42D7-B75D-E739DA0E9034}"/>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281AE72B-E5ED-42F0-AA99-D6EA3139A3F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1B980896-76F4-4198-9F74-F856990BBF42}"/>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B74AB2BC-3391-4FAA-A493-E8C667AB56B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8A0021CF-2E75-4CD5-906B-E48E6C786D9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1807333D-2226-48E7-8367-24C40520CD93}"/>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A63EC1BF-3956-49DC-A803-E0206BAC2B15}"/>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F3CB4AC3-A933-4999-B027-95ADD4C8872F}"/>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707D674-869F-4E36-B8AE-0B741D3D4EA8}"/>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BBECFE53-A566-4E4B-9093-5DEC5C98974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82671AF8-4C2A-4045-8283-9250E0A8602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EA62BA18-2D3F-4592-8B22-3DD19244C5F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5" name="直線コネクタ 404">
          <a:extLst>
            <a:ext uri="{FF2B5EF4-FFF2-40B4-BE49-F238E27FC236}">
              <a16:creationId xmlns:a16="http://schemas.microsoft.com/office/drawing/2014/main" id="{AB231650-1939-4156-A514-615A9BF471E4}"/>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6" name="商工費最小値テキスト">
          <a:extLst>
            <a:ext uri="{FF2B5EF4-FFF2-40B4-BE49-F238E27FC236}">
              <a16:creationId xmlns:a16="http://schemas.microsoft.com/office/drawing/2014/main" id="{72476BB7-E51E-4734-A84A-FBA1E61558EA}"/>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7" name="直線コネクタ 406">
          <a:extLst>
            <a:ext uri="{FF2B5EF4-FFF2-40B4-BE49-F238E27FC236}">
              <a16:creationId xmlns:a16="http://schemas.microsoft.com/office/drawing/2014/main" id="{C4181831-991C-431A-9DAA-A1320655C60C}"/>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8" name="商工費最大値テキスト">
          <a:extLst>
            <a:ext uri="{FF2B5EF4-FFF2-40B4-BE49-F238E27FC236}">
              <a16:creationId xmlns:a16="http://schemas.microsoft.com/office/drawing/2014/main" id="{F1F24F8E-896A-40E9-A0A8-0B6815589D7A}"/>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9" name="直線コネクタ 408">
          <a:extLst>
            <a:ext uri="{FF2B5EF4-FFF2-40B4-BE49-F238E27FC236}">
              <a16:creationId xmlns:a16="http://schemas.microsoft.com/office/drawing/2014/main" id="{5E536FEE-0501-41CA-8EC2-F8196BA254EA}"/>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45288</xdr:rowOff>
    </xdr:from>
    <xdr:to>
      <xdr:col>55</xdr:col>
      <xdr:colOff>0</xdr:colOff>
      <xdr:row>74</xdr:row>
      <xdr:rowOff>170202</xdr:rowOff>
    </xdr:to>
    <xdr:cxnSp macro="">
      <xdr:nvCxnSpPr>
        <xdr:cNvPr id="410" name="直線コネクタ 409">
          <a:extLst>
            <a:ext uri="{FF2B5EF4-FFF2-40B4-BE49-F238E27FC236}">
              <a16:creationId xmlns:a16="http://schemas.microsoft.com/office/drawing/2014/main" id="{649B1821-7DC1-4035-B405-23D40949A6AF}"/>
            </a:ext>
          </a:extLst>
        </xdr:cNvPr>
        <xdr:cNvCxnSpPr/>
      </xdr:nvCxnSpPr>
      <xdr:spPr>
        <a:xfrm>
          <a:off x="9639300" y="12389688"/>
          <a:ext cx="838200" cy="46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11" name="商工費平均値テキスト">
          <a:extLst>
            <a:ext uri="{FF2B5EF4-FFF2-40B4-BE49-F238E27FC236}">
              <a16:creationId xmlns:a16="http://schemas.microsoft.com/office/drawing/2014/main" id="{EF82D4B6-7806-4D5A-868F-7E1DAB1507FF}"/>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2" name="フローチャート: 判断 411">
          <a:extLst>
            <a:ext uri="{FF2B5EF4-FFF2-40B4-BE49-F238E27FC236}">
              <a16:creationId xmlns:a16="http://schemas.microsoft.com/office/drawing/2014/main" id="{C02BFF50-7BB9-433B-81F1-BD63EBD4D323}"/>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3454</xdr:rowOff>
    </xdr:from>
    <xdr:to>
      <xdr:col>50</xdr:col>
      <xdr:colOff>114300</xdr:colOff>
      <xdr:row>72</xdr:row>
      <xdr:rowOff>45288</xdr:rowOff>
    </xdr:to>
    <xdr:cxnSp macro="">
      <xdr:nvCxnSpPr>
        <xdr:cNvPr id="413" name="直線コネクタ 412">
          <a:extLst>
            <a:ext uri="{FF2B5EF4-FFF2-40B4-BE49-F238E27FC236}">
              <a16:creationId xmlns:a16="http://schemas.microsoft.com/office/drawing/2014/main" id="{10A1CB8F-850D-4944-9259-3F64C645C2BD}"/>
            </a:ext>
          </a:extLst>
        </xdr:cNvPr>
        <xdr:cNvCxnSpPr/>
      </xdr:nvCxnSpPr>
      <xdr:spPr>
        <a:xfrm>
          <a:off x="8750300" y="12347854"/>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4" name="フローチャート: 判断 413">
          <a:extLst>
            <a:ext uri="{FF2B5EF4-FFF2-40B4-BE49-F238E27FC236}">
              <a16:creationId xmlns:a16="http://schemas.microsoft.com/office/drawing/2014/main" id="{73E1DF53-AD05-466F-8731-2E0BC9B0DCD1}"/>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5" name="テキスト ボックス 414">
          <a:extLst>
            <a:ext uri="{FF2B5EF4-FFF2-40B4-BE49-F238E27FC236}">
              <a16:creationId xmlns:a16="http://schemas.microsoft.com/office/drawing/2014/main" id="{88D9FED2-4CCC-41C2-9403-5712D2298577}"/>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3454</xdr:rowOff>
    </xdr:from>
    <xdr:to>
      <xdr:col>45</xdr:col>
      <xdr:colOff>177800</xdr:colOff>
      <xdr:row>73</xdr:row>
      <xdr:rowOff>84934</xdr:rowOff>
    </xdr:to>
    <xdr:cxnSp macro="">
      <xdr:nvCxnSpPr>
        <xdr:cNvPr id="416" name="直線コネクタ 415">
          <a:extLst>
            <a:ext uri="{FF2B5EF4-FFF2-40B4-BE49-F238E27FC236}">
              <a16:creationId xmlns:a16="http://schemas.microsoft.com/office/drawing/2014/main" id="{25436DF9-BA8E-44BE-96BD-22FABA9A3501}"/>
            </a:ext>
          </a:extLst>
        </xdr:cNvPr>
        <xdr:cNvCxnSpPr/>
      </xdr:nvCxnSpPr>
      <xdr:spPr>
        <a:xfrm flipV="1">
          <a:off x="7861300" y="12347854"/>
          <a:ext cx="889000" cy="25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7" name="フローチャート: 判断 416">
          <a:extLst>
            <a:ext uri="{FF2B5EF4-FFF2-40B4-BE49-F238E27FC236}">
              <a16:creationId xmlns:a16="http://schemas.microsoft.com/office/drawing/2014/main" id="{6BA025B2-11E6-49E2-BDD3-D689FC7AB5BA}"/>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18" name="テキスト ボックス 417">
          <a:extLst>
            <a:ext uri="{FF2B5EF4-FFF2-40B4-BE49-F238E27FC236}">
              <a16:creationId xmlns:a16="http://schemas.microsoft.com/office/drawing/2014/main" id="{CE77C5A1-FCFE-49AA-9329-B8DE95E14D1F}"/>
            </a:ext>
          </a:extLst>
        </xdr:cNvPr>
        <xdr:cNvSpPr txBox="1"/>
      </xdr:nvSpPr>
      <xdr:spPr>
        <a:xfrm>
          <a:off x="8483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84934</xdr:rowOff>
    </xdr:from>
    <xdr:to>
      <xdr:col>41</xdr:col>
      <xdr:colOff>50800</xdr:colOff>
      <xdr:row>74</xdr:row>
      <xdr:rowOff>96070</xdr:rowOff>
    </xdr:to>
    <xdr:cxnSp macro="">
      <xdr:nvCxnSpPr>
        <xdr:cNvPr id="419" name="直線コネクタ 418">
          <a:extLst>
            <a:ext uri="{FF2B5EF4-FFF2-40B4-BE49-F238E27FC236}">
              <a16:creationId xmlns:a16="http://schemas.microsoft.com/office/drawing/2014/main" id="{0C333E4D-93AB-4D21-BEED-0C7F03C796B1}"/>
            </a:ext>
          </a:extLst>
        </xdr:cNvPr>
        <xdr:cNvCxnSpPr/>
      </xdr:nvCxnSpPr>
      <xdr:spPr>
        <a:xfrm flipV="1">
          <a:off x="6972300" y="12600784"/>
          <a:ext cx="889000" cy="18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0" name="フローチャート: 判断 419">
          <a:extLst>
            <a:ext uri="{FF2B5EF4-FFF2-40B4-BE49-F238E27FC236}">
              <a16:creationId xmlns:a16="http://schemas.microsoft.com/office/drawing/2014/main" id="{BCAD9847-293C-43EE-8056-66DEF67DD27E}"/>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125392</xdr:rowOff>
    </xdr:from>
    <xdr:ext cx="534377" cy="259045"/>
    <xdr:sp macro="" textlink="">
      <xdr:nvSpPr>
        <xdr:cNvPr id="421" name="テキスト ボックス 420">
          <a:extLst>
            <a:ext uri="{FF2B5EF4-FFF2-40B4-BE49-F238E27FC236}">
              <a16:creationId xmlns:a16="http://schemas.microsoft.com/office/drawing/2014/main" id="{65454AA8-5552-4376-B059-9CE4DC24F95E}"/>
            </a:ext>
          </a:extLst>
        </xdr:cNvPr>
        <xdr:cNvSpPr txBox="1"/>
      </xdr:nvSpPr>
      <xdr:spPr>
        <a:xfrm>
          <a:off x="7594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22" name="フローチャート: 判断 421">
          <a:extLst>
            <a:ext uri="{FF2B5EF4-FFF2-40B4-BE49-F238E27FC236}">
              <a16:creationId xmlns:a16="http://schemas.microsoft.com/office/drawing/2014/main" id="{B4652EFD-5B26-4601-A385-4AF7A0851B0B}"/>
            </a:ext>
          </a:extLst>
        </xdr:cNvPr>
        <xdr:cNvSpPr/>
      </xdr:nvSpPr>
      <xdr:spPr>
        <a:xfrm>
          <a:off x="6921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3" name="テキスト ボックス 422">
          <a:extLst>
            <a:ext uri="{FF2B5EF4-FFF2-40B4-BE49-F238E27FC236}">
              <a16:creationId xmlns:a16="http://schemas.microsoft.com/office/drawing/2014/main" id="{B66083C1-1493-4220-AC49-E86147D4DF11}"/>
            </a:ext>
          </a:extLst>
        </xdr:cNvPr>
        <xdr:cNvSpPr txBox="1"/>
      </xdr:nvSpPr>
      <xdr:spPr>
        <a:xfrm>
          <a:off x="6737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2B0DDB1-BF5F-41E3-8990-3067CCEB1D2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1E08C35-4B96-4F42-90FD-336B1B7230B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2D1A872B-F4B1-4016-B259-2C403E618B6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67FDC69-66CB-434A-A4C0-507BE862D34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248E09E6-949C-4DB0-84E2-C590BBA0DB0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119402</xdr:rowOff>
    </xdr:from>
    <xdr:to>
      <xdr:col>55</xdr:col>
      <xdr:colOff>50800</xdr:colOff>
      <xdr:row>75</xdr:row>
      <xdr:rowOff>49552</xdr:rowOff>
    </xdr:to>
    <xdr:sp macro="" textlink="">
      <xdr:nvSpPr>
        <xdr:cNvPr id="429" name="楕円 428">
          <a:extLst>
            <a:ext uri="{FF2B5EF4-FFF2-40B4-BE49-F238E27FC236}">
              <a16:creationId xmlns:a16="http://schemas.microsoft.com/office/drawing/2014/main" id="{1D5B779A-FB60-4ED5-8095-D04E3DCB2985}"/>
            </a:ext>
          </a:extLst>
        </xdr:cNvPr>
        <xdr:cNvSpPr/>
      </xdr:nvSpPr>
      <xdr:spPr>
        <a:xfrm>
          <a:off x="10426700" y="128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142279</xdr:rowOff>
    </xdr:from>
    <xdr:ext cx="534377" cy="259045"/>
    <xdr:sp macro="" textlink="">
      <xdr:nvSpPr>
        <xdr:cNvPr id="430" name="商工費該当値テキスト">
          <a:extLst>
            <a:ext uri="{FF2B5EF4-FFF2-40B4-BE49-F238E27FC236}">
              <a16:creationId xmlns:a16="http://schemas.microsoft.com/office/drawing/2014/main" id="{36339D83-DAE4-4D04-A6A2-96BF32BEF355}"/>
            </a:ext>
          </a:extLst>
        </xdr:cNvPr>
        <xdr:cNvSpPr txBox="1"/>
      </xdr:nvSpPr>
      <xdr:spPr>
        <a:xfrm>
          <a:off x="10528300" y="1265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165938</xdr:rowOff>
    </xdr:from>
    <xdr:to>
      <xdr:col>50</xdr:col>
      <xdr:colOff>165100</xdr:colOff>
      <xdr:row>72</xdr:row>
      <xdr:rowOff>96088</xdr:rowOff>
    </xdr:to>
    <xdr:sp macro="" textlink="">
      <xdr:nvSpPr>
        <xdr:cNvPr id="431" name="楕円 430">
          <a:extLst>
            <a:ext uri="{FF2B5EF4-FFF2-40B4-BE49-F238E27FC236}">
              <a16:creationId xmlns:a16="http://schemas.microsoft.com/office/drawing/2014/main" id="{E603278E-1ED5-4CC5-B39B-3BA12AF042DE}"/>
            </a:ext>
          </a:extLst>
        </xdr:cNvPr>
        <xdr:cNvSpPr/>
      </xdr:nvSpPr>
      <xdr:spPr>
        <a:xfrm>
          <a:off x="9588500" y="123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112615</xdr:rowOff>
    </xdr:from>
    <xdr:ext cx="534377" cy="259045"/>
    <xdr:sp macro="" textlink="">
      <xdr:nvSpPr>
        <xdr:cNvPr id="432" name="テキスト ボックス 431">
          <a:extLst>
            <a:ext uri="{FF2B5EF4-FFF2-40B4-BE49-F238E27FC236}">
              <a16:creationId xmlns:a16="http://schemas.microsoft.com/office/drawing/2014/main" id="{4A677291-AE8F-4240-9004-6D2EB08B9630}"/>
            </a:ext>
          </a:extLst>
        </xdr:cNvPr>
        <xdr:cNvSpPr txBox="1"/>
      </xdr:nvSpPr>
      <xdr:spPr>
        <a:xfrm>
          <a:off x="9372111" y="1211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124104</xdr:rowOff>
    </xdr:from>
    <xdr:to>
      <xdr:col>46</xdr:col>
      <xdr:colOff>38100</xdr:colOff>
      <xdr:row>72</xdr:row>
      <xdr:rowOff>54254</xdr:rowOff>
    </xdr:to>
    <xdr:sp macro="" textlink="">
      <xdr:nvSpPr>
        <xdr:cNvPr id="433" name="楕円 432">
          <a:extLst>
            <a:ext uri="{FF2B5EF4-FFF2-40B4-BE49-F238E27FC236}">
              <a16:creationId xmlns:a16="http://schemas.microsoft.com/office/drawing/2014/main" id="{B355D0F9-3CBB-4427-85DD-9571988838C6}"/>
            </a:ext>
          </a:extLst>
        </xdr:cNvPr>
        <xdr:cNvSpPr/>
      </xdr:nvSpPr>
      <xdr:spPr>
        <a:xfrm>
          <a:off x="8699500" y="122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70781</xdr:rowOff>
    </xdr:from>
    <xdr:ext cx="534377" cy="259045"/>
    <xdr:sp macro="" textlink="">
      <xdr:nvSpPr>
        <xdr:cNvPr id="434" name="テキスト ボックス 433">
          <a:extLst>
            <a:ext uri="{FF2B5EF4-FFF2-40B4-BE49-F238E27FC236}">
              <a16:creationId xmlns:a16="http://schemas.microsoft.com/office/drawing/2014/main" id="{1B54747A-7E98-48E6-8F59-455603305988}"/>
            </a:ext>
          </a:extLst>
        </xdr:cNvPr>
        <xdr:cNvSpPr txBox="1"/>
      </xdr:nvSpPr>
      <xdr:spPr>
        <a:xfrm>
          <a:off x="8483111" y="1207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34134</xdr:rowOff>
    </xdr:from>
    <xdr:to>
      <xdr:col>41</xdr:col>
      <xdr:colOff>101600</xdr:colOff>
      <xdr:row>73</xdr:row>
      <xdr:rowOff>135734</xdr:rowOff>
    </xdr:to>
    <xdr:sp macro="" textlink="">
      <xdr:nvSpPr>
        <xdr:cNvPr id="435" name="楕円 434">
          <a:extLst>
            <a:ext uri="{FF2B5EF4-FFF2-40B4-BE49-F238E27FC236}">
              <a16:creationId xmlns:a16="http://schemas.microsoft.com/office/drawing/2014/main" id="{250F2A81-D81E-4EDA-8C39-4D35755D6514}"/>
            </a:ext>
          </a:extLst>
        </xdr:cNvPr>
        <xdr:cNvSpPr/>
      </xdr:nvSpPr>
      <xdr:spPr>
        <a:xfrm>
          <a:off x="7810500" y="1254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152261</xdr:rowOff>
    </xdr:from>
    <xdr:ext cx="534377" cy="259045"/>
    <xdr:sp macro="" textlink="">
      <xdr:nvSpPr>
        <xdr:cNvPr id="436" name="テキスト ボックス 435">
          <a:extLst>
            <a:ext uri="{FF2B5EF4-FFF2-40B4-BE49-F238E27FC236}">
              <a16:creationId xmlns:a16="http://schemas.microsoft.com/office/drawing/2014/main" id="{A2735B55-E337-445E-93D7-B681C6922617}"/>
            </a:ext>
          </a:extLst>
        </xdr:cNvPr>
        <xdr:cNvSpPr txBox="1"/>
      </xdr:nvSpPr>
      <xdr:spPr>
        <a:xfrm>
          <a:off x="7594111" y="1232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45270</xdr:rowOff>
    </xdr:from>
    <xdr:to>
      <xdr:col>36</xdr:col>
      <xdr:colOff>165100</xdr:colOff>
      <xdr:row>74</xdr:row>
      <xdr:rowOff>146870</xdr:rowOff>
    </xdr:to>
    <xdr:sp macro="" textlink="">
      <xdr:nvSpPr>
        <xdr:cNvPr id="437" name="楕円 436">
          <a:extLst>
            <a:ext uri="{FF2B5EF4-FFF2-40B4-BE49-F238E27FC236}">
              <a16:creationId xmlns:a16="http://schemas.microsoft.com/office/drawing/2014/main" id="{E769E6AB-B201-4E76-BC04-312F3D5AE389}"/>
            </a:ext>
          </a:extLst>
        </xdr:cNvPr>
        <xdr:cNvSpPr/>
      </xdr:nvSpPr>
      <xdr:spPr>
        <a:xfrm>
          <a:off x="6921500" y="127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163397</xdr:rowOff>
    </xdr:from>
    <xdr:ext cx="534377" cy="259045"/>
    <xdr:sp macro="" textlink="">
      <xdr:nvSpPr>
        <xdr:cNvPr id="438" name="テキスト ボックス 437">
          <a:extLst>
            <a:ext uri="{FF2B5EF4-FFF2-40B4-BE49-F238E27FC236}">
              <a16:creationId xmlns:a16="http://schemas.microsoft.com/office/drawing/2014/main" id="{85F0953D-1A0A-4A9B-A4AE-A23F77514F94}"/>
            </a:ext>
          </a:extLst>
        </xdr:cNvPr>
        <xdr:cNvSpPr txBox="1"/>
      </xdr:nvSpPr>
      <xdr:spPr>
        <a:xfrm>
          <a:off x="6705111" y="125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8D815351-CA19-4021-9FD8-3B7C12F9E8F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38143958-0842-4836-BC49-F641E636567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8E305CC9-C345-4BF6-BE60-8888BB5E869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4C3ECB42-BAEF-45E1-86D9-EA6B11421B0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DAC377D5-628C-403A-8EC6-0945AFABECD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56C45594-0F72-466C-9D5F-111544CEC76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C1BFE381-493D-46F3-9D7C-A711A739D04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DCE6244C-76A1-49D5-84AE-66CEF3E3E20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5936D1E0-F842-454D-8EBE-59D468F6DF2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F1FC6FB1-A941-4D39-AA2D-41AEF509986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2BF55B6F-277A-49C4-9855-A1EB2C2AC4B1}"/>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C1FF0F66-FF79-4857-9010-5CC2E968C28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DB8BFC40-9427-479E-A61F-3805BA40B323}"/>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6FC47532-42F5-47A2-A8C0-B28CD34DE768}"/>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C4E7B9AD-E5C7-4626-BE06-00F88B8EC86C}"/>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C679A8F7-14D5-48C5-8FF4-1B0957BBCDB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4E22853E-FD18-4950-B865-25F05DE4DFC7}"/>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6BA2F67-07AE-43AC-8DDC-B6BB8E389D6F}"/>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BCB7BBB4-B636-4D91-A540-70384B60D638}"/>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99284846-92B2-488D-B69C-28FC47A090D4}"/>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F1FD53A2-03FF-4383-A98E-36EDD3C56D5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D2FE183B-3518-4BA3-91B7-91AE854E93A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C28EB14F-4FB8-45A8-A7C7-5D3E9B0D443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ACC73D42-1DAD-4F67-B787-A1451162F80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3" name="直線コネクタ 462">
          <a:extLst>
            <a:ext uri="{FF2B5EF4-FFF2-40B4-BE49-F238E27FC236}">
              <a16:creationId xmlns:a16="http://schemas.microsoft.com/office/drawing/2014/main" id="{405C1515-FA77-4805-B9EB-0AD480E0BD4F}"/>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4" name="土木費最小値テキスト">
          <a:extLst>
            <a:ext uri="{FF2B5EF4-FFF2-40B4-BE49-F238E27FC236}">
              <a16:creationId xmlns:a16="http://schemas.microsoft.com/office/drawing/2014/main" id="{C22856E7-B037-4E54-A725-0599AB70D7AC}"/>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5" name="直線コネクタ 464">
          <a:extLst>
            <a:ext uri="{FF2B5EF4-FFF2-40B4-BE49-F238E27FC236}">
              <a16:creationId xmlns:a16="http://schemas.microsoft.com/office/drawing/2014/main" id="{1588BF48-6601-4840-96A5-577AD25E1443}"/>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6" name="土木費最大値テキスト">
          <a:extLst>
            <a:ext uri="{FF2B5EF4-FFF2-40B4-BE49-F238E27FC236}">
              <a16:creationId xmlns:a16="http://schemas.microsoft.com/office/drawing/2014/main" id="{1186DFA1-2489-4A12-AC1E-60DE22E34B7B}"/>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7" name="直線コネクタ 466">
          <a:extLst>
            <a:ext uri="{FF2B5EF4-FFF2-40B4-BE49-F238E27FC236}">
              <a16:creationId xmlns:a16="http://schemas.microsoft.com/office/drawing/2014/main" id="{CA071658-59FE-4D1C-A2B7-024CEB4B18DC}"/>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146444</xdr:rowOff>
    </xdr:from>
    <xdr:to>
      <xdr:col>55</xdr:col>
      <xdr:colOff>0</xdr:colOff>
      <xdr:row>93</xdr:row>
      <xdr:rowOff>84950</xdr:rowOff>
    </xdr:to>
    <xdr:cxnSp macro="">
      <xdr:nvCxnSpPr>
        <xdr:cNvPr id="468" name="直線コネクタ 467">
          <a:extLst>
            <a:ext uri="{FF2B5EF4-FFF2-40B4-BE49-F238E27FC236}">
              <a16:creationId xmlns:a16="http://schemas.microsoft.com/office/drawing/2014/main" id="{72934551-6DC4-4521-892F-4A5C614E4086}"/>
            </a:ext>
          </a:extLst>
        </xdr:cNvPr>
        <xdr:cNvCxnSpPr/>
      </xdr:nvCxnSpPr>
      <xdr:spPr>
        <a:xfrm>
          <a:off x="9639300" y="15748394"/>
          <a:ext cx="838200" cy="28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61955</xdr:rowOff>
    </xdr:from>
    <xdr:ext cx="534377" cy="259045"/>
    <xdr:sp macro="" textlink="">
      <xdr:nvSpPr>
        <xdr:cNvPr id="469" name="土木費平均値テキスト">
          <a:extLst>
            <a:ext uri="{FF2B5EF4-FFF2-40B4-BE49-F238E27FC236}">
              <a16:creationId xmlns:a16="http://schemas.microsoft.com/office/drawing/2014/main" id="{E7BA7898-F354-451F-A858-12CEBD2C9751}"/>
            </a:ext>
          </a:extLst>
        </xdr:cNvPr>
        <xdr:cNvSpPr txBox="1"/>
      </xdr:nvSpPr>
      <xdr:spPr>
        <a:xfrm>
          <a:off x="10528300" y="16178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0" name="フローチャート: 判断 469">
          <a:extLst>
            <a:ext uri="{FF2B5EF4-FFF2-40B4-BE49-F238E27FC236}">
              <a16:creationId xmlns:a16="http://schemas.microsoft.com/office/drawing/2014/main" id="{A21F02D7-83CE-41E8-A796-8AAFDF421ACE}"/>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140309</xdr:rowOff>
    </xdr:from>
    <xdr:to>
      <xdr:col>50</xdr:col>
      <xdr:colOff>114300</xdr:colOff>
      <xdr:row>91</xdr:row>
      <xdr:rowOff>146444</xdr:rowOff>
    </xdr:to>
    <xdr:cxnSp macro="">
      <xdr:nvCxnSpPr>
        <xdr:cNvPr id="471" name="直線コネクタ 470">
          <a:extLst>
            <a:ext uri="{FF2B5EF4-FFF2-40B4-BE49-F238E27FC236}">
              <a16:creationId xmlns:a16="http://schemas.microsoft.com/office/drawing/2014/main" id="{C0CD2A33-C052-4D22-BC30-71AFC40F694A}"/>
            </a:ext>
          </a:extLst>
        </xdr:cNvPr>
        <xdr:cNvCxnSpPr/>
      </xdr:nvCxnSpPr>
      <xdr:spPr>
        <a:xfrm>
          <a:off x="8750300" y="15742259"/>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2" name="フローチャート: 判断 471">
          <a:extLst>
            <a:ext uri="{FF2B5EF4-FFF2-40B4-BE49-F238E27FC236}">
              <a16:creationId xmlns:a16="http://schemas.microsoft.com/office/drawing/2014/main" id="{EA1FE3DA-4940-4939-8EE0-068666C16D08}"/>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154785</xdr:rowOff>
    </xdr:from>
    <xdr:ext cx="534377" cy="259045"/>
    <xdr:sp macro="" textlink="">
      <xdr:nvSpPr>
        <xdr:cNvPr id="473" name="テキスト ボックス 472">
          <a:extLst>
            <a:ext uri="{FF2B5EF4-FFF2-40B4-BE49-F238E27FC236}">
              <a16:creationId xmlns:a16="http://schemas.microsoft.com/office/drawing/2014/main" id="{4915639E-260B-4674-80C2-B48F5FFF9AFA}"/>
            </a:ext>
          </a:extLst>
        </xdr:cNvPr>
        <xdr:cNvSpPr txBox="1"/>
      </xdr:nvSpPr>
      <xdr:spPr>
        <a:xfrm>
          <a:off x="9372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77712</xdr:rowOff>
    </xdr:from>
    <xdr:to>
      <xdr:col>45</xdr:col>
      <xdr:colOff>177800</xdr:colOff>
      <xdr:row>91</xdr:row>
      <xdr:rowOff>140309</xdr:rowOff>
    </xdr:to>
    <xdr:cxnSp macro="">
      <xdr:nvCxnSpPr>
        <xdr:cNvPr id="474" name="直線コネクタ 473">
          <a:extLst>
            <a:ext uri="{FF2B5EF4-FFF2-40B4-BE49-F238E27FC236}">
              <a16:creationId xmlns:a16="http://schemas.microsoft.com/office/drawing/2014/main" id="{36537A63-A37C-4077-A264-F99D8BE52A1A}"/>
            </a:ext>
          </a:extLst>
        </xdr:cNvPr>
        <xdr:cNvCxnSpPr/>
      </xdr:nvCxnSpPr>
      <xdr:spPr>
        <a:xfrm>
          <a:off x="7861300" y="15679662"/>
          <a:ext cx="889000" cy="6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5" name="フローチャート: 判断 474">
          <a:extLst>
            <a:ext uri="{FF2B5EF4-FFF2-40B4-BE49-F238E27FC236}">
              <a16:creationId xmlns:a16="http://schemas.microsoft.com/office/drawing/2014/main" id="{E2AF3C22-1823-4555-AF2E-1D87CC0D9B7D}"/>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76" name="テキスト ボックス 475">
          <a:extLst>
            <a:ext uri="{FF2B5EF4-FFF2-40B4-BE49-F238E27FC236}">
              <a16:creationId xmlns:a16="http://schemas.microsoft.com/office/drawing/2014/main" id="{BD30BE01-29CB-44B5-B8F8-60588321AD31}"/>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77712</xdr:rowOff>
    </xdr:from>
    <xdr:to>
      <xdr:col>41</xdr:col>
      <xdr:colOff>50800</xdr:colOff>
      <xdr:row>92</xdr:row>
      <xdr:rowOff>24048</xdr:rowOff>
    </xdr:to>
    <xdr:cxnSp macro="">
      <xdr:nvCxnSpPr>
        <xdr:cNvPr id="477" name="直線コネクタ 476">
          <a:extLst>
            <a:ext uri="{FF2B5EF4-FFF2-40B4-BE49-F238E27FC236}">
              <a16:creationId xmlns:a16="http://schemas.microsoft.com/office/drawing/2014/main" id="{0E6593AB-CCC0-4A04-B2FB-680447791405}"/>
            </a:ext>
          </a:extLst>
        </xdr:cNvPr>
        <xdr:cNvCxnSpPr/>
      </xdr:nvCxnSpPr>
      <xdr:spPr>
        <a:xfrm flipV="1">
          <a:off x="6972300" y="15679662"/>
          <a:ext cx="889000" cy="1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8" name="フローチャート: 判断 477">
          <a:extLst>
            <a:ext uri="{FF2B5EF4-FFF2-40B4-BE49-F238E27FC236}">
              <a16:creationId xmlns:a16="http://schemas.microsoft.com/office/drawing/2014/main" id="{88A3F812-1053-4CF5-ACCF-41E6EE19DF78}"/>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12234</xdr:rowOff>
    </xdr:from>
    <xdr:ext cx="534377" cy="259045"/>
    <xdr:sp macro="" textlink="">
      <xdr:nvSpPr>
        <xdr:cNvPr id="479" name="テキスト ボックス 478">
          <a:extLst>
            <a:ext uri="{FF2B5EF4-FFF2-40B4-BE49-F238E27FC236}">
              <a16:creationId xmlns:a16="http://schemas.microsoft.com/office/drawing/2014/main" id="{CD14D6B7-2869-495A-AE10-96F5F54C0AB3}"/>
            </a:ext>
          </a:extLst>
        </xdr:cNvPr>
        <xdr:cNvSpPr txBox="1"/>
      </xdr:nvSpPr>
      <xdr:spPr>
        <a:xfrm>
          <a:off x="7594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80" name="フローチャート: 判断 479">
          <a:extLst>
            <a:ext uri="{FF2B5EF4-FFF2-40B4-BE49-F238E27FC236}">
              <a16:creationId xmlns:a16="http://schemas.microsoft.com/office/drawing/2014/main" id="{8A1415A9-EF02-48B3-9E76-B0B65EC772E5}"/>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81" name="テキスト ボックス 480">
          <a:extLst>
            <a:ext uri="{FF2B5EF4-FFF2-40B4-BE49-F238E27FC236}">
              <a16:creationId xmlns:a16="http://schemas.microsoft.com/office/drawing/2014/main" id="{75E56AA5-6940-483C-A274-5BA5642A9623}"/>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8EA91301-581B-40D6-A88F-A07C97CF9F0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53B512B-5E8A-4852-8B7C-DD9E7BBF439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C75F6658-86F1-4E49-BC88-985515A2280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D40182B6-3316-410D-AEFB-E1956E5ECAB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4D5859DB-AB09-4A56-93C4-6D0643E9B37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34150</xdr:rowOff>
    </xdr:from>
    <xdr:to>
      <xdr:col>55</xdr:col>
      <xdr:colOff>50800</xdr:colOff>
      <xdr:row>93</xdr:row>
      <xdr:rowOff>135750</xdr:rowOff>
    </xdr:to>
    <xdr:sp macro="" textlink="">
      <xdr:nvSpPr>
        <xdr:cNvPr id="487" name="楕円 486">
          <a:extLst>
            <a:ext uri="{FF2B5EF4-FFF2-40B4-BE49-F238E27FC236}">
              <a16:creationId xmlns:a16="http://schemas.microsoft.com/office/drawing/2014/main" id="{3D81E3AD-D2A5-436A-BEC0-4537742C6120}"/>
            </a:ext>
          </a:extLst>
        </xdr:cNvPr>
        <xdr:cNvSpPr/>
      </xdr:nvSpPr>
      <xdr:spPr>
        <a:xfrm>
          <a:off x="10426700" y="159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57027</xdr:rowOff>
    </xdr:from>
    <xdr:ext cx="534377" cy="259045"/>
    <xdr:sp macro="" textlink="">
      <xdr:nvSpPr>
        <xdr:cNvPr id="488" name="土木費該当値テキスト">
          <a:extLst>
            <a:ext uri="{FF2B5EF4-FFF2-40B4-BE49-F238E27FC236}">
              <a16:creationId xmlns:a16="http://schemas.microsoft.com/office/drawing/2014/main" id="{EBF4805A-22D1-4F26-A0DA-C19E63A2C123}"/>
            </a:ext>
          </a:extLst>
        </xdr:cNvPr>
        <xdr:cNvSpPr txBox="1"/>
      </xdr:nvSpPr>
      <xdr:spPr>
        <a:xfrm>
          <a:off x="10528300" y="1583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95644</xdr:rowOff>
    </xdr:from>
    <xdr:to>
      <xdr:col>50</xdr:col>
      <xdr:colOff>165100</xdr:colOff>
      <xdr:row>92</xdr:row>
      <xdr:rowOff>25794</xdr:rowOff>
    </xdr:to>
    <xdr:sp macro="" textlink="">
      <xdr:nvSpPr>
        <xdr:cNvPr id="489" name="楕円 488">
          <a:extLst>
            <a:ext uri="{FF2B5EF4-FFF2-40B4-BE49-F238E27FC236}">
              <a16:creationId xmlns:a16="http://schemas.microsoft.com/office/drawing/2014/main" id="{2D388E29-259F-48BB-B893-CFC4ECA33146}"/>
            </a:ext>
          </a:extLst>
        </xdr:cNvPr>
        <xdr:cNvSpPr/>
      </xdr:nvSpPr>
      <xdr:spPr>
        <a:xfrm>
          <a:off x="9588500" y="156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42321</xdr:rowOff>
    </xdr:from>
    <xdr:ext cx="534377" cy="259045"/>
    <xdr:sp macro="" textlink="">
      <xdr:nvSpPr>
        <xdr:cNvPr id="490" name="テキスト ボックス 489">
          <a:extLst>
            <a:ext uri="{FF2B5EF4-FFF2-40B4-BE49-F238E27FC236}">
              <a16:creationId xmlns:a16="http://schemas.microsoft.com/office/drawing/2014/main" id="{DCB32820-344F-417D-A68B-51FA27DCE424}"/>
            </a:ext>
          </a:extLst>
        </xdr:cNvPr>
        <xdr:cNvSpPr txBox="1"/>
      </xdr:nvSpPr>
      <xdr:spPr>
        <a:xfrm>
          <a:off x="9372111" y="154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89509</xdr:rowOff>
    </xdr:from>
    <xdr:to>
      <xdr:col>46</xdr:col>
      <xdr:colOff>38100</xdr:colOff>
      <xdr:row>92</xdr:row>
      <xdr:rowOff>19659</xdr:rowOff>
    </xdr:to>
    <xdr:sp macro="" textlink="">
      <xdr:nvSpPr>
        <xdr:cNvPr id="491" name="楕円 490">
          <a:extLst>
            <a:ext uri="{FF2B5EF4-FFF2-40B4-BE49-F238E27FC236}">
              <a16:creationId xmlns:a16="http://schemas.microsoft.com/office/drawing/2014/main" id="{80609D7E-B6D8-438F-8010-D87408DFD8B4}"/>
            </a:ext>
          </a:extLst>
        </xdr:cNvPr>
        <xdr:cNvSpPr/>
      </xdr:nvSpPr>
      <xdr:spPr>
        <a:xfrm>
          <a:off x="8699500" y="156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36186</xdr:rowOff>
    </xdr:from>
    <xdr:ext cx="534377" cy="259045"/>
    <xdr:sp macro="" textlink="">
      <xdr:nvSpPr>
        <xdr:cNvPr id="492" name="テキスト ボックス 491">
          <a:extLst>
            <a:ext uri="{FF2B5EF4-FFF2-40B4-BE49-F238E27FC236}">
              <a16:creationId xmlns:a16="http://schemas.microsoft.com/office/drawing/2014/main" id="{ACAB17C4-8B60-4666-81A6-24D8828F81C0}"/>
            </a:ext>
          </a:extLst>
        </xdr:cNvPr>
        <xdr:cNvSpPr txBox="1"/>
      </xdr:nvSpPr>
      <xdr:spPr>
        <a:xfrm>
          <a:off x="8483111" y="1546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26912</xdr:rowOff>
    </xdr:from>
    <xdr:to>
      <xdr:col>41</xdr:col>
      <xdr:colOff>101600</xdr:colOff>
      <xdr:row>91</xdr:row>
      <xdr:rowOff>128512</xdr:rowOff>
    </xdr:to>
    <xdr:sp macro="" textlink="">
      <xdr:nvSpPr>
        <xdr:cNvPr id="493" name="楕円 492">
          <a:extLst>
            <a:ext uri="{FF2B5EF4-FFF2-40B4-BE49-F238E27FC236}">
              <a16:creationId xmlns:a16="http://schemas.microsoft.com/office/drawing/2014/main" id="{754B5A5D-E9D8-470B-8686-6395C2F98EBD}"/>
            </a:ext>
          </a:extLst>
        </xdr:cNvPr>
        <xdr:cNvSpPr/>
      </xdr:nvSpPr>
      <xdr:spPr>
        <a:xfrm>
          <a:off x="7810500" y="156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145039</xdr:rowOff>
    </xdr:from>
    <xdr:ext cx="534377" cy="259045"/>
    <xdr:sp macro="" textlink="">
      <xdr:nvSpPr>
        <xdr:cNvPr id="494" name="テキスト ボックス 493">
          <a:extLst>
            <a:ext uri="{FF2B5EF4-FFF2-40B4-BE49-F238E27FC236}">
              <a16:creationId xmlns:a16="http://schemas.microsoft.com/office/drawing/2014/main" id="{F91A3449-344F-49BA-9001-986F1AB58143}"/>
            </a:ext>
          </a:extLst>
        </xdr:cNvPr>
        <xdr:cNvSpPr txBox="1"/>
      </xdr:nvSpPr>
      <xdr:spPr>
        <a:xfrm>
          <a:off x="7594111" y="1540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144698</xdr:rowOff>
    </xdr:from>
    <xdr:to>
      <xdr:col>36</xdr:col>
      <xdr:colOff>165100</xdr:colOff>
      <xdr:row>92</xdr:row>
      <xdr:rowOff>74848</xdr:rowOff>
    </xdr:to>
    <xdr:sp macro="" textlink="">
      <xdr:nvSpPr>
        <xdr:cNvPr id="495" name="楕円 494">
          <a:extLst>
            <a:ext uri="{FF2B5EF4-FFF2-40B4-BE49-F238E27FC236}">
              <a16:creationId xmlns:a16="http://schemas.microsoft.com/office/drawing/2014/main" id="{CEF5419D-6B19-4217-9AFA-290B9C29A1B0}"/>
            </a:ext>
          </a:extLst>
        </xdr:cNvPr>
        <xdr:cNvSpPr/>
      </xdr:nvSpPr>
      <xdr:spPr>
        <a:xfrm>
          <a:off x="6921500" y="157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91375</xdr:rowOff>
    </xdr:from>
    <xdr:ext cx="534377" cy="259045"/>
    <xdr:sp macro="" textlink="">
      <xdr:nvSpPr>
        <xdr:cNvPr id="496" name="テキスト ボックス 495">
          <a:extLst>
            <a:ext uri="{FF2B5EF4-FFF2-40B4-BE49-F238E27FC236}">
              <a16:creationId xmlns:a16="http://schemas.microsoft.com/office/drawing/2014/main" id="{76F7EEF4-3DD6-4F7F-B8F3-1301B0D57A92}"/>
            </a:ext>
          </a:extLst>
        </xdr:cNvPr>
        <xdr:cNvSpPr txBox="1"/>
      </xdr:nvSpPr>
      <xdr:spPr>
        <a:xfrm>
          <a:off x="6705111" y="155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E78BE4DD-EB32-4BE4-ABDF-732CD4AB536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C19946F9-5135-45F6-8791-6493478893C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54A48D5-125F-4AC5-AB7B-A68E885A089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376197D1-436E-44EE-8644-2F2DBC816E6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12791B44-5C8C-494B-BA34-F0461C05F68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24895882-5334-4087-BC3D-41953FE0EC7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D7F7BE44-0053-4C85-942D-45482EBA5AA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CC030228-0CE0-4B0B-992E-56B36BBC273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C9459C55-809D-40B4-8F3C-A90568FCD31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69A09B81-7B68-4DE8-BC22-03E546AE69F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34009C18-4631-40ED-87E4-310B00A5E34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4B34C6C3-778A-4168-8E48-0BE2E024268A}"/>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4C7630CD-6D04-4441-B777-BF6C765F1BE6}"/>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a:extLst>
            <a:ext uri="{FF2B5EF4-FFF2-40B4-BE49-F238E27FC236}">
              <a16:creationId xmlns:a16="http://schemas.microsoft.com/office/drawing/2014/main" id="{03495DAE-C8AF-41C6-B2F1-561C88A6A92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94661963-77EB-4A62-AA6F-37BF5C125423}"/>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a:extLst>
            <a:ext uri="{FF2B5EF4-FFF2-40B4-BE49-F238E27FC236}">
              <a16:creationId xmlns:a16="http://schemas.microsoft.com/office/drawing/2014/main" id="{A9C7EAF0-9385-4973-88DC-FCD56833268E}"/>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3019FC60-CE5C-462B-8937-FFF5B6D7EC7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a:extLst>
            <a:ext uri="{FF2B5EF4-FFF2-40B4-BE49-F238E27FC236}">
              <a16:creationId xmlns:a16="http://schemas.microsoft.com/office/drawing/2014/main" id="{D65EABD1-2C2B-4A87-AD71-A64308D061DD}"/>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805790A9-A7AB-4890-BE8C-25AA32EA0EE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1B6284B1-CCB7-47CD-9F7C-2C8D10465158}"/>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A926857D-7446-42E1-B475-6CE91A57823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8" name="直線コネクタ 517">
          <a:extLst>
            <a:ext uri="{FF2B5EF4-FFF2-40B4-BE49-F238E27FC236}">
              <a16:creationId xmlns:a16="http://schemas.microsoft.com/office/drawing/2014/main" id="{570F323E-7DD8-438A-A473-566D89F49584}"/>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9" name="消防費最小値テキスト">
          <a:extLst>
            <a:ext uri="{FF2B5EF4-FFF2-40B4-BE49-F238E27FC236}">
              <a16:creationId xmlns:a16="http://schemas.microsoft.com/office/drawing/2014/main" id="{5FBF071C-029E-4BE1-9474-A5405D93494B}"/>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0" name="直線コネクタ 519">
          <a:extLst>
            <a:ext uri="{FF2B5EF4-FFF2-40B4-BE49-F238E27FC236}">
              <a16:creationId xmlns:a16="http://schemas.microsoft.com/office/drawing/2014/main" id="{FDB2CE92-8B00-4A1F-907E-1F4228CA1E62}"/>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1" name="消防費最大値テキスト">
          <a:extLst>
            <a:ext uri="{FF2B5EF4-FFF2-40B4-BE49-F238E27FC236}">
              <a16:creationId xmlns:a16="http://schemas.microsoft.com/office/drawing/2014/main" id="{D9803B79-A403-45A4-85C9-81681827286A}"/>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2" name="直線コネクタ 521">
          <a:extLst>
            <a:ext uri="{FF2B5EF4-FFF2-40B4-BE49-F238E27FC236}">
              <a16:creationId xmlns:a16="http://schemas.microsoft.com/office/drawing/2014/main" id="{283CE89D-F18E-4B1B-BC18-7736572BC37A}"/>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15209</xdr:rowOff>
    </xdr:from>
    <xdr:to>
      <xdr:col>85</xdr:col>
      <xdr:colOff>127000</xdr:colOff>
      <xdr:row>38</xdr:row>
      <xdr:rowOff>22950</xdr:rowOff>
    </xdr:to>
    <xdr:cxnSp macro="">
      <xdr:nvCxnSpPr>
        <xdr:cNvPr id="523" name="直線コネクタ 522">
          <a:extLst>
            <a:ext uri="{FF2B5EF4-FFF2-40B4-BE49-F238E27FC236}">
              <a16:creationId xmlns:a16="http://schemas.microsoft.com/office/drawing/2014/main" id="{5D653310-5F72-41ED-968F-7FAC96F42773}"/>
            </a:ext>
          </a:extLst>
        </xdr:cNvPr>
        <xdr:cNvCxnSpPr/>
      </xdr:nvCxnSpPr>
      <xdr:spPr>
        <a:xfrm>
          <a:off x="15481300" y="6530309"/>
          <a:ext cx="8382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4" name="消防費平均値テキスト">
          <a:extLst>
            <a:ext uri="{FF2B5EF4-FFF2-40B4-BE49-F238E27FC236}">
              <a16:creationId xmlns:a16="http://schemas.microsoft.com/office/drawing/2014/main" id="{E186D19E-F211-49EC-9719-22501D4C681C}"/>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5" name="フローチャート: 判断 524">
          <a:extLst>
            <a:ext uri="{FF2B5EF4-FFF2-40B4-BE49-F238E27FC236}">
              <a16:creationId xmlns:a16="http://schemas.microsoft.com/office/drawing/2014/main" id="{39E06DC1-6B79-4F58-8CCF-BA635CDFEF0B}"/>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15209</xdr:rowOff>
    </xdr:from>
    <xdr:to>
      <xdr:col>81</xdr:col>
      <xdr:colOff>50800</xdr:colOff>
      <xdr:row>38</xdr:row>
      <xdr:rowOff>29044</xdr:rowOff>
    </xdr:to>
    <xdr:cxnSp macro="">
      <xdr:nvCxnSpPr>
        <xdr:cNvPr id="526" name="直線コネクタ 525">
          <a:extLst>
            <a:ext uri="{FF2B5EF4-FFF2-40B4-BE49-F238E27FC236}">
              <a16:creationId xmlns:a16="http://schemas.microsoft.com/office/drawing/2014/main" id="{29829072-7DE8-40B8-90C3-CA59583C391A}"/>
            </a:ext>
          </a:extLst>
        </xdr:cNvPr>
        <xdr:cNvCxnSpPr/>
      </xdr:nvCxnSpPr>
      <xdr:spPr>
        <a:xfrm flipV="1">
          <a:off x="14592300" y="6530309"/>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7" name="フローチャート: 判断 526">
          <a:extLst>
            <a:ext uri="{FF2B5EF4-FFF2-40B4-BE49-F238E27FC236}">
              <a16:creationId xmlns:a16="http://schemas.microsoft.com/office/drawing/2014/main" id="{A59FC887-E49A-4C37-BFFB-FAF79205B50D}"/>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28" name="テキスト ボックス 527">
          <a:extLst>
            <a:ext uri="{FF2B5EF4-FFF2-40B4-BE49-F238E27FC236}">
              <a16:creationId xmlns:a16="http://schemas.microsoft.com/office/drawing/2014/main" id="{6884A6ED-429D-437B-B3BD-8A709BC7DC95}"/>
            </a:ext>
          </a:extLst>
        </xdr:cNvPr>
        <xdr:cNvSpPr txBox="1"/>
      </xdr:nvSpPr>
      <xdr:spPr>
        <a:xfrm>
          <a:off x="15214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28610</xdr:rowOff>
    </xdr:from>
    <xdr:to>
      <xdr:col>76</xdr:col>
      <xdr:colOff>114300</xdr:colOff>
      <xdr:row>38</xdr:row>
      <xdr:rowOff>29044</xdr:rowOff>
    </xdr:to>
    <xdr:cxnSp macro="">
      <xdr:nvCxnSpPr>
        <xdr:cNvPr id="529" name="直線コネクタ 528">
          <a:extLst>
            <a:ext uri="{FF2B5EF4-FFF2-40B4-BE49-F238E27FC236}">
              <a16:creationId xmlns:a16="http://schemas.microsoft.com/office/drawing/2014/main" id="{CABDBD7D-C629-46F6-8DFC-2EC7D1BCAACE}"/>
            </a:ext>
          </a:extLst>
        </xdr:cNvPr>
        <xdr:cNvCxnSpPr/>
      </xdr:nvCxnSpPr>
      <xdr:spPr>
        <a:xfrm>
          <a:off x="13703300" y="654371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0" name="フローチャート: 判断 529">
          <a:extLst>
            <a:ext uri="{FF2B5EF4-FFF2-40B4-BE49-F238E27FC236}">
              <a16:creationId xmlns:a16="http://schemas.microsoft.com/office/drawing/2014/main" id="{76789D01-FD49-494F-93D6-87117AB9445B}"/>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31" name="テキスト ボックス 530">
          <a:extLst>
            <a:ext uri="{FF2B5EF4-FFF2-40B4-BE49-F238E27FC236}">
              <a16:creationId xmlns:a16="http://schemas.microsoft.com/office/drawing/2014/main" id="{00D26897-D8B9-4137-9D49-A7E87D3C31B2}"/>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28610</xdr:rowOff>
    </xdr:from>
    <xdr:to>
      <xdr:col>71</xdr:col>
      <xdr:colOff>177800</xdr:colOff>
      <xdr:row>38</xdr:row>
      <xdr:rowOff>32363</xdr:rowOff>
    </xdr:to>
    <xdr:cxnSp macro="">
      <xdr:nvCxnSpPr>
        <xdr:cNvPr id="532" name="直線コネクタ 531">
          <a:extLst>
            <a:ext uri="{FF2B5EF4-FFF2-40B4-BE49-F238E27FC236}">
              <a16:creationId xmlns:a16="http://schemas.microsoft.com/office/drawing/2014/main" id="{60C25D54-58BD-4B64-90DD-4EA349324286}"/>
            </a:ext>
          </a:extLst>
        </xdr:cNvPr>
        <xdr:cNvCxnSpPr/>
      </xdr:nvCxnSpPr>
      <xdr:spPr>
        <a:xfrm flipV="1">
          <a:off x="12814300" y="6543710"/>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3" name="フローチャート: 判断 532">
          <a:extLst>
            <a:ext uri="{FF2B5EF4-FFF2-40B4-BE49-F238E27FC236}">
              <a16:creationId xmlns:a16="http://schemas.microsoft.com/office/drawing/2014/main" id="{B2A3F684-3A80-4A0D-8FB6-ABEB6C4D9748}"/>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4" name="テキスト ボックス 533">
          <a:extLst>
            <a:ext uri="{FF2B5EF4-FFF2-40B4-BE49-F238E27FC236}">
              <a16:creationId xmlns:a16="http://schemas.microsoft.com/office/drawing/2014/main" id="{FE1CAB84-728A-423B-B705-36C5165DDF8C}"/>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5" name="フローチャート: 判断 534">
          <a:extLst>
            <a:ext uri="{FF2B5EF4-FFF2-40B4-BE49-F238E27FC236}">
              <a16:creationId xmlns:a16="http://schemas.microsoft.com/office/drawing/2014/main" id="{428215AC-AE28-46BD-8F1F-C73DA408079E}"/>
            </a:ext>
          </a:extLst>
        </xdr:cNvPr>
        <xdr:cNvSpPr/>
      </xdr:nvSpPr>
      <xdr:spPr>
        <a:xfrm>
          <a:off x="12763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94430</xdr:rowOff>
    </xdr:from>
    <xdr:ext cx="534377" cy="259045"/>
    <xdr:sp macro="" textlink="">
      <xdr:nvSpPr>
        <xdr:cNvPr id="536" name="テキスト ボックス 535">
          <a:extLst>
            <a:ext uri="{FF2B5EF4-FFF2-40B4-BE49-F238E27FC236}">
              <a16:creationId xmlns:a16="http://schemas.microsoft.com/office/drawing/2014/main" id="{A4C1251F-0C34-4FAB-84B7-E0BBE0B0CA8C}"/>
            </a:ext>
          </a:extLst>
        </xdr:cNvPr>
        <xdr:cNvSpPr txBox="1"/>
      </xdr:nvSpPr>
      <xdr:spPr>
        <a:xfrm>
          <a:off x="12547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22C50FC9-AF81-463E-8915-4FD67CB58DB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3AA5FC3-1F8C-4446-B296-1B678F6652D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2C2C83FF-C64E-42A1-AAC7-EC8FD96C5C4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6C383AAA-CF04-44DB-8F0D-07DFAB9F556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1239DC09-9FC8-4BF1-B694-D50378428AD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143599</xdr:rowOff>
    </xdr:from>
    <xdr:to>
      <xdr:col>85</xdr:col>
      <xdr:colOff>177800</xdr:colOff>
      <xdr:row>38</xdr:row>
      <xdr:rowOff>73749</xdr:rowOff>
    </xdr:to>
    <xdr:sp macro="" textlink="">
      <xdr:nvSpPr>
        <xdr:cNvPr id="542" name="楕円 541">
          <a:extLst>
            <a:ext uri="{FF2B5EF4-FFF2-40B4-BE49-F238E27FC236}">
              <a16:creationId xmlns:a16="http://schemas.microsoft.com/office/drawing/2014/main" id="{25541063-0CB2-434F-AF0D-51CCE4085AAC}"/>
            </a:ext>
          </a:extLst>
        </xdr:cNvPr>
        <xdr:cNvSpPr/>
      </xdr:nvSpPr>
      <xdr:spPr>
        <a:xfrm>
          <a:off x="16268700" y="648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90159</xdr:rowOff>
    </xdr:from>
    <xdr:ext cx="534377" cy="259045"/>
    <xdr:sp macro="" textlink="">
      <xdr:nvSpPr>
        <xdr:cNvPr id="543" name="消防費該当値テキスト">
          <a:extLst>
            <a:ext uri="{FF2B5EF4-FFF2-40B4-BE49-F238E27FC236}">
              <a16:creationId xmlns:a16="http://schemas.microsoft.com/office/drawing/2014/main" id="{A2CA576A-AF7B-4DB5-9EB4-6352660605E1}"/>
            </a:ext>
          </a:extLst>
        </xdr:cNvPr>
        <xdr:cNvSpPr txBox="1"/>
      </xdr:nvSpPr>
      <xdr:spPr>
        <a:xfrm>
          <a:off x="16370300" y="64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135859</xdr:rowOff>
    </xdr:from>
    <xdr:to>
      <xdr:col>81</xdr:col>
      <xdr:colOff>101600</xdr:colOff>
      <xdr:row>38</xdr:row>
      <xdr:rowOff>66009</xdr:rowOff>
    </xdr:to>
    <xdr:sp macro="" textlink="">
      <xdr:nvSpPr>
        <xdr:cNvPr id="544" name="楕円 543">
          <a:extLst>
            <a:ext uri="{FF2B5EF4-FFF2-40B4-BE49-F238E27FC236}">
              <a16:creationId xmlns:a16="http://schemas.microsoft.com/office/drawing/2014/main" id="{926EB22A-C292-4DB4-8660-196FD4F760BB}"/>
            </a:ext>
          </a:extLst>
        </xdr:cNvPr>
        <xdr:cNvSpPr/>
      </xdr:nvSpPr>
      <xdr:spPr>
        <a:xfrm>
          <a:off x="15430500" y="64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82536</xdr:rowOff>
    </xdr:from>
    <xdr:ext cx="534377" cy="259045"/>
    <xdr:sp macro="" textlink="">
      <xdr:nvSpPr>
        <xdr:cNvPr id="545" name="テキスト ボックス 544">
          <a:extLst>
            <a:ext uri="{FF2B5EF4-FFF2-40B4-BE49-F238E27FC236}">
              <a16:creationId xmlns:a16="http://schemas.microsoft.com/office/drawing/2014/main" id="{30918322-EFB4-4D5E-8CEE-11F654C0BF5A}"/>
            </a:ext>
          </a:extLst>
        </xdr:cNvPr>
        <xdr:cNvSpPr txBox="1"/>
      </xdr:nvSpPr>
      <xdr:spPr>
        <a:xfrm>
          <a:off x="15214111" y="625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149694</xdr:rowOff>
    </xdr:from>
    <xdr:to>
      <xdr:col>76</xdr:col>
      <xdr:colOff>165100</xdr:colOff>
      <xdr:row>38</xdr:row>
      <xdr:rowOff>79844</xdr:rowOff>
    </xdr:to>
    <xdr:sp macro="" textlink="">
      <xdr:nvSpPr>
        <xdr:cNvPr id="546" name="楕円 545">
          <a:extLst>
            <a:ext uri="{FF2B5EF4-FFF2-40B4-BE49-F238E27FC236}">
              <a16:creationId xmlns:a16="http://schemas.microsoft.com/office/drawing/2014/main" id="{4D8BA140-F971-48FD-B962-78AD53A95CFF}"/>
            </a:ext>
          </a:extLst>
        </xdr:cNvPr>
        <xdr:cNvSpPr/>
      </xdr:nvSpPr>
      <xdr:spPr>
        <a:xfrm>
          <a:off x="14541500" y="64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70971</xdr:rowOff>
    </xdr:from>
    <xdr:ext cx="534377" cy="259045"/>
    <xdr:sp macro="" textlink="">
      <xdr:nvSpPr>
        <xdr:cNvPr id="547" name="テキスト ボックス 546">
          <a:extLst>
            <a:ext uri="{FF2B5EF4-FFF2-40B4-BE49-F238E27FC236}">
              <a16:creationId xmlns:a16="http://schemas.microsoft.com/office/drawing/2014/main" id="{78560B9E-79A7-4056-AB6A-8AA710429777}"/>
            </a:ext>
          </a:extLst>
        </xdr:cNvPr>
        <xdr:cNvSpPr txBox="1"/>
      </xdr:nvSpPr>
      <xdr:spPr>
        <a:xfrm>
          <a:off x="14325111" y="6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149259</xdr:rowOff>
    </xdr:from>
    <xdr:to>
      <xdr:col>72</xdr:col>
      <xdr:colOff>38100</xdr:colOff>
      <xdr:row>38</xdr:row>
      <xdr:rowOff>79409</xdr:rowOff>
    </xdr:to>
    <xdr:sp macro="" textlink="">
      <xdr:nvSpPr>
        <xdr:cNvPr id="548" name="楕円 547">
          <a:extLst>
            <a:ext uri="{FF2B5EF4-FFF2-40B4-BE49-F238E27FC236}">
              <a16:creationId xmlns:a16="http://schemas.microsoft.com/office/drawing/2014/main" id="{1B604406-E34E-4EC4-80CA-CB418ADCD237}"/>
            </a:ext>
          </a:extLst>
        </xdr:cNvPr>
        <xdr:cNvSpPr/>
      </xdr:nvSpPr>
      <xdr:spPr>
        <a:xfrm>
          <a:off x="13652500" y="649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70537</xdr:rowOff>
    </xdr:from>
    <xdr:ext cx="534377" cy="259045"/>
    <xdr:sp macro="" textlink="">
      <xdr:nvSpPr>
        <xdr:cNvPr id="549" name="テキスト ボックス 548">
          <a:extLst>
            <a:ext uri="{FF2B5EF4-FFF2-40B4-BE49-F238E27FC236}">
              <a16:creationId xmlns:a16="http://schemas.microsoft.com/office/drawing/2014/main" id="{4747AB04-1364-47BF-B21F-72E5F7BA5D9D}"/>
            </a:ext>
          </a:extLst>
        </xdr:cNvPr>
        <xdr:cNvSpPr txBox="1"/>
      </xdr:nvSpPr>
      <xdr:spPr>
        <a:xfrm>
          <a:off x="13436111" y="658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153013</xdr:rowOff>
    </xdr:from>
    <xdr:to>
      <xdr:col>67</xdr:col>
      <xdr:colOff>101600</xdr:colOff>
      <xdr:row>38</xdr:row>
      <xdr:rowOff>83163</xdr:rowOff>
    </xdr:to>
    <xdr:sp macro="" textlink="">
      <xdr:nvSpPr>
        <xdr:cNvPr id="550" name="楕円 549">
          <a:extLst>
            <a:ext uri="{FF2B5EF4-FFF2-40B4-BE49-F238E27FC236}">
              <a16:creationId xmlns:a16="http://schemas.microsoft.com/office/drawing/2014/main" id="{E392F1CA-E706-42BC-825C-693A17FDA524}"/>
            </a:ext>
          </a:extLst>
        </xdr:cNvPr>
        <xdr:cNvSpPr/>
      </xdr:nvSpPr>
      <xdr:spPr>
        <a:xfrm>
          <a:off x="12763500" y="64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99690</xdr:rowOff>
    </xdr:from>
    <xdr:ext cx="534377" cy="259045"/>
    <xdr:sp macro="" textlink="">
      <xdr:nvSpPr>
        <xdr:cNvPr id="551" name="テキスト ボックス 550">
          <a:extLst>
            <a:ext uri="{FF2B5EF4-FFF2-40B4-BE49-F238E27FC236}">
              <a16:creationId xmlns:a16="http://schemas.microsoft.com/office/drawing/2014/main" id="{BEA92554-E80E-4167-A5F6-8A52F2556D49}"/>
            </a:ext>
          </a:extLst>
        </xdr:cNvPr>
        <xdr:cNvSpPr txBox="1"/>
      </xdr:nvSpPr>
      <xdr:spPr>
        <a:xfrm>
          <a:off x="12547111" y="62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9602616-03ED-42CC-9C95-F37B8DFAC39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2B673942-4377-4DE1-BC6F-98F488BF65B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5F26D341-09FE-4036-8F84-37E768C1981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9490B19E-4841-4E62-A53A-BB0638BD0A4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BED93410-478B-4930-83A5-9C209D6AA95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6497D8D3-32C5-46EF-834F-0FED5C4332A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B095B337-D495-4E21-8C95-D8AA7E774A1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2FB96BB9-71CA-43B3-816B-0DEC1F10D99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2D227D3E-33F1-4825-9187-D6CA9AB0C59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39C0E8B7-2B9E-4520-BF73-FF3678F6BC5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9B1FC7AB-6155-44E0-A3B2-5C97F39156F9}"/>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ECFAC41-88A9-4BAB-AA4F-33E39AF173AD}"/>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DCF4D70-1BA4-436E-AA49-284BA93412A5}"/>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4A8F4BE-07DC-4AD2-B5D6-46A88451CF1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B39C9C2A-66B2-480F-A183-8F635ACFFEDF}"/>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86570E0A-D0C2-4E0B-AE89-3B500EE1D92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9135A3A1-68CD-4868-8836-1961672FFCF3}"/>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39344CA1-4CCE-4AE7-8351-8832D42463F3}"/>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9F0BA3D3-B2D8-40CB-8E7D-3AD7BBBFD965}"/>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80B65835-4A64-4F96-B6BC-5018D7C5C07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2359EA2E-7947-42ED-BBC0-43482FC6D21C}"/>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976FE6F9-A29C-4CC3-82FA-10D53E4D21B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D05A7701-FF87-461A-8FC2-8F8F432EA13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6C1FCC9A-891A-4329-A4F5-FDCDEC62ABC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6" name="直線コネクタ 575">
          <a:extLst>
            <a:ext uri="{FF2B5EF4-FFF2-40B4-BE49-F238E27FC236}">
              <a16:creationId xmlns:a16="http://schemas.microsoft.com/office/drawing/2014/main" id="{A8CA0C48-FC88-40EB-8210-E2893B49CB17}"/>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7" name="教育費最小値テキスト">
          <a:extLst>
            <a:ext uri="{FF2B5EF4-FFF2-40B4-BE49-F238E27FC236}">
              <a16:creationId xmlns:a16="http://schemas.microsoft.com/office/drawing/2014/main" id="{0EEA2DFE-D4C1-443C-ABC3-402ED02CDB3D}"/>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8" name="直線コネクタ 577">
          <a:extLst>
            <a:ext uri="{FF2B5EF4-FFF2-40B4-BE49-F238E27FC236}">
              <a16:creationId xmlns:a16="http://schemas.microsoft.com/office/drawing/2014/main" id="{904EE771-F7A4-4688-A9A1-001190F8D6D8}"/>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9" name="教育費最大値テキスト">
          <a:extLst>
            <a:ext uri="{FF2B5EF4-FFF2-40B4-BE49-F238E27FC236}">
              <a16:creationId xmlns:a16="http://schemas.microsoft.com/office/drawing/2014/main" id="{9D8AAC15-5CCC-47E4-8842-BB3AE2595E48}"/>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0" name="直線コネクタ 579">
          <a:extLst>
            <a:ext uri="{FF2B5EF4-FFF2-40B4-BE49-F238E27FC236}">
              <a16:creationId xmlns:a16="http://schemas.microsoft.com/office/drawing/2014/main" id="{E0BEB69B-8B83-4328-B033-6A216F2A52FD}"/>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107734</xdr:rowOff>
    </xdr:from>
    <xdr:to>
      <xdr:col>85</xdr:col>
      <xdr:colOff>127000</xdr:colOff>
      <xdr:row>55</xdr:row>
      <xdr:rowOff>112268</xdr:rowOff>
    </xdr:to>
    <xdr:cxnSp macro="">
      <xdr:nvCxnSpPr>
        <xdr:cNvPr id="581" name="直線コネクタ 580">
          <a:extLst>
            <a:ext uri="{FF2B5EF4-FFF2-40B4-BE49-F238E27FC236}">
              <a16:creationId xmlns:a16="http://schemas.microsoft.com/office/drawing/2014/main" id="{A3C2165B-D974-49DC-B250-DF63B3F90AF9}"/>
            </a:ext>
          </a:extLst>
        </xdr:cNvPr>
        <xdr:cNvCxnSpPr/>
      </xdr:nvCxnSpPr>
      <xdr:spPr>
        <a:xfrm>
          <a:off x="15481300" y="9537484"/>
          <a:ext cx="8382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2" name="教育費平均値テキスト">
          <a:extLst>
            <a:ext uri="{FF2B5EF4-FFF2-40B4-BE49-F238E27FC236}">
              <a16:creationId xmlns:a16="http://schemas.microsoft.com/office/drawing/2014/main" id="{9AA70710-BD27-4492-BBE0-21FC455376FC}"/>
            </a:ext>
          </a:extLst>
        </xdr:cNvPr>
        <xdr:cNvSpPr txBox="1"/>
      </xdr:nvSpPr>
      <xdr:spPr>
        <a:xfrm>
          <a:off x="16370300" y="9543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3" name="フローチャート: 判断 582">
          <a:extLst>
            <a:ext uri="{FF2B5EF4-FFF2-40B4-BE49-F238E27FC236}">
              <a16:creationId xmlns:a16="http://schemas.microsoft.com/office/drawing/2014/main" id="{A3A220E3-8322-4EAA-A715-018A454F0BB1}"/>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107734</xdr:rowOff>
    </xdr:from>
    <xdr:to>
      <xdr:col>81</xdr:col>
      <xdr:colOff>50800</xdr:colOff>
      <xdr:row>57</xdr:row>
      <xdr:rowOff>85878</xdr:rowOff>
    </xdr:to>
    <xdr:cxnSp macro="">
      <xdr:nvCxnSpPr>
        <xdr:cNvPr id="584" name="直線コネクタ 583">
          <a:extLst>
            <a:ext uri="{FF2B5EF4-FFF2-40B4-BE49-F238E27FC236}">
              <a16:creationId xmlns:a16="http://schemas.microsoft.com/office/drawing/2014/main" id="{826B935E-D55A-4BD3-B264-AC5C9AE46331}"/>
            </a:ext>
          </a:extLst>
        </xdr:cNvPr>
        <xdr:cNvCxnSpPr/>
      </xdr:nvCxnSpPr>
      <xdr:spPr>
        <a:xfrm flipV="1">
          <a:off x="14592300" y="9537484"/>
          <a:ext cx="889000" cy="3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5" name="フローチャート: 判断 584">
          <a:extLst>
            <a:ext uri="{FF2B5EF4-FFF2-40B4-BE49-F238E27FC236}">
              <a16:creationId xmlns:a16="http://schemas.microsoft.com/office/drawing/2014/main" id="{AE2A9A7D-9F61-47D0-B27E-5CAD6DA0674E}"/>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86" name="テキスト ボックス 585">
          <a:extLst>
            <a:ext uri="{FF2B5EF4-FFF2-40B4-BE49-F238E27FC236}">
              <a16:creationId xmlns:a16="http://schemas.microsoft.com/office/drawing/2014/main" id="{6C1371EC-A0D9-4869-A53D-D211160ED2F6}"/>
            </a:ext>
          </a:extLst>
        </xdr:cNvPr>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120879</xdr:rowOff>
    </xdr:from>
    <xdr:to>
      <xdr:col>76</xdr:col>
      <xdr:colOff>114300</xdr:colOff>
      <xdr:row>57</xdr:row>
      <xdr:rowOff>85878</xdr:rowOff>
    </xdr:to>
    <xdr:cxnSp macro="">
      <xdr:nvCxnSpPr>
        <xdr:cNvPr id="587" name="直線コネクタ 586">
          <a:extLst>
            <a:ext uri="{FF2B5EF4-FFF2-40B4-BE49-F238E27FC236}">
              <a16:creationId xmlns:a16="http://schemas.microsoft.com/office/drawing/2014/main" id="{FCD9DAE9-4931-4E8D-B83E-A55335BE8A91}"/>
            </a:ext>
          </a:extLst>
        </xdr:cNvPr>
        <xdr:cNvCxnSpPr/>
      </xdr:nvCxnSpPr>
      <xdr:spPr>
        <a:xfrm>
          <a:off x="13703300" y="9722079"/>
          <a:ext cx="889000" cy="1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8" name="フローチャート: 判断 587">
          <a:extLst>
            <a:ext uri="{FF2B5EF4-FFF2-40B4-BE49-F238E27FC236}">
              <a16:creationId xmlns:a16="http://schemas.microsoft.com/office/drawing/2014/main" id="{0400ABC7-D8B8-4D62-A53E-FA4AD98FD929}"/>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9" name="テキスト ボックス 588">
          <a:extLst>
            <a:ext uri="{FF2B5EF4-FFF2-40B4-BE49-F238E27FC236}">
              <a16:creationId xmlns:a16="http://schemas.microsoft.com/office/drawing/2014/main" id="{6CD4594B-1C8B-4ECD-BC8E-88745D542F9C}"/>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116001</xdr:rowOff>
    </xdr:from>
    <xdr:to>
      <xdr:col>71</xdr:col>
      <xdr:colOff>177800</xdr:colOff>
      <xdr:row>56</xdr:row>
      <xdr:rowOff>120879</xdr:rowOff>
    </xdr:to>
    <xdr:cxnSp macro="">
      <xdr:nvCxnSpPr>
        <xdr:cNvPr id="590" name="直線コネクタ 589">
          <a:extLst>
            <a:ext uri="{FF2B5EF4-FFF2-40B4-BE49-F238E27FC236}">
              <a16:creationId xmlns:a16="http://schemas.microsoft.com/office/drawing/2014/main" id="{50E4958F-5565-46D9-A9EF-21151FF4017C}"/>
            </a:ext>
          </a:extLst>
        </xdr:cNvPr>
        <xdr:cNvCxnSpPr/>
      </xdr:nvCxnSpPr>
      <xdr:spPr>
        <a:xfrm>
          <a:off x="12814300" y="9545751"/>
          <a:ext cx="889000" cy="17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1" name="フローチャート: 判断 590">
          <a:extLst>
            <a:ext uri="{FF2B5EF4-FFF2-40B4-BE49-F238E27FC236}">
              <a16:creationId xmlns:a16="http://schemas.microsoft.com/office/drawing/2014/main" id="{87D032C3-2AEE-487A-BCF2-2538A433F8B9}"/>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2" name="テキスト ボックス 591">
          <a:extLst>
            <a:ext uri="{FF2B5EF4-FFF2-40B4-BE49-F238E27FC236}">
              <a16:creationId xmlns:a16="http://schemas.microsoft.com/office/drawing/2014/main" id="{C030EA85-91A9-453A-9F5F-4DC0171E1818}"/>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3" name="フローチャート: 判断 592">
          <a:extLst>
            <a:ext uri="{FF2B5EF4-FFF2-40B4-BE49-F238E27FC236}">
              <a16:creationId xmlns:a16="http://schemas.microsoft.com/office/drawing/2014/main" id="{4913538A-9886-4CDA-A416-BA2F023A6031}"/>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136529</xdr:rowOff>
    </xdr:from>
    <xdr:ext cx="534377" cy="259045"/>
    <xdr:sp macro="" textlink="">
      <xdr:nvSpPr>
        <xdr:cNvPr id="594" name="テキスト ボックス 593">
          <a:extLst>
            <a:ext uri="{FF2B5EF4-FFF2-40B4-BE49-F238E27FC236}">
              <a16:creationId xmlns:a16="http://schemas.microsoft.com/office/drawing/2014/main" id="{E808833A-228F-4FC7-A2FA-7398B96060FE}"/>
            </a:ext>
          </a:extLst>
        </xdr:cNvPr>
        <xdr:cNvSpPr txBox="1"/>
      </xdr:nvSpPr>
      <xdr:spPr>
        <a:xfrm>
          <a:off x="12547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E594FE4D-693E-4F0F-A7B1-4FBBD3EB7ED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82BBD6B3-AA15-45F8-B6E5-4826DA7F829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70F3E398-BE28-4D56-A222-25E63483A95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FED6681C-F1DD-469E-A2B9-676941D05DE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3B4C0BEB-8A35-4A09-A07F-D1C1BDD0439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61468</xdr:rowOff>
    </xdr:from>
    <xdr:to>
      <xdr:col>85</xdr:col>
      <xdr:colOff>177800</xdr:colOff>
      <xdr:row>55</xdr:row>
      <xdr:rowOff>163068</xdr:rowOff>
    </xdr:to>
    <xdr:sp macro="" textlink="">
      <xdr:nvSpPr>
        <xdr:cNvPr id="600" name="楕円 599">
          <a:extLst>
            <a:ext uri="{FF2B5EF4-FFF2-40B4-BE49-F238E27FC236}">
              <a16:creationId xmlns:a16="http://schemas.microsoft.com/office/drawing/2014/main" id="{9B01F44E-581C-4731-B975-88B245575281}"/>
            </a:ext>
          </a:extLst>
        </xdr:cNvPr>
        <xdr:cNvSpPr/>
      </xdr:nvSpPr>
      <xdr:spPr>
        <a:xfrm>
          <a:off x="16268700" y="949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84345</xdr:rowOff>
    </xdr:from>
    <xdr:ext cx="534377" cy="259045"/>
    <xdr:sp macro="" textlink="">
      <xdr:nvSpPr>
        <xdr:cNvPr id="601" name="教育費該当値テキスト">
          <a:extLst>
            <a:ext uri="{FF2B5EF4-FFF2-40B4-BE49-F238E27FC236}">
              <a16:creationId xmlns:a16="http://schemas.microsoft.com/office/drawing/2014/main" id="{A592B659-D2CC-4AF0-B82A-E3620F0D4551}"/>
            </a:ext>
          </a:extLst>
        </xdr:cNvPr>
        <xdr:cNvSpPr txBox="1"/>
      </xdr:nvSpPr>
      <xdr:spPr>
        <a:xfrm>
          <a:off x="16370300" y="93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56934</xdr:rowOff>
    </xdr:from>
    <xdr:to>
      <xdr:col>81</xdr:col>
      <xdr:colOff>101600</xdr:colOff>
      <xdr:row>55</xdr:row>
      <xdr:rowOff>158534</xdr:rowOff>
    </xdr:to>
    <xdr:sp macro="" textlink="">
      <xdr:nvSpPr>
        <xdr:cNvPr id="602" name="楕円 601">
          <a:extLst>
            <a:ext uri="{FF2B5EF4-FFF2-40B4-BE49-F238E27FC236}">
              <a16:creationId xmlns:a16="http://schemas.microsoft.com/office/drawing/2014/main" id="{383B7441-A882-496E-90ED-3A57F6B8931F}"/>
            </a:ext>
          </a:extLst>
        </xdr:cNvPr>
        <xdr:cNvSpPr/>
      </xdr:nvSpPr>
      <xdr:spPr>
        <a:xfrm>
          <a:off x="15430500" y="94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3611</xdr:rowOff>
    </xdr:from>
    <xdr:ext cx="534377" cy="259045"/>
    <xdr:sp macro="" textlink="">
      <xdr:nvSpPr>
        <xdr:cNvPr id="603" name="テキスト ボックス 602">
          <a:extLst>
            <a:ext uri="{FF2B5EF4-FFF2-40B4-BE49-F238E27FC236}">
              <a16:creationId xmlns:a16="http://schemas.microsoft.com/office/drawing/2014/main" id="{C10185E5-A7A4-4B0A-BF9D-A62A0D949A2F}"/>
            </a:ext>
          </a:extLst>
        </xdr:cNvPr>
        <xdr:cNvSpPr txBox="1"/>
      </xdr:nvSpPr>
      <xdr:spPr>
        <a:xfrm>
          <a:off x="15214111" y="926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35078</xdr:rowOff>
    </xdr:from>
    <xdr:to>
      <xdr:col>76</xdr:col>
      <xdr:colOff>165100</xdr:colOff>
      <xdr:row>57</xdr:row>
      <xdr:rowOff>136678</xdr:rowOff>
    </xdr:to>
    <xdr:sp macro="" textlink="">
      <xdr:nvSpPr>
        <xdr:cNvPr id="604" name="楕円 603">
          <a:extLst>
            <a:ext uri="{FF2B5EF4-FFF2-40B4-BE49-F238E27FC236}">
              <a16:creationId xmlns:a16="http://schemas.microsoft.com/office/drawing/2014/main" id="{1EA5D95C-DC19-437C-8F4B-45FD1245C2F3}"/>
            </a:ext>
          </a:extLst>
        </xdr:cNvPr>
        <xdr:cNvSpPr/>
      </xdr:nvSpPr>
      <xdr:spPr>
        <a:xfrm>
          <a:off x="14541500" y="98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127805</xdr:rowOff>
    </xdr:from>
    <xdr:ext cx="534377" cy="259045"/>
    <xdr:sp macro="" textlink="">
      <xdr:nvSpPr>
        <xdr:cNvPr id="605" name="テキスト ボックス 604">
          <a:extLst>
            <a:ext uri="{FF2B5EF4-FFF2-40B4-BE49-F238E27FC236}">
              <a16:creationId xmlns:a16="http://schemas.microsoft.com/office/drawing/2014/main" id="{D48A833E-8325-4EF4-9D1E-795CC2F96C92}"/>
            </a:ext>
          </a:extLst>
        </xdr:cNvPr>
        <xdr:cNvSpPr txBox="1"/>
      </xdr:nvSpPr>
      <xdr:spPr>
        <a:xfrm>
          <a:off x="14325111" y="99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70079</xdr:rowOff>
    </xdr:from>
    <xdr:to>
      <xdr:col>72</xdr:col>
      <xdr:colOff>38100</xdr:colOff>
      <xdr:row>57</xdr:row>
      <xdr:rowOff>229</xdr:rowOff>
    </xdr:to>
    <xdr:sp macro="" textlink="">
      <xdr:nvSpPr>
        <xdr:cNvPr id="606" name="楕円 605">
          <a:extLst>
            <a:ext uri="{FF2B5EF4-FFF2-40B4-BE49-F238E27FC236}">
              <a16:creationId xmlns:a16="http://schemas.microsoft.com/office/drawing/2014/main" id="{6C7A0E72-6F48-425A-A9CB-070371D37C33}"/>
            </a:ext>
          </a:extLst>
        </xdr:cNvPr>
        <xdr:cNvSpPr/>
      </xdr:nvSpPr>
      <xdr:spPr>
        <a:xfrm>
          <a:off x="13652500" y="96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162806</xdr:rowOff>
    </xdr:from>
    <xdr:ext cx="534377" cy="259045"/>
    <xdr:sp macro="" textlink="">
      <xdr:nvSpPr>
        <xdr:cNvPr id="607" name="テキスト ボックス 606">
          <a:extLst>
            <a:ext uri="{FF2B5EF4-FFF2-40B4-BE49-F238E27FC236}">
              <a16:creationId xmlns:a16="http://schemas.microsoft.com/office/drawing/2014/main" id="{414409F1-0DE1-48CF-B872-2CC569023B1E}"/>
            </a:ext>
          </a:extLst>
        </xdr:cNvPr>
        <xdr:cNvSpPr txBox="1"/>
      </xdr:nvSpPr>
      <xdr:spPr>
        <a:xfrm>
          <a:off x="13436111" y="97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65201</xdr:rowOff>
    </xdr:from>
    <xdr:to>
      <xdr:col>67</xdr:col>
      <xdr:colOff>101600</xdr:colOff>
      <xdr:row>55</xdr:row>
      <xdr:rowOff>166801</xdr:rowOff>
    </xdr:to>
    <xdr:sp macro="" textlink="">
      <xdr:nvSpPr>
        <xdr:cNvPr id="608" name="楕円 607">
          <a:extLst>
            <a:ext uri="{FF2B5EF4-FFF2-40B4-BE49-F238E27FC236}">
              <a16:creationId xmlns:a16="http://schemas.microsoft.com/office/drawing/2014/main" id="{CD08BF2F-D699-419C-B75A-CE906200E365}"/>
            </a:ext>
          </a:extLst>
        </xdr:cNvPr>
        <xdr:cNvSpPr/>
      </xdr:nvSpPr>
      <xdr:spPr>
        <a:xfrm>
          <a:off x="12763500" y="94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11878</xdr:rowOff>
    </xdr:from>
    <xdr:ext cx="534377" cy="259045"/>
    <xdr:sp macro="" textlink="">
      <xdr:nvSpPr>
        <xdr:cNvPr id="609" name="テキスト ボックス 608">
          <a:extLst>
            <a:ext uri="{FF2B5EF4-FFF2-40B4-BE49-F238E27FC236}">
              <a16:creationId xmlns:a16="http://schemas.microsoft.com/office/drawing/2014/main" id="{B228DAF4-D6D5-4976-84F7-5966088C1C2B}"/>
            </a:ext>
          </a:extLst>
        </xdr:cNvPr>
        <xdr:cNvSpPr txBox="1"/>
      </xdr:nvSpPr>
      <xdr:spPr>
        <a:xfrm>
          <a:off x="12547111" y="92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854335D-465F-4A38-8346-7B55C1D9D24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FCEF967B-218A-423A-A05D-8B58CC41607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FE8435A7-74AA-46B9-A815-BFB038C6392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604B6091-B577-4618-BBC4-9E0D3EC9473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95AA8897-F35A-40B3-AE39-2466F2C6A53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87EDDD4B-5065-4431-8CA7-A76DE0ECA0D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6783007F-C970-4F7C-A053-54F64DF030D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241506C6-6981-4D3C-AC59-D251B7C14AB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1080F986-6D3A-4B1D-B210-D0604B64722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8C5A602-C4FD-41D7-B315-FE1D5EC286B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7A9AC367-EFA1-43BA-A176-A15AFC46890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BFB807A2-83B7-4886-B917-77671ED558F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C621F9DA-B8E6-41D1-BFEB-C0450A52CDD8}"/>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17BD03D5-31A0-4B9B-8551-F45B63C2589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3C92CC88-AB06-4418-9425-B238E4C5B72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B1F465A6-6075-4205-8AE4-B6FD1F57BFA2}"/>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9F01B0FE-4617-436C-9EC4-6FA2147EEE2B}"/>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CCFB1E05-A443-4D10-B44E-1490B58B3DCE}"/>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145D10E3-D1F1-4E69-848F-B8D0FC59C66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21B94685-1124-4B93-94B0-1C4ED0DDCCA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DBE6E4-7756-4517-AF9E-E10078D90A0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9CF03C31-F7DE-4B21-8606-CAF519FDD27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D51B64E6-FABF-4D6E-8A6D-E6E4C378524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598BC375-23ED-44D5-B2D8-AA9F15837D3D}"/>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96E6E9CA-AF0A-4A38-88D8-598136934D22}"/>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BD27B3BB-8A64-48A2-A053-90EC4E986715}"/>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6" name="災害復旧費最大値テキスト">
          <a:extLst>
            <a:ext uri="{FF2B5EF4-FFF2-40B4-BE49-F238E27FC236}">
              <a16:creationId xmlns:a16="http://schemas.microsoft.com/office/drawing/2014/main" id="{C863CC8F-3B12-495F-A0E3-E27EDFF9A72C}"/>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7" name="直線コネクタ 636">
          <a:extLst>
            <a:ext uri="{FF2B5EF4-FFF2-40B4-BE49-F238E27FC236}">
              <a16:creationId xmlns:a16="http://schemas.microsoft.com/office/drawing/2014/main" id="{6F81E5F7-C7E8-41B4-8187-AFAB087BCFED}"/>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97523</xdr:rowOff>
    </xdr:from>
    <xdr:to>
      <xdr:col>85</xdr:col>
      <xdr:colOff>127000</xdr:colOff>
      <xdr:row>79</xdr:row>
      <xdr:rowOff>17094</xdr:rowOff>
    </xdr:to>
    <xdr:cxnSp macro="">
      <xdr:nvCxnSpPr>
        <xdr:cNvPr id="638" name="直線コネクタ 637">
          <a:extLst>
            <a:ext uri="{FF2B5EF4-FFF2-40B4-BE49-F238E27FC236}">
              <a16:creationId xmlns:a16="http://schemas.microsoft.com/office/drawing/2014/main" id="{6AFF8FA3-FBAD-41B8-A0E0-5E6586036DC3}"/>
            </a:ext>
          </a:extLst>
        </xdr:cNvPr>
        <xdr:cNvCxnSpPr/>
      </xdr:nvCxnSpPr>
      <xdr:spPr>
        <a:xfrm flipV="1">
          <a:off x="15481300" y="13127723"/>
          <a:ext cx="838200" cy="43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24947</xdr:rowOff>
    </xdr:from>
    <xdr:ext cx="469744" cy="259045"/>
    <xdr:sp macro="" textlink="">
      <xdr:nvSpPr>
        <xdr:cNvPr id="639" name="災害復旧費平均値テキスト">
          <a:extLst>
            <a:ext uri="{FF2B5EF4-FFF2-40B4-BE49-F238E27FC236}">
              <a16:creationId xmlns:a16="http://schemas.microsoft.com/office/drawing/2014/main" id="{20C98480-80B6-409F-BCFD-764E061E5ECF}"/>
            </a:ext>
          </a:extLst>
        </xdr:cNvPr>
        <xdr:cNvSpPr txBox="1"/>
      </xdr:nvSpPr>
      <xdr:spPr>
        <a:xfrm>
          <a:off x="16370300" y="13398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0" name="フローチャート: 判断 639">
          <a:extLst>
            <a:ext uri="{FF2B5EF4-FFF2-40B4-BE49-F238E27FC236}">
              <a16:creationId xmlns:a16="http://schemas.microsoft.com/office/drawing/2014/main" id="{413BC11A-40E5-494D-A3AF-4544A5D86205}"/>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17094</xdr:rowOff>
    </xdr:from>
    <xdr:to>
      <xdr:col>81</xdr:col>
      <xdr:colOff>50800</xdr:colOff>
      <xdr:row>79</xdr:row>
      <xdr:rowOff>40881</xdr:rowOff>
    </xdr:to>
    <xdr:cxnSp macro="">
      <xdr:nvCxnSpPr>
        <xdr:cNvPr id="641" name="直線コネクタ 640">
          <a:extLst>
            <a:ext uri="{FF2B5EF4-FFF2-40B4-BE49-F238E27FC236}">
              <a16:creationId xmlns:a16="http://schemas.microsoft.com/office/drawing/2014/main" id="{4D63155B-5773-4F06-96AE-6DA1016350FA}"/>
            </a:ext>
          </a:extLst>
        </xdr:cNvPr>
        <xdr:cNvCxnSpPr/>
      </xdr:nvCxnSpPr>
      <xdr:spPr>
        <a:xfrm flipV="1">
          <a:off x="14592300" y="13561644"/>
          <a:ext cx="8890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2" name="フローチャート: 判断 641">
          <a:extLst>
            <a:ext uri="{FF2B5EF4-FFF2-40B4-BE49-F238E27FC236}">
              <a16:creationId xmlns:a16="http://schemas.microsoft.com/office/drawing/2014/main" id="{45570380-CA98-43EE-A873-7F94F2C76ECE}"/>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3" name="テキスト ボックス 642">
          <a:extLst>
            <a:ext uri="{FF2B5EF4-FFF2-40B4-BE49-F238E27FC236}">
              <a16:creationId xmlns:a16="http://schemas.microsoft.com/office/drawing/2014/main" id="{3D503EA5-249F-46B4-B97B-B3E0D8FE7537}"/>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31522</xdr:rowOff>
    </xdr:from>
    <xdr:to>
      <xdr:col>76</xdr:col>
      <xdr:colOff>114300</xdr:colOff>
      <xdr:row>79</xdr:row>
      <xdr:rowOff>40881</xdr:rowOff>
    </xdr:to>
    <xdr:cxnSp macro="">
      <xdr:nvCxnSpPr>
        <xdr:cNvPr id="644" name="直線コネクタ 643">
          <a:extLst>
            <a:ext uri="{FF2B5EF4-FFF2-40B4-BE49-F238E27FC236}">
              <a16:creationId xmlns:a16="http://schemas.microsoft.com/office/drawing/2014/main" id="{907553E3-50BE-4FB4-BFC4-507DF504E358}"/>
            </a:ext>
          </a:extLst>
        </xdr:cNvPr>
        <xdr:cNvCxnSpPr/>
      </xdr:nvCxnSpPr>
      <xdr:spPr>
        <a:xfrm>
          <a:off x="13703300" y="13576072"/>
          <a:ext cx="8890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C505FAB1-11FA-4A94-97F5-4BA66706A81B}"/>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6" name="テキスト ボックス 645">
          <a:extLst>
            <a:ext uri="{FF2B5EF4-FFF2-40B4-BE49-F238E27FC236}">
              <a16:creationId xmlns:a16="http://schemas.microsoft.com/office/drawing/2014/main" id="{7F6104A3-6576-4DF4-A11E-221CFB3CDCED}"/>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22682</xdr:rowOff>
    </xdr:from>
    <xdr:to>
      <xdr:col>71</xdr:col>
      <xdr:colOff>177800</xdr:colOff>
      <xdr:row>79</xdr:row>
      <xdr:rowOff>31522</xdr:rowOff>
    </xdr:to>
    <xdr:cxnSp macro="">
      <xdr:nvCxnSpPr>
        <xdr:cNvPr id="647" name="直線コネクタ 646">
          <a:extLst>
            <a:ext uri="{FF2B5EF4-FFF2-40B4-BE49-F238E27FC236}">
              <a16:creationId xmlns:a16="http://schemas.microsoft.com/office/drawing/2014/main" id="{582D935E-0DA2-4545-93EF-1E65C237E36A}"/>
            </a:ext>
          </a:extLst>
        </xdr:cNvPr>
        <xdr:cNvCxnSpPr/>
      </xdr:nvCxnSpPr>
      <xdr:spPr>
        <a:xfrm>
          <a:off x="12814300" y="13224332"/>
          <a:ext cx="889000" cy="3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8" name="フローチャート: 判断 647">
          <a:extLst>
            <a:ext uri="{FF2B5EF4-FFF2-40B4-BE49-F238E27FC236}">
              <a16:creationId xmlns:a16="http://schemas.microsoft.com/office/drawing/2014/main" id="{28DEA5E3-A343-48B9-94A7-0207766ABC2A}"/>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9" name="テキスト ボックス 648">
          <a:extLst>
            <a:ext uri="{FF2B5EF4-FFF2-40B4-BE49-F238E27FC236}">
              <a16:creationId xmlns:a16="http://schemas.microsoft.com/office/drawing/2014/main" id="{97BC5AB4-06D9-4811-8499-3FBA64E1B75C}"/>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50" name="フローチャート: 判断 649">
          <a:extLst>
            <a:ext uri="{FF2B5EF4-FFF2-40B4-BE49-F238E27FC236}">
              <a16:creationId xmlns:a16="http://schemas.microsoft.com/office/drawing/2014/main" id="{181766AF-05A6-4F6B-8A8A-D660FBFBEC93}"/>
            </a:ext>
          </a:extLst>
        </xdr:cNvPr>
        <xdr:cNvSpPr/>
      </xdr:nvSpPr>
      <xdr:spPr>
        <a:xfrm>
          <a:off x="12763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40479</xdr:rowOff>
    </xdr:from>
    <xdr:ext cx="469744" cy="259045"/>
    <xdr:sp macro="" textlink="">
      <xdr:nvSpPr>
        <xdr:cNvPr id="651" name="テキスト ボックス 650">
          <a:extLst>
            <a:ext uri="{FF2B5EF4-FFF2-40B4-BE49-F238E27FC236}">
              <a16:creationId xmlns:a16="http://schemas.microsoft.com/office/drawing/2014/main" id="{E8A25558-26BA-4912-A7EA-12A668A914D8}"/>
            </a:ext>
          </a:extLst>
        </xdr:cNvPr>
        <xdr:cNvSpPr txBox="1"/>
      </xdr:nvSpPr>
      <xdr:spPr>
        <a:xfrm>
          <a:off x="12579428" y="135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F5F2604C-93A9-4B52-B9F6-C48EACC6FB4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13757243-85F4-461B-A69D-731EE598DD7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7A8BAA21-9EAD-4C98-91DA-2C65AD54BB2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4FAD464B-B324-417D-9724-D15D7364A56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3B9F976C-7978-40FF-BF36-1EEFFF0ED12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46723</xdr:rowOff>
    </xdr:from>
    <xdr:to>
      <xdr:col>85</xdr:col>
      <xdr:colOff>177800</xdr:colOff>
      <xdr:row>76</xdr:row>
      <xdr:rowOff>148323</xdr:rowOff>
    </xdr:to>
    <xdr:sp macro="" textlink="">
      <xdr:nvSpPr>
        <xdr:cNvPr id="657" name="楕円 656">
          <a:extLst>
            <a:ext uri="{FF2B5EF4-FFF2-40B4-BE49-F238E27FC236}">
              <a16:creationId xmlns:a16="http://schemas.microsoft.com/office/drawing/2014/main" id="{12610F65-A076-45A7-9043-9DE9ABDAA73C}"/>
            </a:ext>
          </a:extLst>
        </xdr:cNvPr>
        <xdr:cNvSpPr/>
      </xdr:nvSpPr>
      <xdr:spPr>
        <a:xfrm>
          <a:off x="16268700" y="130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69601</xdr:rowOff>
    </xdr:from>
    <xdr:ext cx="534377" cy="259045"/>
    <xdr:sp macro="" textlink="">
      <xdr:nvSpPr>
        <xdr:cNvPr id="658" name="災害復旧費該当値テキスト">
          <a:extLst>
            <a:ext uri="{FF2B5EF4-FFF2-40B4-BE49-F238E27FC236}">
              <a16:creationId xmlns:a16="http://schemas.microsoft.com/office/drawing/2014/main" id="{042FE733-C515-426B-BAF6-A3E067E1ABB6}"/>
            </a:ext>
          </a:extLst>
        </xdr:cNvPr>
        <xdr:cNvSpPr txBox="1"/>
      </xdr:nvSpPr>
      <xdr:spPr>
        <a:xfrm>
          <a:off x="16370300" y="129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137744</xdr:rowOff>
    </xdr:from>
    <xdr:to>
      <xdr:col>81</xdr:col>
      <xdr:colOff>101600</xdr:colOff>
      <xdr:row>79</xdr:row>
      <xdr:rowOff>67894</xdr:rowOff>
    </xdr:to>
    <xdr:sp macro="" textlink="">
      <xdr:nvSpPr>
        <xdr:cNvPr id="659" name="楕円 658">
          <a:extLst>
            <a:ext uri="{FF2B5EF4-FFF2-40B4-BE49-F238E27FC236}">
              <a16:creationId xmlns:a16="http://schemas.microsoft.com/office/drawing/2014/main" id="{6DE7FF9A-DFF5-4721-B135-8538F9E6D42D}"/>
            </a:ext>
          </a:extLst>
        </xdr:cNvPr>
        <xdr:cNvSpPr/>
      </xdr:nvSpPr>
      <xdr:spPr>
        <a:xfrm>
          <a:off x="154305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59021</xdr:rowOff>
    </xdr:from>
    <xdr:ext cx="469744" cy="259045"/>
    <xdr:sp macro="" textlink="">
      <xdr:nvSpPr>
        <xdr:cNvPr id="660" name="テキスト ボックス 659">
          <a:extLst>
            <a:ext uri="{FF2B5EF4-FFF2-40B4-BE49-F238E27FC236}">
              <a16:creationId xmlns:a16="http://schemas.microsoft.com/office/drawing/2014/main" id="{2DA36F08-656E-423C-87B0-9F00FA470FC6}"/>
            </a:ext>
          </a:extLst>
        </xdr:cNvPr>
        <xdr:cNvSpPr txBox="1"/>
      </xdr:nvSpPr>
      <xdr:spPr>
        <a:xfrm>
          <a:off x="15246428" y="136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161531</xdr:rowOff>
    </xdr:from>
    <xdr:to>
      <xdr:col>76</xdr:col>
      <xdr:colOff>165100</xdr:colOff>
      <xdr:row>79</xdr:row>
      <xdr:rowOff>91681</xdr:rowOff>
    </xdr:to>
    <xdr:sp macro="" textlink="">
      <xdr:nvSpPr>
        <xdr:cNvPr id="661" name="楕円 660">
          <a:extLst>
            <a:ext uri="{FF2B5EF4-FFF2-40B4-BE49-F238E27FC236}">
              <a16:creationId xmlns:a16="http://schemas.microsoft.com/office/drawing/2014/main" id="{B08F9221-16BD-48D5-86C1-D5185A8488BB}"/>
            </a:ext>
          </a:extLst>
        </xdr:cNvPr>
        <xdr:cNvSpPr/>
      </xdr:nvSpPr>
      <xdr:spPr>
        <a:xfrm>
          <a:off x="14541500" y="135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82808</xdr:rowOff>
    </xdr:from>
    <xdr:ext cx="378565" cy="259045"/>
    <xdr:sp macro="" textlink="">
      <xdr:nvSpPr>
        <xdr:cNvPr id="662" name="テキスト ボックス 661">
          <a:extLst>
            <a:ext uri="{FF2B5EF4-FFF2-40B4-BE49-F238E27FC236}">
              <a16:creationId xmlns:a16="http://schemas.microsoft.com/office/drawing/2014/main" id="{FCE0C579-027E-42F9-9965-4822B1FAF5B1}"/>
            </a:ext>
          </a:extLst>
        </xdr:cNvPr>
        <xdr:cNvSpPr txBox="1"/>
      </xdr:nvSpPr>
      <xdr:spPr>
        <a:xfrm>
          <a:off x="14403017" y="1362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152172</xdr:rowOff>
    </xdr:from>
    <xdr:to>
      <xdr:col>72</xdr:col>
      <xdr:colOff>38100</xdr:colOff>
      <xdr:row>79</xdr:row>
      <xdr:rowOff>82322</xdr:rowOff>
    </xdr:to>
    <xdr:sp macro="" textlink="">
      <xdr:nvSpPr>
        <xdr:cNvPr id="663" name="楕円 662">
          <a:extLst>
            <a:ext uri="{FF2B5EF4-FFF2-40B4-BE49-F238E27FC236}">
              <a16:creationId xmlns:a16="http://schemas.microsoft.com/office/drawing/2014/main" id="{9953DAE9-FA9E-4AA0-893F-BED57E3C6156}"/>
            </a:ext>
          </a:extLst>
        </xdr:cNvPr>
        <xdr:cNvSpPr/>
      </xdr:nvSpPr>
      <xdr:spPr>
        <a:xfrm>
          <a:off x="13652500" y="135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73449</xdr:rowOff>
    </xdr:from>
    <xdr:ext cx="469744" cy="259045"/>
    <xdr:sp macro="" textlink="">
      <xdr:nvSpPr>
        <xdr:cNvPr id="664" name="テキスト ボックス 663">
          <a:extLst>
            <a:ext uri="{FF2B5EF4-FFF2-40B4-BE49-F238E27FC236}">
              <a16:creationId xmlns:a16="http://schemas.microsoft.com/office/drawing/2014/main" id="{2122EEE6-3865-4617-80E4-7353F0774C95}"/>
            </a:ext>
          </a:extLst>
        </xdr:cNvPr>
        <xdr:cNvSpPr txBox="1"/>
      </xdr:nvSpPr>
      <xdr:spPr>
        <a:xfrm>
          <a:off x="13468428" y="136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143332</xdr:rowOff>
    </xdr:from>
    <xdr:to>
      <xdr:col>67</xdr:col>
      <xdr:colOff>101600</xdr:colOff>
      <xdr:row>77</xdr:row>
      <xdr:rowOff>73482</xdr:rowOff>
    </xdr:to>
    <xdr:sp macro="" textlink="">
      <xdr:nvSpPr>
        <xdr:cNvPr id="665" name="楕円 664">
          <a:extLst>
            <a:ext uri="{FF2B5EF4-FFF2-40B4-BE49-F238E27FC236}">
              <a16:creationId xmlns:a16="http://schemas.microsoft.com/office/drawing/2014/main" id="{C585B465-11F0-4E02-B650-3BD32DE484CF}"/>
            </a:ext>
          </a:extLst>
        </xdr:cNvPr>
        <xdr:cNvSpPr/>
      </xdr:nvSpPr>
      <xdr:spPr>
        <a:xfrm>
          <a:off x="12763500" y="131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90009</xdr:rowOff>
    </xdr:from>
    <xdr:ext cx="534377" cy="259045"/>
    <xdr:sp macro="" textlink="">
      <xdr:nvSpPr>
        <xdr:cNvPr id="666" name="テキスト ボックス 665">
          <a:extLst>
            <a:ext uri="{FF2B5EF4-FFF2-40B4-BE49-F238E27FC236}">
              <a16:creationId xmlns:a16="http://schemas.microsoft.com/office/drawing/2014/main" id="{6D6078C7-3E81-4570-AB33-A65E88C2B39B}"/>
            </a:ext>
          </a:extLst>
        </xdr:cNvPr>
        <xdr:cNvSpPr txBox="1"/>
      </xdr:nvSpPr>
      <xdr:spPr>
        <a:xfrm>
          <a:off x="12547111" y="1294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680368A2-9396-4FA2-A684-C23E265FF5E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BACCDED4-D63B-4C48-865E-3BC90929C73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D3860F80-EBC2-415A-AD04-AAF9493C396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DF4B66F7-BF34-4F52-AC85-7BB5AABB1F1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AAF03AB1-384C-4E0A-856F-95137737F16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B224302C-5D80-4229-9510-9981C0FBAD0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8F0ED12D-B06E-4256-84B7-B9F039DB043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65946802-7E74-4AEC-8995-8BB0C695A0E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D79EAA2E-AE2D-4426-9E94-3A96A88B910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FFA8765E-4C74-4CCB-9E48-DAFC590B703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EA4BB791-A37E-4D77-BBF1-F317E257245F}"/>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6354078-D1C5-44FD-83D7-5098EB0286F3}"/>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B1C6F437-2E00-4CE2-B0A8-4DAEB6BBBEC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EAE187E8-25C1-4F0C-98C3-CC2CB0DA24A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2B733D3D-D356-46A2-B89A-A5C161133A3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576CEED3-39F7-4FA5-9033-C5B43F527393}"/>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BCF95B29-7B6C-4B9E-B1E8-A4D9400E3A3C}"/>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56CE4B6-BFAD-456A-B415-9E79A4B316C5}"/>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CD149201-380D-4C43-889E-B1E1D6880491}"/>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D1E06C03-21DE-4AD3-8FBB-4BBD6A5ADC2F}"/>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8F5A94C2-C64C-4F38-8E8B-65AF737CFEE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6BD12377-291D-4975-A022-4175CCF417D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80437C39-8B2F-4341-B343-0D13687EFA4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0" name="直線コネクタ 689">
          <a:extLst>
            <a:ext uri="{FF2B5EF4-FFF2-40B4-BE49-F238E27FC236}">
              <a16:creationId xmlns:a16="http://schemas.microsoft.com/office/drawing/2014/main" id="{7F10B688-2323-4B91-BCED-496D0B6C289B}"/>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1" name="公債費最小値テキスト">
          <a:extLst>
            <a:ext uri="{FF2B5EF4-FFF2-40B4-BE49-F238E27FC236}">
              <a16:creationId xmlns:a16="http://schemas.microsoft.com/office/drawing/2014/main" id="{F5DE3ADA-B5C9-49DB-A12E-59D165945EB6}"/>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2" name="直線コネクタ 691">
          <a:extLst>
            <a:ext uri="{FF2B5EF4-FFF2-40B4-BE49-F238E27FC236}">
              <a16:creationId xmlns:a16="http://schemas.microsoft.com/office/drawing/2014/main" id="{EC72A2CA-004E-443C-B150-16D6B17CB6F8}"/>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3" name="公債費最大値テキスト">
          <a:extLst>
            <a:ext uri="{FF2B5EF4-FFF2-40B4-BE49-F238E27FC236}">
              <a16:creationId xmlns:a16="http://schemas.microsoft.com/office/drawing/2014/main" id="{F19938C7-A2DD-427C-9256-1613F0C0CFBC}"/>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4" name="直線コネクタ 693">
          <a:extLst>
            <a:ext uri="{FF2B5EF4-FFF2-40B4-BE49-F238E27FC236}">
              <a16:creationId xmlns:a16="http://schemas.microsoft.com/office/drawing/2014/main" id="{72E68C71-E4DB-49EA-A40B-2CCF37951D4E}"/>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170231</xdr:rowOff>
    </xdr:from>
    <xdr:to>
      <xdr:col>85</xdr:col>
      <xdr:colOff>127000</xdr:colOff>
      <xdr:row>94</xdr:row>
      <xdr:rowOff>43193</xdr:rowOff>
    </xdr:to>
    <xdr:cxnSp macro="">
      <xdr:nvCxnSpPr>
        <xdr:cNvPr id="695" name="直線コネクタ 694">
          <a:extLst>
            <a:ext uri="{FF2B5EF4-FFF2-40B4-BE49-F238E27FC236}">
              <a16:creationId xmlns:a16="http://schemas.microsoft.com/office/drawing/2014/main" id="{56ECBD3C-1A1B-4C37-B706-50971DF074A9}"/>
            </a:ext>
          </a:extLst>
        </xdr:cNvPr>
        <xdr:cNvCxnSpPr/>
      </xdr:nvCxnSpPr>
      <xdr:spPr>
        <a:xfrm>
          <a:off x="15481300" y="16115081"/>
          <a:ext cx="8382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696" name="公債費平均値テキスト">
          <a:extLst>
            <a:ext uri="{FF2B5EF4-FFF2-40B4-BE49-F238E27FC236}">
              <a16:creationId xmlns:a16="http://schemas.microsoft.com/office/drawing/2014/main" id="{A08945E0-00D2-418D-90FB-8F77A715F6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7" name="フローチャート: 判断 696">
          <a:extLst>
            <a:ext uri="{FF2B5EF4-FFF2-40B4-BE49-F238E27FC236}">
              <a16:creationId xmlns:a16="http://schemas.microsoft.com/office/drawing/2014/main" id="{578A33DC-C423-4F3B-A0B6-D5292FC3C0B5}"/>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140449</xdr:rowOff>
    </xdr:from>
    <xdr:to>
      <xdr:col>81</xdr:col>
      <xdr:colOff>50800</xdr:colOff>
      <xdr:row>93</xdr:row>
      <xdr:rowOff>170231</xdr:rowOff>
    </xdr:to>
    <xdr:cxnSp macro="">
      <xdr:nvCxnSpPr>
        <xdr:cNvPr id="698" name="直線コネクタ 697">
          <a:extLst>
            <a:ext uri="{FF2B5EF4-FFF2-40B4-BE49-F238E27FC236}">
              <a16:creationId xmlns:a16="http://schemas.microsoft.com/office/drawing/2014/main" id="{DC7805C8-4811-4C10-8989-02E6DA33F5AD}"/>
            </a:ext>
          </a:extLst>
        </xdr:cNvPr>
        <xdr:cNvCxnSpPr/>
      </xdr:nvCxnSpPr>
      <xdr:spPr>
        <a:xfrm>
          <a:off x="14592300" y="15742399"/>
          <a:ext cx="889000" cy="37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9" name="フローチャート: 判断 698">
          <a:extLst>
            <a:ext uri="{FF2B5EF4-FFF2-40B4-BE49-F238E27FC236}">
              <a16:creationId xmlns:a16="http://schemas.microsoft.com/office/drawing/2014/main" id="{93DD4D9C-6571-4E27-B3AC-81DE14EC13E9}"/>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700" name="テキスト ボックス 699">
          <a:extLst>
            <a:ext uri="{FF2B5EF4-FFF2-40B4-BE49-F238E27FC236}">
              <a16:creationId xmlns:a16="http://schemas.microsoft.com/office/drawing/2014/main" id="{4E0AA0AD-E65A-4F57-8BD6-20D8E12F00B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140449</xdr:rowOff>
    </xdr:from>
    <xdr:to>
      <xdr:col>76</xdr:col>
      <xdr:colOff>114300</xdr:colOff>
      <xdr:row>93</xdr:row>
      <xdr:rowOff>61392</xdr:rowOff>
    </xdr:to>
    <xdr:cxnSp macro="">
      <xdr:nvCxnSpPr>
        <xdr:cNvPr id="701" name="直線コネクタ 700">
          <a:extLst>
            <a:ext uri="{FF2B5EF4-FFF2-40B4-BE49-F238E27FC236}">
              <a16:creationId xmlns:a16="http://schemas.microsoft.com/office/drawing/2014/main" id="{D9CD6072-215D-4A1C-A869-8FCD8EA6E89D}"/>
            </a:ext>
          </a:extLst>
        </xdr:cNvPr>
        <xdr:cNvCxnSpPr/>
      </xdr:nvCxnSpPr>
      <xdr:spPr>
        <a:xfrm flipV="1">
          <a:off x="13703300" y="15742399"/>
          <a:ext cx="889000" cy="26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2" name="フローチャート: 判断 701">
          <a:extLst>
            <a:ext uri="{FF2B5EF4-FFF2-40B4-BE49-F238E27FC236}">
              <a16:creationId xmlns:a16="http://schemas.microsoft.com/office/drawing/2014/main" id="{844FC33D-F339-4641-A40B-AF8219A0A231}"/>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3" name="テキスト ボックス 702">
          <a:extLst>
            <a:ext uri="{FF2B5EF4-FFF2-40B4-BE49-F238E27FC236}">
              <a16:creationId xmlns:a16="http://schemas.microsoft.com/office/drawing/2014/main" id="{5DC6BECC-32EC-4F62-BEC3-A880B04D6CF1}"/>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15773</xdr:rowOff>
    </xdr:from>
    <xdr:to>
      <xdr:col>71</xdr:col>
      <xdr:colOff>177800</xdr:colOff>
      <xdr:row>93</xdr:row>
      <xdr:rowOff>61392</xdr:rowOff>
    </xdr:to>
    <xdr:cxnSp macro="">
      <xdr:nvCxnSpPr>
        <xdr:cNvPr id="704" name="直線コネクタ 703">
          <a:extLst>
            <a:ext uri="{FF2B5EF4-FFF2-40B4-BE49-F238E27FC236}">
              <a16:creationId xmlns:a16="http://schemas.microsoft.com/office/drawing/2014/main" id="{FC329586-18E0-4F4D-84CF-1B7898694B31}"/>
            </a:ext>
          </a:extLst>
        </xdr:cNvPr>
        <xdr:cNvCxnSpPr/>
      </xdr:nvCxnSpPr>
      <xdr:spPr>
        <a:xfrm>
          <a:off x="12814300" y="15960623"/>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5" name="フローチャート: 判断 704">
          <a:extLst>
            <a:ext uri="{FF2B5EF4-FFF2-40B4-BE49-F238E27FC236}">
              <a16:creationId xmlns:a16="http://schemas.microsoft.com/office/drawing/2014/main" id="{2FCC2E3E-9EB0-49D3-914A-9AD9A6D02992}"/>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06" name="テキスト ボックス 705">
          <a:extLst>
            <a:ext uri="{FF2B5EF4-FFF2-40B4-BE49-F238E27FC236}">
              <a16:creationId xmlns:a16="http://schemas.microsoft.com/office/drawing/2014/main" id="{5CAAA970-4D80-450F-992B-E5CC0E6DAB39}"/>
            </a:ext>
          </a:extLst>
        </xdr:cNvPr>
        <xdr:cNvSpPr txBox="1"/>
      </xdr:nvSpPr>
      <xdr:spPr>
        <a:xfrm>
          <a:off x="13436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07" name="フローチャート: 判断 706">
          <a:extLst>
            <a:ext uri="{FF2B5EF4-FFF2-40B4-BE49-F238E27FC236}">
              <a16:creationId xmlns:a16="http://schemas.microsoft.com/office/drawing/2014/main" id="{EE1D9AD6-D669-448A-8AC9-292514D0A3D2}"/>
            </a:ext>
          </a:extLst>
        </xdr:cNvPr>
        <xdr:cNvSpPr/>
      </xdr:nvSpPr>
      <xdr:spPr>
        <a:xfrm>
          <a:off x="12763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08" name="テキスト ボックス 707">
          <a:extLst>
            <a:ext uri="{FF2B5EF4-FFF2-40B4-BE49-F238E27FC236}">
              <a16:creationId xmlns:a16="http://schemas.microsoft.com/office/drawing/2014/main" id="{87D5FFB3-2E8E-4BE5-9DBD-914531075D97}"/>
            </a:ext>
          </a:extLst>
        </xdr:cNvPr>
        <xdr:cNvSpPr txBox="1"/>
      </xdr:nvSpPr>
      <xdr:spPr>
        <a:xfrm>
          <a:off x="12547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9220A8B-25C5-41AF-948D-F90D5DA0CEC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FC6762F4-3726-4444-A7BC-891FD13BCE7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D8E6371-499F-4736-95D6-48325023AA9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92A93F1D-0D96-4CA4-A57B-D2ADDAF2AE5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B2F1380E-F67C-45CF-B6B0-D5449801023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163843</xdr:rowOff>
    </xdr:from>
    <xdr:to>
      <xdr:col>85</xdr:col>
      <xdr:colOff>177800</xdr:colOff>
      <xdr:row>94</xdr:row>
      <xdr:rowOff>93993</xdr:rowOff>
    </xdr:to>
    <xdr:sp macro="" textlink="">
      <xdr:nvSpPr>
        <xdr:cNvPr id="714" name="楕円 713">
          <a:extLst>
            <a:ext uri="{FF2B5EF4-FFF2-40B4-BE49-F238E27FC236}">
              <a16:creationId xmlns:a16="http://schemas.microsoft.com/office/drawing/2014/main" id="{01A85301-B495-437F-B47D-42443C0752C1}"/>
            </a:ext>
          </a:extLst>
        </xdr:cNvPr>
        <xdr:cNvSpPr/>
      </xdr:nvSpPr>
      <xdr:spPr>
        <a:xfrm>
          <a:off x="16268700" y="161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15270</xdr:rowOff>
    </xdr:from>
    <xdr:ext cx="534377" cy="259045"/>
    <xdr:sp macro="" textlink="">
      <xdr:nvSpPr>
        <xdr:cNvPr id="715" name="公債費該当値テキスト">
          <a:extLst>
            <a:ext uri="{FF2B5EF4-FFF2-40B4-BE49-F238E27FC236}">
              <a16:creationId xmlns:a16="http://schemas.microsoft.com/office/drawing/2014/main" id="{8C0CB981-C58A-4E81-A84A-24A0BE9A83CE}"/>
            </a:ext>
          </a:extLst>
        </xdr:cNvPr>
        <xdr:cNvSpPr txBox="1"/>
      </xdr:nvSpPr>
      <xdr:spPr>
        <a:xfrm>
          <a:off x="16370300" y="159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119431</xdr:rowOff>
    </xdr:from>
    <xdr:to>
      <xdr:col>81</xdr:col>
      <xdr:colOff>101600</xdr:colOff>
      <xdr:row>94</xdr:row>
      <xdr:rowOff>49581</xdr:rowOff>
    </xdr:to>
    <xdr:sp macro="" textlink="">
      <xdr:nvSpPr>
        <xdr:cNvPr id="716" name="楕円 715">
          <a:extLst>
            <a:ext uri="{FF2B5EF4-FFF2-40B4-BE49-F238E27FC236}">
              <a16:creationId xmlns:a16="http://schemas.microsoft.com/office/drawing/2014/main" id="{BAD73EDE-14DF-44CE-83F6-C9D542A19E7C}"/>
            </a:ext>
          </a:extLst>
        </xdr:cNvPr>
        <xdr:cNvSpPr/>
      </xdr:nvSpPr>
      <xdr:spPr>
        <a:xfrm>
          <a:off x="15430500" y="160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66108</xdr:rowOff>
    </xdr:from>
    <xdr:ext cx="534377" cy="259045"/>
    <xdr:sp macro="" textlink="">
      <xdr:nvSpPr>
        <xdr:cNvPr id="717" name="テキスト ボックス 716">
          <a:extLst>
            <a:ext uri="{FF2B5EF4-FFF2-40B4-BE49-F238E27FC236}">
              <a16:creationId xmlns:a16="http://schemas.microsoft.com/office/drawing/2014/main" id="{4938F006-E6C1-4327-8C9B-999881925886}"/>
            </a:ext>
          </a:extLst>
        </xdr:cNvPr>
        <xdr:cNvSpPr txBox="1"/>
      </xdr:nvSpPr>
      <xdr:spPr>
        <a:xfrm>
          <a:off x="15214111" y="1583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89649</xdr:rowOff>
    </xdr:from>
    <xdr:to>
      <xdr:col>76</xdr:col>
      <xdr:colOff>165100</xdr:colOff>
      <xdr:row>92</xdr:row>
      <xdr:rowOff>19799</xdr:rowOff>
    </xdr:to>
    <xdr:sp macro="" textlink="">
      <xdr:nvSpPr>
        <xdr:cNvPr id="718" name="楕円 717">
          <a:extLst>
            <a:ext uri="{FF2B5EF4-FFF2-40B4-BE49-F238E27FC236}">
              <a16:creationId xmlns:a16="http://schemas.microsoft.com/office/drawing/2014/main" id="{6CD4C426-CA4D-41C8-B8E7-112EED4591C2}"/>
            </a:ext>
          </a:extLst>
        </xdr:cNvPr>
        <xdr:cNvSpPr/>
      </xdr:nvSpPr>
      <xdr:spPr>
        <a:xfrm>
          <a:off x="14541500" y="156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36326</xdr:rowOff>
    </xdr:from>
    <xdr:ext cx="599010" cy="259045"/>
    <xdr:sp macro="" textlink="">
      <xdr:nvSpPr>
        <xdr:cNvPr id="719" name="テキスト ボックス 718">
          <a:extLst>
            <a:ext uri="{FF2B5EF4-FFF2-40B4-BE49-F238E27FC236}">
              <a16:creationId xmlns:a16="http://schemas.microsoft.com/office/drawing/2014/main" id="{9B60658F-46C6-4614-90C4-5A2DFB3F39B7}"/>
            </a:ext>
          </a:extLst>
        </xdr:cNvPr>
        <xdr:cNvSpPr txBox="1"/>
      </xdr:nvSpPr>
      <xdr:spPr>
        <a:xfrm>
          <a:off x="14292795" y="154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10592</xdr:rowOff>
    </xdr:from>
    <xdr:to>
      <xdr:col>72</xdr:col>
      <xdr:colOff>38100</xdr:colOff>
      <xdr:row>93</xdr:row>
      <xdr:rowOff>112192</xdr:rowOff>
    </xdr:to>
    <xdr:sp macro="" textlink="">
      <xdr:nvSpPr>
        <xdr:cNvPr id="720" name="楕円 719">
          <a:extLst>
            <a:ext uri="{FF2B5EF4-FFF2-40B4-BE49-F238E27FC236}">
              <a16:creationId xmlns:a16="http://schemas.microsoft.com/office/drawing/2014/main" id="{2499713E-FBE3-44C1-A693-262063788C55}"/>
            </a:ext>
          </a:extLst>
        </xdr:cNvPr>
        <xdr:cNvSpPr/>
      </xdr:nvSpPr>
      <xdr:spPr>
        <a:xfrm>
          <a:off x="13652500" y="159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128719</xdr:rowOff>
    </xdr:from>
    <xdr:ext cx="534377" cy="259045"/>
    <xdr:sp macro="" textlink="">
      <xdr:nvSpPr>
        <xdr:cNvPr id="721" name="テキスト ボックス 720">
          <a:extLst>
            <a:ext uri="{FF2B5EF4-FFF2-40B4-BE49-F238E27FC236}">
              <a16:creationId xmlns:a16="http://schemas.microsoft.com/office/drawing/2014/main" id="{345610B9-C31F-460D-B8CE-AD29CD0CEFA2}"/>
            </a:ext>
          </a:extLst>
        </xdr:cNvPr>
        <xdr:cNvSpPr txBox="1"/>
      </xdr:nvSpPr>
      <xdr:spPr>
        <a:xfrm>
          <a:off x="13436111" y="157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136423</xdr:rowOff>
    </xdr:from>
    <xdr:to>
      <xdr:col>67</xdr:col>
      <xdr:colOff>101600</xdr:colOff>
      <xdr:row>93</xdr:row>
      <xdr:rowOff>66573</xdr:rowOff>
    </xdr:to>
    <xdr:sp macro="" textlink="">
      <xdr:nvSpPr>
        <xdr:cNvPr id="722" name="楕円 721">
          <a:extLst>
            <a:ext uri="{FF2B5EF4-FFF2-40B4-BE49-F238E27FC236}">
              <a16:creationId xmlns:a16="http://schemas.microsoft.com/office/drawing/2014/main" id="{BEB5A81D-C1BA-4AAA-973E-24CF63E21E49}"/>
            </a:ext>
          </a:extLst>
        </xdr:cNvPr>
        <xdr:cNvSpPr/>
      </xdr:nvSpPr>
      <xdr:spPr>
        <a:xfrm>
          <a:off x="12763500" y="159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83100</xdr:rowOff>
    </xdr:from>
    <xdr:ext cx="534377" cy="259045"/>
    <xdr:sp macro="" textlink="">
      <xdr:nvSpPr>
        <xdr:cNvPr id="723" name="テキスト ボックス 722">
          <a:extLst>
            <a:ext uri="{FF2B5EF4-FFF2-40B4-BE49-F238E27FC236}">
              <a16:creationId xmlns:a16="http://schemas.microsoft.com/office/drawing/2014/main" id="{B4CCDD54-E33C-4474-AA3B-2AA05DF8BDBC}"/>
            </a:ext>
          </a:extLst>
        </xdr:cNvPr>
        <xdr:cNvSpPr txBox="1"/>
      </xdr:nvSpPr>
      <xdr:spPr>
        <a:xfrm>
          <a:off x="12547111" y="1568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9EFA0F12-4B65-42E8-8600-BB6A8508E6E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8B3526A8-D8CA-425F-B957-3D878111830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146C0501-2BDE-4038-A0A6-E91CDECC7CA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B65010E9-AB9D-4383-B7D8-F9669E35CC8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4CC10F47-0E2C-44DF-9B60-5F7B3E1ED1A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EC614044-D772-47A7-BE35-A391FE5D7D96}"/>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ACD25D97-08E8-48B6-A032-6D1B3E4C178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6AA70A1B-6DE8-4020-98B1-E73A131ED40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6D9EEE73-4BFF-47AB-841F-953C3ACA15F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7E28A302-C216-45A6-95A3-5DA3641C44A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E3E4D943-2D69-4BD2-B611-E8B1CFFE2ADC}"/>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96B46522-7080-43F9-88C5-EF69E5639CEC}"/>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882E14A3-08E5-41F3-B844-2DCBFF1B03DF}"/>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24631EB2-89A7-4395-B1FF-417D3F74A5EA}"/>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18ABBE5C-DCF7-4D9D-93D0-D293016A961F}"/>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800DA81E-C701-4D91-8420-0144F4FB09F4}"/>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1A6CABE5-2B7D-4014-AB70-54EB85A56FFB}"/>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30308332-BA96-49C8-A900-C8BCE27FF8B6}"/>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608432CA-0E07-4A07-B0F9-FB0B35929C5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9F772D-C701-4BA3-A7C0-A7650B9465DE}"/>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2C170E40-33CC-459C-9AC0-8A239F19206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D6A58887-1717-419F-AE74-17FA1635E7B4}"/>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10D838B8-B6F9-48A4-8B79-B4E6E504454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7F64BA3D-2DF7-473B-8EED-0A9E8C3C103E}"/>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8" name="諸支出金最大値テキスト">
          <a:extLst>
            <a:ext uri="{FF2B5EF4-FFF2-40B4-BE49-F238E27FC236}">
              <a16:creationId xmlns:a16="http://schemas.microsoft.com/office/drawing/2014/main" id="{BA1A0AD4-9D71-4BC2-8971-26F64F22E31E}"/>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9" name="直線コネクタ 748">
          <a:extLst>
            <a:ext uri="{FF2B5EF4-FFF2-40B4-BE49-F238E27FC236}">
              <a16:creationId xmlns:a16="http://schemas.microsoft.com/office/drawing/2014/main" id="{F6EA6908-7EA4-467B-BA7D-539552B757BE}"/>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D91927BA-349A-4E2A-9593-4A5423D988C6}"/>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2B8C630C-5283-40CE-BB26-80EF54A356A5}"/>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2EDD0AC-D092-4A95-AA39-71A52E3C452A}"/>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3A3D9E6D-BDDA-4D6E-A548-7CA91496786F}"/>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753729F1-C935-4019-9B8B-272CDCBE6BB1}"/>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6DA336CF-DAC8-43A0-B0FE-735ECC779FA5}"/>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13970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459B90AD-9995-4C9B-BF1B-1F5C17CD51BA}"/>
            </a:ext>
          </a:extLst>
        </xdr:cNvPr>
        <xdr:cNvCxnSpPr/>
      </xdr:nvCxnSpPr>
      <xdr:spPr>
        <a:xfrm>
          <a:off x="19545300" y="63576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34B8E74E-5A9E-4505-9F63-421FE8BF2227}"/>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8197BB95-FAFD-4D80-88B5-086E0C7CE7FD}"/>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13970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6FAD17EB-E0F8-4C20-B0E3-57B0DB000479}"/>
            </a:ext>
          </a:extLst>
        </xdr:cNvPr>
        <xdr:cNvCxnSpPr/>
      </xdr:nvCxnSpPr>
      <xdr:spPr>
        <a:xfrm flipV="1">
          <a:off x="18656300" y="63576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0" name="フローチャート: 判断 759">
          <a:extLst>
            <a:ext uri="{FF2B5EF4-FFF2-40B4-BE49-F238E27FC236}">
              <a16:creationId xmlns:a16="http://schemas.microsoft.com/office/drawing/2014/main" id="{3B87292C-27C0-4AA5-847D-7EE5C2BF14F8}"/>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76471</xdr:rowOff>
    </xdr:from>
    <xdr:ext cx="378565" cy="259045"/>
    <xdr:sp macro="" textlink="">
      <xdr:nvSpPr>
        <xdr:cNvPr id="761" name="テキスト ボックス 760">
          <a:extLst>
            <a:ext uri="{FF2B5EF4-FFF2-40B4-BE49-F238E27FC236}">
              <a16:creationId xmlns:a16="http://schemas.microsoft.com/office/drawing/2014/main" id="{943D124D-D3FD-4C1A-8339-814562E0D1C0}"/>
            </a:ext>
          </a:extLst>
        </xdr:cNvPr>
        <xdr:cNvSpPr txBox="1"/>
      </xdr:nvSpPr>
      <xdr:spPr>
        <a:xfrm>
          <a:off x="19356017"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2" name="フローチャート: 判断 761">
          <a:extLst>
            <a:ext uri="{FF2B5EF4-FFF2-40B4-BE49-F238E27FC236}">
              <a16:creationId xmlns:a16="http://schemas.microsoft.com/office/drawing/2014/main" id="{A23E7534-1A02-4EC8-A535-AA2B9F7DC68C}"/>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3" name="テキスト ボックス 762">
          <a:extLst>
            <a:ext uri="{FF2B5EF4-FFF2-40B4-BE49-F238E27FC236}">
              <a16:creationId xmlns:a16="http://schemas.microsoft.com/office/drawing/2014/main" id="{958FDCD3-AC69-414A-9B8C-A0F06A3BD313}"/>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6D690546-62D0-4C5A-B031-7B8504E4731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7312F99C-2618-44E1-A26E-9AD0E0C1E17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40FEE983-00FF-4BFF-8B97-5A05EB6FEC3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21D9DA79-F3E4-41D4-A8C7-324BF14B21B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C9C86DCE-A865-40F1-838F-F3E0AF49429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76F1BF7-FE7B-45E3-8E02-6574BED07BA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DCAC996A-5CF2-4395-8A34-792C5CF14C77}"/>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9E7A2399-F013-4BC9-974A-4C29566D92A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BAB499CA-FAC4-4D57-9759-5C37E10F4C9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A61CEA20-B24F-4489-BF22-F71EDA7AC0C1}"/>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3F2C1386-A5F7-4406-9431-A29A1AB35CD8}"/>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134620</xdr:rowOff>
    </xdr:from>
    <xdr:to>
      <xdr:col>102</xdr:col>
      <xdr:colOff>165100</xdr:colOff>
      <xdr:row>37</xdr:row>
      <xdr:rowOff>64770</xdr:rowOff>
    </xdr:to>
    <xdr:sp macro="" textlink="">
      <xdr:nvSpPr>
        <xdr:cNvPr id="775" name="楕円 774">
          <a:extLst>
            <a:ext uri="{FF2B5EF4-FFF2-40B4-BE49-F238E27FC236}">
              <a16:creationId xmlns:a16="http://schemas.microsoft.com/office/drawing/2014/main" id="{9E13A177-A8D2-47F4-9E27-88D293CDE02A}"/>
            </a:ext>
          </a:extLst>
        </xdr:cNvPr>
        <xdr:cNvSpPr/>
      </xdr:nvSpPr>
      <xdr:spPr>
        <a:xfrm>
          <a:off x="19494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81297</xdr:rowOff>
    </xdr:from>
    <xdr:ext cx="378565" cy="259045"/>
    <xdr:sp macro="" textlink="">
      <xdr:nvSpPr>
        <xdr:cNvPr id="776" name="テキスト ボックス 775">
          <a:extLst>
            <a:ext uri="{FF2B5EF4-FFF2-40B4-BE49-F238E27FC236}">
              <a16:creationId xmlns:a16="http://schemas.microsoft.com/office/drawing/2014/main" id="{8AE84C53-EDCD-4A37-AEAF-9F58027088D7}"/>
            </a:ext>
          </a:extLst>
        </xdr:cNvPr>
        <xdr:cNvSpPr txBox="1"/>
      </xdr:nvSpPr>
      <xdr:spPr>
        <a:xfrm>
          <a:off x="19356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B4A1F2A6-6483-4955-9CC3-D0564A6149CA}"/>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CA0C173B-D82D-4374-A78A-215E37C62FF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8D39419E-9B02-4311-95EB-702DA14EDD3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45CE635C-B8B0-45AD-82F8-DCBBC74CBCE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187DF151-742A-4839-B9A4-BCFB850366B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547EE6E3-98EC-4512-B28E-C9A6A0C4FEB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60355990-2CAB-46A5-95A9-F78708C050E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EBC034C3-4C1C-4CA8-A730-B185EFD3AD5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D4698D82-A259-4240-988F-4F97813D893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349D7A3C-E19B-4991-8AE3-29D39695FA1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81D6F80B-8BC0-4386-BEEF-63199E77548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B23EA2AA-575E-40EB-B783-B01E9E5806C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B44A4561-9748-4B1D-B2C1-90D006446A7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7998405E-77B2-4A80-A317-F38469ABC55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D378995D-1215-4198-BDF5-0AF0AA37CE7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93E15B3E-FE3A-46C6-9C92-7849B7E5D3D4}"/>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22093DF8-7AD7-49EF-A19E-A0336C2FA9D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42FD70B6-6364-4DCE-AB8D-A3B76FFC2EF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1A27C6A7-2963-4528-A76B-2495A0E36AED}"/>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6605B4E2-D704-4C67-8777-B32E6BA1985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CB882E7E-4FAD-4DDF-AE6E-B5C7AEF8B61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554132D0-C9DD-4D56-9274-8BA8B290CCD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32AB2057-AA27-4A99-98EA-EF04D054901B}"/>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6896D9A5-80C9-4921-A5D2-4A632387A79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37F2401B-2F73-443C-881C-8573AE6F41E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75620A98-D0B4-4EF2-BEE6-AE56E25CE28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96271BCD-E3F1-4D87-9270-92DF83A23114}"/>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25086AD5-BF62-45BC-831A-D47D7C6E30B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F2648AA-B5C2-467F-9070-CBECE8AEF569}"/>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8AC86A19-4B47-49D7-A022-3D2CD84F34C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154C7C5-FB05-4A2E-8175-D280FA638B99}"/>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695A2A1E-2F9C-471D-8D67-FFF7747CFC8F}"/>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D03C32DA-CC17-4D26-B80B-73A9BEE77E9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7C6E3B17-FDD3-4A63-B7D4-51734DC801B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5E76E146-8CEE-452F-8D7F-3F53078E7EC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83C17697-5FFF-4EFE-A1E4-6261C42B6A1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828ACC52-9C88-44DC-A3B8-5952DD66A6D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25AC93CC-5408-4FB5-8330-4C069AE171D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F85DE79-6F49-4D2F-8B17-2F992B04822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2E41B1C0-29E9-40CB-8B84-7A3A9D29AF1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8351B28-523B-43E8-AFB5-7891FA6AD0B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15BCA1BD-1B2F-4032-A746-BEC848F27111}"/>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1CFCE2F9-DA17-4151-94AD-8ECE8D60688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E3F7F871-2908-4858-90E9-D1EA2CDDBC0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C04052AD-1065-44AA-9285-C2B97171042B}"/>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E3CA6603-6959-4D5D-946F-03698CE94BD8}"/>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8785245C-5855-4F8E-8828-25B01734379B}"/>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9C267A45-676B-4F5B-AAFD-8C668DEDFAD7}"/>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74D36C73-FD8F-4630-9D7B-3FF5ADCDD04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7778389F-1775-4627-9844-B08D0DA09B6A}"/>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46AFDE91-3E98-4861-9C0B-AC3679824064}"/>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7108D2F2-05D5-48E6-A0A0-4E66E7F328B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504E3221-3306-4E3B-B4D6-B2EBAF37BF5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247B3C55-8E22-4768-95E8-8FF480A4D4B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当町の令和５年度決算の特徴として、民生費、衛生費、農林水産業費、商工費、土木費、災害復旧費の住民一人当たりのコストが前年比で大幅な増減となった。</a:t>
          </a:r>
        </a:p>
        <a:p>
          <a:r>
            <a:rPr kumimoji="1" lang="ja-JP" altLang="en-US" sz="1300">
              <a:latin typeface="ＭＳ Ｐゴシック" panose="020B0600070205080204" pitchFamily="50" charset="-128"/>
              <a:ea typeface="ＭＳ Ｐゴシック" panose="020B0600070205080204" pitchFamily="50" charset="-128"/>
            </a:rPr>
            <a:t>　・民生費については、前年比</a:t>
          </a:r>
          <a:r>
            <a:rPr kumimoji="1" lang="en-US" altLang="ja-JP" sz="1300">
              <a:latin typeface="ＭＳ Ｐゴシック" panose="020B0600070205080204" pitchFamily="50" charset="-128"/>
              <a:ea typeface="ＭＳ Ｐゴシック" panose="020B0600070205080204" pitchFamily="50" charset="-128"/>
            </a:rPr>
            <a:t>25,427</a:t>
          </a:r>
          <a:r>
            <a:rPr kumimoji="1" lang="ja-JP" altLang="en-US" sz="1300">
              <a:latin typeface="ＭＳ Ｐゴシック" panose="020B0600070205080204" pitchFamily="50" charset="-128"/>
              <a:ea typeface="ＭＳ Ｐゴシック" panose="020B0600070205080204" pitchFamily="50" charset="-128"/>
            </a:rPr>
            <a:t>円の増となった。これは、令和６年能登半島地震に係る災害救助費の増が主な要因である。</a:t>
          </a:r>
        </a:p>
        <a:p>
          <a:r>
            <a:rPr kumimoji="1" lang="ja-JP" altLang="en-US" sz="1300">
              <a:latin typeface="ＭＳ Ｐゴシック" panose="020B0600070205080204" pitchFamily="50" charset="-128"/>
              <a:ea typeface="ＭＳ Ｐゴシック" panose="020B0600070205080204" pitchFamily="50" charset="-128"/>
            </a:rPr>
            <a:t>　・衛生費については、前年比</a:t>
          </a:r>
          <a:r>
            <a:rPr kumimoji="1" lang="en-US" altLang="ja-JP" sz="1300">
              <a:latin typeface="ＭＳ Ｐゴシック" panose="020B0600070205080204" pitchFamily="50" charset="-128"/>
              <a:ea typeface="ＭＳ Ｐゴシック" panose="020B0600070205080204" pitchFamily="50" charset="-128"/>
            </a:rPr>
            <a:t>41,312</a:t>
          </a:r>
          <a:r>
            <a:rPr kumimoji="1" lang="ja-JP" altLang="en-US" sz="1300">
              <a:latin typeface="ＭＳ Ｐゴシック" panose="020B0600070205080204" pitchFamily="50" charset="-128"/>
              <a:ea typeface="ＭＳ Ｐゴシック" panose="020B0600070205080204" pitchFamily="50" charset="-128"/>
            </a:rPr>
            <a:t>円の増となった。これは、令和６年能登半島地震に係る災害廃棄物処理事業の増が主な要因である。</a:t>
          </a:r>
        </a:p>
        <a:p>
          <a:r>
            <a:rPr kumimoji="1" lang="ja-JP" altLang="en-US" sz="1300">
              <a:latin typeface="ＭＳ Ｐゴシック" panose="020B0600070205080204" pitchFamily="50" charset="-128"/>
              <a:ea typeface="ＭＳ Ｐゴシック" panose="020B0600070205080204" pitchFamily="50" charset="-128"/>
            </a:rPr>
            <a:t>　・農林水産業費、土木費については、いずれも前年比</a:t>
          </a:r>
          <a:r>
            <a:rPr kumimoji="1" lang="en-US" altLang="ja-JP" sz="1300">
              <a:latin typeface="ＭＳ Ｐゴシック" panose="020B0600070205080204" pitchFamily="50" charset="-128"/>
              <a:ea typeface="ＭＳ Ｐゴシック" panose="020B0600070205080204" pitchFamily="50" charset="-128"/>
            </a:rPr>
            <a:t>14,000</a:t>
          </a:r>
          <a:r>
            <a:rPr kumimoji="1" lang="ja-JP" altLang="en-US" sz="1300">
              <a:latin typeface="ＭＳ Ｐゴシック" panose="020B0600070205080204" pitchFamily="50" charset="-128"/>
              <a:ea typeface="ＭＳ Ｐゴシック" panose="020B0600070205080204" pitchFamily="50" charset="-128"/>
            </a:rPr>
            <a:t>円以上の減となった。これは、大型事業の終了や令和６年能登半島地震により繰越や実施できなくなったことによる減が主な要因である。</a:t>
          </a:r>
        </a:p>
        <a:p>
          <a:r>
            <a:rPr kumimoji="1" lang="ja-JP" altLang="en-US" sz="1300">
              <a:latin typeface="ＭＳ Ｐゴシック" panose="020B0600070205080204" pitchFamily="50" charset="-128"/>
              <a:ea typeface="ＭＳ Ｐゴシック" panose="020B0600070205080204" pitchFamily="50" charset="-128"/>
            </a:rPr>
            <a:t>　・商工費については、前年比</a:t>
          </a:r>
          <a:r>
            <a:rPr kumimoji="1" lang="en-US" altLang="ja-JP" sz="1300">
              <a:latin typeface="ＭＳ Ｐゴシック" panose="020B0600070205080204" pitchFamily="50" charset="-128"/>
              <a:ea typeface="ＭＳ Ｐゴシック" panose="020B0600070205080204" pitchFamily="50" charset="-128"/>
            </a:rPr>
            <a:t>14,325</a:t>
          </a:r>
          <a:r>
            <a:rPr kumimoji="1" lang="ja-JP" altLang="en-US" sz="1300">
              <a:latin typeface="ＭＳ Ｐゴシック" panose="020B0600070205080204" pitchFamily="50" charset="-128"/>
              <a:ea typeface="ＭＳ Ｐゴシック" panose="020B0600070205080204" pitchFamily="50" charset="-128"/>
            </a:rPr>
            <a:t>円の減となった。これは、志賀町地域元気券発行事業の減が主な要因である。</a:t>
          </a:r>
        </a:p>
        <a:p>
          <a:r>
            <a:rPr kumimoji="1" lang="ja-JP" altLang="en-US" sz="1300">
              <a:latin typeface="ＭＳ Ｐゴシック" panose="020B0600070205080204" pitchFamily="50" charset="-128"/>
              <a:ea typeface="ＭＳ Ｐゴシック" panose="020B0600070205080204" pitchFamily="50" charset="-128"/>
            </a:rPr>
            <a:t>　・災害復旧費については、前年比</a:t>
          </a:r>
          <a:r>
            <a:rPr kumimoji="1" lang="en-US" altLang="ja-JP" sz="1300">
              <a:latin typeface="ＭＳ Ｐゴシック" panose="020B0600070205080204" pitchFamily="50" charset="-128"/>
              <a:ea typeface="ＭＳ Ｐゴシック" panose="020B0600070205080204" pitchFamily="50" charset="-128"/>
            </a:rPr>
            <a:t>34,167</a:t>
          </a:r>
          <a:r>
            <a:rPr kumimoji="1" lang="ja-JP" altLang="en-US" sz="1300">
              <a:latin typeface="ＭＳ Ｐゴシック" panose="020B0600070205080204" pitchFamily="50" charset="-128"/>
              <a:ea typeface="ＭＳ Ｐゴシック" panose="020B0600070205080204" pitchFamily="50" charset="-128"/>
            </a:rPr>
            <a:t>円の増となった。これは、令和６年能登半島地震に係る災害復旧費の増が要因である。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08ABB35-3F40-4E15-84CA-6A7796D7E8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91907BEE-F5AF-4AF5-8966-A0608CE4645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A123D49-417D-4E0F-8FE5-EBC4A50B0CC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2DFDD24A-A660-4608-8E76-D368D2A937F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E131A08-CB30-4A0D-9380-C81A64A690C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4787957-8413-448B-8D85-E458E726A70C}"/>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DFB86B3-A51B-4FBD-912F-0AAA00AA3AF7}"/>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D0B31F0-D0F3-480C-8843-5FE8C8DC6B3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30D130D-DBDA-4DD5-89A9-88B6E7D3AFBF}"/>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2F5D049-E948-48FB-BEA1-14FDB5FD8091}"/>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0159092-EDA5-4A52-AA19-7C0B8BCEEA4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F13CEB4-CDA3-4E20-B2F5-A71FC9CC22F3}"/>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F2AF52F-DB6F-4E1D-B48D-26B65189909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令和６年能登半島地震に係る災害対応のため、財政調整基金を取り崩したことにより、標準財政規模に対する残高は対前年度</a:t>
          </a:r>
          <a:r>
            <a:rPr kumimoji="1" lang="en-US" altLang="ja-JP" sz="1200">
              <a:latin typeface="ＭＳ ゴシック" pitchFamily="49" charset="-128"/>
              <a:ea typeface="ＭＳ ゴシック" pitchFamily="49" charset="-128"/>
            </a:rPr>
            <a:t>2.85</a:t>
          </a:r>
          <a:r>
            <a:rPr kumimoji="1" lang="ja-JP" altLang="en-US" sz="1200">
              <a:latin typeface="ＭＳ ゴシック" pitchFamily="49" charset="-128"/>
              <a:ea typeface="ＭＳ ゴシック" pitchFamily="49" charset="-128"/>
            </a:rPr>
            <a:t>％減少した。</a:t>
          </a:r>
        </a:p>
        <a:p>
          <a:r>
            <a:rPr kumimoji="1" lang="ja-JP" altLang="en-US" sz="1200">
              <a:latin typeface="ＭＳ ゴシック" pitchFamily="49" charset="-128"/>
              <a:ea typeface="ＭＳ ゴシック" pitchFamily="49" charset="-128"/>
            </a:rPr>
            <a:t>　令和５年度は、令和６年能登半島地震関連経費の増により、歳入では対前年</a:t>
          </a:r>
          <a:r>
            <a:rPr kumimoji="1" lang="en-US" altLang="ja-JP" sz="1200">
              <a:latin typeface="ＭＳ ゴシック" pitchFamily="49" charset="-128"/>
              <a:ea typeface="ＭＳ ゴシック" pitchFamily="49" charset="-128"/>
            </a:rPr>
            <a:t>1,517</a:t>
          </a:r>
          <a:r>
            <a:rPr kumimoji="1" lang="ja-JP" altLang="en-US" sz="1200">
              <a:latin typeface="ＭＳ ゴシック" pitchFamily="49" charset="-128"/>
              <a:ea typeface="ＭＳ ゴシック" pitchFamily="49" charset="-128"/>
            </a:rPr>
            <a:t>百万円の増、歳出では対前年</a:t>
          </a:r>
          <a:r>
            <a:rPr kumimoji="1" lang="en-US" altLang="ja-JP" sz="1200">
              <a:latin typeface="ＭＳ ゴシック" pitchFamily="49" charset="-128"/>
              <a:ea typeface="ＭＳ ゴシック" pitchFamily="49" charset="-128"/>
            </a:rPr>
            <a:t>614</a:t>
          </a:r>
          <a:r>
            <a:rPr kumimoji="1" lang="ja-JP" altLang="en-US" sz="1200">
              <a:latin typeface="ＭＳ ゴシック" pitchFamily="49" charset="-128"/>
              <a:ea typeface="ＭＳ ゴシック" pitchFamily="49" charset="-128"/>
            </a:rPr>
            <a:t>百万円の増となった。</a:t>
          </a:r>
        </a:p>
        <a:p>
          <a:r>
            <a:rPr kumimoji="1" lang="ja-JP" altLang="en-US" sz="1200">
              <a:latin typeface="ＭＳ ゴシック" pitchFamily="49" charset="-128"/>
              <a:ea typeface="ＭＳ ゴシック" pitchFamily="49" charset="-128"/>
            </a:rPr>
            <a:t>　実質収支は特別交付税の追加交付があったこと、また、歳出において、公費解体の遅れや、震災の影響により予定していた事業が実施できないなど、多額の不用額が発生したことにより</a:t>
          </a:r>
          <a:r>
            <a:rPr kumimoji="1" lang="en-US" altLang="ja-JP" sz="1200">
              <a:latin typeface="ＭＳ ゴシック" pitchFamily="49" charset="-128"/>
              <a:ea typeface="ＭＳ ゴシック" pitchFamily="49" charset="-128"/>
            </a:rPr>
            <a:t>9.65</a:t>
          </a:r>
          <a:r>
            <a:rPr kumimoji="1" lang="ja-JP" altLang="en-US" sz="1200">
              <a:latin typeface="ＭＳ ゴシック" pitchFamily="49" charset="-128"/>
              <a:ea typeface="ＭＳ ゴシック" pitchFamily="49" charset="-128"/>
            </a:rPr>
            <a:t>％改善した。</a:t>
          </a:r>
        </a:p>
        <a:p>
          <a:r>
            <a:rPr kumimoji="1" lang="ja-JP" altLang="en-US" sz="1200">
              <a:latin typeface="ＭＳ ゴシック" pitchFamily="49" charset="-128"/>
              <a:ea typeface="ＭＳ ゴシック" pitchFamily="49" charset="-128"/>
            </a:rPr>
            <a:t>　実質単年度収支についても、財政調整基金を取り崩したものの、黒字を計上している。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3800579-7326-4D5E-A105-7510E1B553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D73548D7-38CC-4644-9106-E285D65BFD2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2689218F-F09D-414D-8790-7A1D91D1365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F890EEA-BA62-4AEF-9369-99328C0C5A8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C7533AA-E6E2-4A17-AF15-E67E12BF7FE5}"/>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CF09864-6A33-4038-8FB3-D250910327D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69E6D39B-2791-4F60-ACAC-95D12EA61819}"/>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CD1A3689-261B-4CA6-94D9-53B6B87BA4C8}"/>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109DE51-BA6C-4D63-8590-3D2DE5054641}"/>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一般会計をはじめ、公営企業を含む特別会計すべてにおいては、黒字又は収支均衡である。</a:t>
          </a:r>
        </a:p>
        <a:p>
          <a:r>
            <a:rPr kumimoji="1" lang="ja-JP" altLang="en-US" sz="1400">
              <a:latin typeface="ＭＳ ゴシック" pitchFamily="49" charset="-128"/>
              <a:ea typeface="ＭＳ ゴシック" pitchFamily="49" charset="-128"/>
            </a:rPr>
            <a:t>　今後も効果的かつ効率的な行財政運営に努める。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26148D0-B456-4029-9E9F-EC75A849B62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E0EDAB5-D8FB-49BC-8365-4F665309CBDB}"/>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BFCB4CE-0087-4FBB-9549-EE5C3036E487}"/>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C28B4D3F-7F5A-42F8-91E6-3D9DD7953196}"/>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7A2078C-EF72-402F-BA08-402F8067056C}"/>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70171F27-5CA6-4999-848B-98ED4FBBECBF}"/>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E540F0A-27EE-481C-94A7-55AE9BF435F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86922F4A-31E1-4097-B6F5-221DD31FB79A}"/>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C2CE324A-CF77-4DF4-A620-0CABE5569AD7}"/>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B3161947-24A8-4B54-B966-2FD291BBA2B4}"/>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815857DA-2D8E-4D37-9E9C-1C0F3511F8F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file01\shikadata\&#20225;&#30011;&#36001;&#25919;&#35506;\01%20&#36001;&#25919;\13%20&#35519;&#26619;&#12418;&#12398;&#22238;&#31572;&#12539;&#36890;&#30693;&#31561;\R7&#24180;&#24230;&#20998;\20250901%20&#20196;&#21644;&#65301;&#24180;&#24230;&#36001;&#25919;&#29366;&#27841;&#36039;&#26009;&#38598;&#12398;&#20316;&#25104;&#12395;&#12388;&#12356;&#12390;&#65288;2&#22238;&#30446;&#12539;&#22320;&#26041;&#20844;&#20250;&#35336;&#38306;&#20418;&#65289;\&#12304;&#36001;&#25919;&#29366;&#27841;&#36039;&#26009;&#38598;&#12305;_173843_&#24535;&#36032;&#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103985</v>
          </cell>
          <cell r="F3">
            <v>59119</v>
          </cell>
        </row>
        <row r="5">
          <cell r="A5" t="str">
            <v xml:space="preserve"> R02</v>
          </cell>
          <cell r="D5">
            <v>79856</v>
          </cell>
          <cell r="F5">
            <v>84459</v>
          </cell>
        </row>
        <row r="7">
          <cell r="A7" t="str">
            <v xml:space="preserve"> R03</v>
          </cell>
          <cell r="D7">
            <v>93738</v>
          </cell>
          <cell r="F7">
            <v>74568</v>
          </cell>
        </row>
        <row r="9">
          <cell r="A9" t="str">
            <v xml:space="preserve"> R04</v>
          </cell>
          <cell r="D9">
            <v>101451</v>
          </cell>
          <cell r="F9">
            <v>73693</v>
          </cell>
        </row>
        <row r="11">
          <cell r="A11" t="str">
            <v xml:space="preserve"> R05</v>
          </cell>
          <cell r="D11">
            <v>65604</v>
          </cell>
          <cell r="F11">
            <v>79401</v>
          </cell>
        </row>
        <row r="18">
          <cell r="B18" t="str">
            <v>R01</v>
          </cell>
          <cell r="C18" t="str">
            <v>R02</v>
          </cell>
          <cell r="D18" t="str">
            <v>R03</v>
          </cell>
          <cell r="E18" t="str">
            <v>R04</v>
          </cell>
          <cell r="F18" t="str">
            <v>R05</v>
          </cell>
        </row>
        <row r="19">
          <cell r="A19" t="str">
            <v>実質収支額</v>
          </cell>
          <cell r="B19">
            <v>1.49</v>
          </cell>
          <cell r="C19">
            <v>1.31</v>
          </cell>
          <cell r="D19">
            <v>1.51</v>
          </cell>
          <cell r="E19">
            <v>1.63</v>
          </cell>
          <cell r="F19">
            <v>11.28</v>
          </cell>
        </row>
        <row r="20">
          <cell r="A20" t="str">
            <v>財政調整基金残高</v>
          </cell>
          <cell r="B20">
            <v>37.200000000000003</v>
          </cell>
          <cell r="C20">
            <v>37.83</v>
          </cell>
          <cell r="D20">
            <v>40.049999999999997</v>
          </cell>
          <cell r="E20">
            <v>44.2</v>
          </cell>
          <cell r="F20">
            <v>41.35</v>
          </cell>
        </row>
        <row r="21">
          <cell r="A21" t="str">
            <v>実質単年度収支</v>
          </cell>
          <cell r="B21">
            <v>1.22</v>
          </cell>
          <cell r="C21">
            <v>0.66</v>
          </cell>
          <cell r="D21">
            <v>7.74</v>
          </cell>
          <cell r="E21">
            <v>0.85</v>
          </cell>
          <cell r="F21">
            <v>6.66</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志賀町立診療所事業特別会計</v>
          </cell>
          <cell r="B29" t="e">
            <v>#N/A</v>
          </cell>
          <cell r="C29">
            <v>0</v>
          </cell>
          <cell r="D29" t="e">
            <v>#N/A</v>
          </cell>
          <cell r="E29">
            <v>0</v>
          </cell>
          <cell r="F29" t="e">
            <v>#N/A</v>
          </cell>
          <cell r="G29">
            <v>0</v>
          </cell>
          <cell r="H29" t="e">
            <v>#N/A</v>
          </cell>
          <cell r="I29">
            <v>0</v>
          </cell>
          <cell r="J29" t="e">
            <v>#N/A</v>
          </cell>
          <cell r="K29">
            <v>0</v>
          </cell>
        </row>
        <row r="30">
          <cell r="A30" t="str">
            <v>志賀町国民健康保険特別会計</v>
          </cell>
          <cell r="B30" t="e">
            <v>#N/A</v>
          </cell>
          <cell r="C30">
            <v>0.1</v>
          </cell>
          <cell r="D30" t="e">
            <v>#N/A</v>
          </cell>
          <cell r="E30">
            <v>0.05</v>
          </cell>
          <cell r="F30" t="e">
            <v>#N/A</v>
          </cell>
          <cell r="G30">
            <v>0.12</v>
          </cell>
          <cell r="H30" t="e">
            <v>#N/A</v>
          </cell>
          <cell r="I30">
            <v>0.1</v>
          </cell>
          <cell r="J30" t="e">
            <v>#N/A</v>
          </cell>
          <cell r="K30">
            <v>0</v>
          </cell>
        </row>
        <row r="31">
          <cell r="A31" t="str">
            <v>志賀町後期高齢者医療特別会計</v>
          </cell>
          <cell r="B31" t="e">
            <v>#N/A</v>
          </cell>
          <cell r="C31">
            <v>0</v>
          </cell>
          <cell r="D31" t="e">
            <v>#N/A</v>
          </cell>
          <cell r="E31">
            <v>0</v>
          </cell>
          <cell r="F31" t="e">
            <v>#N/A</v>
          </cell>
          <cell r="G31">
            <v>0.01</v>
          </cell>
          <cell r="H31" t="e">
            <v>#N/A</v>
          </cell>
          <cell r="I31">
            <v>0</v>
          </cell>
          <cell r="J31" t="e">
            <v>#N/A</v>
          </cell>
          <cell r="K31">
            <v>0</v>
          </cell>
        </row>
        <row r="32">
          <cell r="A32" t="str">
            <v>志賀町介護保険特別会計</v>
          </cell>
          <cell r="B32" t="e">
            <v>#N/A</v>
          </cell>
          <cell r="C32">
            <v>7.0000000000000007E-2</v>
          </cell>
          <cell r="D32" t="e">
            <v>#N/A</v>
          </cell>
          <cell r="E32">
            <v>0.08</v>
          </cell>
          <cell r="F32" t="e">
            <v>#N/A</v>
          </cell>
          <cell r="G32">
            <v>7.0000000000000007E-2</v>
          </cell>
          <cell r="H32" t="e">
            <v>#N/A</v>
          </cell>
          <cell r="I32">
            <v>0.03</v>
          </cell>
          <cell r="J32" t="e">
            <v>#N/A</v>
          </cell>
          <cell r="K32">
            <v>7.0000000000000007E-2</v>
          </cell>
        </row>
        <row r="33">
          <cell r="A33" t="str">
            <v>志賀町下水道事業会計</v>
          </cell>
          <cell r="B33" t="e">
            <v>#N/A</v>
          </cell>
          <cell r="C33">
            <v>0.42</v>
          </cell>
          <cell r="D33" t="e">
            <v>#N/A</v>
          </cell>
          <cell r="E33">
            <v>0.95</v>
          </cell>
          <cell r="F33" t="e">
            <v>#N/A</v>
          </cell>
          <cell r="G33">
            <v>1.79</v>
          </cell>
          <cell r="H33" t="e">
            <v>#N/A</v>
          </cell>
          <cell r="I33">
            <v>2.86</v>
          </cell>
          <cell r="J33" t="e">
            <v>#N/A</v>
          </cell>
          <cell r="K33">
            <v>2.3199999999999998</v>
          </cell>
        </row>
        <row r="34">
          <cell r="A34" t="str">
            <v>一般会計</v>
          </cell>
          <cell r="B34" t="e">
            <v>#N/A</v>
          </cell>
          <cell r="C34">
            <v>1.49</v>
          </cell>
          <cell r="D34" t="e">
            <v>#N/A</v>
          </cell>
          <cell r="E34">
            <v>1.3</v>
          </cell>
          <cell r="F34" t="e">
            <v>#N/A</v>
          </cell>
          <cell r="G34">
            <v>1.51</v>
          </cell>
          <cell r="H34" t="e">
            <v>#N/A</v>
          </cell>
          <cell r="I34">
            <v>1.63</v>
          </cell>
          <cell r="J34" t="e">
            <v>#N/A</v>
          </cell>
          <cell r="K34">
            <v>11.27</v>
          </cell>
        </row>
        <row r="35">
          <cell r="A35" t="str">
            <v>志賀町立富来病院事業会計</v>
          </cell>
          <cell r="B35" t="e">
            <v>#N/A</v>
          </cell>
          <cell r="C35">
            <v>8.83</v>
          </cell>
          <cell r="D35" t="e">
            <v>#N/A</v>
          </cell>
          <cell r="E35">
            <v>11.05</v>
          </cell>
          <cell r="F35" t="e">
            <v>#N/A</v>
          </cell>
          <cell r="G35">
            <v>12.38</v>
          </cell>
          <cell r="H35" t="e">
            <v>#N/A</v>
          </cell>
          <cell r="I35">
            <v>14.29</v>
          </cell>
          <cell r="J35" t="e">
            <v>#N/A</v>
          </cell>
          <cell r="K35">
            <v>13.61</v>
          </cell>
        </row>
        <row r="36">
          <cell r="A36" t="str">
            <v>志賀町水道事業会計</v>
          </cell>
          <cell r="B36" t="e">
            <v>#N/A</v>
          </cell>
          <cell r="C36">
            <v>22.35</v>
          </cell>
          <cell r="D36" t="e">
            <v>#N/A</v>
          </cell>
          <cell r="E36">
            <v>22.98</v>
          </cell>
          <cell r="F36" t="e">
            <v>#N/A</v>
          </cell>
          <cell r="G36">
            <v>22.43</v>
          </cell>
          <cell r="H36" t="e">
            <v>#N/A</v>
          </cell>
          <cell r="I36">
            <v>25.46</v>
          </cell>
          <cell r="J36" t="e">
            <v>#N/A</v>
          </cell>
          <cell r="K36">
            <v>15.84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2047</v>
          </cell>
          <cell r="G42">
            <v>1905</v>
          </cell>
          <cell r="J42">
            <v>1849</v>
          </cell>
          <cell r="M42">
            <v>1638</v>
          </cell>
          <cell r="P42">
            <v>1568</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56</v>
          </cell>
          <cell r="E45">
            <v>88</v>
          </cell>
          <cell r="H45">
            <v>98</v>
          </cell>
          <cell r="K45">
            <v>97</v>
          </cell>
          <cell r="N45">
            <v>86</v>
          </cell>
        </row>
        <row r="46">
          <cell r="A46" t="str">
            <v>公営企業債の元利償還金に対する繰入金</v>
          </cell>
          <cell r="B46">
            <v>847</v>
          </cell>
          <cell r="E46">
            <v>829</v>
          </cell>
          <cell r="H46">
            <v>827</v>
          </cell>
          <cell r="K46">
            <v>786</v>
          </cell>
          <cell r="N46">
            <v>768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1693</v>
          </cell>
          <cell r="E49">
            <v>1579</v>
          </cell>
          <cell r="H49">
            <v>1568</v>
          </cell>
          <cell r="K49">
            <v>1349</v>
          </cell>
          <cell r="N49">
            <v>1241</v>
          </cell>
        </row>
        <row r="50">
          <cell r="A50" t="str">
            <v>実質公債費比率の分子</v>
          </cell>
          <cell r="B50" t="e">
            <v>#N/A</v>
          </cell>
          <cell r="C50">
            <v>549</v>
          </cell>
          <cell r="D50" t="e">
            <v>#N/A</v>
          </cell>
          <cell r="E50" t="e">
            <v>#N/A</v>
          </cell>
          <cell r="F50">
            <v>591</v>
          </cell>
          <cell r="G50" t="e">
            <v>#N/A</v>
          </cell>
          <cell r="H50" t="e">
            <v>#N/A</v>
          </cell>
          <cell r="I50">
            <v>644</v>
          </cell>
          <cell r="J50" t="e">
            <v>#N/A</v>
          </cell>
          <cell r="K50" t="e">
            <v>#N/A</v>
          </cell>
          <cell r="L50">
            <v>594</v>
          </cell>
          <cell r="M50" t="e">
            <v>#N/A</v>
          </cell>
          <cell r="N50" t="e">
            <v>#N/A</v>
          </cell>
          <cell r="O50">
            <v>527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17192</v>
          </cell>
          <cell r="G56">
            <v>16593</v>
          </cell>
          <cell r="J56">
            <v>15529</v>
          </cell>
          <cell r="M56">
            <v>14985</v>
          </cell>
          <cell r="P56">
            <v>14473</v>
          </cell>
        </row>
        <row r="57">
          <cell r="A57" t="str">
            <v>充当可能特定歳入</v>
          </cell>
          <cell r="D57">
            <v>135</v>
          </cell>
          <cell r="G57">
            <v>95</v>
          </cell>
          <cell r="J57">
            <v>55</v>
          </cell>
          <cell r="M57">
            <v>41</v>
          </cell>
          <cell r="P57">
            <v>34</v>
          </cell>
        </row>
        <row r="58">
          <cell r="A58" t="str">
            <v>充当可能基金</v>
          </cell>
          <cell r="D58">
            <v>6295</v>
          </cell>
          <cell r="G58">
            <v>6400</v>
          </cell>
          <cell r="J58">
            <v>6342</v>
          </cell>
          <cell r="M58">
            <v>6848</v>
          </cell>
          <cell r="P58">
            <v>7180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2487</v>
          </cell>
          <cell r="E62">
            <v>2399</v>
          </cell>
          <cell r="H62">
            <v>2329</v>
          </cell>
          <cell r="K62">
            <v>2259</v>
          </cell>
          <cell r="N62">
            <v>2220</v>
          </cell>
        </row>
        <row r="63">
          <cell r="A63" t="str">
            <v>組合等負担等見込額</v>
          </cell>
          <cell r="B63">
            <v>719</v>
          </cell>
          <cell r="E63">
            <v>697</v>
          </cell>
          <cell r="H63">
            <v>608</v>
          </cell>
          <cell r="K63">
            <v>530</v>
          </cell>
          <cell r="N63">
            <v>556</v>
          </cell>
        </row>
        <row r="64">
          <cell r="A64" t="str">
            <v>公営企業債等繰入見込額</v>
          </cell>
          <cell r="B64">
            <v>9869</v>
          </cell>
          <cell r="E64">
            <v>8824</v>
          </cell>
          <cell r="H64">
            <v>7734</v>
          </cell>
          <cell r="K64">
            <v>7087</v>
          </cell>
          <cell r="N64">
            <v>7422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9063</v>
          </cell>
          <cell r="E66">
            <v>8195</v>
          </cell>
          <cell r="H66">
            <v>7016</v>
          </cell>
          <cell r="K66">
            <v>6458</v>
          </cell>
          <cell r="N66">
            <v>6065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3603</v>
          </cell>
          <cell r="C72">
            <v>3674</v>
          </cell>
          <cell r="D72">
            <v>3427</v>
          </cell>
        </row>
        <row r="73">
          <cell r="A73" t="str">
            <v>減債基金</v>
          </cell>
          <cell r="B73">
            <v>1022</v>
          </cell>
          <cell r="C73">
            <v>1022</v>
          </cell>
          <cell r="D73">
            <v>1022</v>
          </cell>
        </row>
        <row r="74">
          <cell r="A74" t="str">
            <v>その他特定目的基金</v>
          </cell>
          <cell r="B74">
            <v>3598</v>
          </cell>
          <cell r="C74">
            <v>3859</v>
          </cell>
          <cell r="D74">
            <v>4246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20653-0E2E-422E-A430-28F688D1E74A}">
  <sheetPr>
    <pageSetUpPr fitToPage="1"/>
  </sheetPr>
  <dimension ref="A1:DO56"/>
  <sheetViews>
    <sheetView showGridLines="0" tabSelected="1"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16</v>
      </c>
      <c r="C2" s="41"/>
      <c r="D2" s="42"/>
    </row>
    <row r="3" spans="1:119" ht="18.75" customHeight="1" thickBot="1" x14ac:dyDescent="0.25">
      <c r="A3" s="40"/>
      <c r="B3" s="567" t="s">
        <v>17</v>
      </c>
      <c r="C3" s="568"/>
      <c r="D3" s="568"/>
      <c r="E3" s="569"/>
      <c r="F3" s="569"/>
      <c r="G3" s="569"/>
      <c r="H3" s="569"/>
      <c r="I3" s="569"/>
      <c r="J3" s="569"/>
      <c r="K3" s="569"/>
      <c r="L3" s="569" t="s">
        <v>18</v>
      </c>
      <c r="M3" s="569"/>
      <c r="N3" s="569"/>
      <c r="O3" s="569"/>
      <c r="P3" s="569"/>
      <c r="Q3" s="569"/>
      <c r="R3" s="572"/>
      <c r="S3" s="572"/>
      <c r="T3" s="572"/>
      <c r="U3" s="572"/>
      <c r="V3" s="573"/>
      <c r="W3" s="458" t="s">
        <v>19</v>
      </c>
      <c r="X3" s="459"/>
      <c r="Y3" s="459"/>
      <c r="Z3" s="459"/>
      <c r="AA3" s="459"/>
      <c r="AB3" s="568"/>
      <c r="AC3" s="572" t="s">
        <v>20</v>
      </c>
      <c r="AD3" s="459"/>
      <c r="AE3" s="459"/>
      <c r="AF3" s="459"/>
      <c r="AG3" s="459"/>
      <c r="AH3" s="459"/>
      <c r="AI3" s="459"/>
      <c r="AJ3" s="459"/>
      <c r="AK3" s="459"/>
      <c r="AL3" s="534"/>
      <c r="AM3" s="458" t="s">
        <v>21</v>
      </c>
      <c r="AN3" s="459"/>
      <c r="AO3" s="459"/>
      <c r="AP3" s="459"/>
      <c r="AQ3" s="459"/>
      <c r="AR3" s="459"/>
      <c r="AS3" s="459"/>
      <c r="AT3" s="459"/>
      <c r="AU3" s="459"/>
      <c r="AV3" s="459"/>
      <c r="AW3" s="459"/>
      <c r="AX3" s="534"/>
      <c r="AY3" s="526" t="s">
        <v>22</v>
      </c>
      <c r="AZ3" s="527"/>
      <c r="BA3" s="527"/>
      <c r="BB3" s="527"/>
      <c r="BC3" s="527"/>
      <c r="BD3" s="527"/>
      <c r="BE3" s="527"/>
      <c r="BF3" s="527"/>
      <c r="BG3" s="527"/>
      <c r="BH3" s="527"/>
      <c r="BI3" s="527"/>
      <c r="BJ3" s="527"/>
      <c r="BK3" s="527"/>
      <c r="BL3" s="527"/>
      <c r="BM3" s="576"/>
      <c r="BN3" s="458" t="s">
        <v>23</v>
      </c>
      <c r="BO3" s="459"/>
      <c r="BP3" s="459"/>
      <c r="BQ3" s="459"/>
      <c r="BR3" s="459"/>
      <c r="BS3" s="459"/>
      <c r="BT3" s="459"/>
      <c r="BU3" s="534"/>
      <c r="BV3" s="458" t="s">
        <v>24</v>
      </c>
      <c r="BW3" s="459"/>
      <c r="BX3" s="459"/>
      <c r="BY3" s="459"/>
      <c r="BZ3" s="459"/>
      <c r="CA3" s="459"/>
      <c r="CB3" s="459"/>
      <c r="CC3" s="534"/>
      <c r="CD3" s="526" t="s">
        <v>22</v>
      </c>
      <c r="CE3" s="527"/>
      <c r="CF3" s="527"/>
      <c r="CG3" s="527"/>
      <c r="CH3" s="527"/>
      <c r="CI3" s="527"/>
      <c r="CJ3" s="527"/>
      <c r="CK3" s="527"/>
      <c r="CL3" s="527"/>
      <c r="CM3" s="527"/>
      <c r="CN3" s="527"/>
      <c r="CO3" s="527"/>
      <c r="CP3" s="527"/>
      <c r="CQ3" s="527"/>
      <c r="CR3" s="527"/>
      <c r="CS3" s="576"/>
      <c r="CT3" s="458" t="s">
        <v>25</v>
      </c>
      <c r="CU3" s="459"/>
      <c r="CV3" s="459"/>
      <c r="CW3" s="459"/>
      <c r="CX3" s="459"/>
      <c r="CY3" s="459"/>
      <c r="CZ3" s="459"/>
      <c r="DA3" s="534"/>
      <c r="DB3" s="458" t="s">
        <v>26</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27</v>
      </c>
      <c r="AZ4" s="387"/>
      <c r="BA4" s="387"/>
      <c r="BB4" s="387"/>
      <c r="BC4" s="387"/>
      <c r="BD4" s="387"/>
      <c r="BE4" s="387"/>
      <c r="BF4" s="387"/>
      <c r="BG4" s="387"/>
      <c r="BH4" s="387"/>
      <c r="BI4" s="387"/>
      <c r="BJ4" s="387"/>
      <c r="BK4" s="387"/>
      <c r="BL4" s="387"/>
      <c r="BM4" s="388"/>
      <c r="BN4" s="389">
        <v>15519910</v>
      </c>
      <c r="BO4" s="390"/>
      <c r="BP4" s="390"/>
      <c r="BQ4" s="390"/>
      <c r="BR4" s="390"/>
      <c r="BS4" s="390"/>
      <c r="BT4" s="390"/>
      <c r="BU4" s="391"/>
      <c r="BV4" s="389">
        <v>14002310</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11.3</v>
      </c>
      <c r="CU4" s="564"/>
      <c r="CV4" s="564"/>
      <c r="CW4" s="564"/>
      <c r="CX4" s="564"/>
      <c r="CY4" s="564"/>
      <c r="CZ4" s="564"/>
      <c r="DA4" s="565"/>
      <c r="DB4" s="563">
        <v>1.6</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29</v>
      </c>
      <c r="AN5" s="368"/>
      <c r="AO5" s="368"/>
      <c r="AP5" s="368"/>
      <c r="AQ5" s="368"/>
      <c r="AR5" s="368"/>
      <c r="AS5" s="368"/>
      <c r="AT5" s="369"/>
      <c r="AU5" s="444" t="s">
        <v>30</v>
      </c>
      <c r="AV5" s="445"/>
      <c r="AW5" s="445"/>
      <c r="AX5" s="445"/>
      <c r="AY5" s="374" t="s">
        <v>31</v>
      </c>
      <c r="AZ5" s="375"/>
      <c r="BA5" s="375"/>
      <c r="BB5" s="375"/>
      <c r="BC5" s="375"/>
      <c r="BD5" s="375"/>
      <c r="BE5" s="375"/>
      <c r="BF5" s="375"/>
      <c r="BG5" s="375"/>
      <c r="BH5" s="375"/>
      <c r="BI5" s="375"/>
      <c r="BJ5" s="375"/>
      <c r="BK5" s="375"/>
      <c r="BL5" s="375"/>
      <c r="BM5" s="376"/>
      <c r="BN5" s="394">
        <v>14460438</v>
      </c>
      <c r="BO5" s="395"/>
      <c r="BP5" s="395"/>
      <c r="BQ5" s="395"/>
      <c r="BR5" s="395"/>
      <c r="BS5" s="395"/>
      <c r="BT5" s="395"/>
      <c r="BU5" s="396"/>
      <c r="BV5" s="394">
        <v>13846612</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90</v>
      </c>
      <c r="CU5" s="365"/>
      <c r="CV5" s="365"/>
      <c r="CW5" s="365"/>
      <c r="CX5" s="365"/>
      <c r="CY5" s="365"/>
      <c r="CZ5" s="365"/>
      <c r="DA5" s="366"/>
      <c r="DB5" s="364">
        <v>92.7</v>
      </c>
      <c r="DC5" s="365"/>
      <c r="DD5" s="365"/>
      <c r="DE5" s="365"/>
      <c r="DF5" s="365"/>
      <c r="DG5" s="365"/>
      <c r="DH5" s="365"/>
      <c r="DI5" s="366"/>
    </row>
    <row r="6" spans="1:119" ht="18.75" customHeight="1" x14ac:dyDescent="0.2">
      <c r="A6" s="40"/>
      <c r="B6" s="540" t="s">
        <v>33</v>
      </c>
      <c r="C6" s="409"/>
      <c r="D6" s="409"/>
      <c r="E6" s="541"/>
      <c r="F6" s="541"/>
      <c r="G6" s="541"/>
      <c r="H6" s="541"/>
      <c r="I6" s="541"/>
      <c r="J6" s="541"/>
      <c r="K6" s="541"/>
      <c r="L6" s="541" t="s">
        <v>34</v>
      </c>
      <c r="M6" s="541"/>
      <c r="N6" s="541"/>
      <c r="O6" s="541"/>
      <c r="P6" s="541"/>
      <c r="Q6" s="541"/>
      <c r="R6" s="436"/>
      <c r="S6" s="436"/>
      <c r="T6" s="436"/>
      <c r="U6" s="436"/>
      <c r="V6" s="547"/>
      <c r="W6" s="475" t="s">
        <v>35</v>
      </c>
      <c r="X6" s="408"/>
      <c r="Y6" s="408"/>
      <c r="Z6" s="408"/>
      <c r="AA6" s="408"/>
      <c r="AB6" s="409"/>
      <c r="AC6" s="552" t="s">
        <v>36</v>
      </c>
      <c r="AD6" s="553"/>
      <c r="AE6" s="553"/>
      <c r="AF6" s="553"/>
      <c r="AG6" s="553"/>
      <c r="AH6" s="553"/>
      <c r="AI6" s="553"/>
      <c r="AJ6" s="553"/>
      <c r="AK6" s="553"/>
      <c r="AL6" s="554"/>
      <c r="AM6" s="464" t="s">
        <v>37</v>
      </c>
      <c r="AN6" s="368"/>
      <c r="AO6" s="368"/>
      <c r="AP6" s="368"/>
      <c r="AQ6" s="368"/>
      <c r="AR6" s="368"/>
      <c r="AS6" s="368"/>
      <c r="AT6" s="369"/>
      <c r="AU6" s="444" t="s">
        <v>30</v>
      </c>
      <c r="AV6" s="445"/>
      <c r="AW6" s="445"/>
      <c r="AX6" s="445"/>
      <c r="AY6" s="374" t="s">
        <v>38</v>
      </c>
      <c r="AZ6" s="375"/>
      <c r="BA6" s="375"/>
      <c r="BB6" s="375"/>
      <c r="BC6" s="375"/>
      <c r="BD6" s="375"/>
      <c r="BE6" s="375"/>
      <c r="BF6" s="375"/>
      <c r="BG6" s="375"/>
      <c r="BH6" s="375"/>
      <c r="BI6" s="375"/>
      <c r="BJ6" s="375"/>
      <c r="BK6" s="375"/>
      <c r="BL6" s="375"/>
      <c r="BM6" s="376"/>
      <c r="BN6" s="394">
        <v>1059472</v>
      </c>
      <c r="BO6" s="395"/>
      <c r="BP6" s="395"/>
      <c r="BQ6" s="395"/>
      <c r="BR6" s="395"/>
      <c r="BS6" s="395"/>
      <c r="BT6" s="395"/>
      <c r="BU6" s="396"/>
      <c r="BV6" s="394">
        <v>155698</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90</v>
      </c>
      <c r="CU6" s="538"/>
      <c r="CV6" s="538"/>
      <c r="CW6" s="538"/>
      <c r="CX6" s="538"/>
      <c r="CY6" s="538"/>
      <c r="CZ6" s="538"/>
      <c r="DA6" s="539"/>
      <c r="DB6" s="537">
        <v>92.7</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40</v>
      </c>
      <c r="AN7" s="368"/>
      <c r="AO7" s="368"/>
      <c r="AP7" s="368"/>
      <c r="AQ7" s="368"/>
      <c r="AR7" s="368"/>
      <c r="AS7" s="368"/>
      <c r="AT7" s="369"/>
      <c r="AU7" s="444" t="s">
        <v>30</v>
      </c>
      <c r="AV7" s="445"/>
      <c r="AW7" s="445"/>
      <c r="AX7" s="445"/>
      <c r="AY7" s="374" t="s">
        <v>41</v>
      </c>
      <c r="AZ7" s="375"/>
      <c r="BA7" s="375"/>
      <c r="BB7" s="375"/>
      <c r="BC7" s="375"/>
      <c r="BD7" s="375"/>
      <c r="BE7" s="375"/>
      <c r="BF7" s="375"/>
      <c r="BG7" s="375"/>
      <c r="BH7" s="375"/>
      <c r="BI7" s="375"/>
      <c r="BJ7" s="375"/>
      <c r="BK7" s="375"/>
      <c r="BL7" s="375"/>
      <c r="BM7" s="376"/>
      <c r="BN7" s="394">
        <v>124959</v>
      </c>
      <c r="BO7" s="395"/>
      <c r="BP7" s="395"/>
      <c r="BQ7" s="395"/>
      <c r="BR7" s="395"/>
      <c r="BS7" s="395"/>
      <c r="BT7" s="395"/>
      <c r="BU7" s="396"/>
      <c r="BV7" s="394">
        <v>20158</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8288284</v>
      </c>
      <c r="CU7" s="395"/>
      <c r="CV7" s="395"/>
      <c r="CW7" s="395"/>
      <c r="CX7" s="395"/>
      <c r="CY7" s="395"/>
      <c r="CZ7" s="395"/>
      <c r="DA7" s="396"/>
      <c r="DB7" s="394">
        <v>8311545</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43</v>
      </c>
      <c r="AN8" s="368"/>
      <c r="AO8" s="368"/>
      <c r="AP8" s="368"/>
      <c r="AQ8" s="368"/>
      <c r="AR8" s="368"/>
      <c r="AS8" s="368"/>
      <c r="AT8" s="369"/>
      <c r="AU8" s="444" t="s">
        <v>30</v>
      </c>
      <c r="AV8" s="445"/>
      <c r="AW8" s="445"/>
      <c r="AX8" s="445"/>
      <c r="AY8" s="374" t="s">
        <v>44</v>
      </c>
      <c r="AZ8" s="375"/>
      <c r="BA8" s="375"/>
      <c r="BB8" s="375"/>
      <c r="BC8" s="375"/>
      <c r="BD8" s="375"/>
      <c r="BE8" s="375"/>
      <c r="BF8" s="375"/>
      <c r="BG8" s="375"/>
      <c r="BH8" s="375"/>
      <c r="BI8" s="375"/>
      <c r="BJ8" s="375"/>
      <c r="BK8" s="375"/>
      <c r="BL8" s="375"/>
      <c r="BM8" s="376"/>
      <c r="BN8" s="394">
        <v>934513</v>
      </c>
      <c r="BO8" s="395"/>
      <c r="BP8" s="395"/>
      <c r="BQ8" s="395"/>
      <c r="BR8" s="395"/>
      <c r="BS8" s="395"/>
      <c r="BT8" s="395"/>
      <c r="BU8" s="396"/>
      <c r="BV8" s="394">
        <v>135540</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9">
        <v>0.54</v>
      </c>
      <c r="CU8" s="500"/>
      <c r="CV8" s="500"/>
      <c r="CW8" s="500"/>
      <c r="CX8" s="500"/>
      <c r="CY8" s="500"/>
      <c r="CZ8" s="500"/>
      <c r="DA8" s="501"/>
      <c r="DB8" s="499">
        <v>0.55000000000000004</v>
      </c>
      <c r="DC8" s="500"/>
      <c r="DD8" s="500"/>
      <c r="DE8" s="500"/>
      <c r="DF8" s="500"/>
      <c r="DG8" s="500"/>
      <c r="DH8" s="500"/>
      <c r="DI8" s="501"/>
    </row>
    <row r="9" spans="1:119" ht="18.75" customHeight="1" thickBot="1" x14ac:dyDescent="0.25">
      <c r="A9" s="40"/>
      <c r="B9" s="526" t="s">
        <v>46</v>
      </c>
      <c r="C9" s="527"/>
      <c r="D9" s="527"/>
      <c r="E9" s="527"/>
      <c r="F9" s="527"/>
      <c r="G9" s="527"/>
      <c r="H9" s="527"/>
      <c r="I9" s="527"/>
      <c r="J9" s="527"/>
      <c r="K9" s="447"/>
      <c r="L9" s="528" t="s">
        <v>47</v>
      </c>
      <c r="M9" s="529"/>
      <c r="N9" s="529"/>
      <c r="O9" s="529"/>
      <c r="P9" s="529"/>
      <c r="Q9" s="530"/>
      <c r="R9" s="531">
        <v>18630</v>
      </c>
      <c r="S9" s="532"/>
      <c r="T9" s="532"/>
      <c r="U9" s="532"/>
      <c r="V9" s="533"/>
      <c r="W9" s="458" t="s">
        <v>48</v>
      </c>
      <c r="X9" s="459"/>
      <c r="Y9" s="459"/>
      <c r="Z9" s="459"/>
      <c r="AA9" s="459"/>
      <c r="AB9" s="459"/>
      <c r="AC9" s="459"/>
      <c r="AD9" s="459"/>
      <c r="AE9" s="459"/>
      <c r="AF9" s="459"/>
      <c r="AG9" s="459"/>
      <c r="AH9" s="459"/>
      <c r="AI9" s="459"/>
      <c r="AJ9" s="459"/>
      <c r="AK9" s="459"/>
      <c r="AL9" s="534"/>
      <c r="AM9" s="464" t="s">
        <v>49</v>
      </c>
      <c r="AN9" s="368"/>
      <c r="AO9" s="368"/>
      <c r="AP9" s="368"/>
      <c r="AQ9" s="368"/>
      <c r="AR9" s="368"/>
      <c r="AS9" s="368"/>
      <c r="AT9" s="369"/>
      <c r="AU9" s="444" t="s">
        <v>50</v>
      </c>
      <c r="AV9" s="445"/>
      <c r="AW9" s="445"/>
      <c r="AX9" s="445"/>
      <c r="AY9" s="374" t="s">
        <v>51</v>
      </c>
      <c r="AZ9" s="375"/>
      <c r="BA9" s="375"/>
      <c r="BB9" s="375"/>
      <c r="BC9" s="375"/>
      <c r="BD9" s="375"/>
      <c r="BE9" s="375"/>
      <c r="BF9" s="375"/>
      <c r="BG9" s="375"/>
      <c r="BH9" s="375"/>
      <c r="BI9" s="375"/>
      <c r="BJ9" s="375"/>
      <c r="BK9" s="375"/>
      <c r="BL9" s="375"/>
      <c r="BM9" s="376"/>
      <c r="BN9" s="394">
        <v>798973</v>
      </c>
      <c r="BO9" s="395"/>
      <c r="BP9" s="395"/>
      <c r="BQ9" s="395"/>
      <c r="BR9" s="395"/>
      <c r="BS9" s="395"/>
      <c r="BT9" s="395"/>
      <c r="BU9" s="396"/>
      <c r="BV9" s="394">
        <v>-709</v>
      </c>
      <c r="BW9" s="395"/>
      <c r="BX9" s="395"/>
      <c r="BY9" s="395"/>
      <c r="BZ9" s="395"/>
      <c r="CA9" s="395"/>
      <c r="CB9" s="395"/>
      <c r="CC9" s="396"/>
      <c r="CD9" s="403" t="s">
        <v>52</v>
      </c>
      <c r="CE9" s="348"/>
      <c r="CF9" s="348"/>
      <c r="CG9" s="348"/>
      <c r="CH9" s="348"/>
      <c r="CI9" s="348"/>
      <c r="CJ9" s="348"/>
      <c r="CK9" s="348"/>
      <c r="CL9" s="348"/>
      <c r="CM9" s="348"/>
      <c r="CN9" s="348"/>
      <c r="CO9" s="348"/>
      <c r="CP9" s="348"/>
      <c r="CQ9" s="348"/>
      <c r="CR9" s="348"/>
      <c r="CS9" s="404"/>
      <c r="CT9" s="364">
        <v>10.5</v>
      </c>
      <c r="CU9" s="365"/>
      <c r="CV9" s="365"/>
      <c r="CW9" s="365"/>
      <c r="CX9" s="365"/>
      <c r="CY9" s="365"/>
      <c r="CZ9" s="365"/>
      <c r="DA9" s="366"/>
      <c r="DB9" s="364">
        <v>13</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53</v>
      </c>
      <c r="M10" s="368"/>
      <c r="N10" s="368"/>
      <c r="O10" s="368"/>
      <c r="P10" s="368"/>
      <c r="Q10" s="369"/>
      <c r="R10" s="370">
        <v>20422</v>
      </c>
      <c r="S10" s="371"/>
      <c r="T10" s="371"/>
      <c r="U10" s="371"/>
      <c r="V10" s="373"/>
      <c r="W10" s="535"/>
      <c r="X10" s="345"/>
      <c r="Y10" s="345"/>
      <c r="Z10" s="345"/>
      <c r="AA10" s="345"/>
      <c r="AB10" s="345"/>
      <c r="AC10" s="345"/>
      <c r="AD10" s="345"/>
      <c r="AE10" s="345"/>
      <c r="AF10" s="345"/>
      <c r="AG10" s="345"/>
      <c r="AH10" s="345"/>
      <c r="AI10" s="345"/>
      <c r="AJ10" s="345"/>
      <c r="AK10" s="345"/>
      <c r="AL10" s="536"/>
      <c r="AM10" s="464" t="s">
        <v>54</v>
      </c>
      <c r="AN10" s="368"/>
      <c r="AO10" s="368"/>
      <c r="AP10" s="368"/>
      <c r="AQ10" s="368"/>
      <c r="AR10" s="368"/>
      <c r="AS10" s="368"/>
      <c r="AT10" s="369"/>
      <c r="AU10" s="444" t="s">
        <v>50</v>
      </c>
      <c r="AV10" s="445"/>
      <c r="AW10" s="445"/>
      <c r="AX10" s="445"/>
      <c r="AY10" s="374" t="s">
        <v>55</v>
      </c>
      <c r="AZ10" s="375"/>
      <c r="BA10" s="375"/>
      <c r="BB10" s="375"/>
      <c r="BC10" s="375"/>
      <c r="BD10" s="375"/>
      <c r="BE10" s="375"/>
      <c r="BF10" s="375"/>
      <c r="BG10" s="375"/>
      <c r="BH10" s="375"/>
      <c r="BI10" s="375"/>
      <c r="BJ10" s="375"/>
      <c r="BK10" s="375"/>
      <c r="BL10" s="375"/>
      <c r="BM10" s="376"/>
      <c r="BN10" s="394">
        <v>70086</v>
      </c>
      <c r="BO10" s="395"/>
      <c r="BP10" s="395"/>
      <c r="BQ10" s="395"/>
      <c r="BR10" s="395"/>
      <c r="BS10" s="395"/>
      <c r="BT10" s="395"/>
      <c r="BU10" s="396"/>
      <c r="BV10" s="394">
        <v>71041</v>
      </c>
      <c r="BW10" s="395"/>
      <c r="BX10" s="395"/>
      <c r="BY10" s="395"/>
      <c r="BZ10" s="395"/>
      <c r="CA10" s="395"/>
      <c r="CB10" s="395"/>
      <c r="CC10" s="396"/>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64" t="s">
        <v>59</v>
      </c>
      <c r="AN11" s="368"/>
      <c r="AO11" s="368"/>
      <c r="AP11" s="368"/>
      <c r="AQ11" s="368"/>
      <c r="AR11" s="368"/>
      <c r="AS11" s="368"/>
      <c r="AT11" s="369"/>
      <c r="AU11" s="444" t="s">
        <v>50</v>
      </c>
      <c r="AV11" s="445"/>
      <c r="AW11" s="445"/>
      <c r="AX11" s="445"/>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9" t="s">
        <v>62</v>
      </c>
      <c r="CU11" s="500"/>
      <c r="CV11" s="500"/>
      <c r="CW11" s="500"/>
      <c r="CX11" s="500"/>
      <c r="CY11" s="500"/>
      <c r="CZ11" s="500"/>
      <c r="DA11" s="501"/>
      <c r="DB11" s="499" t="s">
        <v>62</v>
      </c>
      <c r="DC11" s="500"/>
      <c r="DD11" s="500"/>
      <c r="DE11" s="500"/>
      <c r="DF11" s="500"/>
      <c r="DG11" s="500"/>
      <c r="DH11" s="500"/>
      <c r="DI11" s="501"/>
    </row>
    <row r="12" spans="1:119" ht="18.75" customHeight="1" x14ac:dyDescent="0.2">
      <c r="A12" s="40"/>
      <c r="B12" s="502" t="s">
        <v>63</v>
      </c>
      <c r="C12" s="503"/>
      <c r="D12" s="503"/>
      <c r="E12" s="503"/>
      <c r="F12" s="503"/>
      <c r="G12" s="503"/>
      <c r="H12" s="503"/>
      <c r="I12" s="503"/>
      <c r="J12" s="503"/>
      <c r="K12" s="504"/>
      <c r="L12" s="511" t="s">
        <v>64</v>
      </c>
      <c r="M12" s="512"/>
      <c r="N12" s="512"/>
      <c r="O12" s="512"/>
      <c r="P12" s="512"/>
      <c r="Q12" s="513"/>
      <c r="R12" s="514">
        <v>18263</v>
      </c>
      <c r="S12" s="515"/>
      <c r="T12" s="515"/>
      <c r="U12" s="515"/>
      <c r="V12" s="516"/>
      <c r="W12" s="517" t="s">
        <v>22</v>
      </c>
      <c r="X12" s="445"/>
      <c r="Y12" s="445"/>
      <c r="Z12" s="445"/>
      <c r="AA12" s="445"/>
      <c r="AB12" s="518"/>
      <c r="AC12" s="519" t="s">
        <v>65</v>
      </c>
      <c r="AD12" s="520"/>
      <c r="AE12" s="520"/>
      <c r="AF12" s="520"/>
      <c r="AG12" s="521"/>
      <c r="AH12" s="519" t="s">
        <v>66</v>
      </c>
      <c r="AI12" s="520"/>
      <c r="AJ12" s="520"/>
      <c r="AK12" s="520"/>
      <c r="AL12" s="522"/>
      <c r="AM12" s="464" t="s">
        <v>67</v>
      </c>
      <c r="AN12" s="368"/>
      <c r="AO12" s="368"/>
      <c r="AP12" s="368"/>
      <c r="AQ12" s="368"/>
      <c r="AR12" s="368"/>
      <c r="AS12" s="368"/>
      <c r="AT12" s="369"/>
      <c r="AU12" s="444" t="s">
        <v>50</v>
      </c>
      <c r="AV12" s="445"/>
      <c r="AW12" s="445"/>
      <c r="AX12" s="445"/>
      <c r="AY12" s="374" t="s">
        <v>68</v>
      </c>
      <c r="AZ12" s="375"/>
      <c r="BA12" s="375"/>
      <c r="BB12" s="375"/>
      <c r="BC12" s="375"/>
      <c r="BD12" s="375"/>
      <c r="BE12" s="375"/>
      <c r="BF12" s="375"/>
      <c r="BG12" s="375"/>
      <c r="BH12" s="375"/>
      <c r="BI12" s="375"/>
      <c r="BJ12" s="375"/>
      <c r="BK12" s="375"/>
      <c r="BL12" s="375"/>
      <c r="BM12" s="376"/>
      <c r="BN12" s="394">
        <v>316828</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9" t="s">
        <v>62</v>
      </c>
      <c r="CU12" s="500"/>
      <c r="CV12" s="500"/>
      <c r="CW12" s="500"/>
      <c r="CX12" s="500"/>
      <c r="CY12" s="500"/>
      <c r="CZ12" s="500"/>
      <c r="DA12" s="501"/>
      <c r="DB12" s="499" t="s">
        <v>62</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49"/>
      <c r="M13" s="487" t="s">
        <v>70</v>
      </c>
      <c r="N13" s="488"/>
      <c r="O13" s="488"/>
      <c r="P13" s="488"/>
      <c r="Q13" s="489"/>
      <c r="R13" s="490">
        <v>18080</v>
      </c>
      <c r="S13" s="491"/>
      <c r="T13" s="491"/>
      <c r="U13" s="491"/>
      <c r="V13" s="492"/>
      <c r="W13" s="475" t="s">
        <v>71</v>
      </c>
      <c r="X13" s="408"/>
      <c r="Y13" s="408"/>
      <c r="Z13" s="408"/>
      <c r="AA13" s="408"/>
      <c r="AB13" s="409"/>
      <c r="AC13" s="370">
        <v>873</v>
      </c>
      <c r="AD13" s="371"/>
      <c r="AE13" s="371"/>
      <c r="AF13" s="371"/>
      <c r="AG13" s="372"/>
      <c r="AH13" s="370">
        <v>986</v>
      </c>
      <c r="AI13" s="371"/>
      <c r="AJ13" s="371"/>
      <c r="AK13" s="371"/>
      <c r="AL13" s="373"/>
      <c r="AM13" s="464" t="s">
        <v>72</v>
      </c>
      <c r="AN13" s="368"/>
      <c r="AO13" s="368"/>
      <c r="AP13" s="368"/>
      <c r="AQ13" s="368"/>
      <c r="AR13" s="368"/>
      <c r="AS13" s="368"/>
      <c r="AT13" s="369"/>
      <c r="AU13" s="444" t="s">
        <v>50</v>
      </c>
      <c r="AV13" s="445"/>
      <c r="AW13" s="445"/>
      <c r="AX13" s="445"/>
      <c r="AY13" s="374" t="s">
        <v>73</v>
      </c>
      <c r="AZ13" s="375"/>
      <c r="BA13" s="375"/>
      <c r="BB13" s="375"/>
      <c r="BC13" s="375"/>
      <c r="BD13" s="375"/>
      <c r="BE13" s="375"/>
      <c r="BF13" s="375"/>
      <c r="BG13" s="375"/>
      <c r="BH13" s="375"/>
      <c r="BI13" s="375"/>
      <c r="BJ13" s="375"/>
      <c r="BK13" s="375"/>
      <c r="BL13" s="375"/>
      <c r="BM13" s="376"/>
      <c r="BN13" s="394">
        <v>552231</v>
      </c>
      <c r="BO13" s="395"/>
      <c r="BP13" s="395"/>
      <c r="BQ13" s="395"/>
      <c r="BR13" s="395"/>
      <c r="BS13" s="395"/>
      <c r="BT13" s="395"/>
      <c r="BU13" s="396"/>
      <c r="BV13" s="394">
        <v>70332</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8.5</v>
      </c>
      <c r="CU13" s="365"/>
      <c r="CV13" s="365"/>
      <c r="CW13" s="365"/>
      <c r="CX13" s="365"/>
      <c r="CY13" s="365"/>
      <c r="CZ13" s="365"/>
      <c r="DA13" s="366"/>
      <c r="DB13" s="364">
        <v>8.8000000000000007</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75</v>
      </c>
      <c r="M14" s="497"/>
      <c r="N14" s="497"/>
      <c r="O14" s="497"/>
      <c r="P14" s="497"/>
      <c r="Q14" s="498"/>
      <c r="R14" s="490">
        <v>18747</v>
      </c>
      <c r="S14" s="491"/>
      <c r="T14" s="491"/>
      <c r="U14" s="491"/>
      <c r="V14" s="492"/>
      <c r="W14" s="493"/>
      <c r="X14" s="411"/>
      <c r="Y14" s="411"/>
      <c r="Z14" s="411"/>
      <c r="AA14" s="411"/>
      <c r="AB14" s="412"/>
      <c r="AC14" s="483">
        <v>9.5</v>
      </c>
      <c r="AD14" s="484"/>
      <c r="AE14" s="484"/>
      <c r="AF14" s="484"/>
      <c r="AG14" s="485"/>
      <c r="AH14" s="483">
        <v>10</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4" t="s">
        <v>62</v>
      </c>
      <c r="CU14" s="495"/>
      <c r="CV14" s="495"/>
      <c r="CW14" s="495"/>
      <c r="CX14" s="495"/>
      <c r="CY14" s="495"/>
      <c r="CZ14" s="495"/>
      <c r="DA14" s="496"/>
      <c r="DB14" s="494" t="s">
        <v>62</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49"/>
      <c r="M15" s="487" t="s">
        <v>70</v>
      </c>
      <c r="N15" s="488"/>
      <c r="O15" s="488"/>
      <c r="P15" s="488"/>
      <c r="Q15" s="489"/>
      <c r="R15" s="490">
        <v>18591</v>
      </c>
      <c r="S15" s="491"/>
      <c r="T15" s="491"/>
      <c r="U15" s="491"/>
      <c r="V15" s="492"/>
      <c r="W15" s="475" t="s">
        <v>77</v>
      </c>
      <c r="X15" s="408"/>
      <c r="Y15" s="408"/>
      <c r="Z15" s="408"/>
      <c r="AA15" s="408"/>
      <c r="AB15" s="409"/>
      <c r="AC15" s="370">
        <v>2884</v>
      </c>
      <c r="AD15" s="371"/>
      <c r="AE15" s="371"/>
      <c r="AF15" s="371"/>
      <c r="AG15" s="372"/>
      <c r="AH15" s="370">
        <v>3148</v>
      </c>
      <c r="AI15" s="371"/>
      <c r="AJ15" s="371"/>
      <c r="AK15" s="371"/>
      <c r="AL15" s="373"/>
      <c r="AM15" s="464"/>
      <c r="AN15" s="368"/>
      <c r="AO15" s="368"/>
      <c r="AP15" s="368"/>
      <c r="AQ15" s="368"/>
      <c r="AR15" s="368"/>
      <c r="AS15" s="368"/>
      <c r="AT15" s="369"/>
      <c r="AU15" s="444"/>
      <c r="AV15" s="445"/>
      <c r="AW15" s="445"/>
      <c r="AX15" s="445"/>
      <c r="AY15" s="386" t="s">
        <v>78</v>
      </c>
      <c r="AZ15" s="387"/>
      <c r="BA15" s="387"/>
      <c r="BB15" s="387"/>
      <c r="BC15" s="387"/>
      <c r="BD15" s="387"/>
      <c r="BE15" s="387"/>
      <c r="BF15" s="387"/>
      <c r="BG15" s="387"/>
      <c r="BH15" s="387"/>
      <c r="BI15" s="387"/>
      <c r="BJ15" s="387"/>
      <c r="BK15" s="387"/>
      <c r="BL15" s="387"/>
      <c r="BM15" s="388"/>
      <c r="BN15" s="389">
        <v>3792268</v>
      </c>
      <c r="BO15" s="390"/>
      <c r="BP15" s="390"/>
      <c r="BQ15" s="390"/>
      <c r="BR15" s="390"/>
      <c r="BS15" s="390"/>
      <c r="BT15" s="390"/>
      <c r="BU15" s="391"/>
      <c r="BV15" s="389">
        <v>3862602</v>
      </c>
      <c r="BW15" s="390"/>
      <c r="BX15" s="390"/>
      <c r="BY15" s="390"/>
      <c r="BZ15" s="390"/>
      <c r="CA15" s="390"/>
      <c r="CB15" s="390"/>
      <c r="CC15" s="391"/>
      <c r="CD15" s="477" t="s">
        <v>79</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2">
      <c r="A16" s="40"/>
      <c r="B16" s="505"/>
      <c r="C16" s="506"/>
      <c r="D16" s="506"/>
      <c r="E16" s="506"/>
      <c r="F16" s="506"/>
      <c r="G16" s="506"/>
      <c r="H16" s="506"/>
      <c r="I16" s="506"/>
      <c r="J16" s="506"/>
      <c r="K16" s="507"/>
      <c r="L16" s="480" t="s">
        <v>80</v>
      </c>
      <c r="M16" s="481"/>
      <c r="N16" s="481"/>
      <c r="O16" s="481"/>
      <c r="P16" s="481"/>
      <c r="Q16" s="482"/>
      <c r="R16" s="472" t="s">
        <v>81</v>
      </c>
      <c r="S16" s="473"/>
      <c r="T16" s="473"/>
      <c r="U16" s="473"/>
      <c r="V16" s="474"/>
      <c r="W16" s="493"/>
      <c r="X16" s="411"/>
      <c r="Y16" s="411"/>
      <c r="Z16" s="411"/>
      <c r="AA16" s="411"/>
      <c r="AB16" s="412"/>
      <c r="AC16" s="483">
        <v>31.4</v>
      </c>
      <c r="AD16" s="484"/>
      <c r="AE16" s="484"/>
      <c r="AF16" s="484"/>
      <c r="AG16" s="485"/>
      <c r="AH16" s="483">
        <v>31.9</v>
      </c>
      <c r="AI16" s="484"/>
      <c r="AJ16" s="484"/>
      <c r="AK16" s="484"/>
      <c r="AL16" s="486"/>
      <c r="AM16" s="464"/>
      <c r="AN16" s="368"/>
      <c r="AO16" s="368"/>
      <c r="AP16" s="368"/>
      <c r="AQ16" s="368"/>
      <c r="AR16" s="368"/>
      <c r="AS16" s="368"/>
      <c r="AT16" s="369"/>
      <c r="AU16" s="444"/>
      <c r="AV16" s="445"/>
      <c r="AW16" s="445"/>
      <c r="AX16" s="445"/>
      <c r="AY16" s="374" t="s">
        <v>82</v>
      </c>
      <c r="AZ16" s="375"/>
      <c r="BA16" s="375"/>
      <c r="BB16" s="375"/>
      <c r="BC16" s="375"/>
      <c r="BD16" s="375"/>
      <c r="BE16" s="375"/>
      <c r="BF16" s="375"/>
      <c r="BG16" s="375"/>
      <c r="BH16" s="375"/>
      <c r="BI16" s="375"/>
      <c r="BJ16" s="375"/>
      <c r="BK16" s="375"/>
      <c r="BL16" s="375"/>
      <c r="BM16" s="376"/>
      <c r="BN16" s="394">
        <v>7175127</v>
      </c>
      <c r="BO16" s="395"/>
      <c r="BP16" s="395"/>
      <c r="BQ16" s="395"/>
      <c r="BR16" s="395"/>
      <c r="BS16" s="395"/>
      <c r="BT16" s="395"/>
      <c r="BU16" s="396"/>
      <c r="BV16" s="394">
        <v>7118997</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4"/>
      <c r="M17" s="469" t="s">
        <v>83</v>
      </c>
      <c r="N17" s="470"/>
      <c r="O17" s="470"/>
      <c r="P17" s="470"/>
      <c r="Q17" s="471"/>
      <c r="R17" s="472" t="s">
        <v>84</v>
      </c>
      <c r="S17" s="473"/>
      <c r="T17" s="473"/>
      <c r="U17" s="473"/>
      <c r="V17" s="474"/>
      <c r="W17" s="475" t="s">
        <v>85</v>
      </c>
      <c r="X17" s="408"/>
      <c r="Y17" s="408"/>
      <c r="Z17" s="408"/>
      <c r="AA17" s="408"/>
      <c r="AB17" s="409"/>
      <c r="AC17" s="370">
        <v>5430</v>
      </c>
      <c r="AD17" s="371"/>
      <c r="AE17" s="371"/>
      <c r="AF17" s="371"/>
      <c r="AG17" s="372"/>
      <c r="AH17" s="370">
        <v>5734</v>
      </c>
      <c r="AI17" s="371"/>
      <c r="AJ17" s="371"/>
      <c r="AK17" s="371"/>
      <c r="AL17" s="373"/>
      <c r="AM17" s="464"/>
      <c r="AN17" s="368"/>
      <c r="AO17" s="368"/>
      <c r="AP17" s="368"/>
      <c r="AQ17" s="368"/>
      <c r="AR17" s="368"/>
      <c r="AS17" s="368"/>
      <c r="AT17" s="369"/>
      <c r="AU17" s="444"/>
      <c r="AV17" s="445"/>
      <c r="AW17" s="445"/>
      <c r="AX17" s="445"/>
      <c r="AY17" s="374" t="s">
        <v>86</v>
      </c>
      <c r="AZ17" s="375"/>
      <c r="BA17" s="375"/>
      <c r="BB17" s="375"/>
      <c r="BC17" s="375"/>
      <c r="BD17" s="375"/>
      <c r="BE17" s="375"/>
      <c r="BF17" s="375"/>
      <c r="BG17" s="375"/>
      <c r="BH17" s="375"/>
      <c r="BI17" s="375"/>
      <c r="BJ17" s="375"/>
      <c r="BK17" s="375"/>
      <c r="BL17" s="375"/>
      <c r="BM17" s="376"/>
      <c r="BN17" s="394">
        <v>4836603</v>
      </c>
      <c r="BO17" s="395"/>
      <c r="BP17" s="395"/>
      <c r="BQ17" s="395"/>
      <c r="BR17" s="395"/>
      <c r="BS17" s="395"/>
      <c r="BT17" s="395"/>
      <c r="BU17" s="396"/>
      <c r="BV17" s="394">
        <v>4933498</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87</v>
      </c>
      <c r="C18" s="447"/>
      <c r="D18" s="447"/>
      <c r="E18" s="448"/>
      <c r="F18" s="448"/>
      <c r="G18" s="448"/>
      <c r="H18" s="448"/>
      <c r="I18" s="448"/>
      <c r="J18" s="448"/>
      <c r="K18" s="448"/>
      <c r="L18" s="465">
        <v>246.76</v>
      </c>
      <c r="M18" s="465"/>
      <c r="N18" s="465"/>
      <c r="O18" s="465"/>
      <c r="P18" s="465"/>
      <c r="Q18" s="465"/>
      <c r="R18" s="466"/>
      <c r="S18" s="466"/>
      <c r="T18" s="466"/>
      <c r="U18" s="466"/>
      <c r="V18" s="467"/>
      <c r="W18" s="460"/>
      <c r="X18" s="461"/>
      <c r="Y18" s="461"/>
      <c r="Z18" s="461"/>
      <c r="AA18" s="461"/>
      <c r="AB18" s="476"/>
      <c r="AC18" s="358">
        <v>59.1</v>
      </c>
      <c r="AD18" s="359"/>
      <c r="AE18" s="359"/>
      <c r="AF18" s="359"/>
      <c r="AG18" s="468"/>
      <c r="AH18" s="358">
        <v>58.1</v>
      </c>
      <c r="AI18" s="359"/>
      <c r="AJ18" s="359"/>
      <c r="AK18" s="359"/>
      <c r="AL18" s="360"/>
      <c r="AM18" s="464"/>
      <c r="AN18" s="368"/>
      <c r="AO18" s="368"/>
      <c r="AP18" s="368"/>
      <c r="AQ18" s="368"/>
      <c r="AR18" s="368"/>
      <c r="AS18" s="368"/>
      <c r="AT18" s="369"/>
      <c r="AU18" s="444"/>
      <c r="AV18" s="445"/>
      <c r="AW18" s="445"/>
      <c r="AX18" s="445"/>
      <c r="AY18" s="374" t="s">
        <v>88</v>
      </c>
      <c r="AZ18" s="375"/>
      <c r="BA18" s="375"/>
      <c r="BB18" s="375"/>
      <c r="BC18" s="375"/>
      <c r="BD18" s="375"/>
      <c r="BE18" s="375"/>
      <c r="BF18" s="375"/>
      <c r="BG18" s="375"/>
      <c r="BH18" s="375"/>
      <c r="BI18" s="375"/>
      <c r="BJ18" s="375"/>
      <c r="BK18" s="375"/>
      <c r="BL18" s="375"/>
      <c r="BM18" s="376"/>
      <c r="BN18" s="394">
        <v>7474305</v>
      </c>
      <c r="BO18" s="395"/>
      <c r="BP18" s="395"/>
      <c r="BQ18" s="395"/>
      <c r="BR18" s="395"/>
      <c r="BS18" s="395"/>
      <c r="BT18" s="395"/>
      <c r="BU18" s="396"/>
      <c r="BV18" s="394">
        <v>7675938</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89</v>
      </c>
      <c r="C19" s="447"/>
      <c r="D19" s="447"/>
      <c r="E19" s="448"/>
      <c r="F19" s="448"/>
      <c r="G19" s="448"/>
      <c r="H19" s="448"/>
      <c r="I19" s="448"/>
      <c r="J19" s="448"/>
      <c r="K19" s="448"/>
      <c r="L19" s="449">
        <v>75</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90</v>
      </c>
      <c r="AZ19" s="375"/>
      <c r="BA19" s="375"/>
      <c r="BB19" s="375"/>
      <c r="BC19" s="375"/>
      <c r="BD19" s="375"/>
      <c r="BE19" s="375"/>
      <c r="BF19" s="375"/>
      <c r="BG19" s="375"/>
      <c r="BH19" s="375"/>
      <c r="BI19" s="375"/>
      <c r="BJ19" s="375"/>
      <c r="BK19" s="375"/>
      <c r="BL19" s="375"/>
      <c r="BM19" s="376"/>
      <c r="BN19" s="394">
        <v>11607253</v>
      </c>
      <c r="BO19" s="395"/>
      <c r="BP19" s="395"/>
      <c r="BQ19" s="395"/>
      <c r="BR19" s="395"/>
      <c r="BS19" s="395"/>
      <c r="BT19" s="395"/>
      <c r="BU19" s="396"/>
      <c r="BV19" s="394">
        <v>10153066</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91</v>
      </c>
      <c r="C20" s="447"/>
      <c r="D20" s="447"/>
      <c r="E20" s="448"/>
      <c r="F20" s="448"/>
      <c r="G20" s="448"/>
      <c r="H20" s="448"/>
      <c r="I20" s="448"/>
      <c r="J20" s="448"/>
      <c r="K20" s="448"/>
      <c r="L20" s="449">
        <v>7447</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92</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93</v>
      </c>
      <c r="C22" s="428"/>
      <c r="D22" s="429"/>
      <c r="E22" s="436" t="s">
        <v>22</v>
      </c>
      <c r="F22" s="408"/>
      <c r="G22" s="408"/>
      <c r="H22" s="408"/>
      <c r="I22" s="408"/>
      <c r="J22" s="408"/>
      <c r="K22" s="409"/>
      <c r="L22" s="436" t="s">
        <v>94</v>
      </c>
      <c r="M22" s="408"/>
      <c r="N22" s="408"/>
      <c r="O22" s="408"/>
      <c r="P22" s="409"/>
      <c r="Q22" s="418" t="s">
        <v>95</v>
      </c>
      <c r="R22" s="419"/>
      <c r="S22" s="419"/>
      <c r="T22" s="419"/>
      <c r="U22" s="419"/>
      <c r="V22" s="437"/>
      <c r="W22" s="439" t="s">
        <v>96</v>
      </c>
      <c r="X22" s="428"/>
      <c r="Y22" s="429"/>
      <c r="Z22" s="436" t="s">
        <v>22</v>
      </c>
      <c r="AA22" s="408"/>
      <c r="AB22" s="408"/>
      <c r="AC22" s="408"/>
      <c r="AD22" s="408"/>
      <c r="AE22" s="408"/>
      <c r="AF22" s="408"/>
      <c r="AG22" s="409"/>
      <c r="AH22" s="407" t="s">
        <v>97</v>
      </c>
      <c r="AI22" s="408"/>
      <c r="AJ22" s="408"/>
      <c r="AK22" s="408"/>
      <c r="AL22" s="409"/>
      <c r="AM22" s="407" t="s">
        <v>98</v>
      </c>
      <c r="AN22" s="413"/>
      <c r="AO22" s="413"/>
      <c r="AP22" s="413"/>
      <c r="AQ22" s="413"/>
      <c r="AR22" s="414"/>
      <c r="AS22" s="418" t="s">
        <v>95</v>
      </c>
      <c r="AT22" s="419"/>
      <c r="AU22" s="419"/>
      <c r="AV22" s="419"/>
      <c r="AW22" s="419"/>
      <c r="AX22" s="420"/>
      <c r="AY22" s="386" t="s">
        <v>99</v>
      </c>
      <c r="AZ22" s="387"/>
      <c r="BA22" s="387"/>
      <c r="BB22" s="387"/>
      <c r="BC22" s="387"/>
      <c r="BD22" s="387"/>
      <c r="BE22" s="387"/>
      <c r="BF22" s="387"/>
      <c r="BG22" s="387"/>
      <c r="BH22" s="387"/>
      <c r="BI22" s="387"/>
      <c r="BJ22" s="387"/>
      <c r="BK22" s="387"/>
      <c r="BL22" s="387"/>
      <c r="BM22" s="388"/>
      <c r="BN22" s="389">
        <v>5917848</v>
      </c>
      <c r="BO22" s="390"/>
      <c r="BP22" s="390"/>
      <c r="BQ22" s="390"/>
      <c r="BR22" s="390"/>
      <c r="BS22" s="390"/>
      <c r="BT22" s="390"/>
      <c r="BU22" s="391"/>
      <c r="BV22" s="389">
        <v>6297448</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100</v>
      </c>
      <c r="AZ23" s="375"/>
      <c r="BA23" s="375"/>
      <c r="BB23" s="375"/>
      <c r="BC23" s="375"/>
      <c r="BD23" s="375"/>
      <c r="BE23" s="375"/>
      <c r="BF23" s="375"/>
      <c r="BG23" s="375"/>
      <c r="BH23" s="375"/>
      <c r="BI23" s="375"/>
      <c r="BJ23" s="375"/>
      <c r="BK23" s="375"/>
      <c r="BL23" s="375"/>
      <c r="BM23" s="376"/>
      <c r="BN23" s="394">
        <v>3221611</v>
      </c>
      <c r="BO23" s="395"/>
      <c r="BP23" s="395"/>
      <c r="BQ23" s="395"/>
      <c r="BR23" s="395"/>
      <c r="BS23" s="395"/>
      <c r="BT23" s="395"/>
      <c r="BU23" s="396"/>
      <c r="BV23" s="394">
        <v>3484196</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101</v>
      </c>
      <c r="F24" s="368"/>
      <c r="G24" s="368"/>
      <c r="H24" s="368"/>
      <c r="I24" s="368"/>
      <c r="J24" s="368"/>
      <c r="K24" s="369"/>
      <c r="L24" s="370">
        <v>1</v>
      </c>
      <c r="M24" s="371"/>
      <c r="N24" s="371"/>
      <c r="O24" s="371"/>
      <c r="P24" s="372"/>
      <c r="Q24" s="370">
        <v>8400</v>
      </c>
      <c r="R24" s="371"/>
      <c r="S24" s="371"/>
      <c r="T24" s="371"/>
      <c r="U24" s="371"/>
      <c r="V24" s="372"/>
      <c r="W24" s="440"/>
      <c r="X24" s="431"/>
      <c r="Y24" s="432"/>
      <c r="Z24" s="367" t="s">
        <v>102</v>
      </c>
      <c r="AA24" s="368"/>
      <c r="AB24" s="368"/>
      <c r="AC24" s="368"/>
      <c r="AD24" s="368"/>
      <c r="AE24" s="368"/>
      <c r="AF24" s="368"/>
      <c r="AG24" s="369"/>
      <c r="AH24" s="370">
        <v>227</v>
      </c>
      <c r="AI24" s="371"/>
      <c r="AJ24" s="371"/>
      <c r="AK24" s="371"/>
      <c r="AL24" s="372"/>
      <c r="AM24" s="370">
        <v>697571</v>
      </c>
      <c r="AN24" s="371"/>
      <c r="AO24" s="371"/>
      <c r="AP24" s="371"/>
      <c r="AQ24" s="371"/>
      <c r="AR24" s="372"/>
      <c r="AS24" s="370">
        <v>3073</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5611851</v>
      </c>
      <c r="BO24" s="395"/>
      <c r="BP24" s="395"/>
      <c r="BQ24" s="395"/>
      <c r="BR24" s="395"/>
      <c r="BS24" s="395"/>
      <c r="BT24" s="395"/>
      <c r="BU24" s="396"/>
      <c r="BV24" s="394">
        <v>5832424</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104</v>
      </c>
      <c r="F25" s="368"/>
      <c r="G25" s="368"/>
      <c r="H25" s="368"/>
      <c r="I25" s="368"/>
      <c r="J25" s="368"/>
      <c r="K25" s="369"/>
      <c r="L25" s="370">
        <v>2</v>
      </c>
      <c r="M25" s="371"/>
      <c r="N25" s="371"/>
      <c r="O25" s="371"/>
      <c r="P25" s="372"/>
      <c r="Q25" s="370">
        <v>6250</v>
      </c>
      <c r="R25" s="371"/>
      <c r="S25" s="371"/>
      <c r="T25" s="371"/>
      <c r="U25" s="371"/>
      <c r="V25" s="372"/>
      <c r="W25" s="440"/>
      <c r="X25" s="431"/>
      <c r="Y25" s="43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4495761</v>
      </c>
      <c r="BO25" s="390"/>
      <c r="BP25" s="390"/>
      <c r="BQ25" s="390"/>
      <c r="BR25" s="390"/>
      <c r="BS25" s="390"/>
      <c r="BT25" s="390"/>
      <c r="BU25" s="391"/>
      <c r="BV25" s="389">
        <v>4551096</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107</v>
      </c>
      <c r="F26" s="368"/>
      <c r="G26" s="368"/>
      <c r="H26" s="368"/>
      <c r="I26" s="368"/>
      <c r="J26" s="368"/>
      <c r="K26" s="369"/>
      <c r="L26" s="370">
        <v>1</v>
      </c>
      <c r="M26" s="371"/>
      <c r="N26" s="371"/>
      <c r="O26" s="371"/>
      <c r="P26" s="372"/>
      <c r="Q26" s="370">
        <v>5950</v>
      </c>
      <c r="R26" s="371"/>
      <c r="S26" s="371"/>
      <c r="T26" s="371"/>
      <c r="U26" s="371"/>
      <c r="V26" s="372"/>
      <c r="W26" s="440"/>
      <c r="X26" s="431"/>
      <c r="Y26" s="432"/>
      <c r="Z26" s="367" t="s">
        <v>108</v>
      </c>
      <c r="AA26" s="405"/>
      <c r="AB26" s="405"/>
      <c r="AC26" s="405"/>
      <c r="AD26" s="405"/>
      <c r="AE26" s="405"/>
      <c r="AF26" s="405"/>
      <c r="AG26" s="406"/>
      <c r="AH26" s="370">
        <v>16</v>
      </c>
      <c r="AI26" s="371"/>
      <c r="AJ26" s="371"/>
      <c r="AK26" s="371"/>
      <c r="AL26" s="372"/>
      <c r="AM26" s="370">
        <v>44672</v>
      </c>
      <c r="AN26" s="371"/>
      <c r="AO26" s="371"/>
      <c r="AP26" s="371"/>
      <c r="AQ26" s="371"/>
      <c r="AR26" s="372"/>
      <c r="AS26" s="370">
        <v>2792</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110</v>
      </c>
      <c r="F27" s="368"/>
      <c r="G27" s="368"/>
      <c r="H27" s="368"/>
      <c r="I27" s="368"/>
      <c r="J27" s="368"/>
      <c r="K27" s="369"/>
      <c r="L27" s="370">
        <v>1</v>
      </c>
      <c r="M27" s="371"/>
      <c r="N27" s="371"/>
      <c r="O27" s="371"/>
      <c r="P27" s="372"/>
      <c r="Q27" s="370">
        <v>3690</v>
      </c>
      <c r="R27" s="371"/>
      <c r="S27" s="371"/>
      <c r="T27" s="371"/>
      <c r="U27" s="371"/>
      <c r="V27" s="372"/>
      <c r="W27" s="440"/>
      <c r="X27" s="431"/>
      <c r="Y27" s="432"/>
      <c r="Z27" s="367" t="s">
        <v>111</v>
      </c>
      <c r="AA27" s="368"/>
      <c r="AB27" s="368"/>
      <c r="AC27" s="368"/>
      <c r="AD27" s="368"/>
      <c r="AE27" s="368"/>
      <c r="AF27" s="368"/>
      <c r="AG27" s="369"/>
      <c r="AH27" s="370" t="s">
        <v>62</v>
      </c>
      <c r="AI27" s="371"/>
      <c r="AJ27" s="371"/>
      <c r="AK27" s="371"/>
      <c r="AL27" s="372"/>
      <c r="AM27" s="370" t="s">
        <v>62</v>
      </c>
      <c r="AN27" s="371"/>
      <c r="AO27" s="371"/>
      <c r="AP27" s="371"/>
      <c r="AQ27" s="371"/>
      <c r="AR27" s="372"/>
      <c r="AS27" s="370" t="s">
        <v>62</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113</v>
      </c>
      <c r="F28" s="368"/>
      <c r="G28" s="368"/>
      <c r="H28" s="368"/>
      <c r="I28" s="368"/>
      <c r="J28" s="368"/>
      <c r="K28" s="369"/>
      <c r="L28" s="370">
        <v>1</v>
      </c>
      <c r="M28" s="371"/>
      <c r="N28" s="371"/>
      <c r="O28" s="371"/>
      <c r="P28" s="372"/>
      <c r="Q28" s="370">
        <v>3170</v>
      </c>
      <c r="R28" s="371"/>
      <c r="S28" s="371"/>
      <c r="T28" s="371"/>
      <c r="U28" s="371"/>
      <c r="V28" s="372"/>
      <c r="W28" s="440"/>
      <c r="X28" s="431"/>
      <c r="Y28" s="432"/>
      <c r="Z28" s="367" t="s">
        <v>114</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3427123</v>
      </c>
      <c r="BO28" s="390"/>
      <c r="BP28" s="390"/>
      <c r="BQ28" s="390"/>
      <c r="BR28" s="390"/>
      <c r="BS28" s="390"/>
      <c r="BT28" s="390"/>
      <c r="BU28" s="391"/>
      <c r="BV28" s="389">
        <v>3673865</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117</v>
      </c>
      <c r="F29" s="368"/>
      <c r="G29" s="368"/>
      <c r="H29" s="368"/>
      <c r="I29" s="368"/>
      <c r="J29" s="368"/>
      <c r="K29" s="369"/>
      <c r="L29" s="370">
        <v>10</v>
      </c>
      <c r="M29" s="371"/>
      <c r="N29" s="371"/>
      <c r="O29" s="371"/>
      <c r="P29" s="372"/>
      <c r="Q29" s="370">
        <v>2990</v>
      </c>
      <c r="R29" s="371"/>
      <c r="S29" s="371"/>
      <c r="T29" s="371"/>
      <c r="U29" s="371"/>
      <c r="V29" s="372"/>
      <c r="W29" s="441"/>
      <c r="X29" s="442"/>
      <c r="Y29" s="443"/>
      <c r="Z29" s="367" t="s">
        <v>118</v>
      </c>
      <c r="AA29" s="368"/>
      <c r="AB29" s="368"/>
      <c r="AC29" s="368"/>
      <c r="AD29" s="368"/>
      <c r="AE29" s="368"/>
      <c r="AF29" s="368"/>
      <c r="AG29" s="369"/>
      <c r="AH29" s="370">
        <v>227</v>
      </c>
      <c r="AI29" s="371"/>
      <c r="AJ29" s="371"/>
      <c r="AK29" s="371"/>
      <c r="AL29" s="372"/>
      <c r="AM29" s="370">
        <v>697571</v>
      </c>
      <c r="AN29" s="371"/>
      <c r="AO29" s="371"/>
      <c r="AP29" s="371"/>
      <c r="AQ29" s="371"/>
      <c r="AR29" s="372"/>
      <c r="AS29" s="370">
        <v>3073</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1022073</v>
      </c>
      <c r="BO29" s="395"/>
      <c r="BP29" s="395"/>
      <c r="BQ29" s="395"/>
      <c r="BR29" s="395"/>
      <c r="BS29" s="395"/>
      <c r="BT29" s="395"/>
      <c r="BU29" s="396"/>
      <c r="BV29" s="394">
        <v>1021956</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93.1</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4245814</v>
      </c>
      <c r="BO30" s="398"/>
      <c r="BP30" s="398"/>
      <c r="BQ30" s="398"/>
      <c r="BR30" s="398"/>
      <c r="BS30" s="398"/>
      <c r="BT30" s="398"/>
      <c r="BU30" s="399"/>
      <c r="BV30" s="397">
        <v>3858720</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128</v>
      </c>
      <c r="D33" s="346"/>
      <c r="E33" s="345" t="s">
        <v>129</v>
      </c>
      <c r="F33" s="345"/>
      <c r="G33" s="345"/>
      <c r="H33" s="345"/>
      <c r="I33" s="345"/>
      <c r="J33" s="345"/>
      <c r="K33" s="345"/>
      <c r="L33" s="345"/>
      <c r="M33" s="345"/>
      <c r="N33" s="345"/>
      <c r="O33" s="345"/>
      <c r="P33" s="345"/>
      <c r="Q33" s="345"/>
      <c r="R33" s="345"/>
      <c r="S33" s="345"/>
      <c r="T33" s="65"/>
      <c r="U33" s="346" t="s">
        <v>128</v>
      </c>
      <c r="V33" s="346"/>
      <c r="W33" s="345" t="s">
        <v>129</v>
      </c>
      <c r="X33" s="345"/>
      <c r="Y33" s="345"/>
      <c r="Z33" s="345"/>
      <c r="AA33" s="345"/>
      <c r="AB33" s="345"/>
      <c r="AC33" s="345"/>
      <c r="AD33" s="345"/>
      <c r="AE33" s="345"/>
      <c r="AF33" s="345"/>
      <c r="AG33" s="345"/>
      <c r="AH33" s="345"/>
      <c r="AI33" s="345"/>
      <c r="AJ33" s="345"/>
      <c r="AK33" s="345"/>
      <c r="AL33" s="65"/>
      <c r="AM33" s="346" t="s">
        <v>128</v>
      </c>
      <c r="AN33" s="346"/>
      <c r="AO33" s="345" t="s">
        <v>129</v>
      </c>
      <c r="AP33" s="345"/>
      <c r="AQ33" s="345"/>
      <c r="AR33" s="345"/>
      <c r="AS33" s="345"/>
      <c r="AT33" s="345"/>
      <c r="AU33" s="345"/>
      <c r="AV33" s="345"/>
      <c r="AW33" s="345"/>
      <c r="AX33" s="345"/>
      <c r="AY33" s="345"/>
      <c r="AZ33" s="345"/>
      <c r="BA33" s="345"/>
      <c r="BB33" s="345"/>
      <c r="BC33" s="345"/>
      <c r="BD33" s="66"/>
      <c r="BE33" s="345" t="s">
        <v>130</v>
      </c>
      <c r="BF33" s="345"/>
      <c r="BG33" s="345" t="s">
        <v>131</v>
      </c>
      <c r="BH33" s="345"/>
      <c r="BI33" s="345"/>
      <c r="BJ33" s="345"/>
      <c r="BK33" s="345"/>
      <c r="BL33" s="345"/>
      <c r="BM33" s="345"/>
      <c r="BN33" s="345"/>
      <c r="BO33" s="345"/>
      <c r="BP33" s="345"/>
      <c r="BQ33" s="345"/>
      <c r="BR33" s="345"/>
      <c r="BS33" s="345"/>
      <c r="BT33" s="345"/>
      <c r="BU33" s="345"/>
      <c r="BV33" s="66"/>
      <c r="BW33" s="346" t="s">
        <v>130</v>
      </c>
      <c r="BX33" s="346"/>
      <c r="BY33" s="345" t="s">
        <v>132</v>
      </c>
      <c r="BZ33" s="345"/>
      <c r="CA33" s="345"/>
      <c r="CB33" s="345"/>
      <c r="CC33" s="345"/>
      <c r="CD33" s="345"/>
      <c r="CE33" s="345"/>
      <c r="CF33" s="345"/>
      <c r="CG33" s="345"/>
      <c r="CH33" s="345"/>
      <c r="CI33" s="345"/>
      <c r="CJ33" s="345"/>
      <c r="CK33" s="345"/>
      <c r="CL33" s="345"/>
      <c r="CM33" s="345"/>
      <c r="CN33" s="65"/>
      <c r="CO33" s="346" t="s">
        <v>128</v>
      </c>
      <c r="CP33" s="346"/>
      <c r="CQ33" s="345" t="s">
        <v>133</v>
      </c>
      <c r="CR33" s="345"/>
      <c r="CS33" s="345"/>
      <c r="CT33" s="345"/>
      <c r="CU33" s="345"/>
      <c r="CV33" s="345"/>
      <c r="CW33" s="345"/>
      <c r="CX33" s="345"/>
      <c r="CY33" s="345"/>
      <c r="CZ33" s="345"/>
      <c r="DA33" s="345"/>
      <c r="DB33" s="345"/>
      <c r="DC33" s="345"/>
      <c r="DD33" s="345"/>
      <c r="DE33" s="345"/>
      <c r="DF33" s="65"/>
      <c r="DG33" s="344" t="s">
        <v>134</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志賀町国民健康保険特別会計</v>
      </c>
      <c r="X34" s="343"/>
      <c r="Y34" s="343"/>
      <c r="Z34" s="343"/>
      <c r="AA34" s="343"/>
      <c r="AB34" s="343"/>
      <c r="AC34" s="343"/>
      <c r="AD34" s="343"/>
      <c r="AE34" s="343"/>
      <c r="AF34" s="343"/>
      <c r="AG34" s="343"/>
      <c r="AH34" s="343"/>
      <c r="AI34" s="343"/>
      <c r="AJ34" s="343"/>
      <c r="AK34" s="343"/>
      <c r="AL34" s="40"/>
      <c r="AM34" s="342">
        <f>IF(AO34="","",MAX(C34:D43,U34:V43)+1)</f>
        <v>6</v>
      </c>
      <c r="AN34" s="342"/>
      <c r="AO34" s="343" t="str">
        <f>IF('各会計、関係団体の財政状況及び健全化判断比率'!B31="","",'各会計、関係団体の財政状況及び健全化判断比率'!B31)</f>
        <v>志賀町水道事業会計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9</v>
      </c>
      <c r="BX34" s="342"/>
      <c r="BY34" s="343" t="str">
        <f>IF('各会計、関係団体の財政状況及び健全化判断比率'!B68="","",'各会計、関係団体の財政状況及び健全化判断比率'!B68)</f>
        <v>羽咋郡市広域圏事務組合（一般会計）</v>
      </c>
      <c r="BZ34" s="343"/>
      <c r="CA34" s="343"/>
      <c r="CB34" s="343"/>
      <c r="CC34" s="343"/>
      <c r="CD34" s="343"/>
      <c r="CE34" s="343"/>
      <c r="CF34" s="343"/>
      <c r="CG34" s="343"/>
      <c r="CH34" s="343"/>
      <c r="CI34" s="343"/>
      <c r="CJ34" s="343"/>
      <c r="CK34" s="343"/>
      <c r="CL34" s="343"/>
      <c r="CM34" s="343"/>
      <c r="CN34" s="40"/>
      <c r="CO34" s="342" t="str">
        <f>IF(CQ34="","",MAX(C34:D43,U34:V43,AM34:AN43,BE34:BF43,BW34:BX43)+1)</f>
        <v/>
      </c>
      <c r="CP34" s="342"/>
      <c r="CQ34" s="343" t="str">
        <f>IF('各会計、関係団体の財政状況及び健全化判断比率'!BS7="","",'各会計、関係団体の財政状況及び健全化判断比率'!BS7)</f>
        <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f>IF(E35="","",C34+1)</f>
        <v>2</v>
      </c>
      <c r="D35" s="342"/>
      <c r="E35" s="343" t="str">
        <f>IF('各会計、関係団体の財政状況及び健全化判断比率'!B8="","",'各会計、関係団体の財政状況及び健全化判断比率'!B8)</f>
        <v>志賀町立診療所事業特別会計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志賀町介護保険特別会計</v>
      </c>
      <c r="X35" s="343"/>
      <c r="Y35" s="343"/>
      <c r="Z35" s="343"/>
      <c r="AA35" s="343"/>
      <c r="AB35" s="343"/>
      <c r="AC35" s="343"/>
      <c r="AD35" s="343"/>
      <c r="AE35" s="343"/>
      <c r="AF35" s="343"/>
      <c r="AG35" s="343"/>
      <c r="AH35" s="343"/>
      <c r="AI35" s="343"/>
      <c r="AJ35" s="343"/>
      <c r="AK35" s="343"/>
      <c r="AL35" s="40"/>
      <c r="AM35" s="342">
        <f t="shared" ref="AM35:AM43" si="0">IF(AO35="","",AM34+1)</f>
        <v>7</v>
      </c>
      <c r="AN35" s="342"/>
      <c r="AO35" s="343" t="str">
        <f>IF('各会計、関係団体の財政状況及び健全化判断比率'!B32="","",'各会計、関係団体の財政状況及び健全化判断比率'!B32)</f>
        <v>志賀町立富来病院事業会計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10</v>
      </c>
      <c r="BX35" s="342"/>
      <c r="BY35" s="343" t="str">
        <f>IF('各会計、関係団体の財政状況及び健全化判断比率'!B69="","",'各会計、関係団体の財政状況及び健全化判断比率'!B69)</f>
        <v>羽咋郡市広域圏事務組合（ふるさと振興事業特別会計）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IF('各会計、関係団体の財政状況及び健全化判断比率'!B30="","",'各会計、関係団体の財政状況及び健全化判断比率'!B30)</f>
        <v>志賀町後期高齢者医療特別会計</v>
      </c>
      <c r="X36" s="343"/>
      <c r="Y36" s="343"/>
      <c r="Z36" s="343"/>
      <c r="AA36" s="343"/>
      <c r="AB36" s="343"/>
      <c r="AC36" s="343"/>
      <c r="AD36" s="343"/>
      <c r="AE36" s="343"/>
      <c r="AF36" s="343"/>
      <c r="AG36" s="343"/>
      <c r="AH36" s="343"/>
      <c r="AI36" s="343"/>
      <c r="AJ36" s="343"/>
      <c r="AK36" s="343"/>
      <c r="AL36" s="40"/>
      <c r="AM36" s="342">
        <f t="shared" si="0"/>
        <v>8</v>
      </c>
      <c r="AN36" s="342"/>
      <c r="AO36" s="343" t="str">
        <f>IF('各会計、関係団体の財政状況及び健全化判断比率'!B33="","",'各会計、関係団体の財政状況及び健全化判断比率'!B33)</f>
        <v>志賀町下水道事業会計</v>
      </c>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11</v>
      </c>
      <c r="BX36" s="342"/>
      <c r="BY36" s="343" t="str">
        <f>IF('各会計、関係団体の財政状況及び健全化判断比率'!B70="","",'各会計、関係団体の財政状況及び健全化判断比率'!B70)</f>
        <v>羽咋郡市広域圏事務組合（公立羽咋病院事業会計）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12</v>
      </c>
      <c r="BX37" s="342"/>
      <c r="BY37" s="343" t="str">
        <f>IF('各会計、関係団体の財政状況及び健全化判断比率'!B71="","",'各会計、関係団体の財政状況及び健全化判断比率'!B71)</f>
        <v>石川県後期高齢者医療広域連合（一般会計）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13</v>
      </c>
      <c r="BX38" s="342"/>
      <c r="BY38" s="343" t="str">
        <f>IF('各会計、関係団体の財政状況及び健全化判断比率'!B72="","",'各会計、関係団体の財政状況及び健全化判断比率'!B72)</f>
        <v>石川県後期高齢者医療広域連合（後期高齢者医療特別会計）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14</v>
      </c>
      <c r="BX39" s="342"/>
      <c r="BY39" s="343" t="str">
        <f>IF('各会計、関係団体の財政状況及び健全化判断比率'!B73="","",'各会計、関係団体の財政状況及び健全化判断比率'!B73)</f>
        <v>石川県市町村職員退職手当組合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15</v>
      </c>
      <c r="BX40" s="342"/>
      <c r="BY40" s="343" t="str">
        <f>IF('各会計、関係団体の財政状況及び健全化判断比率'!B74="","",'各会計、関係団体の財政状況及び健全化判断比率'!B74)</f>
        <v>石川県市町村消防団員等公務災害補償組合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16</v>
      </c>
      <c r="BX41" s="342"/>
      <c r="BY41" s="343" t="str">
        <f>IF('各会計、関係団体の財政状況及び健全化判断比率'!B75="","",'各会計、関係団体の財政状況及び健全化判断比率'!B75)</f>
        <v>石川県市町村消防賞じゅつ金組合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17</v>
      </c>
      <c r="BX42" s="342"/>
      <c r="BY42" s="343" t="str">
        <f>IF('各会計、関係団体の財政状況及び健全化判断比率'!B76="","",'各会計、関係団体の財政状況及び健全化判断比率'!B76)</f>
        <v>石川県市町議会議員等公務災害補償組合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Gn2IPe/Qq9UP48e/SGXZvK4M6K/FltL87vRZh8duZdf6lEjpF+anN2ONKIC+RkaxY0NTQypT3a/gWLX35EKpow==" saltValue="aMUpCQUsoNYeKcwsh2NG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ED1F8-8C8C-4C9E-B7BC-6873969AE3B0}">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477</v>
      </c>
      <c r="K32" s="216"/>
      <c r="L32" s="216"/>
      <c r="M32" s="216"/>
      <c r="N32" s="216"/>
      <c r="O32" s="216"/>
      <c r="P32" s="216"/>
    </row>
    <row r="33" spans="1:16" ht="39" customHeight="1" thickBot="1" x14ac:dyDescent="0.3">
      <c r="A33" s="216"/>
      <c r="B33" s="219" t="s">
        <v>482</v>
      </c>
      <c r="C33" s="220"/>
      <c r="D33" s="220"/>
      <c r="E33" s="221" t="s">
        <v>478</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483</v>
      </c>
      <c r="D34" s="1124"/>
      <c r="E34" s="1125"/>
      <c r="F34" s="226">
        <v>22.35</v>
      </c>
      <c r="G34" s="227">
        <v>22.98</v>
      </c>
      <c r="H34" s="227">
        <v>22.43</v>
      </c>
      <c r="I34" s="227">
        <v>25.46</v>
      </c>
      <c r="J34" s="228">
        <v>15.84</v>
      </c>
      <c r="K34" s="216"/>
      <c r="L34" s="216"/>
      <c r="M34" s="216"/>
      <c r="N34" s="216"/>
      <c r="O34" s="216"/>
      <c r="P34" s="216"/>
    </row>
    <row r="35" spans="1:16" ht="39" customHeight="1" x14ac:dyDescent="0.2">
      <c r="A35" s="216"/>
      <c r="B35" s="229"/>
      <c r="C35" s="1120" t="s">
        <v>484</v>
      </c>
      <c r="D35" s="1120"/>
      <c r="E35" s="1121"/>
      <c r="F35" s="230">
        <v>8.83</v>
      </c>
      <c r="G35" s="231">
        <v>11.05</v>
      </c>
      <c r="H35" s="231">
        <v>12.38</v>
      </c>
      <c r="I35" s="231">
        <v>14.29</v>
      </c>
      <c r="J35" s="232">
        <v>13.61</v>
      </c>
      <c r="K35" s="216"/>
      <c r="L35" s="216"/>
      <c r="M35" s="216"/>
      <c r="N35" s="216"/>
      <c r="O35" s="216"/>
      <c r="P35" s="216"/>
    </row>
    <row r="36" spans="1:16" ht="39" customHeight="1" x14ac:dyDescent="0.2">
      <c r="A36" s="216"/>
      <c r="B36" s="229"/>
      <c r="C36" s="1120" t="s">
        <v>485</v>
      </c>
      <c r="D36" s="1120"/>
      <c r="E36" s="1121"/>
      <c r="F36" s="230">
        <v>1.49</v>
      </c>
      <c r="G36" s="231">
        <v>1.3</v>
      </c>
      <c r="H36" s="231">
        <v>1.51</v>
      </c>
      <c r="I36" s="231">
        <v>1.63</v>
      </c>
      <c r="J36" s="232">
        <v>11.27</v>
      </c>
      <c r="K36" s="216"/>
      <c r="L36" s="216"/>
      <c r="M36" s="216"/>
      <c r="N36" s="216"/>
      <c r="O36" s="216"/>
      <c r="P36" s="216"/>
    </row>
    <row r="37" spans="1:16" ht="39" customHeight="1" x14ac:dyDescent="0.2">
      <c r="A37" s="216"/>
      <c r="B37" s="229"/>
      <c r="C37" s="1120" t="s">
        <v>486</v>
      </c>
      <c r="D37" s="1120"/>
      <c r="E37" s="1121"/>
      <c r="F37" s="230">
        <v>0.42</v>
      </c>
      <c r="G37" s="231">
        <v>0.95</v>
      </c>
      <c r="H37" s="231">
        <v>1.79</v>
      </c>
      <c r="I37" s="231">
        <v>2.86</v>
      </c>
      <c r="J37" s="232">
        <v>2.3199999999999998</v>
      </c>
      <c r="K37" s="216"/>
      <c r="L37" s="216"/>
      <c r="M37" s="216"/>
      <c r="N37" s="216"/>
      <c r="O37" s="216"/>
      <c r="P37" s="216"/>
    </row>
    <row r="38" spans="1:16" ht="39" customHeight="1" x14ac:dyDescent="0.2">
      <c r="A38" s="216"/>
      <c r="B38" s="229"/>
      <c r="C38" s="1120" t="s">
        <v>487</v>
      </c>
      <c r="D38" s="1120"/>
      <c r="E38" s="1121"/>
      <c r="F38" s="230">
        <v>7.0000000000000007E-2</v>
      </c>
      <c r="G38" s="231">
        <v>0.08</v>
      </c>
      <c r="H38" s="231">
        <v>7.0000000000000007E-2</v>
      </c>
      <c r="I38" s="231">
        <v>0.03</v>
      </c>
      <c r="J38" s="232">
        <v>7.0000000000000007E-2</v>
      </c>
      <c r="K38" s="216"/>
      <c r="L38" s="216"/>
      <c r="M38" s="216"/>
      <c r="N38" s="216"/>
      <c r="O38" s="216"/>
      <c r="P38" s="216"/>
    </row>
    <row r="39" spans="1:16" ht="39" customHeight="1" x14ac:dyDescent="0.2">
      <c r="A39" s="216"/>
      <c r="B39" s="229"/>
      <c r="C39" s="1120" t="s">
        <v>488</v>
      </c>
      <c r="D39" s="1120"/>
      <c r="E39" s="1121"/>
      <c r="F39" s="230">
        <v>0</v>
      </c>
      <c r="G39" s="231">
        <v>0</v>
      </c>
      <c r="H39" s="231">
        <v>0.01</v>
      </c>
      <c r="I39" s="231">
        <v>0</v>
      </c>
      <c r="J39" s="232">
        <v>0</v>
      </c>
      <c r="K39" s="216"/>
      <c r="L39" s="216"/>
      <c r="M39" s="216"/>
      <c r="N39" s="216"/>
      <c r="O39" s="216"/>
      <c r="P39" s="216"/>
    </row>
    <row r="40" spans="1:16" ht="39" customHeight="1" x14ac:dyDescent="0.2">
      <c r="A40" s="216"/>
      <c r="B40" s="229"/>
      <c r="C40" s="1120" t="s">
        <v>489</v>
      </c>
      <c r="D40" s="1120"/>
      <c r="E40" s="1121"/>
      <c r="F40" s="230">
        <v>0.1</v>
      </c>
      <c r="G40" s="231">
        <v>0.05</v>
      </c>
      <c r="H40" s="231">
        <v>0.12</v>
      </c>
      <c r="I40" s="231">
        <v>0.1</v>
      </c>
      <c r="J40" s="232">
        <v>0</v>
      </c>
      <c r="K40" s="216"/>
      <c r="L40" s="216"/>
      <c r="M40" s="216"/>
      <c r="N40" s="216"/>
      <c r="O40" s="216"/>
      <c r="P40" s="216"/>
    </row>
    <row r="41" spans="1:16" ht="39" customHeight="1" x14ac:dyDescent="0.2">
      <c r="A41" s="216"/>
      <c r="B41" s="229"/>
      <c r="C41" s="1120" t="s">
        <v>490</v>
      </c>
      <c r="D41" s="1120"/>
      <c r="E41" s="1121"/>
      <c r="F41" s="230">
        <v>0</v>
      </c>
      <c r="G41" s="231">
        <v>0</v>
      </c>
      <c r="H41" s="231">
        <v>0</v>
      </c>
      <c r="I41" s="231">
        <v>0</v>
      </c>
      <c r="J41" s="232">
        <v>0</v>
      </c>
      <c r="K41" s="216"/>
      <c r="L41" s="216"/>
      <c r="M41" s="216"/>
      <c r="N41" s="216"/>
      <c r="O41" s="216"/>
      <c r="P41" s="216"/>
    </row>
    <row r="42" spans="1:16" ht="39" customHeight="1" x14ac:dyDescent="0.2">
      <c r="A42" s="216"/>
      <c r="B42" s="233"/>
      <c r="C42" s="1120" t="s">
        <v>491</v>
      </c>
      <c r="D42" s="1120"/>
      <c r="E42" s="1121"/>
      <c r="F42" s="230" t="s">
        <v>439</v>
      </c>
      <c r="G42" s="231" t="s">
        <v>439</v>
      </c>
      <c r="H42" s="231" t="s">
        <v>439</v>
      </c>
      <c r="I42" s="231" t="s">
        <v>439</v>
      </c>
      <c r="J42" s="232" t="s">
        <v>439</v>
      </c>
      <c r="K42" s="216"/>
      <c r="L42" s="216"/>
      <c r="M42" s="216"/>
      <c r="N42" s="216"/>
      <c r="O42" s="216"/>
      <c r="P42" s="216"/>
    </row>
    <row r="43" spans="1:16" ht="39" customHeight="1" thickBot="1" x14ac:dyDescent="0.25">
      <c r="A43" s="216"/>
      <c r="B43" s="234"/>
      <c r="C43" s="1122" t="s">
        <v>492</v>
      </c>
      <c r="D43" s="1122"/>
      <c r="E43" s="1123"/>
      <c r="F43" s="235">
        <v>0</v>
      </c>
      <c r="G43" s="236">
        <v>0</v>
      </c>
      <c r="H43" s="236">
        <v>0</v>
      </c>
      <c r="I43" s="236" t="s">
        <v>439</v>
      </c>
      <c r="J43" s="237" t="s">
        <v>439</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2BBz094WU0KxEwey6UQZS95dW0uZzg+UNL384dwtrM3B6BSXNHRiruKxegjIQkMWW2HI0/haIfanfYyzWlpRfw==" saltValue="9RnE6JJ/iIlM9cWisVDN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E31F-28FD-4187-B0FB-5C88BEC1692E}">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493</v>
      </c>
      <c r="P43" s="240"/>
      <c r="Q43" s="240"/>
      <c r="R43" s="240"/>
      <c r="S43" s="240"/>
      <c r="T43" s="240"/>
      <c r="U43" s="240"/>
    </row>
    <row r="44" spans="1:21" ht="30.75" customHeight="1" thickBot="1" x14ac:dyDescent="0.3">
      <c r="A44" s="240"/>
      <c r="B44" s="243" t="s">
        <v>494</v>
      </c>
      <c r="C44" s="244"/>
      <c r="D44" s="244"/>
      <c r="E44" s="245"/>
      <c r="F44" s="245"/>
      <c r="G44" s="245"/>
      <c r="H44" s="245"/>
      <c r="I44" s="245"/>
      <c r="J44" s="246" t="s">
        <v>478</v>
      </c>
      <c r="K44" s="247" t="s">
        <v>3</v>
      </c>
      <c r="L44" s="248" t="s">
        <v>4</v>
      </c>
      <c r="M44" s="248" t="s">
        <v>5</v>
      </c>
      <c r="N44" s="248" t="s">
        <v>6</v>
      </c>
      <c r="O44" s="249" t="s">
        <v>7</v>
      </c>
      <c r="P44" s="240"/>
      <c r="Q44" s="240"/>
      <c r="R44" s="240"/>
      <c r="S44" s="240"/>
      <c r="T44" s="240"/>
      <c r="U44" s="240"/>
    </row>
    <row r="45" spans="1:21" ht="30.75" customHeight="1" x14ac:dyDescent="0.2">
      <c r="A45" s="240"/>
      <c r="B45" s="1149" t="s">
        <v>495</v>
      </c>
      <c r="C45" s="1150"/>
      <c r="D45" s="250"/>
      <c r="E45" s="1155" t="s">
        <v>496</v>
      </c>
      <c r="F45" s="1155"/>
      <c r="G45" s="1155"/>
      <c r="H45" s="1155"/>
      <c r="I45" s="1155"/>
      <c r="J45" s="1156"/>
      <c r="K45" s="251">
        <v>1693</v>
      </c>
      <c r="L45" s="252">
        <v>1579</v>
      </c>
      <c r="M45" s="252">
        <v>1568</v>
      </c>
      <c r="N45" s="252">
        <v>1349</v>
      </c>
      <c r="O45" s="253">
        <v>1241</v>
      </c>
      <c r="P45" s="240"/>
      <c r="Q45" s="240"/>
      <c r="R45" s="240"/>
      <c r="S45" s="240"/>
      <c r="T45" s="240"/>
      <c r="U45" s="240"/>
    </row>
    <row r="46" spans="1:21" ht="30.75" customHeight="1" x14ac:dyDescent="0.2">
      <c r="A46" s="240"/>
      <c r="B46" s="1151"/>
      <c r="C46" s="1152"/>
      <c r="D46" s="254"/>
      <c r="E46" s="1128" t="s">
        <v>497</v>
      </c>
      <c r="F46" s="1128"/>
      <c r="G46" s="1128"/>
      <c r="H46" s="1128"/>
      <c r="I46" s="1128"/>
      <c r="J46" s="1129"/>
      <c r="K46" s="255" t="s">
        <v>439</v>
      </c>
      <c r="L46" s="256" t="s">
        <v>439</v>
      </c>
      <c r="M46" s="256" t="s">
        <v>439</v>
      </c>
      <c r="N46" s="256" t="s">
        <v>439</v>
      </c>
      <c r="O46" s="257" t="s">
        <v>439</v>
      </c>
      <c r="P46" s="240"/>
      <c r="Q46" s="240"/>
      <c r="R46" s="240"/>
      <c r="S46" s="240"/>
      <c r="T46" s="240"/>
      <c r="U46" s="240"/>
    </row>
    <row r="47" spans="1:21" ht="30.75" customHeight="1" x14ac:dyDescent="0.2">
      <c r="A47" s="240"/>
      <c r="B47" s="1151"/>
      <c r="C47" s="1152"/>
      <c r="D47" s="254"/>
      <c r="E47" s="1128" t="s">
        <v>498</v>
      </c>
      <c r="F47" s="1128"/>
      <c r="G47" s="1128"/>
      <c r="H47" s="1128"/>
      <c r="I47" s="1128"/>
      <c r="J47" s="1129"/>
      <c r="K47" s="255" t="s">
        <v>439</v>
      </c>
      <c r="L47" s="256" t="s">
        <v>439</v>
      </c>
      <c r="M47" s="256" t="s">
        <v>439</v>
      </c>
      <c r="N47" s="256" t="s">
        <v>439</v>
      </c>
      <c r="O47" s="257" t="s">
        <v>439</v>
      </c>
      <c r="P47" s="240"/>
      <c r="Q47" s="240"/>
      <c r="R47" s="240"/>
      <c r="S47" s="240"/>
      <c r="T47" s="240"/>
      <c r="U47" s="240"/>
    </row>
    <row r="48" spans="1:21" ht="30.75" customHeight="1" x14ac:dyDescent="0.2">
      <c r="A48" s="240"/>
      <c r="B48" s="1151"/>
      <c r="C48" s="1152"/>
      <c r="D48" s="254"/>
      <c r="E48" s="1128" t="s">
        <v>499</v>
      </c>
      <c r="F48" s="1128"/>
      <c r="G48" s="1128"/>
      <c r="H48" s="1128"/>
      <c r="I48" s="1128"/>
      <c r="J48" s="1129"/>
      <c r="K48" s="255">
        <v>847</v>
      </c>
      <c r="L48" s="256">
        <v>829</v>
      </c>
      <c r="M48" s="256">
        <v>827</v>
      </c>
      <c r="N48" s="256">
        <v>786</v>
      </c>
      <c r="O48" s="257">
        <v>768</v>
      </c>
      <c r="P48" s="240"/>
      <c r="Q48" s="240"/>
      <c r="R48" s="240"/>
      <c r="S48" s="240"/>
      <c r="T48" s="240"/>
      <c r="U48" s="240"/>
    </row>
    <row r="49" spans="1:21" ht="30.75" customHeight="1" x14ac:dyDescent="0.2">
      <c r="A49" s="240"/>
      <c r="B49" s="1151"/>
      <c r="C49" s="1152"/>
      <c r="D49" s="254"/>
      <c r="E49" s="1128" t="s">
        <v>500</v>
      </c>
      <c r="F49" s="1128"/>
      <c r="G49" s="1128"/>
      <c r="H49" s="1128"/>
      <c r="I49" s="1128"/>
      <c r="J49" s="1129"/>
      <c r="K49" s="255">
        <v>56</v>
      </c>
      <c r="L49" s="256">
        <v>88</v>
      </c>
      <c r="M49" s="256">
        <v>98</v>
      </c>
      <c r="N49" s="256">
        <v>97</v>
      </c>
      <c r="O49" s="257">
        <v>86</v>
      </c>
      <c r="P49" s="240"/>
      <c r="Q49" s="240"/>
      <c r="R49" s="240"/>
      <c r="S49" s="240"/>
      <c r="T49" s="240"/>
      <c r="U49" s="240"/>
    </row>
    <row r="50" spans="1:21" ht="30.75" customHeight="1" x14ac:dyDescent="0.2">
      <c r="A50" s="240"/>
      <c r="B50" s="1151"/>
      <c r="C50" s="1152"/>
      <c r="D50" s="254"/>
      <c r="E50" s="1128" t="s">
        <v>501</v>
      </c>
      <c r="F50" s="1128"/>
      <c r="G50" s="1128"/>
      <c r="H50" s="1128"/>
      <c r="I50" s="1128"/>
      <c r="J50" s="1129"/>
      <c r="K50" s="255" t="s">
        <v>439</v>
      </c>
      <c r="L50" s="256" t="s">
        <v>439</v>
      </c>
      <c r="M50" s="256" t="s">
        <v>439</v>
      </c>
      <c r="N50" s="256" t="s">
        <v>439</v>
      </c>
      <c r="O50" s="257" t="s">
        <v>439</v>
      </c>
      <c r="P50" s="240"/>
      <c r="Q50" s="240"/>
      <c r="R50" s="240"/>
      <c r="S50" s="240"/>
      <c r="T50" s="240"/>
      <c r="U50" s="240"/>
    </row>
    <row r="51" spans="1:21" ht="30.75" customHeight="1" x14ac:dyDescent="0.2">
      <c r="A51" s="240"/>
      <c r="B51" s="1153"/>
      <c r="C51" s="1154"/>
      <c r="D51" s="258"/>
      <c r="E51" s="1128" t="s">
        <v>502</v>
      </c>
      <c r="F51" s="1128"/>
      <c r="G51" s="1128"/>
      <c r="H51" s="1128"/>
      <c r="I51" s="1128"/>
      <c r="J51" s="1129"/>
      <c r="K51" s="255" t="s">
        <v>439</v>
      </c>
      <c r="L51" s="256" t="s">
        <v>439</v>
      </c>
      <c r="M51" s="256" t="s">
        <v>439</v>
      </c>
      <c r="N51" s="256" t="s">
        <v>439</v>
      </c>
      <c r="O51" s="257" t="s">
        <v>439</v>
      </c>
      <c r="P51" s="240"/>
      <c r="Q51" s="240"/>
      <c r="R51" s="240"/>
      <c r="S51" s="240"/>
      <c r="T51" s="240"/>
      <c r="U51" s="240"/>
    </row>
    <row r="52" spans="1:21" ht="30.75" customHeight="1" x14ac:dyDescent="0.2">
      <c r="A52" s="240"/>
      <c r="B52" s="1126" t="s">
        <v>503</v>
      </c>
      <c r="C52" s="1127"/>
      <c r="D52" s="258"/>
      <c r="E52" s="1128" t="s">
        <v>504</v>
      </c>
      <c r="F52" s="1128"/>
      <c r="G52" s="1128"/>
      <c r="H52" s="1128"/>
      <c r="I52" s="1128"/>
      <c r="J52" s="1129"/>
      <c r="K52" s="255">
        <v>2047</v>
      </c>
      <c r="L52" s="256">
        <v>1905</v>
      </c>
      <c r="M52" s="256">
        <v>1849</v>
      </c>
      <c r="N52" s="256">
        <v>1638</v>
      </c>
      <c r="O52" s="257">
        <v>1568</v>
      </c>
      <c r="P52" s="240"/>
      <c r="Q52" s="240"/>
      <c r="R52" s="240"/>
      <c r="S52" s="240"/>
      <c r="T52" s="240"/>
      <c r="U52" s="240"/>
    </row>
    <row r="53" spans="1:21" ht="30.75" customHeight="1" thickBot="1" x14ac:dyDescent="0.25">
      <c r="A53" s="240"/>
      <c r="B53" s="1130" t="s">
        <v>505</v>
      </c>
      <c r="C53" s="1131"/>
      <c r="D53" s="259"/>
      <c r="E53" s="1132" t="s">
        <v>506</v>
      </c>
      <c r="F53" s="1132"/>
      <c r="G53" s="1132"/>
      <c r="H53" s="1132"/>
      <c r="I53" s="1132"/>
      <c r="J53" s="1133"/>
      <c r="K53" s="260">
        <v>549</v>
      </c>
      <c r="L53" s="261">
        <v>591</v>
      </c>
      <c r="M53" s="261">
        <v>644</v>
      </c>
      <c r="N53" s="261">
        <v>594</v>
      </c>
      <c r="O53" s="262">
        <v>527</v>
      </c>
      <c r="P53" s="240"/>
      <c r="Q53" s="240"/>
      <c r="R53" s="240"/>
      <c r="S53" s="240"/>
      <c r="T53" s="240"/>
      <c r="U53" s="240"/>
    </row>
    <row r="54" spans="1:21" ht="24" customHeight="1" x14ac:dyDescent="0.25">
      <c r="A54" s="240"/>
      <c r="B54" s="263" t="s">
        <v>507</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508</v>
      </c>
      <c r="C56" s="265"/>
      <c r="D56" s="265"/>
      <c r="E56" s="265"/>
      <c r="F56" s="265"/>
      <c r="G56" s="265"/>
      <c r="H56" s="265"/>
      <c r="I56" s="265"/>
      <c r="J56" s="265"/>
      <c r="K56" s="266"/>
      <c r="L56" s="266"/>
      <c r="M56" s="266"/>
      <c r="N56" s="266"/>
      <c r="O56" s="267" t="s">
        <v>509</v>
      </c>
      <c r="P56" s="240"/>
      <c r="Q56" s="240"/>
      <c r="R56" s="240"/>
      <c r="S56" s="240"/>
      <c r="T56" s="240"/>
      <c r="U56" s="240"/>
    </row>
    <row r="57" spans="1:21" ht="31.5" customHeight="1" thickBot="1" x14ac:dyDescent="0.3">
      <c r="A57" s="240"/>
      <c r="B57" s="268"/>
      <c r="C57" s="269"/>
      <c r="D57" s="269"/>
      <c r="E57" s="270"/>
      <c r="F57" s="270"/>
      <c r="G57" s="270"/>
      <c r="H57" s="270"/>
      <c r="I57" s="270"/>
      <c r="J57" s="271" t="s">
        <v>478</v>
      </c>
      <c r="K57" s="272" t="s">
        <v>510</v>
      </c>
      <c r="L57" s="273" t="s">
        <v>511</v>
      </c>
      <c r="M57" s="273" t="s">
        <v>512</v>
      </c>
      <c r="N57" s="273" t="s">
        <v>513</v>
      </c>
      <c r="O57" s="274" t="s">
        <v>514</v>
      </c>
      <c r="P57" s="240"/>
      <c r="Q57" s="240"/>
      <c r="R57" s="240"/>
      <c r="S57" s="240"/>
      <c r="T57" s="240"/>
      <c r="U57" s="240"/>
    </row>
    <row r="58" spans="1:21" ht="31.5" customHeight="1" x14ac:dyDescent="0.2">
      <c r="B58" s="1134" t="s">
        <v>515</v>
      </c>
      <c r="C58" s="1135"/>
      <c r="D58" s="1140" t="s">
        <v>516</v>
      </c>
      <c r="E58" s="1141"/>
      <c r="F58" s="1141"/>
      <c r="G58" s="1141"/>
      <c r="H58" s="1141"/>
      <c r="I58" s="1141"/>
      <c r="J58" s="1142"/>
      <c r="K58" s="275"/>
      <c r="L58" s="276"/>
      <c r="M58" s="276"/>
      <c r="N58" s="276"/>
      <c r="O58" s="277"/>
    </row>
    <row r="59" spans="1:21" ht="31.5" customHeight="1" x14ac:dyDescent="0.2">
      <c r="B59" s="1136"/>
      <c r="C59" s="1137"/>
      <c r="D59" s="1143" t="s">
        <v>517</v>
      </c>
      <c r="E59" s="1144"/>
      <c r="F59" s="1144"/>
      <c r="G59" s="1144"/>
      <c r="H59" s="1144"/>
      <c r="I59" s="1144"/>
      <c r="J59" s="1145"/>
      <c r="K59" s="278"/>
      <c r="L59" s="279"/>
      <c r="M59" s="279"/>
      <c r="N59" s="279"/>
      <c r="O59" s="280"/>
    </row>
    <row r="60" spans="1:21" ht="31.5" customHeight="1" thickBot="1" x14ac:dyDescent="0.25">
      <c r="B60" s="1138"/>
      <c r="C60" s="1139"/>
      <c r="D60" s="1146" t="s">
        <v>518</v>
      </c>
      <c r="E60" s="1147"/>
      <c r="F60" s="1147"/>
      <c r="G60" s="1147"/>
      <c r="H60" s="1147"/>
      <c r="I60" s="1147"/>
      <c r="J60" s="1148"/>
      <c r="K60" s="281"/>
      <c r="L60" s="282"/>
      <c r="M60" s="282"/>
      <c r="N60" s="282"/>
      <c r="O60" s="283"/>
    </row>
    <row r="61" spans="1:21" ht="24" customHeight="1" x14ac:dyDescent="0.2">
      <c r="B61" s="284"/>
      <c r="C61" s="284"/>
      <c r="D61" s="285" t="s">
        <v>519</v>
      </c>
      <c r="E61" s="286"/>
      <c r="F61" s="286"/>
      <c r="G61" s="286"/>
      <c r="H61" s="286"/>
      <c r="I61" s="286"/>
      <c r="J61" s="286"/>
      <c r="K61" s="286"/>
      <c r="L61" s="286"/>
      <c r="M61" s="286"/>
      <c r="N61" s="286"/>
      <c r="O61" s="286"/>
    </row>
    <row r="62" spans="1:21" ht="24" customHeight="1" x14ac:dyDescent="0.2">
      <c r="B62" s="287"/>
      <c r="C62" s="287"/>
      <c r="D62" s="285" t="s">
        <v>520</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vbwoX3u57HFECjdygxbmDAIUmZ8svop5J5l0KgvRHTvHO2Y7qsPRMMG3EWkHx++LQqaQgWvpZqsCxlCvrLm68Q==" saltValue="GF2+gIwTLlfbvojIi71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791D-7534-43C1-B4C8-CED9CF316E90}">
  <sheetPr>
    <pageSetUpPr fitToPage="1"/>
  </sheetPr>
  <dimension ref="B1:M55"/>
  <sheetViews>
    <sheetView showGridLines="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493</v>
      </c>
    </row>
    <row r="40" spans="2:13" ht="27.75" customHeight="1" thickBot="1" x14ac:dyDescent="0.3">
      <c r="B40" s="290" t="s">
        <v>494</v>
      </c>
      <c r="C40" s="291"/>
      <c r="D40" s="291"/>
      <c r="E40" s="292"/>
      <c r="F40" s="292"/>
      <c r="G40" s="292"/>
      <c r="H40" s="293" t="s">
        <v>478</v>
      </c>
      <c r="I40" s="294" t="s">
        <v>3</v>
      </c>
      <c r="J40" s="295" t="s">
        <v>4</v>
      </c>
      <c r="K40" s="295" t="s">
        <v>5</v>
      </c>
      <c r="L40" s="295" t="s">
        <v>6</v>
      </c>
      <c r="M40" s="296" t="s">
        <v>7</v>
      </c>
    </row>
    <row r="41" spans="2:13" ht="27.75" customHeight="1" x14ac:dyDescent="0.2">
      <c r="B41" s="1169" t="s">
        <v>521</v>
      </c>
      <c r="C41" s="1170"/>
      <c r="D41" s="297"/>
      <c r="E41" s="1171" t="s">
        <v>522</v>
      </c>
      <c r="F41" s="1171"/>
      <c r="G41" s="1171"/>
      <c r="H41" s="1172"/>
      <c r="I41" s="298">
        <v>9063</v>
      </c>
      <c r="J41" s="299">
        <v>8195</v>
      </c>
      <c r="K41" s="299">
        <v>7016</v>
      </c>
      <c r="L41" s="299">
        <v>6458</v>
      </c>
      <c r="M41" s="300">
        <v>6065</v>
      </c>
    </row>
    <row r="42" spans="2:13" ht="27.75" customHeight="1" x14ac:dyDescent="0.2">
      <c r="B42" s="1159"/>
      <c r="C42" s="1160"/>
      <c r="D42" s="301"/>
      <c r="E42" s="1163" t="s">
        <v>523</v>
      </c>
      <c r="F42" s="1163"/>
      <c r="G42" s="1163"/>
      <c r="H42" s="1164"/>
      <c r="I42" s="302" t="s">
        <v>439</v>
      </c>
      <c r="J42" s="303" t="s">
        <v>439</v>
      </c>
      <c r="K42" s="303" t="s">
        <v>439</v>
      </c>
      <c r="L42" s="303" t="s">
        <v>439</v>
      </c>
      <c r="M42" s="304" t="s">
        <v>439</v>
      </c>
    </row>
    <row r="43" spans="2:13" ht="27.75" customHeight="1" x14ac:dyDescent="0.2">
      <c r="B43" s="1159"/>
      <c r="C43" s="1160"/>
      <c r="D43" s="301"/>
      <c r="E43" s="1163" t="s">
        <v>524</v>
      </c>
      <c r="F43" s="1163"/>
      <c r="G43" s="1163"/>
      <c r="H43" s="1164"/>
      <c r="I43" s="302">
        <v>9869</v>
      </c>
      <c r="J43" s="303">
        <v>8824</v>
      </c>
      <c r="K43" s="303">
        <v>7734</v>
      </c>
      <c r="L43" s="303">
        <v>7087</v>
      </c>
      <c r="M43" s="304">
        <v>7422</v>
      </c>
    </row>
    <row r="44" spans="2:13" ht="27.75" customHeight="1" x14ac:dyDescent="0.2">
      <c r="B44" s="1159"/>
      <c r="C44" s="1160"/>
      <c r="D44" s="301"/>
      <c r="E44" s="1163" t="s">
        <v>525</v>
      </c>
      <c r="F44" s="1163"/>
      <c r="G44" s="1163"/>
      <c r="H44" s="1164"/>
      <c r="I44" s="302">
        <v>719</v>
      </c>
      <c r="J44" s="303">
        <v>697</v>
      </c>
      <c r="K44" s="303">
        <v>608</v>
      </c>
      <c r="L44" s="303">
        <v>530</v>
      </c>
      <c r="M44" s="304">
        <v>556</v>
      </c>
    </row>
    <row r="45" spans="2:13" ht="27.75" customHeight="1" x14ac:dyDescent="0.2">
      <c r="B45" s="1159"/>
      <c r="C45" s="1160"/>
      <c r="D45" s="301"/>
      <c r="E45" s="1163" t="s">
        <v>526</v>
      </c>
      <c r="F45" s="1163"/>
      <c r="G45" s="1163"/>
      <c r="H45" s="1164"/>
      <c r="I45" s="302">
        <v>2487</v>
      </c>
      <c r="J45" s="303">
        <v>2399</v>
      </c>
      <c r="K45" s="303">
        <v>2329</v>
      </c>
      <c r="L45" s="303">
        <v>2259</v>
      </c>
      <c r="M45" s="304">
        <v>2220</v>
      </c>
    </row>
    <row r="46" spans="2:13" ht="27.75" customHeight="1" x14ac:dyDescent="0.2">
      <c r="B46" s="1159"/>
      <c r="C46" s="1160"/>
      <c r="D46" s="305"/>
      <c r="E46" s="1163" t="s">
        <v>527</v>
      </c>
      <c r="F46" s="1163"/>
      <c r="G46" s="1163"/>
      <c r="H46" s="1164"/>
      <c r="I46" s="302" t="s">
        <v>439</v>
      </c>
      <c r="J46" s="303" t="s">
        <v>439</v>
      </c>
      <c r="K46" s="303" t="s">
        <v>439</v>
      </c>
      <c r="L46" s="303" t="s">
        <v>439</v>
      </c>
      <c r="M46" s="304" t="s">
        <v>439</v>
      </c>
    </row>
    <row r="47" spans="2:13" ht="27.75" customHeight="1" x14ac:dyDescent="0.2">
      <c r="B47" s="1159"/>
      <c r="C47" s="1160"/>
      <c r="D47" s="306"/>
      <c r="E47" s="1173" t="s">
        <v>528</v>
      </c>
      <c r="F47" s="1174"/>
      <c r="G47" s="1174"/>
      <c r="H47" s="1175"/>
      <c r="I47" s="302" t="s">
        <v>439</v>
      </c>
      <c r="J47" s="303" t="s">
        <v>439</v>
      </c>
      <c r="K47" s="303" t="s">
        <v>439</v>
      </c>
      <c r="L47" s="303" t="s">
        <v>439</v>
      </c>
      <c r="M47" s="304" t="s">
        <v>439</v>
      </c>
    </row>
    <row r="48" spans="2:13" ht="27.75" customHeight="1" x14ac:dyDescent="0.2">
      <c r="B48" s="1159"/>
      <c r="C48" s="1160"/>
      <c r="D48" s="301"/>
      <c r="E48" s="1163" t="s">
        <v>529</v>
      </c>
      <c r="F48" s="1163"/>
      <c r="G48" s="1163"/>
      <c r="H48" s="1164"/>
      <c r="I48" s="302" t="s">
        <v>439</v>
      </c>
      <c r="J48" s="303" t="s">
        <v>439</v>
      </c>
      <c r="K48" s="303" t="s">
        <v>439</v>
      </c>
      <c r="L48" s="303" t="s">
        <v>439</v>
      </c>
      <c r="M48" s="304" t="s">
        <v>439</v>
      </c>
    </row>
    <row r="49" spans="2:13" ht="27.75" customHeight="1" x14ac:dyDescent="0.2">
      <c r="B49" s="1161"/>
      <c r="C49" s="1162"/>
      <c r="D49" s="301"/>
      <c r="E49" s="1163" t="s">
        <v>530</v>
      </c>
      <c r="F49" s="1163"/>
      <c r="G49" s="1163"/>
      <c r="H49" s="1164"/>
      <c r="I49" s="302" t="s">
        <v>439</v>
      </c>
      <c r="J49" s="303" t="s">
        <v>439</v>
      </c>
      <c r="K49" s="303" t="s">
        <v>439</v>
      </c>
      <c r="L49" s="303" t="s">
        <v>439</v>
      </c>
      <c r="M49" s="304" t="s">
        <v>439</v>
      </c>
    </row>
    <row r="50" spans="2:13" ht="27.75" customHeight="1" x14ac:dyDescent="0.2">
      <c r="B50" s="1157" t="s">
        <v>531</v>
      </c>
      <c r="C50" s="1158"/>
      <c r="D50" s="307"/>
      <c r="E50" s="1163" t="s">
        <v>532</v>
      </c>
      <c r="F50" s="1163"/>
      <c r="G50" s="1163"/>
      <c r="H50" s="1164"/>
      <c r="I50" s="302">
        <v>6295</v>
      </c>
      <c r="J50" s="303">
        <v>6400</v>
      </c>
      <c r="K50" s="303">
        <v>6342</v>
      </c>
      <c r="L50" s="303">
        <v>6848</v>
      </c>
      <c r="M50" s="304">
        <v>7180</v>
      </c>
    </row>
    <row r="51" spans="2:13" ht="27.75" customHeight="1" x14ac:dyDescent="0.2">
      <c r="B51" s="1159"/>
      <c r="C51" s="1160"/>
      <c r="D51" s="301"/>
      <c r="E51" s="1163" t="s">
        <v>533</v>
      </c>
      <c r="F51" s="1163"/>
      <c r="G51" s="1163"/>
      <c r="H51" s="1164"/>
      <c r="I51" s="302">
        <v>135</v>
      </c>
      <c r="J51" s="303">
        <v>95</v>
      </c>
      <c r="K51" s="303">
        <v>55</v>
      </c>
      <c r="L51" s="303">
        <v>41</v>
      </c>
      <c r="M51" s="304">
        <v>34</v>
      </c>
    </row>
    <row r="52" spans="2:13" ht="27.75" customHeight="1" x14ac:dyDescent="0.2">
      <c r="B52" s="1161"/>
      <c r="C52" s="1162"/>
      <c r="D52" s="301"/>
      <c r="E52" s="1163" t="s">
        <v>534</v>
      </c>
      <c r="F52" s="1163"/>
      <c r="G52" s="1163"/>
      <c r="H52" s="1164"/>
      <c r="I52" s="302">
        <v>17192</v>
      </c>
      <c r="J52" s="303">
        <v>16593</v>
      </c>
      <c r="K52" s="303">
        <v>15529</v>
      </c>
      <c r="L52" s="303">
        <v>14985</v>
      </c>
      <c r="M52" s="304">
        <v>14473</v>
      </c>
    </row>
    <row r="53" spans="2:13" ht="27.75" customHeight="1" thickBot="1" x14ac:dyDescent="0.25">
      <c r="B53" s="1165" t="s">
        <v>505</v>
      </c>
      <c r="C53" s="1166"/>
      <c r="D53" s="308"/>
      <c r="E53" s="1167" t="s">
        <v>535</v>
      </c>
      <c r="F53" s="1167"/>
      <c r="G53" s="1167"/>
      <c r="H53" s="1168"/>
      <c r="I53" s="309">
        <v>-1483</v>
      </c>
      <c r="J53" s="310">
        <v>-2973</v>
      </c>
      <c r="K53" s="310">
        <v>-4240</v>
      </c>
      <c r="L53" s="310">
        <v>-5541</v>
      </c>
      <c r="M53" s="311">
        <v>-5424</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rCiruIEDUSvZz5U48CpxHU2d904Kp9KIDC8wDvx65fsY+fLxbyg7dyQCZhp200Kdpjo2wdzauGs2XeitknajXg==" saltValue="kGrKRSKsnBROdw1n+8Wt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2E9D-55FF-4638-A313-8DFCDFE7B56B}">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536</v>
      </c>
    </row>
    <row r="54" spans="2:8" ht="29.25" customHeight="1" thickBot="1" x14ac:dyDescent="0.35">
      <c r="B54" s="317" t="s">
        <v>22</v>
      </c>
      <c r="C54" s="318"/>
      <c r="D54" s="318"/>
      <c r="E54" s="319" t="s">
        <v>478</v>
      </c>
      <c r="F54" s="320" t="s">
        <v>5</v>
      </c>
      <c r="G54" s="320" t="s">
        <v>6</v>
      </c>
      <c r="H54" s="321" t="s">
        <v>7</v>
      </c>
    </row>
    <row r="55" spans="2:8" ht="52.5" customHeight="1" x14ac:dyDescent="0.2">
      <c r="B55" s="322"/>
      <c r="C55" s="1184" t="s">
        <v>116</v>
      </c>
      <c r="D55" s="1184"/>
      <c r="E55" s="1185"/>
      <c r="F55" s="323">
        <v>3603</v>
      </c>
      <c r="G55" s="323">
        <v>3674</v>
      </c>
      <c r="H55" s="324">
        <v>3427</v>
      </c>
    </row>
    <row r="56" spans="2:8" ht="52.5" customHeight="1" x14ac:dyDescent="0.2">
      <c r="B56" s="325"/>
      <c r="C56" s="1186" t="s">
        <v>537</v>
      </c>
      <c r="D56" s="1186"/>
      <c r="E56" s="1187"/>
      <c r="F56" s="326">
        <v>1022</v>
      </c>
      <c r="G56" s="326">
        <v>1022</v>
      </c>
      <c r="H56" s="327">
        <v>1022</v>
      </c>
    </row>
    <row r="57" spans="2:8" ht="53.25" customHeight="1" x14ac:dyDescent="0.2">
      <c r="B57" s="325"/>
      <c r="C57" s="1188" t="s">
        <v>121</v>
      </c>
      <c r="D57" s="1188"/>
      <c r="E57" s="1189"/>
      <c r="F57" s="328">
        <v>3598</v>
      </c>
      <c r="G57" s="328">
        <v>3859</v>
      </c>
      <c r="H57" s="329">
        <v>4246</v>
      </c>
    </row>
    <row r="58" spans="2:8" ht="45.75" customHeight="1" x14ac:dyDescent="0.2">
      <c r="B58" s="330"/>
      <c r="C58" s="1176" t="s">
        <v>538</v>
      </c>
      <c r="D58" s="1177"/>
      <c r="E58" s="1178"/>
      <c r="F58" s="331">
        <v>1328</v>
      </c>
      <c r="G58" s="331">
        <v>1318</v>
      </c>
      <c r="H58" s="332">
        <v>1312</v>
      </c>
    </row>
    <row r="59" spans="2:8" ht="45.75" customHeight="1" x14ac:dyDescent="0.2">
      <c r="B59" s="330"/>
      <c r="C59" s="1176" t="s">
        <v>539</v>
      </c>
      <c r="D59" s="1177"/>
      <c r="E59" s="1178"/>
      <c r="F59" s="331"/>
      <c r="G59" s="331">
        <v>1034</v>
      </c>
      <c r="H59" s="332">
        <v>999</v>
      </c>
    </row>
    <row r="60" spans="2:8" ht="45.75" customHeight="1" x14ac:dyDescent="0.2">
      <c r="B60" s="330"/>
      <c r="C60" s="1176" t="s">
        <v>540</v>
      </c>
      <c r="D60" s="1177"/>
      <c r="E60" s="1178"/>
      <c r="F60" s="331">
        <v>396</v>
      </c>
      <c r="G60" s="331">
        <v>677</v>
      </c>
      <c r="H60" s="332">
        <v>993</v>
      </c>
    </row>
    <row r="61" spans="2:8" ht="45.75" customHeight="1" x14ac:dyDescent="0.2">
      <c r="B61" s="330"/>
      <c r="C61" s="1176" t="s">
        <v>541</v>
      </c>
      <c r="D61" s="1177"/>
      <c r="E61" s="1178"/>
      <c r="F61" s="331">
        <v>73</v>
      </c>
      <c r="G61" s="331">
        <v>273</v>
      </c>
      <c r="H61" s="332">
        <v>373</v>
      </c>
    </row>
    <row r="62" spans="2:8" ht="45.75" customHeight="1" thickBot="1" x14ac:dyDescent="0.25">
      <c r="B62" s="333"/>
      <c r="C62" s="1179" t="s">
        <v>542</v>
      </c>
      <c r="D62" s="1180"/>
      <c r="E62" s="1181"/>
      <c r="F62" s="334">
        <v>153</v>
      </c>
      <c r="G62" s="334">
        <v>171</v>
      </c>
      <c r="H62" s="335">
        <v>200</v>
      </c>
    </row>
    <row r="63" spans="2:8" ht="52.5" customHeight="1" thickBot="1" x14ac:dyDescent="0.25">
      <c r="B63" s="336"/>
      <c r="C63" s="1182" t="s">
        <v>543</v>
      </c>
      <c r="D63" s="1182"/>
      <c r="E63" s="1183"/>
      <c r="F63" s="337">
        <v>8223</v>
      </c>
      <c r="G63" s="337">
        <v>8555</v>
      </c>
      <c r="H63" s="338">
        <v>8695</v>
      </c>
    </row>
    <row r="64" spans="2:8" ht="13" x14ac:dyDescent="0.2"/>
  </sheetData>
  <sheetProtection algorithmName="SHA-512" hashValue="RjxIy2Bn+nFtr+eEWrXxyhu0ukxHXEhmgZ8Y763wpTRZpBDnJ1FfR+6RBwTpLAqSzj35AJ2v1G79944ZFIn1Dg==" saltValue="g4zorhs5FV8BsRbAltDv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544</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ht="13"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59.4</v>
      </c>
      <c r="BQ53" s="1192"/>
      <c r="BR53" s="1192"/>
      <c r="BS53" s="1192"/>
      <c r="BT53" s="1192"/>
      <c r="BU53" s="1192"/>
      <c r="BV53" s="1192"/>
      <c r="BW53" s="1192"/>
      <c r="BX53" s="1192">
        <v>61.2</v>
      </c>
      <c r="BY53" s="1192"/>
      <c r="BZ53" s="1192"/>
      <c r="CA53" s="1192"/>
      <c r="CB53" s="1192"/>
      <c r="CC53" s="1192"/>
      <c r="CD53" s="1192"/>
      <c r="CE53" s="1192"/>
      <c r="CF53" s="1192">
        <v>59.5</v>
      </c>
      <c r="CG53" s="1192"/>
      <c r="CH53" s="1192"/>
      <c r="CI53" s="1192"/>
      <c r="CJ53" s="1192"/>
      <c r="CK53" s="1192"/>
      <c r="CL53" s="1192"/>
      <c r="CM53" s="1192"/>
      <c r="CN53" s="1192">
        <v>59</v>
      </c>
      <c r="CO53" s="1192"/>
      <c r="CP53" s="1192"/>
      <c r="CQ53" s="1192"/>
      <c r="CR53" s="1192"/>
      <c r="CS53" s="1192"/>
      <c r="CT53" s="1192"/>
      <c r="CU53" s="1192"/>
      <c r="CV53" s="1192">
        <v>60.8</v>
      </c>
      <c r="CW53" s="1192"/>
      <c r="CX53" s="1192"/>
      <c r="CY53" s="1192"/>
      <c r="CZ53" s="1192"/>
      <c r="DA53" s="1192"/>
      <c r="DB53" s="1192"/>
      <c r="DC53" s="1192"/>
    </row>
    <row r="54" spans="1:109" ht="13"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10.4</v>
      </c>
      <c r="BQ55" s="1192"/>
      <c r="BR55" s="1192"/>
      <c r="BS55" s="1192"/>
      <c r="BT55" s="1192"/>
      <c r="BU55" s="1192"/>
      <c r="BV55" s="1192"/>
      <c r="BW55" s="1192"/>
      <c r="BX55" s="1192">
        <v>13.4</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61.3</v>
      </c>
      <c r="BQ57" s="1192"/>
      <c r="BR57" s="1192"/>
      <c r="BS57" s="1192"/>
      <c r="BT57" s="1192"/>
      <c r="BU57" s="1192"/>
      <c r="BV57" s="1192"/>
      <c r="BW57" s="1192"/>
      <c r="BX57" s="1192">
        <v>65.099999999999994</v>
      </c>
      <c r="BY57" s="1192"/>
      <c r="BZ57" s="1192"/>
      <c r="CA57" s="1192"/>
      <c r="CB57" s="1192"/>
      <c r="CC57" s="1192"/>
      <c r="CD57" s="1192"/>
      <c r="CE57" s="1192"/>
      <c r="CF57" s="1192">
        <v>64.3</v>
      </c>
      <c r="CG57" s="1192"/>
      <c r="CH57" s="1192"/>
      <c r="CI57" s="1192"/>
      <c r="CJ57" s="1192"/>
      <c r="CK57" s="1192"/>
      <c r="CL57" s="1192"/>
      <c r="CM57" s="1192"/>
      <c r="CN57" s="1192">
        <v>65.7</v>
      </c>
      <c r="CO57" s="1192"/>
      <c r="CP57" s="1192"/>
      <c r="CQ57" s="1192"/>
      <c r="CR57" s="1192"/>
      <c r="CS57" s="1192"/>
      <c r="CT57" s="1192"/>
      <c r="CU57" s="1192"/>
      <c r="CV57" s="1192">
        <v>66.3</v>
      </c>
      <c r="CW57" s="1192"/>
      <c r="CX57" s="1192"/>
      <c r="CY57" s="1192"/>
      <c r="CZ57" s="1192"/>
      <c r="DA57" s="1192"/>
      <c r="DB57" s="1192"/>
      <c r="DC57" s="1192"/>
      <c r="DD57" s="23"/>
      <c r="DE57" s="22"/>
    </row>
    <row r="58" spans="1:109" s="18" customFormat="1" ht="13"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8" t="s">
        <v>545</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ht="13"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8.8000000000000007</v>
      </c>
      <c r="BQ75" s="1192"/>
      <c r="BR75" s="1192"/>
      <c r="BS75" s="1192"/>
      <c r="BT75" s="1192"/>
      <c r="BU75" s="1192"/>
      <c r="BV75" s="1192"/>
      <c r="BW75" s="1192"/>
      <c r="BX75" s="1192">
        <v>8.3000000000000007</v>
      </c>
      <c r="BY75" s="1192"/>
      <c r="BZ75" s="1192"/>
      <c r="CA75" s="1192"/>
      <c r="CB75" s="1192"/>
      <c r="CC75" s="1192"/>
      <c r="CD75" s="1192"/>
      <c r="CE75" s="1192"/>
      <c r="CF75" s="1192">
        <v>8.6</v>
      </c>
      <c r="CG75" s="1192"/>
      <c r="CH75" s="1192"/>
      <c r="CI75" s="1192"/>
      <c r="CJ75" s="1192"/>
      <c r="CK75" s="1192"/>
      <c r="CL75" s="1192"/>
      <c r="CM75" s="1192"/>
      <c r="CN75" s="1192">
        <v>8.8000000000000007</v>
      </c>
      <c r="CO75" s="1192"/>
      <c r="CP75" s="1192"/>
      <c r="CQ75" s="1192"/>
      <c r="CR75" s="1192"/>
      <c r="CS75" s="1192"/>
      <c r="CT75" s="1192"/>
      <c r="CU75" s="1192"/>
      <c r="CV75" s="1192">
        <v>8.5</v>
      </c>
      <c r="CW75" s="1192"/>
      <c r="CX75" s="1192"/>
      <c r="CY75" s="1192"/>
      <c r="CZ75" s="1192"/>
      <c r="DA75" s="1192"/>
      <c r="DB75" s="1192"/>
      <c r="DC75" s="1192"/>
    </row>
    <row r="76" spans="2:107" ht="13"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10.4</v>
      </c>
      <c r="BQ77" s="1192"/>
      <c r="BR77" s="1192"/>
      <c r="BS77" s="1192"/>
      <c r="BT77" s="1192"/>
      <c r="BU77" s="1192"/>
      <c r="BV77" s="1192"/>
      <c r="BW77" s="1192"/>
      <c r="BX77" s="1192">
        <v>13.4</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6.6</v>
      </c>
      <c r="BQ79" s="1192"/>
      <c r="BR79" s="1192"/>
      <c r="BS79" s="1192"/>
      <c r="BT79" s="1192"/>
      <c r="BU79" s="1192"/>
      <c r="BV79" s="1192"/>
      <c r="BW79" s="1192"/>
      <c r="BX79" s="1192">
        <v>8.3000000000000007</v>
      </c>
      <c r="BY79" s="1192"/>
      <c r="BZ79" s="1192"/>
      <c r="CA79" s="1192"/>
      <c r="CB79" s="1192"/>
      <c r="CC79" s="1192"/>
      <c r="CD79" s="1192"/>
      <c r="CE79" s="1192"/>
      <c r="CF79" s="1192">
        <v>8</v>
      </c>
      <c r="CG79" s="1192"/>
      <c r="CH79" s="1192"/>
      <c r="CI79" s="1192"/>
      <c r="CJ79" s="1192"/>
      <c r="CK79" s="1192"/>
      <c r="CL79" s="1192"/>
      <c r="CM79" s="1192"/>
      <c r="CN79" s="1192">
        <v>8</v>
      </c>
      <c r="CO79" s="1192"/>
      <c r="CP79" s="1192"/>
      <c r="CQ79" s="1192"/>
      <c r="CR79" s="1192"/>
      <c r="CS79" s="1192"/>
      <c r="CT79" s="1192"/>
      <c r="CU79" s="1192"/>
      <c r="CV79" s="1192">
        <v>8</v>
      </c>
      <c r="CW79" s="1192"/>
      <c r="CX79" s="1192"/>
      <c r="CY79" s="1192"/>
      <c r="CZ79" s="1192"/>
      <c r="DA79" s="1192"/>
      <c r="DB79" s="1192"/>
      <c r="DC79" s="1192"/>
    </row>
    <row r="80" spans="2:107" ht="13"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vnK7SYHGje+npE3WEJWpRahpUxKBBlu/LTiv1cQ58wmgf7QfAQiVOat7Xne80rIQnKd8HFVan/TDzq12g2od+g==" saltValue="7VGvYWgdnpb0CVou3Uk1a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QrpROyS6+Vkmo0eYBxF/EQ8iuQAVtR4+M/TpNRDcWiirPGzfjuDgMBz/h5Q5GIWtVBtxTIccoGAm84Zgp8h/+A==" saltValue="ZUwOvVR5X7NLL0dbgW4s9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jZ4xxx0dje6PyV+ycp/vrrqgoKB4d6H/xPC/QRhNQlJZ6xJjgQlkaphYwfXhJQJPzWR8yTleTg2YHpLwNoc0Ng==" saltValue="azdj7L7Ft64qlJOay+NX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523A0-620D-41CF-9638-86B4E80E254A}">
  <sheetPr>
    <pageSetUpPr fitToPage="1"/>
  </sheetPr>
  <dimension ref="B1:EM49"/>
  <sheetViews>
    <sheetView showGridLines="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144</v>
      </c>
      <c r="DI1" s="694"/>
      <c r="DJ1" s="694"/>
      <c r="DK1" s="694"/>
      <c r="DL1" s="694"/>
      <c r="DM1" s="694"/>
      <c r="DN1" s="695"/>
      <c r="DO1" s="73"/>
      <c r="DP1" s="693" t="s">
        <v>145</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0" t="s">
        <v>153</v>
      </c>
      <c r="AQ4" s="690"/>
      <c r="AR4" s="690"/>
      <c r="AS4" s="690"/>
      <c r="AT4" s="690"/>
      <c r="AU4" s="690"/>
      <c r="AV4" s="690"/>
      <c r="AW4" s="690"/>
      <c r="AX4" s="690"/>
      <c r="AY4" s="690"/>
      <c r="AZ4" s="690"/>
      <c r="BA4" s="690"/>
      <c r="BB4" s="690"/>
      <c r="BC4" s="690"/>
      <c r="BD4" s="690"/>
      <c r="BE4" s="690"/>
      <c r="BF4" s="690"/>
      <c r="BG4" s="690" t="s">
        <v>154</v>
      </c>
      <c r="BH4" s="690"/>
      <c r="BI4" s="690"/>
      <c r="BJ4" s="690"/>
      <c r="BK4" s="690"/>
      <c r="BL4" s="690"/>
      <c r="BM4" s="690"/>
      <c r="BN4" s="690"/>
      <c r="BO4" s="690" t="s">
        <v>151</v>
      </c>
      <c r="BP4" s="690"/>
      <c r="BQ4" s="690"/>
      <c r="BR4" s="690"/>
      <c r="BS4" s="690" t="s">
        <v>155</v>
      </c>
      <c r="BT4" s="690"/>
      <c r="BU4" s="690"/>
      <c r="BV4" s="690"/>
      <c r="BW4" s="690"/>
      <c r="BX4" s="690"/>
      <c r="BY4" s="690"/>
      <c r="BZ4" s="690"/>
      <c r="CA4" s="690"/>
      <c r="CB4" s="690"/>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157</v>
      </c>
      <c r="C5" s="652"/>
      <c r="D5" s="652"/>
      <c r="E5" s="652"/>
      <c r="F5" s="652"/>
      <c r="G5" s="652"/>
      <c r="H5" s="652"/>
      <c r="I5" s="652"/>
      <c r="J5" s="652"/>
      <c r="K5" s="652"/>
      <c r="L5" s="652"/>
      <c r="M5" s="652"/>
      <c r="N5" s="652"/>
      <c r="O5" s="652"/>
      <c r="P5" s="652"/>
      <c r="Q5" s="653"/>
      <c r="R5" s="648">
        <v>4101307</v>
      </c>
      <c r="S5" s="649"/>
      <c r="T5" s="649"/>
      <c r="U5" s="649"/>
      <c r="V5" s="649"/>
      <c r="W5" s="649"/>
      <c r="X5" s="649"/>
      <c r="Y5" s="677"/>
      <c r="Z5" s="691">
        <v>26.4</v>
      </c>
      <c r="AA5" s="691"/>
      <c r="AB5" s="691"/>
      <c r="AC5" s="691"/>
      <c r="AD5" s="692">
        <v>4101307</v>
      </c>
      <c r="AE5" s="692"/>
      <c r="AF5" s="692"/>
      <c r="AG5" s="692"/>
      <c r="AH5" s="692"/>
      <c r="AI5" s="692"/>
      <c r="AJ5" s="692"/>
      <c r="AK5" s="692"/>
      <c r="AL5" s="678">
        <v>49.4</v>
      </c>
      <c r="AM5" s="661"/>
      <c r="AN5" s="661"/>
      <c r="AO5" s="679"/>
      <c r="AP5" s="651" t="s">
        <v>158</v>
      </c>
      <c r="AQ5" s="652"/>
      <c r="AR5" s="652"/>
      <c r="AS5" s="652"/>
      <c r="AT5" s="652"/>
      <c r="AU5" s="652"/>
      <c r="AV5" s="652"/>
      <c r="AW5" s="652"/>
      <c r="AX5" s="652"/>
      <c r="AY5" s="652"/>
      <c r="AZ5" s="652"/>
      <c r="BA5" s="652"/>
      <c r="BB5" s="652"/>
      <c r="BC5" s="652"/>
      <c r="BD5" s="652"/>
      <c r="BE5" s="652"/>
      <c r="BF5" s="653"/>
      <c r="BG5" s="596">
        <v>4070963</v>
      </c>
      <c r="BH5" s="597"/>
      <c r="BI5" s="597"/>
      <c r="BJ5" s="597"/>
      <c r="BK5" s="597"/>
      <c r="BL5" s="597"/>
      <c r="BM5" s="597"/>
      <c r="BN5" s="598"/>
      <c r="BO5" s="638">
        <v>99.3</v>
      </c>
      <c r="BP5" s="638"/>
      <c r="BQ5" s="638"/>
      <c r="BR5" s="638"/>
      <c r="BS5" s="639">
        <v>18578</v>
      </c>
      <c r="BT5" s="639"/>
      <c r="BU5" s="639"/>
      <c r="BV5" s="639"/>
      <c r="BW5" s="639"/>
      <c r="BX5" s="639"/>
      <c r="BY5" s="639"/>
      <c r="BZ5" s="639"/>
      <c r="CA5" s="639"/>
      <c r="CB5" s="673"/>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2">
      <c r="B6" s="593" t="s">
        <v>162</v>
      </c>
      <c r="C6" s="594"/>
      <c r="D6" s="594"/>
      <c r="E6" s="594"/>
      <c r="F6" s="594"/>
      <c r="G6" s="594"/>
      <c r="H6" s="594"/>
      <c r="I6" s="594"/>
      <c r="J6" s="594"/>
      <c r="K6" s="594"/>
      <c r="L6" s="594"/>
      <c r="M6" s="594"/>
      <c r="N6" s="594"/>
      <c r="O6" s="594"/>
      <c r="P6" s="594"/>
      <c r="Q6" s="595"/>
      <c r="R6" s="596">
        <v>191081</v>
      </c>
      <c r="S6" s="597"/>
      <c r="T6" s="597"/>
      <c r="U6" s="597"/>
      <c r="V6" s="597"/>
      <c r="W6" s="597"/>
      <c r="X6" s="597"/>
      <c r="Y6" s="598"/>
      <c r="Z6" s="638">
        <v>1.2</v>
      </c>
      <c r="AA6" s="638"/>
      <c r="AB6" s="638"/>
      <c r="AC6" s="638"/>
      <c r="AD6" s="639">
        <v>191081</v>
      </c>
      <c r="AE6" s="639"/>
      <c r="AF6" s="639"/>
      <c r="AG6" s="639"/>
      <c r="AH6" s="639"/>
      <c r="AI6" s="639"/>
      <c r="AJ6" s="639"/>
      <c r="AK6" s="639"/>
      <c r="AL6" s="599">
        <v>2.2999999999999998</v>
      </c>
      <c r="AM6" s="600"/>
      <c r="AN6" s="600"/>
      <c r="AO6" s="640"/>
      <c r="AP6" s="593" t="s">
        <v>163</v>
      </c>
      <c r="AQ6" s="594"/>
      <c r="AR6" s="594"/>
      <c r="AS6" s="594"/>
      <c r="AT6" s="594"/>
      <c r="AU6" s="594"/>
      <c r="AV6" s="594"/>
      <c r="AW6" s="594"/>
      <c r="AX6" s="594"/>
      <c r="AY6" s="594"/>
      <c r="AZ6" s="594"/>
      <c r="BA6" s="594"/>
      <c r="BB6" s="594"/>
      <c r="BC6" s="594"/>
      <c r="BD6" s="594"/>
      <c r="BE6" s="594"/>
      <c r="BF6" s="595"/>
      <c r="BG6" s="596">
        <v>4070963</v>
      </c>
      <c r="BH6" s="597"/>
      <c r="BI6" s="597"/>
      <c r="BJ6" s="597"/>
      <c r="BK6" s="597"/>
      <c r="BL6" s="597"/>
      <c r="BM6" s="597"/>
      <c r="BN6" s="598"/>
      <c r="BO6" s="638">
        <v>99.3</v>
      </c>
      <c r="BP6" s="638"/>
      <c r="BQ6" s="638"/>
      <c r="BR6" s="638"/>
      <c r="BS6" s="639">
        <v>18578</v>
      </c>
      <c r="BT6" s="639"/>
      <c r="BU6" s="639"/>
      <c r="BV6" s="639"/>
      <c r="BW6" s="639"/>
      <c r="BX6" s="639"/>
      <c r="BY6" s="639"/>
      <c r="BZ6" s="639"/>
      <c r="CA6" s="639"/>
      <c r="CB6" s="673"/>
      <c r="CD6" s="651" t="s">
        <v>164</v>
      </c>
      <c r="CE6" s="652"/>
      <c r="CF6" s="652"/>
      <c r="CG6" s="652"/>
      <c r="CH6" s="652"/>
      <c r="CI6" s="652"/>
      <c r="CJ6" s="652"/>
      <c r="CK6" s="652"/>
      <c r="CL6" s="652"/>
      <c r="CM6" s="652"/>
      <c r="CN6" s="652"/>
      <c r="CO6" s="652"/>
      <c r="CP6" s="652"/>
      <c r="CQ6" s="653"/>
      <c r="CR6" s="596">
        <v>111649</v>
      </c>
      <c r="CS6" s="597"/>
      <c r="CT6" s="597"/>
      <c r="CU6" s="597"/>
      <c r="CV6" s="597"/>
      <c r="CW6" s="597"/>
      <c r="CX6" s="597"/>
      <c r="CY6" s="598"/>
      <c r="CZ6" s="678">
        <v>0.8</v>
      </c>
      <c r="DA6" s="661"/>
      <c r="DB6" s="661"/>
      <c r="DC6" s="680"/>
      <c r="DD6" s="602" t="s">
        <v>62</v>
      </c>
      <c r="DE6" s="597"/>
      <c r="DF6" s="597"/>
      <c r="DG6" s="597"/>
      <c r="DH6" s="597"/>
      <c r="DI6" s="597"/>
      <c r="DJ6" s="597"/>
      <c r="DK6" s="597"/>
      <c r="DL6" s="597"/>
      <c r="DM6" s="597"/>
      <c r="DN6" s="597"/>
      <c r="DO6" s="597"/>
      <c r="DP6" s="598"/>
      <c r="DQ6" s="602">
        <v>111649</v>
      </c>
      <c r="DR6" s="597"/>
      <c r="DS6" s="597"/>
      <c r="DT6" s="597"/>
      <c r="DU6" s="597"/>
      <c r="DV6" s="597"/>
      <c r="DW6" s="597"/>
      <c r="DX6" s="597"/>
      <c r="DY6" s="597"/>
      <c r="DZ6" s="597"/>
      <c r="EA6" s="597"/>
      <c r="EB6" s="597"/>
      <c r="EC6" s="637"/>
    </row>
    <row r="7" spans="2:143" ht="11.25" customHeight="1" x14ac:dyDescent="0.2">
      <c r="B7" s="593" t="s">
        <v>165</v>
      </c>
      <c r="C7" s="594"/>
      <c r="D7" s="594"/>
      <c r="E7" s="594"/>
      <c r="F7" s="594"/>
      <c r="G7" s="594"/>
      <c r="H7" s="594"/>
      <c r="I7" s="594"/>
      <c r="J7" s="594"/>
      <c r="K7" s="594"/>
      <c r="L7" s="594"/>
      <c r="M7" s="594"/>
      <c r="N7" s="594"/>
      <c r="O7" s="594"/>
      <c r="P7" s="594"/>
      <c r="Q7" s="595"/>
      <c r="R7" s="596">
        <v>745</v>
      </c>
      <c r="S7" s="597"/>
      <c r="T7" s="597"/>
      <c r="U7" s="597"/>
      <c r="V7" s="597"/>
      <c r="W7" s="597"/>
      <c r="X7" s="597"/>
      <c r="Y7" s="598"/>
      <c r="Z7" s="638">
        <v>0</v>
      </c>
      <c r="AA7" s="638"/>
      <c r="AB7" s="638"/>
      <c r="AC7" s="638"/>
      <c r="AD7" s="639">
        <v>745</v>
      </c>
      <c r="AE7" s="639"/>
      <c r="AF7" s="639"/>
      <c r="AG7" s="639"/>
      <c r="AH7" s="639"/>
      <c r="AI7" s="639"/>
      <c r="AJ7" s="639"/>
      <c r="AK7" s="639"/>
      <c r="AL7" s="599">
        <v>0</v>
      </c>
      <c r="AM7" s="600"/>
      <c r="AN7" s="600"/>
      <c r="AO7" s="640"/>
      <c r="AP7" s="593" t="s">
        <v>166</v>
      </c>
      <c r="AQ7" s="594"/>
      <c r="AR7" s="594"/>
      <c r="AS7" s="594"/>
      <c r="AT7" s="594"/>
      <c r="AU7" s="594"/>
      <c r="AV7" s="594"/>
      <c r="AW7" s="594"/>
      <c r="AX7" s="594"/>
      <c r="AY7" s="594"/>
      <c r="AZ7" s="594"/>
      <c r="BA7" s="594"/>
      <c r="BB7" s="594"/>
      <c r="BC7" s="594"/>
      <c r="BD7" s="594"/>
      <c r="BE7" s="594"/>
      <c r="BF7" s="595"/>
      <c r="BG7" s="596">
        <v>887285</v>
      </c>
      <c r="BH7" s="597"/>
      <c r="BI7" s="597"/>
      <c r="BJ7" s="597"/>
      <c r="BK7" s="597"/>
      <c r="BL7" s="597"/>
      <c r="BM7" s="597"/>
      <c r="BN7" s="598"/>
      <c r="BO7" s="638">
        <v>21.6</v>
      </c>
      <c r="BP7" s="638"/>
      <c r="BQ7" s="638"/>
      <c r="BR7" s="638"/>
      <c r="BS7" s="639">
        <v>18578</v>
      </c>
      <c r="BT7" s="639"/>
      <c r="BU7" s="639"/>
      <c r="BV7" s="639"/>
      <c r="BW7" s="639"/>
      <c r="BX7" s="639"/>
      <c r="BY7" s="639"/>
      <c r="BZ7" s="639"/>
      <c r="CA7" s="639"/>
      <c r="CB7" s="673"/>
      <c r="CD7" s="593" t="s">
        <v>167</v>
      </c>
      <c r="CE7" s="594"/>
      <c r="CF7" s="594"/>
      <c r="CG7" s="594"/>
      <c r="CH7" s="594"/>
      <c r="CI7" s="594"/>
      <c r="CJ7" s="594"/>
      <c r="CK7" s="594"/>
      <c r="CL7" s="594"/>
      <c r="CM7" s="594"/>
      <c r="CN7" s="594"/>
      <c r="CO7" s="594"/>
      <c r="CP7" s="594"/>
      <c r="CQ7" s="595"/>
      <c r="CR7" s="596">
        <v>2213625</v>
      </c>
      <c r="CS7" s="597"/>
      <c r="CT7" s="597"/>
      <c r="CU7" s="597"/>
      <c r="CV7" s="597"/>
      <c r="CW7" s="597"/>
      <c r="CX7" s="597"/>
      <c r="CY7" s="598"/>
      <c r="CZ7" s="638">
        <v>15.3</v>
      </c>
      <c r="DA7" s="638"/>
      <c r="DB7" s="638"/>
      <c r="DC7" s="638"/>
      <c r="DD7" s="602">
        <v>77132</v>
      </c>
      <c r="DE7" s="597"/>
      <c r="DF7" s="597"/>
      <c r="DG7" s="597"/>
      <c r="DH7" s="597"/>
      <c r="DI7" s="597"/>
      <c r="DJ7" s="597"/>
      <c r="DK7" s="597"/>
      <c r="DL7" s="597"/>
      <c r="DM7" s="597"/>
      <c r="DN7" s="597"/>
      <c r="DO7" s="597"/>
      <c r="DP7" s="598"/>
      <c r="DQ7" s="602">
        <v>2082946</v>
      </c>
      <c r="DR7" s="597"/>
      <c r="DS7" s="597"/>
      <c r="DT7" s="597"/>
      <c r="DU7" s="597"/>
      <c r="DV7" s="597"/>
      <c r="DW7" s="597"/>
      <c r="DX7" s="597"/>
      <c r="DY7" s="597"/>
      <c r="DZ7" s="597"/>
      <c r="EA7" s="597"/>
      <c r="EB7" s="597"/>
      <c r="EC7" s="637"/>
    </row>
    <row r="8" spans="2:143" ht="11.25" customHeight="1" x14ac:dyDescent="0.2">
      <c r="B8" s="593" t="s">
        <v>168</v>
      </c>
      <c r="C8" s="594"/>
      <c r="D8" s="594"/>
      <c r="E8" s="594"/>
      <c r="F8" s="594"/>
      <c r="G8" s="594"/>
      <c r="H8" s="594"/>
      <c r="I8" s="594"/>
      <c r="J8" s="594"/>
      <c r="K8" s="594"/>
      <c r="L8" s="594"/>
      <c r="M8" s="594"/>
      <c r="N8" s="594"/>
      <c r="O8" s="594"/>
      <c r="P8" s="594"/>
      <c r="Q8" s="595"/>
      <c r="R8" s="596">
        <v>10523</v>
      </c>
      <c r="S8" s="597"/>
      <c r="T8" s="597"/>
      <c r="U8" s="597"/>
      <c r="V8" s="597"/>
      <c r="W8" s="597"/>
      <c r="X8" s="597"/>
      <c r="Y8" s="598"/>
      <c r="Z8" s="638">
        <v>0.1</v>
      </c>
      <c r="AA8" s="638"/>
      <c r="AB8" s="638"/>
      <c r="AC8" s="638"/>
      <c r="AD8" s="639">
        <v>10523</v>
      </c>
      <c r="AE8" s="639"/>
      <c r="AF8" s="639"/>
      <c r="AG8" s="639"/>
      <c r="AH8" s="639"/>
      <c r="AI8" s="639"/>
      <c r="AJ8" s="639"/>
      <c r="AK8" s="639"/>
      <c r="AL8" s="599">
        <v>0.1</v>
      </c>
      <c r="AM8" s="600"/>
      <c r="AN8" s="600"/>
      <c r="AO8" s="640"/>
      <c r="AP8" s="593" t="s">
        <v>169</v>
      </c>
      <c r="AQ8" s="594"/>
      <c r="AR8" s="594"/>
      <c r="AS8" s="594"/>
      <c r="AT8" s="594"/>
      <c r="AU8" s="594"/>
      <c r="AV8" s="594"/>
      <c r="AW8" s="594"/>
      <c r="AX8" s="594"/>
      <c r="AY8" s="594"/>
      <c r="AZ8" s="594"/>
      <c r="BA8" s="594"/>
      <c r="BB8" s="594"/>
      <c r="BC8" s="594"/>
      <c r="BD8" s="594"/>
      <c r="BE8" s="594"/>
      <c r="BF8" s="595"/>
      <c r="BG8" s="596">
        <v>34239</v>
      </c>
      <c r="BH8" s="597"/>
      <c r="BI8" s="597"/>
      <c r="BJ8" s="597"/>
      <c r="BK8" s="597"/>
      <c r="BL8" s="597"/>
      <c r="BM8" s="597"/>
      <c r="BN8" s="598"/>
      <c r="BO8" s="638">
        <v>0.8</v>
      </c>
      <c r="BP8" s="638"/>
      <c r="BQ8" s="638"/>
      <c r="BR8" s="638"/>
      <c r="BS8" s="639" t="s">
        <v>62</v>
      </c>
      <c r="BT8" s="639"/>
      <c r="BU8" s="639"/>
      <c r="BV8" s="639"/>
      <c r="BW8" s="639"/>
      <c r="BX8" s="639"/>
      <c r="BY8" s="639"/>
      <c r="BZ8" s="639"/>
      <c r="CA8" s="639"/>
      <c r="CB8" s="673"/>
      <c r="CD8" s="593" t="s">
        <v>170</v>
      </c>
      <c r="CE8" s="594"/>
      <c r="CF8" s="594"/>
      <c r="CG8" s="594"/>
      <c r="CH8" s="594"/>
      <c r="CI8" s="594"/>
      <c r="CJ8" s="594"/>
      <c r="CK8" s="594"/>
      <c r="CL8" s="594"/>
      <c r="CM8" s="594"/>
      <c r="CN8" s="594"/>
      <c r="CO8" s="594"/>
      <c r="CP8" s="594"/>
      <c r="CQ8" s="595"/>
      <c r="CR8" s="596">
        <v>3726646</v>
      </c>
      <c r="CS8" s="597"/>
      <c r="CT8" s="597"/>
      <c r="CU8" s="597"/>
      <c r="CV8" s="597"/>
      <c r="CW8" s="597"/>
      <c r="CX8" s="597"/>
      <c r="CY8" s="598"/>
      <c r="CZ8" s="638">
        <v>25.8</v>
      </c>
      <c r="DA8" s="638"/>
      <c r="DB8" s="638"/>
      <c r="DC8" s="638"/>
      <c r="DD8" s="602">
        <v>17687</v>
      </c>
      <c r="DE8" s="597"/>
      <c r="DF8" s="597"/>
      <c r="DG8" s="597"/>
      <c r="DH8" s="597"/>
      <c r="DI8" s="597"/>
      <c r="DJ8" s="597"/>
      <c r="DK8" s="597"/>
      <c r="DL8" s="597"/>
      <c r="DM8" s="597"/>
      <c r="DN8" s="597"/>
      <c r="DO8" s="597"/>
      <c r="DP8" s="598"/>
      <c r="DQ8" s="602">
        <v>2306648</v>
      </c>
      <c r="DR8" s="597"/>
      <c r="DS8" s="597"/>
      <c r="DT8" s="597"/>
      <c r="DU8" s="597"/>
      <c r="DV8" s="597"/>
      <c r="DW8" s="597"/>
      <c r="DX8" s="597"/>
      <c r="DY8" s="597"/>
      <c r="DZ8" s="597"/>
      <c r="EA8" s="597"/>
      <c r="EB8" s="597"/>
      <c r="EC8" s="637"/>
    </row>
    <row r="9" spans="2:143" ht="11.25" customHeight="1" x14ac:dyDescent="0.2">
      <c r="B9" s="593" t="s">
        <v>171</v>
      </c>
      <c r="C9" s="594"/>
      <c r="D9" s="594"/>
      <c r="E9" s="594"/>
      <c r="F9" s="594"/>
      <c r="G9" s="594"/>
      <c r="H9" s="594"/>
      <c r="I9" s="594"/>
      <c r="J9" s="594"/>
      <c r="K9" s="594"/>
      <c r="L9" s="594"/>
      <c r="M9" s="594"/>
      <c r="N9" s="594"/>
      <c r="O9" s="594"/>
      <c r="P9" s="594"/>
      <c r="Q9" s="595"/>
      <c r="R9" s="596">
        <v>12266</v>
      </c>
      <c r="S9" s="597"/>
      <c r="T9" s="597"/>
      <c r="U9" s="597"/>
      <c r="V9" s="597"/>
      <c r="W9" s="597"/>
      <c r="X9" s="597"/>
      <c r="Y9" s="598"/>
      <c r="Z9" s="638">
        <v>0.1</v>
      </c>
      <c r="AA9" s="638"/>
      <c r="AB9" s="638"/>
      <c r="AC9" s="638"/>
      <c r="AD9" s="639">
        <v>12266</v>
      </c>
      <c r="AE9" s="639"/>
      <c r="AF9" s="639"/>
      <c r="AG9" s="639"/>
      <c r="AH9" s="639"/>
      <c r="AI9" s="639"/>
      <c r="AJ9" s="639"/>
      <c r="AK9" s="639"/>
      <c r="AL9" s="599">
        <v>0.1</v>
      </c>
      <c r="AM9" s="600"/>
      <c r="AN9" s="600"/>
      <c r="AO9" s="640"/>
      <c r="AP9" s="593" t="s">
        <v>172</v>
      </c>
      <c r="AQ9" s="594"/>
      <c r="AR9" s="594"/>
      <c r="AS9" s="594"/>
      <c r="AT9" s="594"/>
      <c r="AU9" s="594"/>
      <c r="AV9" s="594"/>
      <c r="AW9" s="594"/>
      <c r="AX9" s="594"/>
      <c r="AY9" s="594"/>
      <c r="AZ9" s="594"/>
      <c r="BA9" s="594"/>
      <c r="BB9" s="594"/>
      <c r="BC9" s="594"/>
      <c r="BD9" s="594"/>
      <c r="BE9" s="594"/>
      <c r="BF9" s="595"/>
      <c r="BG9" s="596">
        <v>733081</v>
      </c>
      <c r="BH9" s="597"/>
      <c r="BI9" s="597"/>
      <c r="BJ9" s="597"/>
      <c r="BK9" s="597"/>
      <c r="BL9" s="597"/>
      <c r="BM9" s="597"/>
      <c r="BN9" s="598"/>
      <c r="BO9" s="638">
        <v>17.899999999999999</v>
      </c>
      <c r="BP9" s="638"/>
      <c r="BQ9" s="638"/>
      <c r="BR9" s="638"/>
      <c r="BS9" s="639" t="s">
        <v>62</v>
      </c>
      <c r="BT9" s="639"/>
      <c r="BU9" s="639"/>
      <c r="BV9" s="639"/>
      <c r="BW9" s="639"/>
      <c r="BX9" s="639"/>
      <c r="BY9" s="639"/>
      <c r="BZ9" s="639"/>
      <c r="CA9" s="639"/>
      <c r="CB9" s="673"/>
      <c r="CD9" s="593" t="s">
        <v>173</v>
      </c>
      <c r="CE9" s="594"/>
      <c r="CF9" s="594"/>
      <c r="CG9" s="594"/>
      <c r="CH9" s="594"/>
      <c r="CI9" s="594"/>
      <c r="CJ9" s="594"/>
      <c r="CK9" s="594"/>
      <c r="CL9" s="594"/>
      <c r="CM9" s="594"/>
      <c r="CN9" s="594"/>
      <c r="CO9" s="594"/>
      <c r="CP9" s="594"/>
      <c r="CQ9" s="595"/>
      <c r="CR9" s="596">
        <v>2292520</v>
      </c>
      <c r="CS9" s="597"/>
      <c r="CT9" s="597"/>
      <c r="CU9" s="597"/>
      <c r="CV9" s="597"/>
      <c r="CW9" s="597"/>
      <c r="CX9" s="597"/>
      <c r="CY9" s="598"/>
      <c r="CZ9" s="638">
        <v>15.9</v>
      </c>
      <c r="DA9" s="638"/>
      <c r="DB9" s="638"/>
      <c r="DC9" s="638"/>
      <c r="DD9" s="602">
        <v>7198</v>
      </c>
      <c r="DE9" s="597"/>
      <c r="DF9" s="597"/>
      <c r="DG9" s="597"/>
      <c r="DH9" s="597"/>
      <c r="DI9" s="597"/>
      <c r="DJ9" s="597"/>
      <c r="DK9" s="597"/>
      <c r="DL9" s="597"/>
      <c r="DM9" s="597"/>
      <c r="DN9" s="597"/>
      <c r="DO9" s="597"/>
      <c r="DP9" s="598"/>
      <c r="DQ9" s="602">
        <v>1245586</v>
      </c>
      <c r="DR9" s="597"/>
      <c r="DS9" s="597"/>
      <c r="DT9" s="597"/>
      <c r="DU9" s="597"/>
      <c r="DV9" s="597"/>
      <c r="DW9" s="597"/>
      <c r="DX9" s="597"/>
      <c r="DY9" s="597"/>
      <c r="DZ9" s="597"/>
      <c r="EA9" s="597"/>
      <c r="EB9" s="597"/>
      <c r="EC9" s="637"/>
    </row>
    <row r="10" spans="2:143" ht="11.25" customHeight="1" x14ac:dyDescent="0.2">
      <c r="B10" s="593" t="s">
        <v>174</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8" t="s">
        <v>62</v>
      </c>
      <c r="AA10" s="638"/>
      <c r="AB10" s="638"/>
      <c r="AC10" s="638"/>
      <c r="AD10" s="639" t="s">
        <v>62</v>
      </c>
      <c r="AE10" s="639"/>
      <c r="AF10" s="639"/>
      <c r="AG10" s="639"/>
      <c r="AH10" s="639"/>
      <c r="AI10" s="639"/>
      <c r="AJ10" s="639"/>
      <c r="AK10" s="639"/>
      <c r="AL10" s="599" t="s">
        <v>62</v>
      </c>
      <c r="AM10" s="600"/>
      <c r="AN10" s="600"/>
      <c r="AO10" s="640"/>
      <c r="AP10" s="593" t="s">
        <v>175</v>
      </c>
      <c r="AQ10" s="594"/>
      <c r="AR10" s="594"/>
      <c r="AS10" s="594"/>
      <c r="AT10" s="594"/>
      <c r="AU10" s="594"/>
      <c r="AV10" s="594"/>
      <c r="AW10" s="594"/>
      <c r="AX10" s="594"/>
      <c r="AY10" s="594"/>
      <c r="AZ10" s="594"/>
      <c r="BA10" s="594"/>
      <c r="BB10" s="594"/>
      <c r="BC10" s="594"/>
      <c r="BD10" s="594"/>
      <c r="BE10" s="594"/>
      <c r="BF10" s="595"/>
      <c r="BG10" s="596">
        <v>54765</v>
      </c>
      <c r="BH10" s="597"/>
      <c r="BI10" s="597"/>
      <c r="BJ10" s="597"/>
      <c r="BK10" s="597"/>
      <c r="BL10" s="597"/>
      <c r="BM10" s="597"/>
      <c r="BN10" s="598"/>
      <c r="BO10" s="638">
        <v>1.3</v>
      </c>
      <c r="BP10" s="638"/>
      <c r="BQ10" s="638"/>
      <c r="BR10" s="638"/>
      <c r="BS10" s="639" t="s">
        <v>62</v>
      </c>
      <c r="BT10" s="639"/>
      <c r="BU10" s="639"/>
      <c r="BV10" s="639"/>
      <c r="BW10" s="639"/>
      <c r="BX10" s="639"/>
      <c r="BY10" s="639"/>
      <c r="BZ10" s="639"/>
      <c r="CA10" s="639"/>
      <c r="CB10" s="673"/>
      <c r="CD10" s="593" t="s">
        <v>176</v>
      </c>
      <c r="CE10" s="594"/>
      <c r="CF10" s="594"/>
      <c r="CG10" s="594"/>
      <c r="CH10" s="594"/>
      <c r="CI10" s="594"/>
      <c r="CJ10" s="594"/>
      <c r="CK10" s="594"/>
      <c r="CL10" s="594"/>
      <c r="CM10" s="594"/>
      <c r="CN10" s="594"/>
      <c r="CO10" s="594"/>
      <c r="CP10" s="594"/>
      <c r="CQ10" s="595"/>
      <c r="CR10" s="596">
        <v>38963</v>
      </c>
      <c r="CS10" s="597"/>
      <c r="CT10" s="597"/>
      <c r="CU10" s="597"/>
      <c r="CV10" s="597"/>
      <c r="CW10" s="597"/>
      <c r="CX10" s="597"/>
      <c r="CY10" s="598"/>
      <c r="CZ10" s="638">
        <v>0.3</v>
      </c>
      <c r="DA10" s="638"/>
      <c r="DB10" s="638"/>
      <c r="DC10" s="638"/>
      <c r="DD10" s="602">
        <v>7145</v>
      </c>
      <c r="DE10" s="597"/>
      <c r="DF10" s="597"/>
      <c r="DG10" s="597"/>
      <c r="DH10" s="597"/>
      <c r="DI10" s="597"/>
      <c r="DJ10" s="597"/>
      <c r="DK10" s="597"/>
      <c r="DL10" s="597"/>
      <c r="DM10" s="597"/>
      <c r="DN10" s="597"/>
      <c r="DO10" s="597"/>
      <c r="DP10" s="598"/>
      <c r="DQ10" s="602">
        <v>31809</v>
      </c>
      <c r="DR10" s="597"/>
      <c r="DS10" s="597"/>
      <c r="DT10" s="597"/>
      <c r="DU10" s="597"/>
      <c r="DV10" s="597"/>
      <c r="DW10" s="597"/>
      <c r="DX10" s="597"/>
      <c r="DY10" s="597"/>
      <c r="DZ10" s="597"/>
      <c r="EA10" s="597"/>
      <c r="EB10" s="597"/>
      <c r="EC10" s="637"/>
    </row>
    <row r="11" spans="2:143" ht="11.25" customHeight="1" x14ac:dyDescent="0.2">
      <c r="B11" s="593" t="s">
        <v>177</v>
      </c>
      <c r="C11" s="594"/>
      <c r="D11" s="594"/>
      <c r="E11" s="594"/>
      <c r="F11" s="594"/>
      <c r="G11" s="594"/>
      <c r="H11" s="594"/>
      <c r="I11" s="594"/>
      <c r="J11" s="594"/>
      <c r="K11" s="594"/>
      <c r="L11" s="594"/>
      <c r="M11" s="594"/>
      <c r="N11" s="594"/>
      <c r="O11" s="594"/>
      <c r="P11" s="594"/>
      <c r="Q11" s="595"/>
      <c r="R11" s="596">
        <v>482114</v>
      </c>
      <c r="S11" s="597"/>
      <c r="T11" s="597"/>
      <c r="U11" s="597"/>
      <c r="V11" s="597"/>
      <c r="W11" s="597"/>
      <c r="X11" s="597"/>
      <c r="Y11" s="598"/>
      <c r="Z11" s="599">
        <v>3.1</v>
      </c>
      <c r="AA11" s="600"/>
      <c r="AB11" s="600"/>
      <c r="AC11" s="601"/>
      <c r="AD11" s="602">
        <v>482114</v>
      </c>
      <c r="AE11" s="597"/>
      <c r="AF11" s="597"/>
      <c r="AG11" s="597"/>
      <c r="AH11" s="597"/>
      <c r="AI11" s="597"/>
      <c r="AJ11" s="597"/>
      <c r="AK11" s="598"/>
      <c r="AL11" s="599">
        <v>5.8</v>
      </c>
      <c r="AM11" s="600"/>
      <c r="AN11" s="600"/>
      <c r="AO11" s="640"/>
      <c r="AP11" s="593" t="s">
        <v>178</v>
      </c>
      <c r="AQ11" s="594"/>
      <c r="AR11" s="594"/>
      <c r="AS11" s="594"/>
      <c r="AT11" s="594"/>
      <c r="AU11" s="594"/>
      <c r="AV11" s="594"/>
      <c r="AW11" s="594"/>
      <c r="AX11" s="594"/>
      <c r="AY11" s="594"/>
      <c r="AZ11" s="594"/>
      <c r="BA11" s="594"/>
      <c r="BB11" s="594"/>
      <c r="BC11" s="594"/>
      <c r="BD11" s="594"/>
      <c r="BE11" s="594"/>
      <c r="BF11" s="595"/>
      <c r="BG11" s="596">
        <v>65200</v>
      </c>
      <c r="BH11" s="597"/>
      <c r="BI11" s="597"/>
      <c r="BJ11" s="597"/>
      <c r="BK11" s="597"/>
      <c r="BL11" s="597"/>
      <c r="BM11" s="597"/>
      <c r="BN11" s="598"/>
      <c r="BO11" s="638">
        <v>1.6</v>
      </c>
      <c r="BP11" s="638"/>
      <c r="BQ11" s="638"/>
      <c r="BR11" s="638"/>
      <c r="BS11" s="639">
        <v>18578</v>
      </c>
      <c r="BT11" s="639"/>
      <c r="BU11" s="639"/>
      <c r="BV11" s="639"/>
      <c r="BW11" s="639"/>
      <c r="BX11" s="639"/>
      <c r="BY11" s="639"/>
      <c r="BZ11" s="639"/>
      <c r="CA11" s="639"/>
      <c r="CB11" s="673"/>
      <c r="CD11" s="593" t="s">
        <v>179</v>
      </c>
      <c r="CE11" s="594"/>
      <c r="CF11" s="594"/>
      <c r="CG11" s="594"/>
      <c r="CH11" s="594"/>
      <c r="CI11" s="594"/>
      <c r="CJ11" s="594"/>
      <c r="CK11" s="594"/>
      <c r="CL11" s="594"/>
      <c r="CM11" s="594"/>
      <c r="CN11" s="594"/>
      <c r="CO11" s="594"/>
      <c r="CP11" s="594"/>
      <c r="CQ11" s="595"/>
      <c r="CR11" s="596">
        <v>524061</v>
      </c>
      <c r="CS11" s="597"/>
      <c r="CT11" s="597"/>
      <c r="CU11" s="597"/>
      <c r="CV11" s="597"/>
      <c r="CW11" s="597"/>
      <c r="CX11" s="597"/>
      <c r="CY11" s="598"/>
      <c r="CZ11" s="638">
        <v>3.6</v>
      </c>
      <c r="DA11" s="638"/>
      <c r="DB11" s="638"/>
      <c r="DC11" s="638"/>
      <c r="DD11" s="602">
        <v>119595</v>
      </c>
      <c r="DE11" s="597"/>
      <c r="DF11" s="597"/>
      <c r="DG11" s="597"/>
      <c r="DH11" s="597"/>
      <c r="DI11" s="597"/>
      <c r="DJ11" s="597"/>
      <c r="DK11" s="597"/>
      <c r="DL11" s="597"/>
      <c r="DM11" s="597"/>
      <c r="DN11" s="597"/>
      <c r="DO11" s="597"/>
      <c r="DP11" s="598"/>
      <c r="DQ11" s="602">
        <v>246749</v>
      </c>
      <c r="DR11" s="597"/>
      <c r="DS11" s="597"/>
      <c r="DT11" s="597"/>
      <c r="DU11" s="597"/>
      <c r="DV11" s="597"/>
      <c r="DW11" s="597"/>
      <c r="DX11" s="597"/>
      <c r="DY11" s="597"/>
      <c r="DZ11" s="597"/>
      <c r="EA11" s="597"/>
      <c r="EB11" s="597"/>
      <c r="EC11" s="637"/>
    </row>
    <row r="12" spans="2:143" ht="11.25" customHeight="1" x14ac:dyDescent="0.2">
      <c r="B12" s="593" t="s">
        <v>180</v>
      </c>
      <c r="C12" s="594"/>
      <c r="D12" s="594"/>
      <c r="E12" s="594"/>
      <c r="F12" s="594"/>
      <c r="G12" s="594"/>
      <c r="H12" s="594"/>
      <c r="I12" s="594"/>
      <c r="J12" s="594"/>
      <c r="K12" s="594"/>
      <c r="L12" s="594"/>
      <c r="M12" s="594"/>
      <c r="N12" s="594"/>
      <c r="O12" s="594"/>
      <c r="P12" s="594"/>
      <c r="Q12" s="595"/>
      <c r="R12" s="596">
        <v>17680</v>
      </c>
      <c r="S12" s="597"/>
      <c r="T12" s="597"/>
      <c r="U12" s="597"/>
      <c r="V12" s="597"/>
      <c r="W12" s="597"/>
      <c r="X12" s="597"/>
      <c r="Y12" s="598"/>
      <c r="Z12" s="638">
        <v>0.1</v>
      </c>
      <c r="AA12" s="638"/>
      <c r="AB12" s="638"/>
      <c r="AC12" s="638"/>
      <c r="AD12" s="639">
        <v>17680</v>
      </c>
      <c r="AE12" s="639"/>
      <c r="AF12" s="639"/>
      <c r="AG12" s="639"/>
      <c r="AH12" s="639"/>
      <c r="AI12" s="639"/>
      <c r="AJ12" s="639"/>
      <c r="AK12" s="639"/>
      <c r="AL12" s="599">
        <v>0.2</v>
      </c>
      <c r="AM12" s="600"/>
      <c r="AN12" s="600"/>
      <c r="AO12" s="640"/>
      <c r="AP12" s="593" t="s">
        <v>181</v>
      </c>
      <c r="AQ12" s="594"/>
      <c r="AR12" s="594"/>
      <c r="AS12" s="594"/>
      <c r="AT12" s="594"/>
      <c r="AU12" s="594"/>
      <c r="AV12" s="594"/>
      <c r="AW12" s="594"/>
      <c r="AX12" s="594"/>
      <c r="AY12" s="594"/>
      <c r="AZ12" s="594"/>
      <c r="BA12" s="594"/>
      <c r="BB12" s="594"/>
      <c r="BC12" s="594"/>
      <c r="BD12" s="594"/>
      <c r="BE12" s="594"/>
      <c r="BF12" s="595"/>
      <c r="BG12" s="596">
        <v>2965875</v>
      </c>
      <c r="BH12" s="597"/>
      <c r="BI12" s="597"/>
      <c r="BJ12" s="597"/>
      <c r="BK12" s="597"/>
      <c r="BL12" s="597"/>
      <c r="BM12" s="597"/>
      <c r="BN12" s="598"/>
      <c r="BO12" s="638">
        <v>72.3</v>
      </c>
      <c r="BP12" s="638"/>
      <c r="BQ12" s="638"/>
      <c r="BR12" s="638"/>
      <c r="BS12" s="639" t="s">
        <v>62</v>
      </c>
      <c r="BT12" s="639"/>
      <c r="BU12" s="639"/>
      <c r="BV12" s="639"/>
      <c r="BW12" s="639"/>
      <c r="BX12" s="639"/>
      <c r="BY12" s="639"/>
      <c r="BZ12" s="639"/>
      <c r="CA12" s="639"/>
      <c r="CB12" s="673"/>
      <c r="CD12" s="593" t="s">
        <v>182</v>
      </c>
      <c r="CE12" s="594"/>
      <c r="CF12" s="594"/>
      <c r="CG12" s="594"/>
      <c r="CH12" s="594"/>
      <c r="CI12" s="594"/>
      <c r="CJ12" s="594"/>
      <c r="CK12" s="594"/>
      <c r="CL12" s="594"/>
      <c r="CM12" s="594"/>
      <c r="CN12" s="594"/>
      <c r="CO12" s="594"/>
      <c r="CP12" s="594"/>
      <c r="CQ12" s="595"/>
      <c r="CR12" s="596">
        <v>439512</v>
      </c>
      <c r="CS12" s="597"/>
      <c r="CT12" s="597"/>
      <c r="CU12" s="597"/>
      <c r="CV12" s="597"/>
      <c r="CW12" s="597"/>
      <c r="CX12" s="597"/>
      <c r="CY12" s="598"/>
      <c r="CZ12" s="638">
        <v>3</v>
      </c>
      <c r="DA12" s="638"/>
      <c r="DB12" s="638"/>
      <c r="DC12" s="638"/>
      <c r="DD12" s="602">
        <v>37069</v>
      </c>
      <c r="DE12" s="597"/>
      <c r="DF12" s="597"/>
      <c r="DG12" s="597"/>
      <c r="DH12" s="597"/>
      <c r="DI12" s="597"/>
      <c r="DJ12" s="597"/>
      <c r="DK12" s="597"/>
      <c r="DL12" s="597"/>
      <c r="DM12" s="597"/>
      <c r="DN12" s="597"/>
      <c r="DO12" s="597"/>
      <c r="DP12" s="598"/>
      <c r="DQ12" s="602">
        <v>389555</v>
      </c>
      <c r="DR12" s="597"/>
      <c r="DS12" s="597"/>
      <c r="DT12" s="597"/>
      <c r="DU12" s="597"/>
      <c r="DV12" s="597"/>
      <c r="DW12" s="597"/>
      <c r="DX12" s="597"/>
      <c r="DY12" s="597"/>
      <c r="DZ12" s="597"/>
      <c r="EA12" s="597"/>
      <c r="EB12" s="597"/>
      <c r="EC12" s="637"/>
    </row>
    <row r="13" spans="2:143" ht="11.25" customHeight="1" x14ac:dyDescent="0.2">
      <c r="B13" s="593" t="s">
        <v>183</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8" t="s">
        <v>62</v>
      </c>
      <c r="AA13" s="638"/>
      <c r="AB13" s="638"/>
      <c r="AC13" s="638"/>
      <c r="AD13" s="639" t="s">
        <v>62</v>
      </c>
      <c r="AE13" s="639"/>
      <c r="AF13" s="639"/>
      <c r="AG13" s="639"/>
      <c r="AH13" s="639"/>
      <c r="AI13" s="639"/>
      <c r="AJ13" s="639"/>
      <c r="AK13" s="639"/>
      <c r="AL13" s="599" t="s">
        <v>62</v>
      </c>
      <c r="AM13" s="600"/>
      <c r="AN13" s="600"/>
      <c r="AO13" s="640"/>
      <c r="AP13" s="593" t="s">
        <v>184</v>
      </c>
      <c r="AQ13" s="594"/>
      <c r="AR13" s="594"/>
      <c r="AS13" s="594"/>
      <c r="AT13" s="594"/>
      <c r="AU13" s="594"/>
      <c r="AV13" s="594"/>
      <c r="AW13" s="594"/>
      <c r="AX13" s="594"/>
      <c r="AY13" s="594"/>
      <c r="AZ13" s="594"/>
      <c r="BA13" s="594"/>
      <c r="BB13" s="594"/>
      <c r="BC13" s="594"/>
      <c r="BD13" s="594"/>
      <c r="BE13" s="594"/>
      <c r="BF13" s="595"/>
      <c r="BG13" s="596">
        <v>2957423</v>
      </c>
      <c r="BH13" s="597"/>
      <c r="BI13" s="597"/>
      <c r="BJ13" s="597"/>
      <c r="BK13" s="597"/>
      <c r="BL13" s="597"/>
      <c r="BM13" s="597"/>
      <c r="BN13" s="598"/>
      <c r="BO13" s="638">
        <v>72.099999999999994</v>
      </c>
      <c r="BP13" s="638"/>
      <c r="BQ13" s="638"/>
      <c r="BR13" s="638"/>
      <c r="BS13" s="639" t="s">
        <v>62</v>
      </c>
      <c r="BT13" s="639"/>
      <c r="BU13" s="639"/>
      <c r="BV13" s="639"/>
      <c r="BW13" s="639"/>
      <c r="BX13" s="639"/>
      <c r="BY13" s="639"/>
      <c r="BZ13" s="639"/>
      <c r="CA13" s="639"/>
      <c r="CB13" s="673"/>
      <c r="CD13" s="593" t="s">
        <v>185</v>
      </c>
      <c r="CE13" s="594"/>
      <c r="CF13" s="594"/>
      <c r="CG13" s="594"/>
      <c r="CH13" s="594"/>
      <c r="CI13" s="594"/>
      <c r="CJ13" s="594"/>
      <c r="CK13" s="594"/>
      <c r="CL13" s="594"/>
      <c r="CM13" s="594"/>
      <c r="CN13" s="594"/>
      <c r="CO13" s="594"/>
      <c r="CP13" s="594"/>
      <c r="CQ13" s="595"/>
      <c r="CR13" s="596">
        <v>1312633</v>
      </c>
      <c r="CS13" s="597"/>
      <c r="CT13" s="597"/>
      <c r="CU13" s="597"/>
      <c r="CV13" s="597"/>
      <c r="CW13" s="597"/>
      <c r="CX13" s="597"/>
      <c r="CY13" s="598"/>
      <c r="CZ13" s="638">
        <v>9.1</v>
      </c>
      <c r="DA13" s="638"/>
      <c r="DB13" s="638"/>
      <c r="DC13" s="638"/>
      <c r="DD13" s="602">
        <v>391645</v>
      </c>
      <c r="DE13" s="597"/>
      <c r="DF13" s="597"/>
      <c r="DG13" s="597"/>
      <c r="DH13" s="597"/>
      <c r="DI13" s="597"/>
      <c r="DJ13" s="597"/>
      <c r="DK13" s="597"/>
      <c r="DL13" s="597"/>
      <c r="DM13" s="597"/>
      <c r="DN13" s="597"/>
      <c r="DO13" s="597"/>
      <c r="DP13" s="598"/>
      <c r="DQ13" s="602">
        <v>975142</v>
      </c>
      <c r="DR13" s="597"/>
      <c r="DS13" s="597"/>
      <c r="DT13" s="597"/>
      <c r="DU13" s="597"/>
      <c r="DV13" s="597"/>
      <c r="DW13" s="597"/>
      <c r="DX13" s="597"/>
      <c r="DY13" s="597"/>
      <c r="DZ13" s="597"/>
      <c r="EA13" s="597"/>
      <c r="EB13" s="597"/>
      <c r="EC13" s="637"/>
    </row>
    <row r="14" spans="2:143" ht="11.25" customHeight="1" x14ac:dyDescent="0.2">
      <c r="B14" s="593" t="s">
        <v>186</v>
      </c>
      <c r="C14" s="594"/>
      <c r="D14" s="594"/>
      <c r="E14" s="594"/>
      <c r="F14" s="594"/>
      <c r="G14" s="594"/>
      <c r="H14" s="594"/>
      <c r="I14" s="594"/>
      <c r="J14" s="594"/>
      <c r="K14" s="594"/>
      <c r="L14" s="594"/>
      <c r="M14" s="594"/>
      <c r="N14" s="594"/>
      <c r="O14" s="594"/>
      <c r="P14" s="594"/>
      <c r="Q14" s="595"/>
      <c r="R14" s="596">
        <v>1858</v>
      </c>
      <c r="S14" s="597"/>
      <c r="T14" s="597"/>
      <c r="U14" s="597"/>
      <c r="V14" s="597"/>
      <c r="W14" s="597"/>
      <c r="X14" s="597"/>
      <c r="Y14" s="598"/>
      <c r="Z14" s="638">
        <v>0</v>
      </c>
      <c r="AA14" s="638"/>
      <c r="AB14" s="638"/>
      <c r="AC14" s="638"/>
      <c r="AD14" s="639">
        <v>1858</v>
      </c>
      <c r="AE14" s="639"/>
      <c r="AF14" s="639"/>
      <c r="AG14" s="639"/>
      <c r="AH14" s="639"/>
      <c r="AI14" s="639"/>
      <c r="AJ14" s="639"/>
      <c r="AK14" s="639"/>
      <c r="AL14" s="599">
        <v>0</v>
      </c>
      <c r="AM14" s="600"/>
      <c r="AN14" s="600"/>
      <c r="AO14" s="640"/>
      <c r="AP14" s="593" t="s">
        <v>187</v>
      </c>
      <c r="AQ14" s="594"/>
      <c r="AR14" s="594"/>
      <c r="AS14" s="594"/>
      <c r="AT14" s="594"/>
      <c r="AU14" s="594"/>
      <c r="AV14" s="594"/>
      <c r="AW14" s="594"/>
      <c r="AX14" s="594"/>
      <c r="AY14" s="594"/>
      <c r="AZ14" s="594"/>
      <c r="BA14" s="594"/>
      <c r="BB14" s="594"/>
      <c r="BC14" s="594"/>
      <c r="BD14" s="594"/>
      <c r="BE14" s="594"/>
      <c r="BF14" s="595"/>
      <c r="BG14" s="596">
        <v>75211</v>
      </c>
      <c r="BH14" s="597"/>
      <c r="BI14" s="597"/>
      <c r="BJ14" s="597"/>
      <c r="BK14" s="597"/>
      <c r="BL14" s="597"/>
      <c r="BM14" s="597"/>
      <c r="BN14" s="598"/>
      <c r="BO14" s="638">
        <v>1.8</v>
      </c>
      <c r="BP14" s="638"/>
      <c r="BQ14" s="638"/>
      <c r="BR14" s="638"/>
      <c r="BS14" s="639" t="s">
        <v>62</v>
      </c>
      <c r="BT14" s="639"/>
      <c r="BU14" s="639"/>
      <c r="BV14" s="639"/>
      <c r="BW14" s="639"/>
      <c r="BX14" s="639"/>
      <c r="BY14" s="639"/>
      <c r="BZ14" s="639"/>
      <c r="CA14" s="639"/>
      <c r="CB14" s="673"/>
      <c r="CD14" s="593" t="s">
        <v>188</v>
      </c>
      <c r="CE14" s="594"/>
      <c r="CF14" s="594"/>
      <c r="CG14" s="594"/>
      <c r="CH14" s="594"/>
      <c r="CI14" s="594"/>
      <c r="CJ14" s="594"/>
      <c r="CK14" s="594"/>
      <c r="CL14" s="594"/>
      <c r="CM14" s="594"/>
      <c r="CN14" s="594"/>
      <c r="CO14" s="594"/>
      <c r="CP14" s="594"/>
      <c r="CQ14" s="595"/>
      <c r="CR14" s="596">
        <v>466368</v>
      </c>
      <c r="CS14" s="597"/>
      <c r="CT14" s="597"/>
      <c r="CU14" s="597"/>
      <c r="CV14" s="597"/>
      <c r="CW14" s="597"/>
      <c r="CX14" s="597"/>
      <c r="CY14" s="598"/>
      <c r="CZ14" s="638">
        <v>3.2</v>
      </c>
      <c r="DA14" s="638"/>
      <c r="DB14" s="638"/>
      <c r="DC14" s="638"/>
      <c r="DD14" s="602">
        <v>16992</v>
      </c>
      <c r="DE14" s="597"/>
      <c r="DF14" s="597"/>
      <c r="DG14" s="597"/>
      <c r="DH14" s="597"/>
      <c r="DI14" s="597"/>
      <c r="DJ14" s="597"/>
      <c r="DK14" s="597"/>
      <c r="DL14" s="597"/>
      <c r="DM14" s="597"/>
      <c r="DN14" s="597"/>
      <c r="DO14" s="597"/>
      <c r="DP14" s="598"/>
      <c r="DQ14" s="602">
        <v>442253</v>
      </c>
      <c r="DR14" s="597"/>
      <c r="DS14" s="597"/>
      <c r="DT14" s="597"/>
      <c r="DU14" s="597"/>
      <c r="DV14" s="597"/>
      <c r="DW14" s="597"/>
      <c r="DX14" s="597"/>
      <c r="DY14" s="597"/>
      <c r="DZ14" s="597"/>
      <c r="EA14" s="597"/>
      <c r="EB14" s="597"/>
      <c r="EC14" s="637"/>
    </row>
    <row r="15" spans="2:143" ht="11.25" customHeight="1" x14ac:dyDescent="0.2">
      <c r="B15" s="593" t="s">
        <v>189</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8" t="s">
        <v>62</v>
      </c>
      <c r="AA15" s="638"/>
      <c r="AB15" s="638"/>
      <c r="AC15" s="638"/>
      <c r="AD15" s="639" t="s">
        <v>62</v>
      </c>
      <c r="AE15" s="639"/>
      <c r="AF15" s="639"/>
      <c r="AG15" s="639"/>
      <c r="AH15" s="639"/>
      <c r="AI15" s="639"/>
      <c r="AJ15" s="639"/>
      <c r="AK15" s="639"/>
      <c r="AL15" s="599" t="s">
        <v>62</v>
      </c>
      <c r="AM15" s="600"/>
      <c r="AN15" s="600"/>
      <c r="AO15" s="640"/>
      <c r="AP15" s="593" t="s">
        <v>190</v>
      </c>
      <c r="AQ15" s="594"/>
      <c r="AR15" s="594"/>
      <c r="AS15" s="594"/>
      <c r="AT15" s="594"/>
      <c r="AU15" s="594"/>
      <c r="AV15" s="594"/>
      <c r="AW15" s="594"/>
      <c r="AX15" s="594"/>
      <c r="AY15" s="594"/>
      <c r="AZ15" s="594"/>
      <c r="BA15" s="594"/>
      <c r="BB15" s="594"/>
      <c r="BC15" s="594"/>
      <c r="BD15" s="594"/>
      <c r="BE15" s="594"/>
      <c r="BF15" s="595"/>
      <c r="BG15" s="596">
        <v>142592</v>
      </c>
      <c r="BH15" s="597"/>
      <c r="BI15" s="597"/>
      <c r="BJ15" s="597"/>
      <c r="BK15" s="597"/>
      <c r="BL15" s="597"/>
      <c r="BM15" s="597"/>
      <c r="BN15" s="598"/>
      <c r="BO15" s="638">
        <v>3.5</v>
      </c>
      <c r="BP15" s="638"/>
      <c r="BQ15" s="638"/>
      <c r="BR15" s="638"/>
      <c r="BS15" s="639" t="s">
        <v>62</v>
      </c>
      <c r="BT15" s="639"/>
      <c r="BU15" s="639"/>
      <c r="BV15" s="639"/>
      <c r="BW15" s="639"/>
      <c r="BX15" s="639"/>
      <c r="BY15" s="639"/>
      <c r="BZ15" s="639"/>
      <c r="CA15" s="639"/>
      <c r="CB15" s="673"/>
      <c r="CD15" s="593" t="s">
        <v>191</v>
      </c>
      <c r="CE15" s="594"/>
      <c r="CF15" s="594"/>
      <c r="CG15" s="594"/>
      <c r="CH15" s="594"/>
      <c r="CI15" s="594"/>
      <c r="CJ15" s="594"/>
      <c r="CK15" s="594"/>
      <c r="CL15" s="594"/>
      <c r="CM15" s="594"/>
      <c r="CN15" s="594"/>
      <c r="CO15" s="594"/>
      <c r="CP15" s="594"/>
      <c r="CQ15" s="595"/>
      <c r="CR15" s="596">
        <v>1436569</v>
      </c>
      <c r="CS15" s="597"/>
      <c r="CT15" s="597"/>
      <c r="CU15" s="597"/>
      <c r="CV15" s="597"/>
      <c r="CW15" s="597"/>
      <c r="CX15" s="597"/>
      <c r="CY15" s="598"/>
      <c r="CZ15" s="638">
        <v>9.9</v>
      </c>
      <c r="DA15" s="638"/>
      <c r="DB15" s="638"/>
      <c r="DC15" s="638"/>
      <c r="DD15" s="602">
        <v>523655</v>
      </c>
      <c r="DE15" s="597"/>
      <c r="DF15" s="597"/>
      <c r="DG15" s="597"/>
      <c r="DH15" s="597"/>
      <c r="DI15" s="597"/>
      <c r="DJ15" s="597"/>
      <c r="DK15" s="597"/>
      <c r="DL15" s="597"/>
      <c r="DM15" s="597"/>
      <c r="DN15" s="597"/>
      <c r="DO15" s="597"/>
      <c r="DP15" s="598"/>
      <c r="DQ15" s="602">
        <v>910608</v>
      </c>
      <c r="DR15" s="597"/>
      <c r="DS15" s="597"/>
      <c r="DT15" s="597"/>
      <c r="DU15" s="597"/>
      <c r="DV15" s="597"/>
      <c r="DW15" s="597"/>
      <c r="DX15" s="597"/>
      <c r="DY15" s="597"/>
      <c r="DZ15" s="597"/>
      <c r="EA15" s="597"/>
      <c r="EB15" s="597"/>
      <c r="EC15" s="637"/>
    </row>
    <row r="16" spans="2:143" ht="11.25" customHeight="1" x14ac:dyDescent="0.2">
      <c r="B16" s="593" t="s">
        <v>192</v>
      </c>
      <c r="C16" s="594"/>
      <c r="D16" s="594"/>
      <c r="E16" s="594"/>
      <c r="F16" s="594"/>
      <c r="G16" s="594"/>
      <c r="H16" s="594"/>
      <c r="I16" s="594"/>
      <c r="J16" s="594"/>
      <c r="K16" s="594"/>
      <c r="L16" s="594"/>
      <c r="M16" s="594"/>
      <c r="N16" s="594"/>
      <c r="O16" s="594"/>
      <c r="P16" s="594"/>
      <c r="Q16" s="595"/>
      <c r="R16" s="596">
        <v>25097</v>
      </c>
      <c r="S16" s="597"/>
      <c r="T16" s="597"/>
      <c r="U16" s="597"/>
      <c r="V16" s="597"/>
      <c r="W16" s="597"/>
      <c r="X16" s="597"/>
      <c r="Y16" s="598"/>
      <c r="Z16" s="638">
        <v>0.2</v>
      </c>
      <c r="AA16" s="638"/>
      <c r="AB16" s="638"/>
      <c r="AC16" s="638"/>
      <c r="AD16" s="639">
        <v>25097</v>
      </c>
      <c r="AE16" s="639"/>
      <c r="AF16" s="639"/>
      <c r="AG16" s="639"/>
      <c r="AH16" s="639"/>
      <c r="AI16" s="639"/>
      <c r="AJ16" s="639"/>
      <c r="AK16" s="639"/>
      <c r="AL16" s="599">
        <v>0.3</v>
      </c>
      <c r="AM16" s="600"/>
      <c r="AN16" s="600"/>
      <c r="AO16" s="640"/>
      <c r="AP16" s="593" t="s">
        <v>193</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8" t="s">
        <v>62</v>
      </c>
      <c r="BP16" s="638"/>
      <c r="BQ16" s="638"/>
      <c r="BR16" s="638"/>
      <c r="BS16" s="639" t="s">
        <v>62</v>
      </c>
      <c r="BT16" s="639"/>
      <c r="BU16" s="639"/>
      <c r="BV16" s="639"/>
      <c r="BW16" s="639"/>
      <c r="BX16" s="639"/>
      <c r="BY16" s="639"/>
      <c r="BZ16" s="639"/>
      <c r="CA16" s="639"/>
      <c r="CB16" s="673"/>
      <c r="CD16" s="593" t="s">
        <v>194</v>
      </c>
      <c r="CE16" s="594"/>
      <c r="CF16" s="594"/>
      <c r="CG16" s="594"/>
      <c r="CH16" s="594"/>
      <c r="CI16" s="594"/>
      <c r="CJ16" s="594"/>
      <c r="CK16" s="594"/>
      <c r="CL16" s="594"/>
      <c r="CM16" s="594"/>
      <c r="CN16" s="594"/>
      <c r="CO16" s="594"/>
      <c r="CP16" s="594"/>
      <c r="CQ16" s="595"/>
      <c r="CR16" s="596">
        <v>663338</v>
      </c>
      <c r="CS16" s="597"/>
      <c r="CT16" s="597"/>
      <c r="CU16" s="597"/>
      <c r="CV16" s="597"/>
      <c r="CW16" s="597"/>
      <c r="CX16" s="597"/>
      <c r="CY16" s="598"/>
      <c r="CZ16" s="638">
        <v>4.5999999999999996</v>
      </c>
      <c r="DA16" s="638"/>
      <c r="DB16" s="638"/>
      <c r="DC16" s="638"/>
      <c r="DD16" s="602" t="s">
        <v>62</v>
      </c>
      <c r="DE16" s="597"/>
      <c r="DF16" s="597"/>
      <c r="DG16" s="597"/>
      <c r="DH16" s="597"/>
      <c r="DI16" s="597"/>
      <c r="DJ16" s="597"/>
      <c r="DK16" s="597"/>
      <c r="DL16" s="597"/>
      <c r="DM16" s="597"/>
      <c r="DN16" s="597"/>
      <c r="DO16" s="597"/>
      <c r="DP16" s="598"/>
      <c r="DQ16" s="602">
        <v>581012</v>
      </c>
      <c r="DR16" s="597"/>
      <c r="DS16" s="597"/>
      <c r="DT16" s="597"/>
      <c r="DU16" s="597"/>
      <c r="DV16" s="597"/>
      <c r="DW16" s="597"/>
      <c r="DX16" s="597"/>
      <c r="DY16" s="597"/>
      <c r="DZ16" s="597"/>
      <c r="EA16" s="597"/>
      <c r="EB16" s="597"/>
      <c r="EC16" s="637"/>
    </row>
    <row r="17" spans="2:133" ht="11.25" customHeight="1" x14ac:dyDescent="0.2">
      <c r="B17" s="593" t="s">
        <v>195</v>
      </c>
      <c r="C17" s="594"/>
      <c r="D17" s="594"/>
      <c r="E17" s="594"/>
      <c r="F17" s="594"/>
      <c r="G17" s="594"/>
      <c r="H17" s="594"/>
      <c r="I17" s="594"/>
      <c r="J17" s="594"/>
      <c r="K17" s="594"/>
      <c r="L17" s="594"/>
      <c r="M17" s="594"/>
      <c r="N17" s="594"/>
      <c r="O17" s="594"/>
      <c r="P17" s="594"/>
      <c r="Q17" s="595"/>
      <c r="R17" s="596">
        <v>47881</v>
      </c>
      <c r="S17" s="597"/>
      <c r="T17" s="597"/>
      <c r="U17" s="597"/>
      <c r="V17" s="597"/>
      <c r="W17" s="597"/>
      <c r="X17" s="597"/>
      <c r="Y17" s="598"/>
      <c r="Z17" s="638">
        <v>0.3</v>
      </c>
      <c r="AA17" s="638"/>
      <c r="AB17" s="638"/>
      <c r="AC17" s="638"/>
      <c r="AD17" s="639">
        <v>47881</v>
      </c>
      <c r="AE17" s="639"/>
      <c r="AF17" s="639"/>
      <c r="AG17" s="639"/>
      <c r="AH17" s="639"/>
      <c r="AI17" s="639"/>
      <c r="AJ17" s="639"/>
      <c r="AK17" s="639"/>
      <c r="AL17" s="599">
        <v>0.6</v>
      </c>
      <c r="AM17" s="600"/>
      <c r="AN17" s="600"/>
      <c r="AO17" s="640"/>
      <c r="AP17" s="593" t="s">
        <v>196</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8" t="s">
        <v>62</v>
      </c>
      <c r="BP17" s="638"/>
      <c r="BQ17" s="638"/>
      <c r="BR17" s="638"/>
      <c r="BS17" s="639" t="s">
        <v>62</v>
      </c>
      <c r="BT17" s="639"/>
      <c r="BU17" s="639"/>
      <c r="BV17" s="639"/>
      <c r="BW17" s="639"/>
      <c r="BX17" s="639"/>
      <c r="BY17" s="639"/>
      <c r="BZ17" s="639"/>
      <c r="CA17" s="639"/>
      <c r="CB17" s="673"/>
      <c r="CD17" s="593" t="s">
        <v>197</v>
      </c>
      <c r="CE17" s="594"/>
      <c r="CF17" s="594"/>
      <c r="CG17" s="594"/>
      <c r="CH17" s="594"/>
      <c r="CI17" s="594"/>
      <c r="CJ17" s="594"/>
      <c r="CK17" s="594"/>
      <c r="CL17" s="594"/>
      <c r="CM17" s="594"/>
      <c r="CN17" s="594"/>
      <c r="CO17" s="594"/>
      <c r="CP17" s="594"/>
      <c r="CQ17" s="595"/>
      <c r="CR17" s="596">
        <v>1234554</v>
      </c>
      <c r="CS17" s="597"/>
      <c r="CT17" s="597"/>
      <c r="CU17" s="597"/>
      <c r="CV17" s="597"/>
      <c r="CW17" s="597"/>
      <c r="CX17" s="597"/>
      <c r="CY17" s="598"/>
      <c r="CZ17" s="638">
        <v>8.5</v>
      </c>
      <c r="DA17" s="638"/>
      <c r="DB17" s="638"/>
      <c r="DC17" s="638"/>
      <c r="DD17" s="602" t="s">
        <v>62</v>
      </c>
      <c r="DE17" s="597"/>
      <c r="DF17" s="597"/>
      <c r="DG17" s="597"/>
      <c r="DH17" s="597"/>
      <c r="DI17" s="597"/>
      <c r="DJ17" s="597"/>
      <c r="DK17" s="597"/>
      <c r="DL17" s="597"/>
      <c r="DM17" s="597"/>
      <c r="DN17" s="597"/>
      <c r="DO17" s="597"/>
      <c r="DP17" s="598"/>
      <c r="DQ17" s="602">
        <v>1223824</v>
      </c>
      <c r="DR17" s="597"/>
      <c r="DS17" s="597"/>
      <c r="DT17" s="597"/>
      <c r="DU17" s="597"/>
      <c r="DV17" s="597"/>
      <c r="DW17" s="597"/>
      <c r="DX17" s="597"/>
      <c r="DY17" s="597"/>
      <c r="DZ17" s="597"/>
      <c r="EA17" s="597"/>
      <c r="EB17" s="597"/>
      <c r="EC17" s="637"/>
    </row>
    <row r="18" spans="2:133" ht="11.25" customHeight="1" x14ac:dyDescent="0.2">
      <c r="B18" s="593" t="s">
        <v>198</v>
      </c>
      <c r="C18" s="594"/>
      <c r="D18" s="594"/>
      <c r="E18" s="594"/>
      <c r="F18" s="594"/>
      <c r="G18" s="594"/>
      <c r="H18" s="594"/>
      <c r="I18" s="594"/>
      <c r="J18" s="594"/>
      <c r="K18" s="594"/>
      <c r="L18" s="594"/>
      <c r="M18" s="594"/>
      <c r="N18" s="594"/>
      <c r="O18" s="594"/>
      <c r="P18" s="594"/>
      <c r="Q18" s="595"/>
      <c r="R18" s="596">
        <v>8085</v>
      </c>
      <c r="S18" s="597"/>
      <c r="T18" s="597"/>
      <c r="U18" s="597"/>
      <c r="V18" s="597"/>
      <c r="W18" s="597"/>
      <c r="X18" s="597"/>
      <c r="Y18" s="598"/>
      <c r="Z18" s="638">
        <v>0.1</v>
      </c>
      <c r="AA18" s="638"/>
      <c r="AB18" s="638"/>
      <c r="AC18" s="638"/>
      <c r="AD18" s="639">
        <v>8085</v>
      </c>
      <c r="AE18" s="639"/>
      <c r="AF18" s="639"/>
      <c r="AG18" s="639"/>
      <c r="AH18" s="639"/>
      <c r="AI18" s="639"/>
      <c r="AJ18" s="639"/>
      <c r="AK18" s="639"/>
      <c r="AL18" s="599">
        <v>0.1</v>
      </c>
      <c r="AM18" s="600"/>
      <c r="AN18" s="600"/>
      <c r="AO18" s="640"/>
      <c r="AP18" s="593" t="s">
        <v>199</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8" t="s">
        <v>62</v>
      </c>
      <c r="BP18" s="638"/>
      <c r="BQ18" s="638"/>
      <c r="BR18" s="638"/>
      <c r="BS18" s="639" t="s">
        <v>62</v>
      </c>
      <c r="BT18" s="639"/>
      <c r="BU18" s="639"/>
      <c r="BV18" s="639"/>
      <c r="BW18" s="639"/>
      <c r="BX18" s="639"/>
      <c r="BY18" s="639"/>
      <c r="BZ18" s="639"/>
      <c r="CA18" s="639"/>
      <c r="CB18" s="673"/>
      <c r="CD18" s="593" t="s">
        <v>200</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8" t="s">
        <v>62</v>
      </c>
      <c r="DA18" s="638"/>
      <c r="DB18" s="638"/>
      <c r="DC18" s="638"/>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7"/>
    </row>
    <row r="19" spans="2:133" ht="11.25" customHeight="1" x14ac:dyDescent="0.2">
      <c r="B19" s="593" t="s">
        <v>201</v>
      </c>
      <c r="C19" s="594"/>
      <c r="D19" s="594"/>
      <c r="E19" s="594"/>
      <c r="F19" s="594"/>
      <c r="G19" s="594"/>
      <c r="H19" s="594"/>
      <c r="I19" s="594"/>
      <c r="J19" s="594"/>
      <c r="K19" s="594"/>
      <c r="L19" s="594"/>
      <c r="M19" s="594"/>
      <c r="N19" s="594"/>
      <c r="O19" s="594"/>
      <c r="P19" s="594"/>
      <c r="Q19" s="595"/>
      <c r="R19" s="596">
        <v>8085</v>
      </c>
      <c r="S19" s="597"/>
      <c r="T19" s="597"/>
      <c r="U19" s="597"/>
      <c r="V19" s="597"/>
      <c r="W19" s="597"/>
      <c r="X19" s="597"/>
      <c r="Y19" s="598"/>
      <c r="Z19" s="638">
        <v>0.1</v>
      </c>
      <c r="AA19" s="638"/>
      <c r="AB19" s="638"/>
      <c r="AC19" s="638"/>
      <c r="AD19" s="639">
        <v>8085</v>
      </c>
      <c r="AE19" s="639"/>
      <c r="AF19" s="639"/>
      <c r="AG19" s="639"/>
      <c r="AH19" s="639"/>
      <c r="AI19" s="639"/>
      <c r="AJ19" s="639"/>
      <c r="AK19" s="639"/>
      <c r="AL19" s="599">
        <v>0.1</v>
      </c>
      <c r="AM19" s="600"/>
      <c r="AN19" s="600"/>
      <c r="AO19" s="640"/>
      <c r="AP19" s="593" t="s">
        <v>202</v>
      </c>
      <c r="AQ19" s="594"/>
      <c r="AR19" s="594"/>
      <c r="AS19" s="594"/>
      <c r="AT19" s="594"/>
      <c r="AU19" s="594"/>
      <c r="AV19" s="594"/>
      <c r="AW19" s="594"/>
      <c r="AX19" s="594"/>
      <c r="AY19" s="594"/>
      <c r="AZ19" s="594"/>
      <c r="BA19" s="594"/>
      <c r="BB19" s="594"/>
      <c r="BC19" s="594"/>
      <c r="BD19" s="594"/>
      <c r="BE19" s="594"/>
      <c r="BF19" s="595"/>
      <c r="BG19" s="596">
        <v>30344</v>
      </c>
      <c r="BH19" s="597"/>
      <c r="BI19" s="597"/>
      <c r="BJ19" s="597"/>
      <c r="BK19" s="597"/>
      <c r="BL19" s="597"/>
      <c r="BM19" s="597"/>
      <c r="BN19" s="598"/>
      <c r="BO19" s="638">
        <v>0.7</v>
      </c>
      <c r="BP19" s="638"/>
      <c r="BQ19" s="638"/>
      <c r="BR19" s="638"/>
      <c r="BS19" s="639" t="s">
        <v>62</v>
      </c>
      <c r="BT19" s="639"/>
      <c r="BU19" s="639"/>
      <c r="BV19" s="639"/>
      <c r="BW19" s="639"/>
      <c r="BX19" s="639"/>
      <c r="BY19" s="639"/>
      <c r="BZ19" s="639"/>
      <c r="CA19" s="639"/>
      <c r="CB19" s="673"/>
      <c r="CD19" s="593" t="s">
        <v>203</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8" t="s">
        <v>62</v>
      </c>
      <c r="DA19" s="638"/>
      <c r="DB19" s="638"/>
      <c r="DC19" s="638"/>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7"/>
    </row>
    <row r="20" spans="2:133" ht="11.25" customHeight="1" x14ac:dyDescent="0.2">
      <c r="B20" s="663" t="s">
        <v>204</v>
      </c>
      <c r="C20" s="664"/>
      <c r="D20" s="664"/>
      <c r="E20" s="664"/>
      <c r="F20" s="664"/>
      <c r="G20" s="664"/>
      <c r="H20" s="664"/>
      <c r="I20" s="664"/>
      <c r="J20" s="664"/>
      <c r="K20" s="664"/>
      <c r="L20" s="664"/>
      <c r="M20" s="664"/>
      <c r="N20" s="664"/>
      <c r="O20" s="664"/>
      <c r="P20" s="664"/>
      <c r="Q20" s="665"/>
      <c r="R20" s="596" t="s">
        <v>62</v>
      </c>
      <c r="S20" s="597"/>
      <c r="T20" s="597"/>
      <c r="U20" s="597"/>
      <c r="V20" s="597"/>
      <c r="W20" s="597"/>
      <c r="X20" s="597"/>
      <c r="Y20" s="598"/>
      <c r="Z20" s="638" t="s">
        <v>62</v>
      </c>
      <c r="AA20" s="638"/>
      <c r="AB20" s="638"/>
      <c r="AC20" s="638"/>
      <c r="AD20" s="639" t="s">
        <v>62</v>
      </c>
      <c r="AE20" s="639"/>
      <c r="AF20" s="639"/>
      <c r="AG20" s="639"/>
      <c r="AH20" s="639"/>
      <c r="AI20" s="639"/>
      <c r="AJ20" s="639"/>
      <c r="AK20" s="639"/>
      <c r="AL20" s="599" t="s">
        <v>62</v>
      </c>
      <c r="AM20" s="600"/>
      <c r="AN20" s="600"/>
      <c r="AO20" s="640"/>
      <c r="AP20" s="593" t="s">
        <v>205</v>
      </c>
      <c r="AQ20" s="594"/>
      <c r="AR20" s="594"/>
      <c r="AS20" s="594"/>
      <c r="AT20" s="594"/>
      <c r="AU20" s="594"/>
      <c r="AV20" s="594"/>
      <c r="AW20" s="594"/>
      <c r="AX20" s="594"/>
      <c r="AY20" s="594"/>
      <c r="AZ20" s="594"/>
      <c r="BA20" s="594"/>
      <c r="BB20" s="594"/>
      <c r="BC20" s="594"/>
      <c r="BD20" s="594"/>
      <c r="BE20" s="594"/>
      <c r="BF20" s="595"/>
      <c r="BG20" s="596">
        <v>30344</v>
      </c>
      <c r="BH20" s="597"/>
      <c r="BI20" s="597"/>
      <c r="BJ20" s="597"/>
      <c r="BK20" s="597"/>
      <c r="BL20" s="597"/>
      <c r="BM20" s="597"/>
      <c r="BN20" s="598"/>
      <c r="BO20" s="638">
        <v>0.7</v>
      </c>
      <c r="BP20" s="638"/>
      <c r="BQ20" s="638"/>
      <c r="BR20" s="638"/>
      <c r="BS20" s="639" t="s">
        <v>62</v>
      </c>
      <c r="BT20" s="639"/>
      <c r="BU20" s="639"/>
      <c r="BV20" s="639"/>
      <c r="BW20" s="639"/>
      <c r="BX20" s="639"/>
      <c r="BY20" s="639"/>
      <c r="BZ20" s="639"/>
      <c r="CA20" s="639"/>
      <c r="CB20" s="673"/>
      <c r="CD20" s="593" t="s">
        <v>206</v>
      </c>
      <c r="CE20" s="594"/>
      <c r="CF20" s="594"/>
      <c r="CG20" s="594"/>
      <c r="CH20" s="594"/>
      <c r="CI20" s="594"/>
      <c r="CJ20" s="594"/>
      <c r="CK20" s="594"/>
      <c r="CL20" s="594"/>
      <c r="CM20" s="594"/>
      <c r="CN20" s="594"/>
      <c r="CO20" s="594"/>
      <c r="CP20" s="594"/>
      <c r="CQ20" s="595"/>
      <c r="CR20" s="596">
        <v>14460438</v>
      </c>
      <c r="CS20" s="597"/>
      <c r="CT20" s="597"/>
      <c r="CU20" s="597"/>
      <c r="CV20" s="597"/>
      <c r="CW20" s="597"/>
      <c r="CX20" s="597"/>
      <c r="CY20" s="598"/>
      <c r="CZ20" s="638">
        <v>100</v>
      </c>
      <c r="DA20" s="638"/>
      <c r="DB20" s="638"/>
      <c r="DC20" s="638"/>
      <c r="DD20" s="602">
        <v>1198118</v>
      </c>
      <c r="DE20" s="597"/>
      <c r="DF20" s="597"/>
      <c r="DG20" s="597"/>
      <c r="DH20" s="597"/>
      <c r="DI20" s="597"/>
      <c r="DJ20" s="597"/>
      <c r="DK20" s="597"/>
      <c r="DL20" s="597"/>
      <c r="DM20" s="597"/>
      <c r="DN20" s="597"/>
      <c r="DO20" s="597"/>
      <c r="DP20" s="598"/>
      <c r="DQ20" s="602">
        <v>10547781</v>
      </c>
      <c r="DR20" s="597"/>
      <c r="DS20" s="597"/>
      <c r="DT20" s="597"/>
      <c r="DU20" s="597"/>
      <c r="DV20" s="597"/>
      <c r="DW20" s="597"/>
      <c r="DX20" s="597"/>
      <c r="DY20" s="597"/>
      <c r="DZ20" s="597"/>
      <c r="EA20" s="597"/>
      <c r="EB20" s="597"/>
      <c r="EC20" s="637"/>
    </row>
    <row r="21" spans="2:133" ht="11.25" customHeight="1" x14ac:dyDescent="0.2">
      <c r="B21" s="593" t="s">
        <v>207</v>
      </c>
      <c r="C21" s="594"/>
      <c r="D21" s="594"/>
      <c r="E21" s="594"/>
      <c r="F21" s="594"/>
      <c r="G21" s="594"/>
      <c r="H21" s="594"/>
      <c r="I21" s="594"/>
      <c r="J21" s="594"/>
      <c r="K21" s="594"/>
      <c r="L21" s="594"/>
      <c r="M21" s="594"/>
      <c r="N21" s="594"/>
      <c r="O21" s="594"/>
      <c r="P21" s="594"/>
      <c r="Q21" s="595"/>
      <c r="R21" s="596">
        <v>4596294</v>
      </c>
      <c r="S21" s="597"/>
      <c r="T21" s="597"/>
      <c r="U21" s="597"/>
      <c r="V21" s="597"/>
      <c r="W21" s="597"/>
      <c r="X21" s="597"/>
      <c r="Y21" s="598"/>
      <c r="Z21" s="638">
        <v>29.6</v>
      </c>
      <c r="AA21" s="638"/>
      <c r="AB21" s="638"/>
      <c r="AC21" s="638"/>
      <c r="AD21" s="639">
        <v>3382859</v>
      </c>
      <c r="AE21" s="639"/>
      <c r="AF21" s="639"/>
      <c r="AG21" s="639"/>
      <c r="AH21" s="639"/>
      <c r="AI21" s="639"/>
      <c r="AJ21" s="639"/>
      <c r="AK21" s="639"/>
      <c r="AL21" s="599">
        <v>40.700000000000003</v>
      </c>
      <c r="AM21" s="600"/>
      <c r="AN21" s="600"/>
      <c r="AO21" s="640"/>
      <c r="AP21" s="593" t="s">
        <v>208</v>
      </c>
      <c r="AQ21" s="674"/>
      <c r="AR21" s="674"/>
      <c r="AS21" s="674"/>
      <c r="AT21" s="674"/>
      <c r="AU21" s="674"/>
      <c r="AV21" s="674"/>
      <c r="AW21" s="674"/>
      <c r="AX21" s="674"/>
      <c r="AY21" s="674"/>
      <c r="AZ21" s="674"/>
      <c r="BA21" s="674"/>
      <c r="BB21" s="674"/>
      <c r="BC21" s="674"/>
      <c r="BD21" s="674"/>
      <c r="BE21" s="674"/>
      <c r="BF21" s="675"/>
      <c r="BG21" s="596">
        <v>30344</v>
      </c>
      <c r="BH21" s="597"/>
      <c r="BI21" s="597"/>
      <c r="BJ21" s="597"/>
      <c r="BK21" s="597"/>
      <c r="BL21" s="597"/>
      <c r="BM21" s="597"/>
      <c r="BN21" s="598"/>
      <c r="BO21" s="638">
        <v>0.7</v>
      </c>
      <c r="BP21" s="638"/>
      <c r="BQ21" s="638"/>
      <c r="BR21" s="638"/>
      <c r="BS21" s="639" t="s">
        <v>62</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209</v>
      </c>
      <c r="C22" s="594"/>
      <c r="D22" s="594"/>
      <c r="E22" s="594"/>
      <c r="F22" s="594"/>
      <c r="G22" s="594"/>
      <c r="H22" s="594"/>
      <c r="I22" s="594"/>
      <c r="J22" s="594"/>
      <c r="K22" s="594"/>
      <c r="L22" s="594"/>
      <c r="M22" s="594"/>
      <c r="N22" s="594"/>
      <c r="O22" s="594"/>
      <c r="P22" s="594"/>
      <c r="Q22" s="595"/>
      <c r="R22" s="596">
        <v>3382859</v>
      </c>
      <c r="S22" s="597"/>
      <c r="T22" s="597"/>
      <c r="U22" s="597"/>
      <c r="V22" s="597"/>
      <c r="W22" s="597"/>
      <c r="X22" s="597"/>
      <c r="Y22" s="598"/>
      <c r="Z22" s="638">
        <v>21.8</v>
      </c>
      <c r="AA22" s="638"/>
      <c r="AB22" s="638"/>
      <c r="AC22" s="638"/>
      <c r="AD22" s="639">
        <v>3382859</v>
      </c>
      <c r="AE22" s="639"/>
      <c r="AF22" s="639"/>
      <c r="AG22" s="639"/>
      <c r="AH22" s="639"/>
      <c r="AI22" s="639"/>
      <c r="AJ22" s="639"/>
      <c r="AK22" s="639"/>
      <c r="AL22" s="599">
        <v>40.700000000000003</v>
      </c>
      <c r="AM22" s="600"/>
      <c r="AN22" s="600"/>
      <c r="AO22" s="640"/>
      <c r="AP22" s="593" t="s">
        <v>210</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8" t="s">
        <v>62</v>
      </c>
      <c r="BP22" s="638"/>
      <c r="BQ22" s="638"/>
      <c r="BR22" s="638"/>
      <c r="BS22" s="639" t="s">
        <v>62</v>
      </c>
      <c r="BT22" s="639"/>
      <c r="BU22" s="639"/>
      <c r="BV22" s="639"/>
      <c r="BW22" s="639"/>
      <c r="BX22" s="639"/>
      <c r="BY22" s="639"/>
      <c r="BZ22" s="639"/>
      <c r="CA22" s="639"/>
      <c r="CB22" s="673"/>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212</v>
      </c>
      <c r="C23" s="594"/>
      <c r="D23" s="594"/>
      <c r="E23" s="594"/>
      <c r="F23" s="594"/>
      <c r="G23" s="594"/>
      <c r="H23" s="594"/>
      <c r="I23" s="594"/>
      <c r="J23" s="594"/>
      <c r="K23" s="594"/>
      <c r="L23" s="594"/>
      <c r="M23" s="594"/>
      <c r="N23" s="594"/>
      <c r="O23" s="594"/>
      <c r="P23" s="594"/>
      <c r="Q23" s="595"/>
      <c r="R23" s="596">
        <v>1213435</v>
      </c>
      <c r="S23" s="597"/>
      <c r="T23" s="597"/>
      <c r="U23" s="597"/>
      <c r="V23" s="597"/>
      <c r="W23" s="597"/>
      <c r="X23" s="597"/>
      <c r="Y23" s="598"/>
      <c r="Z23" s="638">
        <v>7.8</v>
      </c>
      <c r="AA23" s="638"/>
      <c r="AB23" s="638"/>
      <c r="AC23" s="638"/>
      <c r="AD23" s="639" t="s">
        <v>62</v>
      </c>
      <c r="AE23" s="639"/>
      <c r="AF23" s="639"/>
      <c r="AG23" s="639"/>
      <c r="AH23" s="639"/>
      <c r="AI23" s="639"/>
      <c r="AJ23" s="639"/>
      <c r="AK23" s="639"/>
      <c r="AL23" s="599" t="s">
        <v>62</v>
      </c>
      <c r="AM23" s="600"/>
      <c r="AN23" s="600"/>
      <c r="AO23" s="640"/>
      <c r="AP23" s="593" t="s">
        <v>213</v>
      </c>
      <c r="AQ23" s="674"/>
      <c r="AR23" s="674"/>
      <c r="AS23" s="674"/>
      <c r="AT23" s="674"/>
      <c r="AU23" s="674"/>
      <c r="AV23" s="674"/>
      <c r="AW23" s="674"/>
      <c r="AX23" s="674"/>
      <c r="AY23" s="674"/>
      <c r="AZ23" s="674"/>
      <c r="BA23" s="674"/>
      <c r="BB23" s="674"/>
      <c r="BC23" s="674"/>
      <c r="BD23" s="674"/>
      <c r="BE23" s="674"/>
      <c r="BF23" s="675"/>
      <c r="BG23" s="596" t="s">
        <v>62</v>
      </c>
      <c r="BH23" s="597"/>
      <c r="BI23" s="597"/>
      <c r="BJ23" s="597"/>
      <c r="BK23" s="597"/>
      <c r="BL23" s="597"/>
      <c r="BM23" s="597"/>
      <c r="BN23" s="598"/>
      <c r="BO23" s="638" t="s">
        <v>62</v>
      </c>
      <c r="BP23" s="638"/>
      <c r="BQ23" s="638"/>
      <c r="BR23" s="638"/>
      <c r="BS23" s="639" t="s">
        <v>62</v>
      </c>
      <c r="BT23" s="639"/>
      <c r="BU23" s="639"/>
      <c r="BV23" s="639"/>
      <c r="BW23" s="639"/>
      <c r="BX23" s="639"/>
      <c r="BY23" s="639"/>
      <c r="BZ23" s="639"/>
      <c r="CA23" s="639"/>
      <c r="CB23" s="673"/>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1" t="s">
        <v>217</v>
      </c>
      <c r="DM23" s="682"/>
      <c r="DN23" s="682"/>
      <c r="DO23" s="682"/>
      <c r="DP23" s="682"/>
      <c r="DQ23" s="682"/>
      <c r="DR23" s="682"/>
      <c r="DS23" s="682"/>
      <c r="DT23" s="682"/>
      <c r="DU23" s="682"/>
      <c r="DV23" s="683"/>
      <c r="DW23" s="654" t="s">
        <v>218</v>
      </c>
      <c r="DX23" s="655"/>
      <c r="DY23" s="655"/>
      <c r="DZ23" s="655"/>
      <c r="EA23" s="655"/>
      <c r="EB23" s="655"/>
      <c r="EC23" s="656"/>
    </row>
    <row r="24" spans="2:133" ht="11.25" customHeight="1" x14ac:dyDescent="0.2">
      <c r="B24" s="593" t="s">
        <v>219</v>
      </c>
      <c r="C24" s="594"/>
      <c r="D24" s="594"/>
      <c r="E24" s="594"/>
      <c r="F24" s="594"/>
      <c r="G24" s="594"/>
      <c r="H24" s="594"/>
      <c r="I24" s="594"/>
      <c r="J24" s="594"/>
      <c r="K24" s="594"/>
      <c r="L24" s="594"/>
      <c r="M24" s="594"/>
      <c r="N24" s="594"/>
      <c r="O24" s="594"/>
      <c r="P24" s="594"/>
      <c r="Q24" s="595"/>
      <c r="R24" s="596" t="s">
        <v>62</v>
      </c>
      <c r="S24" s="597"/>
      <c r="T24" s="597"/>
      <c r="U24" s="597"/>
      <c r="V24" s="597"/>
      <c r="W24" s="597"/>
      <c r="X24" s="597"/>
      <c r="Y24" s="598"/>
      <c r="Z24" s="638" t="s">
        <v>62</v>
      </c>
      <c r="AA24" s="638"/>
      <c r="AB24" s="638"/>
      <c r="AC24" s="638"/>
      <c r="AD24" s="639" t="s">
        <v>62</v>
      </c>
      <c r="AE24" s="639"/>
      <c r="AF24" s="639"/>
      <c r="AG24" s="639"/>
      <c r="AH24" s="639"/>
      <c r="AI24" s="639"/>
      <c r="AJ24" s="639"/>
      <c r="AK24" s="639"/>
      <c r="AL24" s="599" t="s">
        <v>62</v>
      </c>
      <c r="AM24" s="600"/>
      <c r="AN24" s="600"/>
      <c r="AO24" s="640"/>
      <c r="AP24" s="593" t="s">
        <v>220</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8" t="s">
        <v>62</v>
      </c>
      <c r="BP24" s="638"/>
      <c r="BQ24" s="638"/>
      <c r="BR24" s="638"/>
      <c r="BS24" s="639" t="s">
        <v>62</v>
      </c>
      <c r="BT24" s="639"/>
      <c r="BU24" s="639"/>
      <c r="BV24" s="639"/>
      <c r="BW24" s="639"/>
      <c r="BX24" s="639"/>
      <c r="BY24" s="639"/>
      <c r="BZ24" s="639"/>
      <c r="CA24" s="639"/>
      <c r="CB24" s="673"/>
      <c r="CD24" s="651" t="s">
        <v>221</v>
      </c>
      <c r="CE24" s="652"/>
      <c r="CF24" s="652"/>
      <c r="CG24" s="652"/>
      <c r="CH24" s="652"/>
      <c r="CI24" s="652"/>
      <c r="CJ24" s="652"/>
      <c r="CK24" s="652"/>
      <c r="CL24" s="652"/>
      <c r="CM24" s="652"/>
      <c r="CN24" s="652"/>
      <c r="CO24" s="652"/>
      <c r="CP24" s="652"/>
      <c r="CQ24" s="653"/>
      <c r="CR24" s="648">
        <v>4865633</v>
      </c>
      <c r="CS24" s="649"/>
      <c r="CT24" s="649"/>
      <c r="CU24" s="649"/>
      <c r="CV24" s="649"/>
      <c r="CW24" s="649"/>
      <c r="CX24" s="649"/>
      <c r="CY24" s="677"/>
      <c r="CZ24" s="678">
        <v>33.6</v>
      </c>
      <c r="DA24" s="661"/>
      <c r="DB24" s="661"/>
      <c r="DC24" s="680"/>
      <c r="DD24" s="676">
        <v>3749913</v>
      </c>
      <c r="DE24" s="649"/>
      <c r="DF24" s="649"/>
      <c r="DG24" s="649"/>
      <c r="DH24" s="649"/>
      <c r="DI24" s="649"/>
      <c r="DJ24" s="649"/>
      <c r="DK24" s="677"/>
      <c r="DL24" s="676">
        <v>3411129</v>
      </c>
      <c r="DM24" s="649"/>
      <c r="DN24" s="649"/>
      <c r="DO24" s="649"/>
      <c r="DP24" s="649"/>
      <c r="DQ24" s="649"/>
      <c r="DR24" s="649"/>
      <c r="DS24" s="649"/>
      <c r="DT24" s="649"/>
      <c r="DU24" s="649"/>
      <c r="DV24" s="677"/>
      <c r="DW24" s="678">
        <v>41.1</v>
      </c>
      <c r="DX24" s="661"/>
      <c r="DY24" s="661"/>
      <c r="DZ24" s="661"/>
      <c r="EA24" s="661"/>
      <c r="EB24" s="661"/>
      <c r="EC24" s="679"/>
    </row>
    <row r="25" spans="2:133" ht="11.25" customHeight="1" x14ac:dyDescent="0.2">
      <c r="B25" s="593" t="s">
        <v>222</v>
      </c>
      <c r="C25" s="594"/>
      <c r="D25" s="594"/>
      <c r="E25" s="594"/>
      <c r="F25" s="594"/>
      <c r="G25" s="594"/>
      <c r="H25" s="594"/>
      <c r="I25" s="594"/>
      <c r="J25" s="594"/>
      <c r="K25" s="594"/>
      <c r="L25" s="594"/>
      <c r="M25" s="594"/>
      <c r="N25" s="594"/>
      <c r="O25" s="594"/>
      <c r="P25" s="594"/>
      <c r="Q25" s="595"/>
      <c r="R25" s="596">
        <v>9494931</v>
      </c>
      <c r="S25" s="597"/>
      <c r="T25" s="597"/>
      <c r="U25" s="597"/>
      <c r="V25" s="597"/>
      <c r="W25" s="597"/>
      <c r="X25" s="597"/>
      <c r="Y25" s="598"/>
      <c r="Z25" s="638">
        <v>61.2</v>
      </c>
      <c r="AA25" s="638"/>
      <c r="AB25" s="638"/>
      <c r="AC25" s="638"/>
      <c r="AD25" s="639">
        <v>8281496</v>
      </c>
      <c r="AE25" s="639"/>
      <c r="AF25" s="639"/>
      <c r="AG25" s="639"/>
      <c r="AH25" s="639"/>
      <c r="AI25" s="639"/>
      <c r="AJ25" s="639"/>
      <c r="AK25" s="639"/>
      <c r="AL25" s="599">
        <v>99.7</v>
      </c>
      <c r="AM25" s="600"/>
      <c r="AN25" s="600"/>
      <c r="AO25" s="640"/>
      <c r="AP25" s="593" t="s">
        <v>223</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8" t="s">
        <v>62</v>
      </c>
      <c r="BP25" s="638"/>
      <c r="BQ25" s="638"/>
      <c r="BR25" s="638"/>
      <c r="BS25" s="639" t="s">
        <v>62</v>
      </c>
      <c r="BT25" s="639"/>
      <c r="BU25" s="639"/>
      <c r="BV25" s="639"/>
      <c r="BW25" s="639"/>
      <c r="BX25" s="639"/>
      <c r="BY25" s="639"/>
      <c r="BZ25" s="639"/>
      <c r="CA25" s="639"/>
      <c r="CB25" s="673"/>
      <c r="CD25" s="593" t="s">
        <v>224</v>
      </c>
      <c r="CE25" s="594"/>
      <c r="CF25" s="594"/>
      <c r="CG25" s="594"/>
      <c r="CH25" s="594"/>
      <c r="CI25" s="594"/>
      <c r="CJ25" s="594"/>
      <c r="CK25" s="594"/>
      <c r="CL25" s="594"/>
      <c r="CM25" s="594"/>
      <c r="CN25" s="594"/>
      <c r="CO25" s="594"/>
      <c r="CP25" s="594"/>
      <c r="CQ25" s="595"/>
      <c r="CR25" s="596">
        <v>2166283</v>
      </c>
      <c r="CS25" s="609"/>
      <c r="CT25" s="609"/>
      <c r="CU25" s="609"/>
      <c r="CV25" s="609"/>
      <c r="CW25" s="609"/>
      <c r="CX25" s="609"/>
      <c r="CY25" s="610"/>
      <c r="CZ25" s="599">
        <v>15</v>
      </c>
      <c r="DA25" s="611"/>
      <c r="DB25" s="611"/>
      <c r="DC25" s="612"/>
      <c r="DD25" s="602">
        <v>1865793</v>
      </c>
      <c r="DE25" s="609"/>
      <c r="DF25" s="609"/>
      <c r="DG25" s="609"/>
      <c r="DH25" s="609"/>
      <c r="DI25" s="609"/>
      <c r="DJ25" s="609"/>
      <c r="DK25" s="610"/>
      <c r="DL25" s="602">
        <v>1803731</v>
      </c>
      <c r="DM25" s="609"/>
      <c r="DN25" s="609"/>
      <c r="DO25" s="609"/>
      <c r="DP25" s="609"/>
      <c r="DQ25" s="609"/>
      <c r="DR25" s="609"/>
      <c r="DS25" s="609"/>
      <c r="DT25" s="609"/>
      <c r="DU25" s="609"/>
      <c r="DV25" s="610"/>
      <c r="DW25" s="599">
        <v>21.7</v>
      </c>
      <c r="DX25" s="611"/>
      <c r="DY25" s="611"/>
      <c r="DZ25" s="611"/>
      <c r="EA25" s="611"/>
      <c r="EB25" s="611"/>
      <c r="EC25" s="627"/>
    </row>
    <row r="26" spans="2:133" ht="11.25" customHeight="1" x14ac:dyDescent="0.2">
      <c r="B26" s="593" t="s">
        <v>225</v>
      </c>
      <c r="C26" s="594"/>
      <c r="D26" s="594"/>
      <c r="E26" s="594"/>
      <c r="F26" s="594"/>
      <c r="G26" s="594"/>
      <c r="H26" s="594"/>
      <c r="I26" s="594"/>
      <c r="J26" s="594"/>
      <c r="K26" s="594"/>
      <c r="L26" s="594"/>
      <c r="M26" s="594"/>
      <c r="N26" s="594"/>
      <c r="O26" s="594"/>
      <c r="P26" s="594"/>
      <c r="Q26" s="595"/>
      <c r="R26" s="596">
        <v>1540</v>
      </c>
      <c r="S26" s="597"/>
      <c r="T26" s="597"/>
      <c r="U26" s="597"/>
      <c r="V26" s="597"/>
      <c r="W26" s="597"/>
      <c r="X26" s="597"/>
      <c r="Y26" s="598"/>
      <c r="Z26" s="638">
        <v>0</v>
      </c>
      <c r="AA26" s="638"/>
      <c r="AB26" s="638"/>
      <c r="AC26" s="638"/>
      <c r="AD26" s="639">
        <v>1540</v>
      </c>
      <c r="AE26" s="639"/>
      <c r="AF26" s="639"/>
      <c r="AG26" s="639"/>
      <c r="AH26" s="639"/>
      <c r="AI26" s="639"/>
      <c r="AJ26" s="639"/>
      <c r="AK26" s="639"/>
      <c r="AL26" s="599">
        <v>0</v>
      </c>
      <c r="AM26" s="600"/>
      <c r="AN26" s="600"/>
      <c r="AO26" s="640"/>
      <c r="AP26" s="593" t="s">
        <v>226</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8" t="s">
        <v>62</v>
      </c>
      <c r="BP26" s="638"/>
      <c r="BQ26" s="638"/>
      <c r="BR26" s="638"/>
      <c r="BS26" s="639" t="s">
        <v>62</v>
      </c>
      <c r="BT26" s="639"/>
      <c r="BU26" s="639"/>
      <c r="BV26" s="639"/>
      <c r="BW26" s="639"/>
      <c r="BX26" s="639"/>
      <c r="BY26" s="639"/>
      <c r="BZ26" s="639"/>
      <c r="CA26" s="639"/>
      <c r="CB26" s="673"/>
      <c r="CD26" s="593" t="s">
        <v>227</v>
      </c>
      <c r="CE26" s="594"/>
      <c r="CF26" s="594"/>
      <c r="CG26" s="594"/>
      <c r="CH26" s="594"/>
      <c r="CI26" s="594"/>
      <c r="CJ26" s="594"/>
      <c r="CK26" s="594"/>
      <c r="CL26" s="594"/>
      <c r="CM26" s="594"/>
      <c r="CN26" s="594"/>
      <c r="CO26" s="594"/>
      <c r="CP26" s="594"/>
      <c r="CQ26" s="595"/>
      <c r="CR26" s="596">
        <v>1363844</v>
      </c>
      <c r="CS26" s="597"/>
      <c r="CT26" s="597"/>
      <c r="CU26" s="597"/>
      <c r="CV26" s="597"/>
      <c r="CW26" s="597"/>
      <c r="CX26" s="597"/>
      <c r="CY26" s="598"/>
      <c r="CZ26" s="599">
        <v>9.4</v>
      </c>
      <c r="DA26" s="611"/>
      <c r="DB26" s="611"/>
      <c r="DC26" s="612"/>
      <c r="DD26" s="602">
        <v>1161484</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7"/>
    </row>
    <row r="27" spans="2:133" ht="11.25" customHeight="1" x14ac:dyDescent="0.2">
      <c r="B27" s="593" t="s">
        <v>228</v>
      </c>
      <c r="C27" s="594"/>
      <c r="D27" s="594"/>
      <c r="E27" s="594"/>
      <c r="F27" s="594"/>
      <c r="G27" s="594"/>
      <c r="H27" s="594"/>
      <c r="I27" s="594"/>
      <c r="J27" s="594"/>
      <c r="K27" s="594"/>
      <c r="L27" s="594"/>
      <c r="M27" s="594"/>
      <c r="N27" s="594"/>
      <c r="O27" s="594"/>
      <c r="P27" s="594"/>
      <c r="Q27" s="595"/>
      <c r="R27" s="596">
        <v>44891</v>
      </c>
      <c r="S27" s="597"/>
      <c r="T27" s="597"/>
      <c r="U27" s="597"/>
      <c r="V27" s="597"/>
      <c r="W27" s="597"/>
      <c r="X27" s="597"/>
      <c r="Y27" s="598"/>
      <c r="Z27" s="638">
        <v>0.3</v>
      </c>
      <c r="AA27" s="638"/>
      <c r="AB27" s="638"/>
      <c r="AC27" s="638"/>
      <c r="AD27" s="639" t="s">
        <v>62</v>
      </c>
      <c r="AE27" s="639"/>
      <c r="AF27" s="639"/>
      <c r="AG27" s="639"/>
      <c r="AH27" s="639"/>
      <c r="AI27" s="639"/>
      <c r="AJ27" s="639"/>
      <c r="AK27" s="639"/>
      <c r="AL27" s="599" t="s">
        <v>62</v>
      </c>
      <c r="AM27" s="600"/>
      <c r="AN27" s="600"/>
      <c r="AO27" s="640"/>
      <c r="AP27" s="593" t="s">
        <v>229</v>
      </c>
      <c r="AQ27" s="594"/>
      <c r="AR27" s="594"/>
      <c r="AS27" s="594"/>
      <c r="AT27" s="594"/>
      <c r="AU27" s="594"/>
      <c r="AV27" s="594"/>
      <c r="AW27" s="594"/>
      <c r="AX27" s="594"/>
      <c r="AY27" s="594"/>
      <c r="AZ27" s="594"/>
      <c r="BA27" s="594"/>
      <c r="BB27" s="594"/>
      <c r="BC27" s="594"/>
      <c r="BD27" s="594"/>
      <c r="BE27" s="594"/>
      <c r="BF27" s="595"/>
      <c r="BG27" s="596">
        <v>4101307</v>
      </c>
      <c r="BH27" s="597"/>
      <c r="BI27" s="597"/>
      <c r="BJ27" s="597"/>
      <c r="BK27" s="597"/>
      <c r="BL27" s="597"/>
      <c r="BM27" s="597"/>
      <c r="BN27" s="598"/>
      <c r="BO27" s="638">
        <v>100</v>
      </c>
      <c r="BP27" s="638"/>
      <c r="BQ27" s="638"/>
      <c r="BR27" s="638"/>
      <c r="BS27" s="639">
        <v>18578</v>
      </c>
      <c r="BT27" s="639"/>
      <c r="BU27" s="639"/>
      <c r="BV27" s="639"/>
      <c r="BW27" s="639"/>
      <c r="BX27" s="639"/>
      <c r="BY27" s="639"/>
      <c r="BZ27" s="639"/>
      <c r="CA27" s="639"/>
      <c r="CB27" s="673"/>
      <c r="CD27" s="593" t="s">
        <v>230</v>
      </c>
      <c r="CE27" s="594"/>
      <c r="CF27" s="594"/>
      <c r="CG27" s="594"/>
      <c r="CH27" s="594"/>
      <c r="CI27" s="594"/>
      <c r="CJ27" s="594"/>
      <c r="CK27" s="594"/>
      <c r="CL27" s="594"/>
      <c r="CM27" s="594"/>
      <c r="CN27" s="594"/>
      <c r="CO27" s="594"/>
      <c r="CP27" s="594"/>
      <c r="CQ27" s="595"/>
      <c r="CR27" s="596">
        <v>1464796</v>
      </c>
      <c r="CS27" s="609"/>
      <c r="CT27" s="609"/>
      <c r="CU27" s="609"/>
      <c r="CV27" s="609"/>
      <c r="CW27" s="609"/>
      <c r="CX27" s="609"/>
      <c r="CY27" s="610"/>
      <c r="CZ27" s="599">
        <v>10.1</v>
      </c>
      <c r="DA27" s="611"/>
      <c r="DB27" s="611"/>
      <c r="DC27" s="612"/>
      <c r="DD27" s="602">
        <v>660296</v>
      </c>
      <c r="DE27" s="609"/>
      <c r="DF27" s="609"/>
      <c r="DG27" s="609"/>
      <c r="DH27" s="609"/>
      <c r="DI27" s="609"/>
      <c r="DJ27" s="609"/>
      <c r="DK27" s="610"/>
      <c r="DL27" s="602">
        <v>383574</v>
      </c>
      <c r="DM27" s="609"/>
      <c r="DN27" s="609"/>
      <c r="DO27" s="609"/>
      <c r="DP27" s="609"/>
      <c r="DQ27" s="609"/>
      <c r="DR27" s="609"/>
      <c r="DS27" s="609"/>
      <c r="DT27" s="609"/>
      <c r="DU27" s="609"/>
      <c r="DV27" s="610"/>
      <c r="DW27" s="599">
        <v>4.5999999999999996</v>
      </c>
      <c r="DX27" s="611"/>
      <c r="DY27" s="611"/>
      <c r="DZ27" s="611"/>
      <c r="EA27" s="611"/>
      <c r="EB27" s="611"/>
      <c r="EC27" s="627"/>
    </row>
    <row r="28" spans="2:133" ht="11.25" customHeight="1" x14ac:dyDescent="0.2">
      <c r="B28" s="593" t="s">
        <v>231</v>
      </c>
      <c r="C28" s="594"/>
      <c r="D28" s="594"/>
      <c r="E28" s="594"/>
      <c r="F28" s="594"/>
      <c r="G28" s="594"/>
      <c r="H28" s="594"/>
      <c r="I28" s="594"/>
      <c r="J28" s="594"/>
      <c r="K28" s="594"/>
      <c r="L28" s="594"/>
      <c r="M28" s="594"/>
      <c r="N28" s="594"/>
      <c r="O28" s="594"/>
      <c r="P28" s="594"/>
      <c r="Q28" s="595"/>
      <c r="R28" s="596">
        <v>67246</v>
      </c>
      <c r="S28" s="597"/>
      <c r="T28" s="597"/>
      <c r="U28" s="597"/>
      <c r="V28" s="597"/>
      <c r="W28" s="597"/>
      <c r="X28" s="597"/>
      <c r="Y28" s="598"/>
      <c r="Z28" s="638">
        <v>0.4</v>
      </c>
      <c r="AA28" s="638"/>
      <c r="AB28" s="638"/>
      <c r="AC28" s="638"/>
      <c r="AD28" s="639">
        <v>11946</v>
      </c>
      <c r="AE28" s="639"/>
      <c r="AF28" s="639"/>
      <c r="AG28" s="639"/>
      <c r="AH28" s="639"/>
      <c r="AI28" s="639"/>
      <c r="AJ28" s="639"/>
      <c r="AK28" s="639"/>
      <c r="AL28" s="599">
        <v>0.1</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232</v>
      </c>
      <c r="CE28" s="594"/>
      <c r="CF28" s="594"/>
      <c r="CG28" s="594"/>
      <c r="CH28" s="594"/>
      <c r="CI28" s="594"/>
      <c r="CJ28" s="594"/>
      <c r="CK28" s="594"/>
      <c r="CL28" s="594"/>
      <c r="CM28" s="594"/>
      <c r="CN28" s="594"/>
      <c r="CO28" s="594"/>
      <c r="CP28" s="594"/>
      <c r="CQ28" s="595"/>
      <c r="CR28" s="596">
        <v>1234554</v>
      </c>
      <c r="CS28" s="597"/>
      <c r="CT28" s="597"/>
      <c r="CU28" s="597"/>
      <c r="CV28" s="597"/>
      <c r="CW28" s="597"/>
      <c r="CX28" s="597"/>
      <c r="CY28" s="598"/>
      <c r="CZ28" s="599">
        <v>8.5</v>
      </c>
      <c r="DA28" s="611"/>
      <c r="DB28" s="611"/>
      <c r="DC28" s="612"/>
      <c r="DD28" s="602">
        <v>1223824</v>
      </c>
      <c r="DE28" s="597"/>
      <c r="DF28" s="597"/>
      <c r="DG28" s="597"/>
      <c r="DH28" s="597"/>
      <c r="DI28" s="597"/>
      <c r="DJ28" s="597"/>
      <c r="DK28" s="598"/>
      <c r="DL28" s="602">
        <v>1223824</v>
      </c>
      <c r="DM28" s="597"/>
      <c r="DN28" s="597"/>
      <c r="DO28" s="597"/>
      <c r="DP28" s="597"/>
      <c r="DQ28" s="597"/>
      <c r="DR28" s="597"/>
      <c r="DS28" s="597"/>
      <c r="DT28" s="597"/>
      <c r="DU28" s="597"/>
      <c r="DV28" s="598"/>
      <c r="DW28" s="599">
        <v>14.7</v>
      </c>
      <c r="DX28" s="611"/>
      <c r="DY28" s="611"/>
      <c r="DZ28" s="611"/>
      <c r="EA28" s="611"/>
      <c r="EB28" s="611"/>
      <c r="EC28" s="627"/>
    </row>
    <row r="29" spans="2:133" ht="11.25" customHeight="1" x14ac:dyDescent="0.2">
      <c r="B29" s="593" t="s">
        <v>233</v>
      </c>
      <c r="C29" s="594"/>
      <c r="D29" s="594"/>
      <c r="E29" s="594"/>
      <c r="F29" s="594"/>
      <c r="G29" s="594"/>
      <c r="H29" s="594"/>
      <c r="I29" s="594"/>
      <c r="J29" s="594"/>
      <c r="K29" s="594"/>
      <c r="L29" s="594"/>
      <c r="M29" s="594"/>
      <c r="N29" s="594"/>
      <c r="O29" s="594"/>
      <c r="P29" s="594"/>
      <c r="Q29" s="595"/>
      <c r="R29" s="596">
        <v>31617</v>
      </c>
      <c r="S29" s="597"/>
      <c r="T29" s="597"/>
      <c r="U29" s="597"/>
      <c r="V29" s="597"/>
      <c r="W29" s="597"/>
      <c r="X29" s="597"/>
      <c r="Y29" s="598"/>
      <c r="Z29" s="638">
        <v>0.2</v>
      </c>
      <c r="AA29" s="638"/>
      <c r="AB29" s="638"/>
      <c r="AC29" s="638"/>
      <c r="AD29" s="639">
        <v>28</v>
      </c>
      <c r="AE29" s="639"/>
      <c r="AF29" s="639"/>
      <c r="AG29" s="639"/>
      <c r="AH29" s="639"/>
      <c r="AI29" s="639"/>
      <c r="AJ29" s="639"/>
      <c r="AK29" s="639"/>
      <c r="AL29" s="599">
        <v>0</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234</v>
      </c>
      <c r="CE29" s="616"/>
      <c r="CF29" s="593" t="s">
        <v>235</v>
      </c>
      <c r="CG29" s="594"/>
      <c r="CH29" s="594"/>
      <c r="CI29" s="594"/>
      <c r="CJ29" s="594"/>
      <c r="CK29" s="594"/>
      <c r="CL29" s="594"/>
      <c r="CM29" s="594"/>
      <c r="CN29" s="594"/>
      <c r="CO29" s="594"/>
      <c r="CP29" s="594"/>
      <c r="CQ29" s="595"/>
      <c r="CR29" s="596">
        <v>1234554</v>
      </c>
      <c r="CS29" s="609"/>
      <c r="CT29" s="609"/>
      <c r="CU29" s="609"/>
      <c r="CV29" s="609"/>
      <c r="CW29" s="609"/>
      <c r="CX29" s="609"/>
      <c r="CY29" s="610"/>
      <c r="CZ29" s="599">
        <v>8.5</v>
      </c>
      <c r="DA29" s="611"/>
      <c r="DB29" s="611"/>
      <c r="DC29" s="612"/>
      <c r="DD29" s="602">
        <v>1223824</v>
      </c>
      <c r="DE29" s="609"/>
      <c r="DF29" s="609"/>
      <c r="DG29" s="609"/>
      <c r="DH29" s="609"/>
      <c r="DI29" s="609"/>
      <c r="DJ29" s="609"/>
      <c r="DK29" s="610"/>
      <c r="DL29" s="602">
        <v>1223824</v>
      </c>
      <c r="DM29" s="609"/>
      <c r="DN29" s="609"/>
      <c r="DO29" s="609"/>
      <c r="DP29" s="609"/>
      <c r="DQ29" s="609"/>
      <c r="DR29" s="609"/>
      <c r="DS29" s="609"/>
      <c r="DT29" s="609"/>
      <c r="DU29" s="609"/>
      <c r="DV29" s="610"/>
      <c r="DW29" s="599">
        <v>14.7</v>
      </c>
      <c r="DX29" s="611"/>
      <c r="DY29" s="611"/>
      <c r="DZ29" s="611"/>
      <c r="EA29" s="611"/>
      <c r="EB29" s="611"/>
      <c r="EC29" s="627"/>
    </row>
    <row r="30" spans="2:133" ht="11.25" customHeight="1" x14ac:dyDescent="0.2">
      <c r="B30" s="593" t="s">
        <v>236</v>
      </c>
      <c r="C30" s="594"/>
      <c r="D30" s="594"/>
      <c r="E30" s="594"/>
      <c r="F30" s="594"/>
      <c r="G30" s="594"/>
      <c r="H30" s="594"/>
      <c r="I30" s="594"/>
      <c r="J30" s="594"/>
      <c r="K30" s="594"/>
      <c r="L30" s="594"/>
      <c r="M30" s="594"/>
      <c r="N30" s="594"/>
      <c r="O30" s="594"/>
      <c r="P30" s="594"/>
      <c r="Q30" s="595"/>
      <c r="R30" s="596">
        <v>2191484</v>
      </c>
      <c r="S30" s="597"/>
      <c r="T30" s="597"/>
      <c r="U30" s="597"/>
      <c r="V30" s="597"/>
      <c r="W30" s="597"/>
      <c r="X30" s="597"/>
      <c r="Y30" s="598"/>
      <c r="Z30" s="638">
        <v>14.1</v>
      </c>
      <c r="AA30" s="638"/>
      <c r="AB30" s="638"/>
      <c r="AC30" s="638"/>
      <c r="AD30" s="639" t="s">
        <v>62</v>
      </c>
      <c r="AE30" s="639"/>
      <c r="AF30" s="639"/>
      <c r="AG30" s="639"/>
      <c r="AH30" s="639"/>
      <c r="AI30" s="639"/>
      <c r="AJ30" s="639"/>
      <c r="AK30" s="639"/>
      <c r="AL30" s="599" t="s">
        <v>62</v>
      </c>
      <c r="AM30" s="600"/>
      <c r="AN30" s="600"/>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71"/>
      <c r="BI30" s="671"/>
      <c r="BJ30" s="671"/>
      <c r="BK30" s="671"/>
      <c r="BL30" s="671"/>
      <c r="BM30" s="671"/>
      <c r="BN30" s="671"/>
      <c r="BO30" s="671"/>
      <c r="BP30" s="671"/>
      <c r="BQ30" s="672"/>
      <c r="BR30" s="654" t="s">
        <v>238</v>
      </c>
      <c r="BS30" s="671"/>
      <c r="BT30" s="671"/>
      <c r="BU30" s="671"/>
      <c r="BV30" s="671"/>
      <c r="BW30" s="671"/>
      <c r="BX30" s="671"/>
      <c r="BY30" s="671"/>
      <c r="BZ30" s="671"/>
      <c r="CA30" s="671"/>
      <c r="CB30" s="672"/>
      <c r="CD30" s="617"/>
      <c r="CE30" s="618"/>
      <c r="CF30" s="593" t="s">
        <v>239</v>
      </c>
      <c r="CG30" s="594"/>
      <c r="CH30" s="594"/>
      <c r="CI30" s="594"/>
      <c r="CJ30" s="594"/>
      <c r="CK30" s="594"/>
      <c r="CL30" s="594"/>
      <c r="CM30" s="594"/>
      <c r="CN30" s="594"/>
      <c r="CO30" s="594"/>
      <c r="CP30" s="594"/>
      <c r="CQ30" s="595"/>
      <c r="CR30" s="596">
        <v>1211500</v>
      </c>
      <c r="CS30" s="597"/>
      <c r="CT30" s="597"/>
      <c r="CU30" s="597"/>
      <c r="CV30" s="597"/>
      <c r="CW30" s="597"/>
      <c r="CX30" s="597"/>
      <c r="CY30" s="598"/>
      <c r="CZ30" s="599">
        <v>8.4</v>
      </c>
      <c r="DA30" s="611"/>
      <c r="DB30" s="611"/>
      <c r="DC30" s="612"/>
      <c r="DD30" s="602">
        <v>1200835</v>
      </c>
      <c r="DE30" s="597"/>
      <c r="DF30" s="597"/>
      <c r="DG30" s="597"/>
      <c r="DH30" s="597"/>
      <c r="DI30" s="597"/>
      <c r="DJ30" s="597"/>
      <c r="DK30" s="598"/>
      <c r="DL30" s="602">
        <v>1200835</v>
      </c>
      <c r="DM30" s="597"/>
      <c r="DN30" s="597"/>
      <c r="DO30" s="597"/>
      <c r="DP30" s="597"/>
      <c r="DQ30" s="597"/>
      <c r="DR30" s="597"/>
      <c r="DS30" s="597"/>
      <c r="DT30" s="597"/>
      <c r="DU30" s="597"/>
      <c r="DV30" s="598"/>
      <c r="DW30" s="599">
        <v>14.5</v>
      </c>
      <c r="DX30" s="611"/>
      <c r="DY30" s="611"/>
      <c r="DZ30" s="611"/>
      <c r="EA30" s="611"/>
      <c r="EB30" s="611"/>
      <c r="EC30" s="627"/>
    </row>
    <row r="31" spans="2:133" ht="11.25" customHeight="1" x14ac:dyDescent="0.2">
      <c r="B31" s="663" t="s">
        <v>240</v>
      </c>
      <c r="C31" s="664"/>
      <c r="D31" s="664"/>
      <c r="E31" s="664"/>
      <c r="F31" s="664"/>
      <c r="G31" s="664"/>
      <c r="H31" s="664"/>
      <c r="I31" s="664"/>
      <c r="J31" s="664"/>
      <c r="K31" s="664"/>
      <c r="L31" s="664"/>
      <c r="M31" s="664"/>
      <c r="N31" s="664"/>
      <c r="O31" s="664"/>
      <c r="P31" s="664"/>
      <c r="Q31" s="665"/>
      <c r="R31" s="596" t="s">
        <v>62</v>
      </c>
      <c r="S31" s="597"/>
      <c r="T31" s="597"/>
      <c r="U31" s="597"/>
      <c r="V31" s="597"/>
      <c r="W31" s="597"/>
      <c r="X31" s="597"/>
      <c r="Y31" s="598"/>
      <c r="Z31" s="638" t="s">
        <v>62</v>
      </c>
      <c r="AA31" s="638"/>
      <c r="AB31" s="638"/>
      <c r="AC31" s="638"/>
      <c r="AD31" s="639" t="s">
        <v>62</v>
      </c>
      <c r="AE31" s="639"/>
      <c r="AF31" s="639"/>
      <c r="AG31" s="639"/>
      <c r="AH31" s="639"/>
      <c r="AI31" s="639"/>
      <c r="AJ31" s="639"/>
      <c r="AK31" s="639"/>
      <c r="AL31" s="599" t="s">
        <v>62</v>
      </c>
      <c r="AM31" s="600"/>
      <c r="AN31" s="600"/>
      <c r="AO31" s="640"/>
      <c r="AP31" s="666" t="s">
        <v>241</v>
      </c>
      <c r="AQ31" s="667"/>
      <c r="AR31" s="667"/>
      <c r="AS31" s="667"/>
      <c r="AT31" s="668" t="s">
        <v>242</v>
      </c>
      <c r="AU31" s="77"/>
      <c r="AV31" s="77"/>
      <c r="AW31" s="77"/>
      <c r="AX31" s="651" t="s">
        <v>118</v>
      </c>
      <c r="AY31" s="652"/>
      <c r="AZ31" s="652"/>
      <c r="BA31" s="652"/>
      <c r="BB31" s="652"/>
      <c r="BC31" s="652"/>
      <c r="BD31" s="652"/>
      <c r="BE31" s="652"/>
      <c r="BF31" s="653"/>
      <c r="BG31" s="659">
        <v>99.2</v>
      </c>
      <c r="BH31" s="660"/>
      <c r="BI31" s="660"/>
      <c r="BJ31" s="660"/>
      <c r="BK31" s="660"/>
      <c r="BL31" s="660"/>
      <c r="BM31" s="661">
        <v>97.2</v>
      </c>
      <c r="BN31" s="660"/>
      <c r="BO31" s="660"/>
      <c r="BP31" s="660"/>
      <c r="BQ31" s="662"/>
      <c r="BR31" s="659">
        <v>99.5</v>
      </c>
      <c r="BS31" s="660"/>
      <c r="BT31" s="660"/>
      <c r="BU31" s="660"/>
      <c r="BV31" s="660"/>
      <c r="BW31" s="660"/>
      <c r="BX31" s="661">
        <v>97.5</v>
      </c>
      <c r="BY31" s="660"/>
      <c r="BZ31" s="660"/>
      <c r="CA31" s="660"/>
      <c r="CB31" s="662"/>
      <c r="CD31" s="617"/>
      <c r="CE31" s="618"/>
      <c r="CF31" s="593" t="s">
        <v>243</v>
      </c>
      <c r="CG31" s="594"/>
      <c r="CH31" s="594"/>
      <c r="CI31" s="594"/>
      <c r="CJ31" s="594"/>
      <c r="CK31" s="594"/>
      <c r="CL31" s="594"/>
      <c r="CM31" s="594"/>
      <c r="CN31" s="594"/>
      <c r="CO31" s="594"/>
      <c r="CP31" s="594"/>
      <c r="CQ31" s="595"/>
      <c r="CR31" s="596">
        <v>23054</v>
      </c>
      <c r="CS31" s="609"/>
      <c r="CT31" s="609"/>
      <c r="CU31" s="609"/>
      <c r="CV31" s="609"/>
      <c r="CW31" s="609"/>
      <c r="CX31" s="609"/>
      <c r="CY31" s="610"/>
      <c r="CZ31" s="599">
        <v>0.2</v>
      </c>
      <c r="DA31" s="611"/>
      <c r="DB31" s="611"/>
      <c r="DC31" s="612"/>
      <c r="DD31" s="602">
        <v>22989</v>
      </c>
      <c r="DE31" s="609"/>
      <c r="DF31" s="609"/>
      <c r="DG31" s="609"/>
      <c r="DH31" s="609"/>
      <c r="DI31" s="609"/>
      <c r="DJ31" s="609"/>
      <c r="DK31" s="610"/>
      <c r="DL31" s="602">
        <v>22989</v>
      </c>
      <c r="DM31" s="609"/>
      <c r="DN31" s="609"/>
      <c r="DO31" s="609"/>
      <c r="DP31" s="609"/>
      <c r="DQ31" s="609"/>
      <c r="DR31" s="609"/>
      <c r="DS31" s="609"/>
      <c r="DT31" s="609"/>
      <c r="DU31" s="609"/>
      <c r="DV31" s="610"/>
      <c r="DW31" s="599">
        <v>0.3</v>
      </c>
      <c r="DX31" s="611"/>
      <c r="DY31" s="611"/>
      <c r="DZ31" s="611"/>
      <c r="EA31" s="611"/>
      <c r="EB31" s="611"/>
      <c r="EC31" s="627"/>
    </row>
    <row r="32" spans="2:133" ht="11.25" customHeight="1" x14ac:dyDescent="0.2">
      <c r="B32" s="593" t="s">
        <v>244</v>
      </c>
      <c r="C32" s="594"/>
      <c r="D32" s="594"/>
      <c r="E32" s="594"/>
      <c r="F32" s="594"/>
      <c r="G32" s="594"/>
      <c r="H32" s="594"/>
      <c r="I32" s="594"/>
      <c r="J32" s="594"/>
      <c r="K32" s="594"/>
      <c r="L32" s="594"/>
      <c r="M32" s="594"/>
      <c r="N32" s="594"/>
      <c r="O32" s="594"/>
      <c r="P32" s="594"/>
      <c r="Q32" s="595"/>
      <c r="R32" s="596">
        <v>1170904</v>
      </c>
      <c r="S32" s="597"/>
      <c r="T32" s="597"/>
      <c r="U32" s="597"/>
      <c r="V32" s="597"/>
      <c r="W32" s="597"/>
      <c r="X32" s="597"/>
      <c r="Y32" s="598"/>
      <c r="Z32" s="638">
        <v>7.5</v>
      </c>
      <c r="AA32" s="638"/>
      <c r="AB32" s="638"/>
      <c r="AC32" s="638"/>
      <c r="AD32" s="639" t="s">
        <v>62</v>
      </c>
      <c r="AE32" s="639"/>
      <c r="AF32" s="639"/>
      <c r="AG32" s="639"/>
      <c r="AH32" s="639"/>
      <c r="AI32" s="639"/>
      <c r="AJ32" s="639"/>
      <c r="AK32" s="639"/>
      <c r="AL32" s="599" t="s">
        <v>62</v>
      </c>
      <c r="AM32" s="600"/>
      <c r="AN32" s="600"/>
      <c r="AO32" s="640"/>
      <c r="AP32" s="641"/>
      <c r="AQ32" s="642"/>
      <c r="AR32" s="642"/>
      <c r="AS32" s="642"/>
      <c r="AT32" s="669"/>
      <c r="AU32" s="73" t="s">
        <v>245</v>
      </c>
      <c r="AX32" s="593" t="s">
        <v>246</v>
      </c>
      <c r="AY32" s="594"/>
      <c r="AZ32" s="594"/>
      <c r="BA32" s="594"/>
      <c r="BB32" s="594"/>
      <c r="BC32" s="594"/>
      <c r="BD32" s="594"/>
      <c r="BE32" s="594"/>
      <c r="BF32" s="595"/>
      <c r="BG32" s="658">
        <v>98.8</v>
      </c>
      <c r="BH32" s="609"/>
      <c r="BI32" s="609"/>
      <c r="BJ32" s="609"/>
      <c r="BK32" s="609"/>
      <c r="BL32" s="609"/>
      <c r="BM32" s="600">
        <v>97.6</v>
      </c>
      <c r="BN32" s="609"/>
      <c r="BO32" s="609"/>
      <c r="BP32" s="609"/>
      <c r="BQ32" s="636"/>
      <c r="BR32" s="658">
        <v>99.4</v>
      </c>
      <c r="BS32" s="609"/>
      <c r="BT32" s="609"/>
      <c r="BU32" s="609"/>
      <c r="BV32" s="609"/>
      <c r="BW32" s="609"/>
      <c r="BX32" s="600">
        <v>97.8</v>
      </c>
      <c r="BY32" s="609"/>
      <c r="BZ32" s="609"/>
      <c r="CA32" s="609"/>
      <c r="CB32" s="636"/>
      <c r="CD32" s="619"/>
      <c r="CE32" s="620"/>
      <c r="CF32" s="593" t="s">
        <v>247</v>
      </c>
      <c r="CG32" s="594"/>
      <c r="CH32" s="594"/>
      <c r="CI32" s="594"/>
      <c r="CJ32" s="594"/>
      <c r="CK32" s="594"/>
      <c r="CL32" s="594"/>
      <c r="CM32" s="594"/>
      <c r="CN32" s="594"/>
      <c r="CO32" s="594"/>
      <c r="CP32" s="594"/>
      <c r="CQ32" s="595"/>
      <c r="CR32" s="596" t="s">
        <v>62</v>
      </c>
      <c r="CS32" s="597"/>
      <c r="CT32" s="597"/>
      <c r="CU32" s="597"/>
      <c r="CV32" s="597"/>
      <c r="CW32" s="597"/>
      <c r="CX32" s="597"/>
      <c r="CY32" s="598"/>
      <c r="CZ32" s="599" t="s">
        <v>62</v>
      </c>
      <c r="DA32" s="611"/>
      <c r="DB32" s="611"/>
      <c r="DC32" s="612"/>
      <c r="DD32" s="602" t="s">
        <v>62</v>
      </c>
      <c r="DE32" s="597"/>
      <c r="DF32" s="597"/>
      <c r="DG32" s="597"/>
      <c r="DH32" s="597"/>
      <c r="DI32" s="597"/>
      <c r="DJ32" s="597"/>
      <c r="DK32" s="598"/>
      <c r="DL32" s="602" t="s">
        <v>62</v>
      </c>
      <c r="DM32" s="597"/>
      <c r="DN32" s="597"/>
      <c r="DO32" s="597"/>
      <c r="DP32" s="597"/>
      <c r="DQ32" s="597"/>
      <c r="DR32" s="597"/>
      <c r="DS32" s="597"/>
      <c r="DT32" s="597"/>
      <c r="DU32" s="597"/>
      <c r="DV32" s="598"/>
      <c r="DW32" s="599" t="s">
        <v>62</v>
      </c>
      <c r="DX32" s="611"/>
      <c r="DY32" s="611"/>
      <c r="DZ32" s="611"/>
      <c r="EA32" s="611"/>
      <c r="EB32" s="611"/>
      <c r="EC32" s="627"/>
    </row>
    <row r="33" spans="2:133" ht="11.25" customHeight="1" x14ac:dyDescent="0.2">
      <c r="B33" s="593" t="s">
        <v>248</v>
      </c>
      <c r="C33" s="594"/>
      <c r="D33" s="594"/>
      <c r="E33" s="594"/>
      <c r="F33" s="594"/>
      <c r="G33" s="594"/>
      <c r="H33" s="594"/>
      <c r="I33" s="594"/>
      <c r="J33" s="594"/>
      <c r="K33" s="594"/>
      <c r="L33" s="594"/>
      <c r="M33" s="594"/>
      <c r="N33" s="594"/>
      <c r="O33" s="594"/>
      <c r="P33" s="594"/>
      <c r="Q33" s="595"/>
      <c r="R33" s="596">
        <v>105451</v>
      </c>
      <c r="S33" s="597"/>
      <c r="T33" s="597"/>
      <c r="U33" s="597"/>
      <c r="V33" s="597"/>
      <c r="W33" s="597"/>
      <c r="X33" s="597"/>
      <c r="Y33" s="598"/>
      <c r="Z33" s="638">
        <v>0.7</v>
      </c>
      <c r="AA33" s="638"/>
      <c r="AB33" s="638"/>
      <c r="AC33" s="638"/>
      <c r="AD33" s="639">
        <v>6123</v>
      </c>
      <c r="AE33" s="639"/>
      <c r="AF33" s="639"/>
      <c r="AG33" s="639"/>
      <c r="AH33" s="639"/>
      <c r="AI33" s="639"/>
      <c r="AJ33" s="639"/>
      <c r="AK33" s="639"/>
      <c r="AL33" s="599">
        <v>0.1</v>
      </c>
      <c r="AM33" s="600"/>
      <c r="AN33" s="600"/>
      <c r="AO33" s="640"/>
      <c r="AP33" s="643"/>
      <c r="AQ33" s="644"/>
      <c r="AR33" s="644"/>
      <c r="AS33" s="644"/>
      <c r="AT33" s="670"/>
      <c r="AU33" s="78"/>
      <c r="AV33" s="78"/>
      <c r="AW33" s="78"/>
      <c r="AX33" s="577" t="s">
        <v>249</v>
      </c>
      <c r="AY33" s="578"/>
      <c r="AZ33" s="578"/>
      <c r="BA33" s="578"/>
      <c r="BB33" s="578"/>
      <c r="BC33" s="578"/>
      <c r="BD33" s="578"/>
      <c r="BE33" s="578"/>
      <c r="BF33" s="579"/>
      <c r="BG33" s="657">
        <v>99.2</v>
      </c>
      <c r="BH33" s="581"/>
      <c r="BI33" s="581"/>
      <c r="BJ33" s="581"/>
      <c r="BK33" s="581"/>
      <c r="BL33" s="581"/>
      <c r="BM33" s="631">
        <v>96.9</v>
      </c>
      <c r="BN33" s="581"/>
      <c r="BO33" s="581"/>
      <c r="BP33" s="581"/>
      <c r="BQ33" s="625"/>
      <c r="BR33" s="657">
        <v>99.5</v>
      </c>
      <c r="BS33" s="581"/>
      <c r="BT33" s="581"/>
      <c r="BU33" s="581"/>
      <c r="BV33" s="581"/>
      <c r="BW33" s="581"/>
      <c r="BX33" s="631">
        <v>97.3</v>
      </c>
      <c r="BY33" s="581"/>
      <c r="BZ33" s="581"/>
      <c r="CA33" s="581"/>
      <c r="CB33" s="625"/>
      <c r="CD33" s="593" t="s">
        <v>250</v>
      </c>
      <c r="CE33" s="594"/>
      <c r="CF33" s="594"/>
      <c r="CG33" s="594"/>
      <c r="CH33" s="594"/>
      <c r="CI33" s="594"/>
      <c r="CJ33" s="594"/>
      <c r="CK33" s="594"/>
      <c r="CL33" s="594"/>
      <c r="CM33" s="594"/>
      <c r="CN33" s="594"/>
      <c r="CO33" s="594"/>
      <c r="CP33" s="594"/>
      <c r="CQ33" s="595"/>
      <c r="CR33" s="596">
        <v>7733349</v>
      </c>
      <c r="CS33" s="609"/>
      <c r="CT33" s="609"/>
      <c r="CU33" s="609"/>
      <c r="CV33" s="609"/>
      <c r="CW33" s="609"/>
      <c r="CX33" s="609"/>
      <c r="CY33" s="610"/>
      <c r="CZ33" s="599">
        <v>53.5</v>
      </c>
      <c r="DA33" s="611"/>
      <c r="DB33" s="611"/>
      <c r="DC33" s="612"/>
      <c r="DD33" s="602">
        <v>5893916</v>
      </c>
      <c r="DE33" s="609"/>
      <c r="DF33" s="609"/>
      <c r="DG33" s="609"/>
      <c r="DH33" s="609"/>
      <c r="DI33" s="609"/>
      <c r="DJ33" s="609"/>
      <c r="DK33" s="610"/>
      <c r="DL33" s="602">
        <v>4063176</v>
      </c>
      <c r="DM33" s="609"/>
      <c r="DN33" s="609"/>
      <c r="DO33" s="609"/>
      <c r="DP33" s="609"/>
      <c r="DQ33" s="609"/>
      <c r="DR33" s="609"/>
      <c r="DS33" s="609"/>
      <c r="DT33" s="609"/>
      <c r="DU33" s="609"/>
      <c r="DV33" s="610"/>
      <c r="DW33" s="599">
        <v>48.9</v>
      </c>
      <c r="DX33" s="611"/>
      <c r="DY33" s="611"/>
      <c r="DZ33" s="611"/>
      <c r="EA33" s="611"/>
      <c r="EB33" s="611"/>
      <c r="EC33" s="627"/>
    </row>
    <row r="34" spans="2:133" ht="11.25" customHeight="1" x14ac:dyDescent="0.2">
      <c r="B34" s="593" t="s">
        <v>251</v>
      </c>
      <c r="C34" s="594"/>
      <c r="D34" s="594"/>
      <c r="E34" s="594"/>
      <c r="F34" s="594"/>
      <c r="G34" s="594"/>
      <c r="H34" s="594"/>
      <c r="I34" s="594"/>
      <c r="J34" s="594"/>
      <c r="K34" s="594"/>
      <c r="L34" s="594"/>
      <c r="M34" s="594"/>
      <c r="N34" s="594"/>
      <c r="O34" s="594"/>
      <c r="P34" s="594"/>
      <c r="Q34" s="595"/>
      <c r="R34" s="596">
        <v>309494</v>
      </c>
      <c r="S34" s="597"/>
      <c r="T34" s="597"/>
      <c r="U34" s="597"/>
      <c r="V34" s="597"/>
      <c r="W34" s="597"/>
      <c r="X34" s="597"/>
      <c r="Y34" s="598"/>
      <c r="Z34" s="638">
        <v>2</v>
      </c>
      <c r="AA34" s="638"/>
      <c r="AB34" s="638"/>
      <c r="AC34" s="638"/>
      <c r="AD34" s="639" t="s">
        <v>62</v>
      </c>
      <c r="AE34" s="639"/>
      <c r="AF34" s="639"/>
      <c r="AG34" s="639"/>
      <c r="AH34" s="639"/>
      <c r="AI34" s="639"/>
      <c r="AJ34" s="639"/>
      <c r="AK34" s="639"/>
      <c r="AL34" s="599" t="s">
        <v>62</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252</v>
      </c>
      <c r="CE34" s="594"/>
      <c r="CF34" s="594"/>
      <c r="CG34" s="594"/>
      <c r="CH34" s="594"/>
      <c r="CI34" s="594"/>
      <c r="CJ34" s="594"/>
      <c r="CK34" s="594"/>
      <c r="CL34" s="594"/>
      <c r="CM34" s="594"/>
      <c r="CN34" s="594"/>
      <c r="CO34" s="594"/>
      <c r="CP34" s="594"/>
      <c r="CQ34" s="595"/>
      <c r="CR34" s="596">
        <v>2679032</v>
      </c>
      <c r="CS34" s="597"/>
      <c r="CT34" s="597"/>
      <c r="CU34" s="597"/>
      <c r="CV34" s="597"/>
      <c r="CW34" s="597"/>
      <c r="CX34" s="597"/>
      <c r="CY34" s="598"/>
      <c r="CZ34" s="599">
        <v>18.5</v>
      </c>
      <c r="DA34" s="611"/>
      <c r="DB34" s="611"/>
      <c r="DC34" s="612"/>
      <c r="DD34" s="602">
        <v>1557551</v>
      </c>
      <c r="DE34" s="597"/>
      <c r="DF34" s="597"/>
      <c r="DG34" s="597"/>
      <c r="DH34" s="597"/>
      <c r="DI34" s="597"/>
      <c r="DJ34" s="597"/>
      <c r="DK34" s="598"/>
      <c r="DL34" s="602">
        <v>1195058</v>
      </c>
      <c r="DM34" s="597"/>
      <c r="DN34" s="597"/>
      <c r="DO34" s="597"/>
      <c r="DP34" s="597"/>
      <c r="DQ34" s="597"/>
      <c r="DR34" s="597"/>
      <c r="DS34" s="597"/>
      <c r="DT34" s="597"/>
      <c r="DU34" s="597"/>
      <c r="DV34" s="598"/>
      <c r="DW34" s="599">
        <v>14.4</v>
      </c>
      <c r="DX34" s="611"/>
      <c r="DY34" s="611"/>
      <c r="DZ34" s="611"/>
      <c r="EA34" s="611"/>
      <c r="EB34" s="611"/>
      <c r="EC34" s="627"/>
    </row>
    <row r="35" spans="2:133" ht="11.25" customHeight="1" x14ac:dyDescent="0.2">
      <c r="B35" s="593" t="s">
        <v>253</v>
      </c>
      <c r="C35" s="594"/>
      <c r="D35" s="594"/>
      <c r="E35" s="594"/>
      <c r="F35" s="594"/>
      <c r="G35" s="594"/>
      <c r="H35" s="594"/>
      <c r="I35" s="594"/>
      <c r="J35" s="594"/>
      <c r="K35" s="594"/>
      <c r="L35" s="594"/>
      <c r="M35" s="594"/>
      <c r="N35" s="594"/>
      <c r="O35" s="594"/>
      <c r="P35" s="594"/>
      <c r="Q35" s="595"/>
      <c r="R35" s="596">
        <v>753240</v>
      </c>
      <c r="S35" s="597"/>
      <c r="T35" s="597"/>
      <c r="U35" s="597"/>
      <c r="V35" s="597"/>
      <c r="W35" s="597"/>
      <c r="X35" s="597"/>
      <c r="Y35" s="598"/>
      <c r="Z35" s="638">
        <v>4.9000000000000004</v>
      </c>
      <c r="AA35" s="638"/>
      <c r="AB35" s="638"/>
      <c r="AC35" s="638"/>
      <c r="AD35" s="639" t="s">
        <v>62</v>
      </c>
      <c r="AE35" s="639"/>
      <c r="AF35" s="639"/>
      <c r="AG35" s="639"/>
      <c r="AH35" s="639"/>
      <c r="AI35" s="639"/>
      <c r="AJ35" s="639"/>
      <c r="AK35" s="639"/>
      <c r="AL35" s="599" t="s">
        <v>62</v>
      </c>
      <c r="AM35" s="600"/>
      <c r="AN35" s="600"/>
      <c r="AO35" s="640"/>
      <c r="AP35" s="81"/>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256</v>
      </c>
      <c r="CE35" s="594"/>
      <c r="CF35" s="594"/>
      <c r="CG35" s="594"/>
      <c r="CH35" s="594"/>
      <c r="CI35" s="594"/>
      <c r="CJ35" s="594"/>
      <c r="CK35" s="594"/>
      <c r="CL35" s="594"/>
      <c r="CM35" s="594"/>
      <c r="CN35" s="594"/>
      <c r="CO35" s="594"/>
      <c r="CP35" s="594"/>
      <c r="CQ35" s="595"/>
      <c r="CR35" s="596">
        <v>170880</v>
      </c>
      <c r="CS35" s="609"/>
      <c r="CT35" s="609"/>
      <c r="CU35" s="609"/>
      <c r="CV35" s="609"/>
      <c r="CW35" s="609"/>
      <c r="CX35" s="609"/>
      <c r="CY35" s="610"/>
      <c r="CZ35" s="599">
        <v>1.2</v>
      </c>
      <c r="DA35" s="611"/>
      <c r="DB35" s="611"/>
      <c r="DC35" s="612"/>
      <c r="DD35" s="602">
        <v>130265</v>
      </c>
      <c r="DE35" s="609"/>
      <c r="DF35" s="609"/>
      <c r="DG35" s="609"/>
      <c r="DH35" s="609"/>
      <c r="DI35" s="609"/>
      <c r="DJ35" s="609"/>
      <c r="DK35" s="610"/>
      <c r="DL35" s="602">
        <v>130257</v>
      </c>
      <c r="DM35" s="609"/>
      <c r="DN35" s="609"/>
      <c r="DO35" s="609"/>
      <c r="DP35" s="609"/>
      <c r="DQ35" s="609"/>
      <c r="DR35" s="609"/>
      <c r="DS35" s="609"/>
      <c r="DT35" s="609"/>
      <c r="DU35" s="609"/>
      <c r="DV35" s="610"/>
      <c r="DW35" s="599">
        <v>1.6</v>
      </c>
      <c r="DX35" s="611"/>
      <c r="DY35" s="611"/>
      <c r="DZ35" s="611"/>
      <c r="EA35" s="611"/>
      <c r="EB35" s="611"/>
      <c r="EC35" s="627"/>
    </row>
    <row r="36" spans="2:133" ht="11.25" customHeight="1" x14ac:dyDescent="0.2">
      <c r="B36" s="593" t="s">
        <v>257</v>
      </c>
      <c r="C36" s="594"/>
      <c r="D36" s="594"/>
      <c r="E36" s="594"/>
      <c r="F36" s="594"/>
      <c r="G36" s="594"/>
      <c r="H36" s="594"/>
      <c r="I36" s="594"/>
      <c r="J36" s="594"/>
      <c r="K36" s="594"/>
      <c r="L36" s="594"/>
      <c r="M36" s="594"/>
      <c r="N36" s="594"/>
      <c r="O36" s="594"/>
      <c r="P36" s="594"/>
      <c r="Q36" s="595"/>
      <c r="R36" s="596">
        <v>155698</v>
      </c>
      <c r="S36" s="597"/>
      <c r="T36" s="597"/>
      <c r="U36" s="597"/>
      <c r="V36" s="597"/>
      <c r="W36" s="597"/>
      <c r="X36" s="597"/>
      <c r="Y36" s="598"/>
      <c r="Z36" s="638">
        <v>1</v>
      </c>
      <c r="AA36" s="638"/>
      <c r="AB36" s="638"/>
      <c r="AC36" s="638"/>
      <c r="AD36" s="639" t="s">
        <v>62</v>
      </c>
      <c r="AE36" s="639"/>
      <c r="AF36" s="639"/>
      <c r="AG36" s="639"/>
      <c r="AH36" s="639"/>
      <c r="AI36" s="639"/>
      <c r="AJ36" s="639"/>
      <c r="AK36" s="639"/>
      <c r="AL36" s="599" t="s">
        <v>62</v>
      </c>
      <c r="AM36" s="600"/>
      <c r="AN36" s="600"/>
      <c r="AO36" s="640"/>
      <c r="AP36" s="81"/>
      <c r="AQ36" s="645" t="s">
        <v>258</v>
      </c>
      <c r="AR36" s="646"/>
      <c r="AS36" s="646"/>
      <c r="AT36" s="646"/>
      <c r="AU36" s="646"/>
      <c r="AV36" s="646"/>
      <c r="AW36" s="646"/>
      <c r="AX36" s="646"/>
      <c r="AY36" s="647"/>
      <c r="AZ36" s="648">
        <v>2140549</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174</v>
      </c>
      <c r="BW36" s="649"/>
      <c r="BX36" s="649"/>
      <c r="BY36" s="649"/>
      <c r="BZ36" s="649"/>
      <c r="CA36" s="649"/>
      <c r="CB36" s="650"/>
      <c r="CD36" s="593" t="s">
        <v>260</v>
      </c>
      <c r="CE36" s="594"/>
      <c r="CF36" s="594"/>
      <c r="CG36" s="594"/>
      <c r="CH36" s="594"/>
      <c r="CI36" s="594"/>
      <c r="CJ36" s="594"/>
      <c r="CK36" s="594"/>
      <c r="CL36" s="594"/>
      <c r="CM36" s="594"/>
      <c r="CN36" s="594"/>
      <c r="CO36" s="594"/>
      <c r="CP36" s="594"/>
      <c r="CQ36" s="595"/>
      <c r="CR36" s="596">
        <v>2996940</v>
      </c>
      <c r="CS36" s="597"/>
      <c r="CT36" s="597"/>
      <c r="CU36" s="597"/>
      <c r="CV36" s="597"/>
      <c r="CW36" s="597"/>
      <c r="CX36" s="597"/>
      <c r="CY36" s="598"/>
      <c r="CZ36" s="599">
        <v>20.7</v>
      </c>
      <c r="DA36" s="611"/>
      <c r="DB36" s="611"/>
      <c r="DC36" s="612"/>
      <c r="DD36" s="602">
        <v>2509413</v>
      </c>
      <c r="DE36" s="597"/>
      <c r="DF36" s="597"/>
      <c r="DG36" s="597"/>
      <c r="DH36" s="597"/>
      <c r="DI36" s="597"/>
      <c r="DJ36" s="597"/>
      <c r="DK36" s="598"/>
      <c r="DL36" s="602">
        <v>2014803</v>
      </c>
      <c r="DM36" s="597"/>
      <c r="DN36" s="597"/>
      <c r="DO36" s="597"/>
      <c r="DP36" s="597"/>
      <c r="DQ36" s="597"/>
      <c r="DR36" s="597"/>
      <c r="DS36" s="597"/>
      <c r="DT36" s="597"/>
      <c r="DU36" s="597"/>
      <c r="DV36" s="598"/>
      <c r="DW36" s="599">
        <v>24.3</v>
      </c>
      <c r="DX36" s="611"/>
      <c r="DY36" s="611"/>
      <c r="DZ36" s="611"/>
      <c r="EA36" s="611"/>
      <c r="EB36" s="611"/>
      <c r="EC36" s="627"/>
    </row>
    <row r="37" spans="2:133" ht="11.25" customHeight="1" x14ac:dyDescent="0.2">
      <c r="B37" s="593" t="s">
        <v>261</v>
      </c>
      <c r="C37" s="594"/>
      <c r="D37" s="594"/>
      <c r="E37" s="594"/>
      <c r="F37" s="594"/>
      <c r="G37" s="594"/>
      <c r="H37" s="594"/>
      <c r="I37" s="594"/>
      <c r="J37" s="594"/>
      <c r="K37" s="594"/>
      <c r="L37" s="594"/>
      <c r="M37" s="594"/>
      <c r="N37" s="594"/>
      <c r="O37" s="594"/>
      <c r="P37" s="594"/>
      <c r="Q37" s="595"/>
      <c r="R37" s="596">
        <v>361514</v>
      </c>
      <c r="S37" s="597"/>
      <c r="T37" s="597"/>
      <c r="U37" s="597"/>
      <c r="V37" s="597"/>
      <c r="W37" s="597"/>
      <c r="X37" s="597"/>
      <c r="Y37" s="598"/>
      <c r="Z37" s="638">
        <v>2.2999999999999998</v>
      </c>
      <c r="AA37" s="638"/>
      <c r="AB37" s="638"/>
      <c r="AC37" s="638"/>
      <c r="AD37" s="639">
        <v>4497</v>
      </c>
      <c r="AE37" s="639"/>
      <c r="AF37" s="639"/>
      <c r="AG37" s="639"/>
      <c r="AH37" s="639"/>
      <c r="AI37" s="639"/>
      <c r="AJ37" s="639"/>
      <c r="AK37" s="639"/>
      <c r="AL37" s="599">
        <v>0.1</v>
      </c>
      <c r="AM37" s="600"/>
      <c r="AN37" s="600"/>
      <c r="AO37" s="640"/>
      <c r="AQ37" s="633" t="s">
        <v>262</v>
      </c>
      <c r="AR37" s="634"/>
      <c r="AS37" s="634"/>
      <c r="AT37" s="634"/>
      <c r="AU37" s="634"/>
      <c r="AV37" s="634"/>
      <c r="AW37" s="634"/>
      <c r="AX37" s="634"/>
      <c r="AY37" s="635"/>
      <c r="AZ37" s="596">
        <v>647734</v>
      </c>
      <c r="BA37" s="597"/>
      <c r="BB37" s="597"/>
      <c r="BC37" s="597"/>
      <c r="BD37" s="609"/>
      <c r="BE37" s="609"/>
      <c r="BF37" s="636"/>
      <c r="BG37" s="593" t="s">
        <v>263</v>
      </c>
      <c r="BH37" s="594"/>
      <c r="BI37" s="594"/>
      <c r="BJ37" s="594"/>
      <c r="BK37" s="594"/>
      <c r="BL37" s="594"/>
      <c r="BM37" s="594"/>
      <c r="BN37" s="594"/>
      <c r="BO37" s="594"/>
      <c r="BP37" s="594"/>
      <c r="BQ37" s="594"/>
      <c r="BR37" s="594"/>
      <c r="BS37" s="594"/>
      <c r="BT37" s="594"/>
      <c r="BU37" s="595"/>
      <c r="BV37" s="596">
        <v>-30302</v>
      </c>
      <c r="BW37" s="597"/>
      <c r="BX37" s="597"/>
      <c r="BY37" s="597"/>
      <c r="BZ37" s="597"/>
      <c r="CA37" s="597"/>
      <c r="CB37" s="637"/>
      <c r="CD37" s="593" t="s">
        <v>264</v>
      </c>
      <c r="CE37" s="594"/>
      <c r="CF37" s="594"/>
      <c r="CG37" s="594"/>
      <c r="CH37" s="594"/>
      <c r="CI37" s="594"/>
      <c r="CJ37" s="594"/>
      <c r="CK37" s="594"/>
      <c r="CL37" s="594"/>
      <c r="CM37" s="594"/>
      <c r="CN37" s="594"/>
      <c r="CO37" s="594"/>
      <c r="CP37" s="594"/>
      <c r="CQ37" s="595"/>
      <c r="CR37" s="596">
        <v>848340</v>
      </c>
      <c r="CS37" s="609"/>
      <c r="CT37" s="609"/>
      <c r="CU37" s="609"/>
      <c r="CV37" s="609"/>
      <c r="CW37" s="609"/>
      <c r="CX37" s="609"/>
      <c r="CY37" s="610"/>
      <c r="CZ37" s="599">
        <v>5.9</v>
      </c>
      <c r="DA37" s="611"/>
      <c r="DB37" s="611"/>
      <c r="DC37" s="612"/>
      <c r="DD37" s="602">
        <v>827196</v>
      </c>
      <c r="DE37" s="609"/>
      <c r="DF37" s="609"/>
      <c r="DG37" s="609"/>
      <c r="DH37" s="609"/>
      <c r="DI37" s="609"/>
      <c r="DJ37" s="609"/>
      <c r="DK37" s="610"/>
      <c r="DL37" s="602">
        <v>794676</v>
      </c>
      <c r="DM37" s="609"/>
      <c r="DN37" s="609"/>
      <c r="DO37" s="609"/>
      <c r="DP37" s="609"/>
      <c r="DQ37" s="609"/>
      <c r="DR37" s="609"/>
      <c r="DS37" s="609"/>
      <c r="DT37" s="609"/>
      <c r="DU37" s="609"/>
      <c r="DV37" s="610"/>
      <c r="DW37" s="599">
        <v>9.6</v>
      </c>
      <c r="DX37" s="611"/>
      <c r="DY37" s="611"/>
      <c r="DZ37" s="611"/>
      <c r="EA37" s="611"/>
      <c r="EB37" s="611"/>
      <c r="EC37" s="627"/>
    </row>
    <row r="38" spans="2:133" ht="11.25" customHeight="1" x14ac:dyDescent="0.2">
      <c r="B38" s="593" t="s">
        <v>265</v>
      </c>
      <c r="C38" s="594"/>
      <c r="D38" s="594"/>
      <c r="E38" s="594"/>
      <c r="F38" s="594"/>
      <c r="G38" s="594"/>
      <c r="H38" s="594"/>
      <c r="I38" s="594"/>
      <c r="J38" s="594"/>
      <c r="K38" s="594"/>
      <c r="L38" s="594"/>
      <c r="M38" s="594"/>
      <c r="N38" s="594"/>
      <c r="O38" s="594"/>
      <c r="P38" s="594"/>
      <c r="Q38" s="595"/>
      <c r="R38" s="596">
        <v>831900</v>
      </c>
      <c r="S38" s="597"/>
      <c r="T38" s="597"/>
      <c r="U38" s="597"/>
      <c r="V38" s="597"/>
      <c r="W38" s="597"/>
      <c r="X38" s="597"/>
      <c r="Y38" s="598"/>
      <c r="Z38" s="638">
        <v>5.4</v>
      </c>
      <c r="AA38" s="638"/>
      <c r="AB38" s="638"/>
      <c r="AC38" s="638"/>
      <c r="AD38" s="639" t="s">
        <v>62</v>
      </c>
      <c r="AE38" s="639"/>
      <c r="AF38" s="639"/>
      <c r="AG38" s="639"/>
      <c r="AH38" s="639"/>
      <c r="AI38" s="639"/>
      <c r="AJ38" s="639"/>
      <c r="AK38" s="639"/>
      <c r="AL38" s="599" t="s">
        <v>62</v>
      </c>
      <c r="AM38" s="600"/>
      <c r="AN38" s="600"/>
      <c r="AO38" s="640"/>
      <c r="AQ38" s="633" t="s">
        <v>266</v>
      </c>
      <c r="AR38" s="634"/>
      <c r="AS38" s="634"/>
      <c r="AT38" s="634"/>
      <c r="AU38" s="634"/>
      <c r="AV38" s="634"/>
      <c r="AW38" s="634"/>
      <c r="AX38" s="634"/>
      <c r="AY38" s="635"/>
      <c r="AZ38" s="596">
        <v>346700</v>
      </c>
      <c r="BA38" s="597"/>
      <c r="BB38" s="597"/>
      <c r="BC38" s="597"/>
      <c r="BD38" s="609"/>
      <c r="BE38" s="609"/>
      <c r="BF38" s="636"/>
      <c r="BG38" s="593" t="s">
        <v>267</v>
      </c>
      <c r="BH38" s="594"/>
      <c r="BI38" s="594"/>
      <c r="BJ38" s="594"/>
      <c r="BK38" s="594"/>
      <c r="BL38" s="594"/>
      <c r="BM38" s="594"/>
      <c r="BN38" s="594"/>
      <c r="BO38" s="594"/>
      <c r="BP38" s="594"/>
      <c r="BQ38" s="594"/>
      <c r="BR38" s="594"/>
      <c r="BS38" s="594"/>
      <c r="BT38" s="594"/>
      <c r="BU38" s="595"/>
      <c r="BV38" s="596">
        <v>2626</v>
      </c>
      <c r="BW38" s="597"/>
      <c r="BX38" s="597"/>
      <c r="BY38" s="597"/>
      <c r="BZ38" s="597"/>
      <c r="CA38" s="597"/>
      <c r="CB38" s="637"/>
      <c r="CD38" s="593" t="s">
        <v>268</v>
      </c>
      <c r="CE38" s="594"/>
      <c r="CF38" s="594"/>
      <c r="CG38" s="594"/>
      <c r="CH38" s="594"/>
      <c r="CI38" s="594"/>
      <c r="CJ38" s="594"/>
      <c r="CK38" s="594"/>
      <c r="CL38" s="594"/>
      <c r="CM38" s="594"/>
      <c r="CN38" s="594"/>
      <c r="CO38" s="594"/>
      <c r="CP38" s="594"/>
      <c r="CQ38" s="595"/>
      <c r="CR38" s="596">
        <v>993889</v>
      </c>
      <c r="CS38" s="597"/>
      <c r="CT38" s="597"/>
      <c r="CU38" s="597"/>
      <c r="CV38" s="597"/>
      <c r="CW38" s="597"/>
      <c r="CX38" s="597"/>
      <c r="CY38" s="598"/>
      <c r="CZ38" s="599">
        <v>6.9</v>
      </c>
      <c r="DA38" s="611"/>
      <c r="DB38" s="611"/>
      <c r="DC38" s="612"/>
      <c r="DD38" s="602">
        <v>810896</v>
      </c>
      <c r="DE38" s="597"/>
      <c r="DF38" s="597"/>
      <c r="DG38" s="597"/>
      <c r="DH38" s="597"/>
      <c r="DI38" s="597"/>
      <c r="DJ38" s="597"/>
      <c r="DK38" s="598"/>
      <c r="DL38" s="602">
        <v>723058</v>
      </c>
      <c r="DM38" s="597"/>
      <c r="DN38" s="597"/>
      <c r="DO38" s="597"/>
      <c r="DP38" s="597"/>
      <c r="DQ38" s="597"/>
      <c r="DR38" s="597"/>
      <c r="DS38" s="597"/>
      <c r="DT38" s="597"/>
      <c r="DU38" s="597"/>
      <c r="DV38" s="598"/>
      <c r="DW38" s="599">
        <v>8.6999999999999993</v>
      </c>
      <c r="DX38" s="611"/>
      <c r="DY38" s="611"/>
      <c r="DZ38" s="611"/>
      <c r="EA38" s="611"/>
      <c r="EB38" s="611"/>
      <c r="EC38" s="627"/>
    </row>
    <row r="39" spans="2:133" ht="11.25" customHeight="1" x14ac:dyDescent="0.2">
      <c r="B39" s="593" t="s">
        <v>269</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8" t="s">
        <v>62</v>
      </c>
      <c r="AA39" s="638"/>
      <c r="AB39" s="638"/>
      <c r="AC39" s="638"/>
      <c r="AD39" s="639" t="s">
        <v>62</v>
      </c>
      <c r="AE39" s="639"/>
      <c r="AF39" s="639"/>
      <c r="AG39" s="639"/>
      <c r="AH39" s="639"/>
      <c r="AI39" s="639"/>
      <c r="AJ39" s="639"/>
      <c r="AK39" s="639"/>
      <c r="AL39" s="599" t="s">
        <v>62</v>
      </c>
      <c r="AM39" s="600"/>
      <c r="AN39" s="600"/>
      <c r="AO39" s="640"/>
      <c r="AQ39" s="633" t="s">
        <v>270</v>
      </c>
      <c r="AR39" s="634"/>
      <c r="AS39" s="634"/>
      <c r="AT39" s="634"/>
      <c r="AU39" s="634"/>
      <c r="AV39" s="634"/>
      <c r="AW39" s="634"/>
      <c r="AX39" s="634"/>
      <c r="AY39" s="635"/>
      <c r="AZ39" s="596">
        <v>134311</v>
      </c>
      <c r="BA39" s="597"/>
      <c r="BB39" s="597"/>
      <c r="BC39" s="597"/>
      <c r="BD39" s="609"/>
      <c r="BE39" s="609"/>
      <c r="BF39" s="636"/>
      <c r="BG39" s="593" t="s">
        <v>271</v>
      </c>
      <c r="BH39" s="594"/>
      <c r="BI39" s="594"/>
      <c r="BJ39" s="594"/>
      <c r="BK39" s="594"/>
      <c r="BL39" s="594"/>
      <c r="BM39" s="594"/>
      <c r="BN39" s="594"/>
      <c r="BO39" s="594"/>
      <c r="BP39" s="594"/>
      <c r="BQ39" s="594"/>
      <c r="BR39" s="594"/>
      <c r="BS39" s="594"/>
      <c r="BT39" s="594"/>
      <c r="BU39" s="595"/>
      <c r="BV39" s="596">
        <v>3727</v>
      </c>
      <c r="BW39" s="597"/>
      <c r="BX39" s="597"/>
      <c r="BY39" s="597"/>
      <c r="BZ39" s="597"/>
      <c r="CA39" s="597"/>
      <c r="CB39" s="637"/>
      <c r="CD39" s="593" t="s">
        <v>272</v>
      </c>
      <c r="CE39" s="594"/>
      <c r="CF39" s="594"/>
      <c r="CG39" s="594"/>
      <c r="CH39" s="594"/>
      <c r="CI39" s="594"/>
      <c r="CJ39" s="594"/>
      <c r="CK39" s="594"/>
      <c r="CL39" s="594"/>
      <c r="CM39" s="594"/>
      <c r="CN39" s="594"/>
      <c r="CO39" s="594"/>
      <c r="CP39" s="594"/>
      <c r="CQ39" s="595"/>
      <c r="CR39" s="596">
        <v>892608</v>
      </c>
      <c r="CS39" s="609"/>
      <c r="CT39" s="609"/>
      <c r="CU39" s="609"/>
      <c r="CV39" s="609"/>
      <c r="CW39" s="609"/>
      <c r="CX39" s="609"/>
      <c r="CY39" s="610"/>
      <c r="CZ39" s="599">
        <v>6.2</v>
      </c>
      <c r="DA39" s="611"/>
      <c r="DB39" s="611"/>
      <c r="DC39" s="612"/>
      <c r="DD39" s="602">
        <v>885791</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7"/>
    </row>
    <row r="40" spans="2:133" ht="11.25" customHeight="1" x14ac:dyDescent="0.2">
      <c r="B40" s="593" t="s">
        <v>273</v>
      </c>
      <c r="C40" s="594"/>
      <c r="D40" s="594"/>
      <c r="E40" s="594"/>
      <c r="F40" s="594"/>
      <c r="G40" s="594"/>
      <c r="H40" s="594"/>
      <c r="I40" s="594"/>
      <c r="J40" s="594"/>
      <c r="K40" s="594"/>
      <c r="L40" s="594"/>
      <c r="M40" s="594"/>
      <c r="N40" s="594"/>
      <c r="O40" s="594"/>
      <c r="P40" s="594"/>
      <c r="Q40" s="595"/>
      <c r="R40" s="596" t="s">
        <v>62</v>
      </c>
      <c r="S40" s="597"/>
      <c r="T40" s="597"/>
      <c r="U40" s="597"/>
      <c r="V40" s="597"/>
      <c r="W40" s="597"/>
      <c r="X40" s="597"/>
      <c r="Y40" s="598"/>
      <c r="Z40" s="638" t="s">
        <v>62</v>
      </c>
      <c r="AA40" s="638"/>
      <c r="AB40" s="638"/>
      <c r="AC40" s="638"/>
      <c r="AD40" s="639" t="s">
        <v>62</v>
      </c>
      <c r="AE40" s="639"/>
      <c r="AF40" s="639"/>
      <c r="AG40" s="639"/>
      <c r="AH40" s="639"/>
      <c r="AI40" s="639"/>
      <c r="AJ40" s="639"/>
      <c r="AK40" s="639"/>
      <c r="AL40" s="599" t="s">
        <v>62</v>
      </c>
      <c r="AM40" s="600"/>
      <c r="AN40" s="600"/>
      <c r="AO40" s="640"/>
      <c r="AQ40" s="633" t="s">
        <v>274</v>
      </c>
      <c r="AR40" s="634"/>
      <c r="AS40" s="634"/>
      <c r="AT40" s="634"/>
      <c r="AU40" s="634"/>
      <c r="AV40" s="634"/>
      <c r="AW40" s="634"/>
      <c r="AX40" s="634"/>
      <c r="AY40" s="635"/>
      <c r="AZ40" s="596">
        <v>17915</v>
      </c>
      <c r="BA40" s="597"/>
      <c r="BB40" s="597"/>
      <c r="BC40" s="597"/>
      <c r="BD40" s="609"/>
      <c r="BE40" s="609"/>
      <c r="BF40" s="636"/>
      <c r="BG40" s="641" t="s">
        <v>275</v>
      </c>
      <c r="BH40" s="642"/>
      <c r="BI40" s="642"/>
      <c r="BJ40" s="642"/>
      <c r="BK40" s="642"/>
      <c r="BL40" s="82"/>
      <c r="BM40" s="594" t="s">
        <v>276</v>
      </c>
      <c r="BN40" s="594"/>
      <c r="BO40" s="594"/>
      <c r="BP40" s="594"/>
      <c r="BQ40" s="594"/>
      <c r="BR40" s="594"/>
      <c r="BS40" s="594"/>
      <c r="BT40" s="594"/>
      <c r="BU40" s="595"/>
      <c r="BV40" s="596">
        <v>91</v>
      </c>
      <c r="BW40" s="597"/>
      <c r="BX40" s="597"/>
      <c r="BY40" s="597"/>
      <c r="BZ40" s="597"/>
      <c r="CA40" s="597"/>
      <c r="CB40" s="637"/>
      <c r="CD40" s="593" t="s">
        <v>277</v>
      </c>
      <c r="CE40" s="594"/>
      <c r="CF40" s="594"/>
      <c r="CG40" s="594"/>
      <c r="CH40" s="594"/>
      <c r="CI40" s="594"/>
      <c r="CJ40" s="594"/>
      <c r="CK40" s="594"/>
      <c r="CL40" s="594"/>
      <c r="CM40" s="594"/>
      <c r="CN40" s="594"/>
      <c r="CO40" s="594"/>
      <c r="CP40" s="594"/>
      <c r="CQ40" s="595"/>
      <c r="CR40" s="596" t="s">
        <v>62</v>
      </c>
      <c r="CS40" s="597"/>
      <c r="CT40" s="597"/>
      <c r="CU40" s="597"/>
      <c r="CV40" s="597"/>
      <c r="CW40" s="597"/>
      <c r="CX40" s="597"/>
      <c r="CY40" s="598"/>
      <c r="CZ40" s="599" t="s">
        <v>62</v>
      </c>
      <c r="DA40" s="611"/>
      <c r="DB40" s="611"/>
      <c r="DC40" s="612"/>
      <c r="DD40" s="602" t="s">
        <v>62</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7"/>
    </row>
    <row r="41" spans="2:133" ht="11.25" customHeight="1" x14ac:dyDescent="0.2">
      <c r="B41" s="577" t="s">
        <v>278</v>
      </c>
      <c r="C41" s="578"/>
      <c r="D41" s="578"/>
      <c r="E41" s="578"/>
      <c r="F41" s="578"/>
      <c r="G41" s="578"/>
      <c r="H41" s="578"/>
      <c r="I41" s="578"/>
      <c r="J41" s="578"/>
      <c r="K41" s="578"/>
      <c r="L41" s="578"/>
      <c r="M41" s="578"/>
      <c r="N41" s="578"/>
      <c r="O41" s="578"/>
      <c r="P41" s="578"/>
      <c r="Q41" s="579"/>
      <c r="R41" s="580">
        <v>15519910</v>
      </c>
      <c r="S41" s="624"/>
      <c r="T41" s="624"/>
      <c r="U41" s="624"/>
      <c r="V41" s="624"/>
      <c r="W41" s="624"/>
      <c r="X41" s="624"/>
      <c r="Y41" s="628"/>
      <c r="Z41" s="629">
        <v>100</v>
      </c>
      <c r="AA41" s="629"/>
      <c r="AB41" s="629"/>
      <c r="AC41" s="629"/>
      <c r="AD41" s="630">
        <v>8305630</v>
      </c>
      <c r="AE41" s="630"/>
      <c r="AF41" s="630"/>
      <c r="AG41" s="630"/>
      <c r="AH41" s="630"/>
      <c r="AI41" s="630"/>
      <c r="AJ41" s="630"/>
      <c r="AK41" s="630"/>
      <c r="AL41" s="583">
        <v>100</v>
      </c>
      <c r="AM41" s="631"/>
      <c r="AN41" s="631"/>
      <c r="AO41" s="632"/>
      <c r="AQ41" s="633" t="s">
        <v>279</v>
      </c>
      <c r="AR41" s="634"/>
      <c r="AS41" s="634"/>
      <c r="AT41" s="634"/>
      <c r="AU41" s="634"/>
      <c r="AV41" s="634"/>
      <c r="AW41" s="634"/>
      <c r="AX41" s="634"/>
      <c r="AY41" s="635"/>
      <c r="AZ41" s="596">
        <v>145674</v>
      </c>
      <c r="BA41" s="597"/>
      <c r="BB41" s="597"/>
      <c r="BC41" s="597"/>
      <c r="BD41" s="609"/>
      <c r="BE41" s="609"/>
      <c r="BF41" s="636"/>
      <c r="BG41" s="641"/>
      <c r="BH41" s="642"/>
      <c r="BI41" s="642"/>
      <c r="BJ41" s="642"/>
      <c r="BK41" s="642"/>
      <c r="BL41" s="82"/>
      <c r="BM41" s="594" t="s">
        <v>280</v>
      </c>
      <c r="BN41" s="594"/>
      <c r="BO41" s="594"/>
      <c r="BP41" s="594"/>
      <c r="BQ41" s="594"/>
      <c r="BR41" s="594"/>
      <c r="BS41" s="594"/>
      <c r="BT41" s="594"/>
      <c r="BU41" s="595"/>
      <c r="BV41" s="596" t="s">
        <v>62</v>
      </c>
      <c r="BW41" s="597"/>
      <c r="BX41" s="597"/>
      <c r="BY41" s="597"/>
      <c r="BZ41" s="597"/>
      <c r="CA41" s="597"/>
      <c r="CB41" s="637"/>
      <c r="CD41" s="593" t="s">
        <v>281</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274</v>
      </c>
      <c r="AR42" s="622"/>
      <c r="AS42" s="622"/>
      <c r="AT42" s="622"/>
      <c r="AU42" s="622"/>
      <c r="AV42" s="622"/>
      <c r="AW42" s="622"/>
      <c r="AX42" s="622"/>
      <c r="AY42" s="623"/>
      <c r="AZ42" s="580">
        <v>848215</v>
      </c>
      <c r="BA42" s="624"/>
      <c r="BB42" s="624"/>
      <c r="BC42" s="624"/>
      <c r="BD42" s="581"/>
      <c r="BE42" s="581"/>
      <c r="BF42" s="625"/>
      <c r="BG42" s="643"/>
      <c r="BH42" s="644"/>
      <c r="BI42" s="644"/>
      <c r="BJ42" s="644"/>
      <c r="BK42" s="644"/>
      <c r="BL42" s="83"/>
      <c r="BM42" s="578" t="s">
        <v>282</v>
      </c>
      <c r="BN42" s="578"/>
      <c r="BO42" s="578"/>
      <c r="BP42" s="578"/>
      <c r="BQ42" s="578"/>
      <c r="BR42" s="578"/>
      <c r="BS42" s="578"/>
      <c r="BT42" s="578"/>
      <c r="BU42" s="579"/>
      <c r="BV42" s="580">
        <v>488</v>
      </c>
      <c r="BW42" s="624"/>
      <c r="BX42" s="624"/>
      <c r="BY42" s="624"/>
      <c r="BZ42" s="624"/>
      <c r="CA42" s="624"/>
      <c r="CB42" s="626"/>
      <c r="CD42" s="593" t="s">
        <v>283</v>
      </c>
      <c r="CE42" s="594"/>
      <c r="CF42" s="594"/>
      <c r="CG42" s="594"/>
      <c r="CH42" s="594"/>
      <c r="CI42" s="594"/>
      <c r="CJ42" s="594"/>
      <c r="CK42" s="594"/>
      <c r="CL42" s="594"/>
      <c r="CM42" s="594"/>
      <c r="CN42" s="594"/>
      <c r="CO42" s="594"/>
      <c r="CP42" s="594"/>
      <c r="CQ42" s="595"/>
      <c r="CR42" s="596">
        <v>1861456</v>
      </c>
      <c r="CS42" s="609"/>
      <c r="CT42" s="609"/>
      <c r="CU42" s="609"/>
      <c r="CV42" s="609"/>
      <c r="CW42" s="609"/>
      <c r="CX42" s="609"/>
      <c r="CY42" s="610"/>
      <c r="CZ42" s="599">
        <v>12.9</v>
      </c>
      <c r="DA42" s="611"/>
      <c r="DB42" s="611"/>
      <c r="DC42" s="612"/>
      <c r="DD42" s="602">
        <v>903952</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284</v>
      </c>
      <c r="CD43" s="593" t="s">
        <v>285</v>
      </c>
      <c r="CE43" s="594"/>
      <c r="CF43" s="594"/>
      <c r="CG43" s="594"/>
      <c r="CH43" s="594"/>
      <c r="CI43" s="594"/>
      <c r="CJ43" s="594"/>
      <c r="CK43" s="594"/>
      <c r="CL43" s="594"/>
      <c r="CM43" s="594"/>
      <c r="CN43" s="594"/>
      <c r="CO43" s="594"/>
      <c r="CP43" s="594"/>
      <c r="CQ43" s="595"/>
      <c r="CR43" s="596">
        <v>15338</v>
      </c>
      <c r="CS43" s="609"/>
      <c r="CT43" s="609"/>
      <c r="CU43" s="609"/>
      <c r="CV43" s="609"/>
      <c r="CW43" s="609"/>
      <c r="CX43" s="609"/>
      <c r="CY43" s="610"/>
      <c r="CZ43" s="599">
        <v>0.1</v>
      </c>
      <c r="DA43" s="611"/>
      <c r="DB43" s="611"/>
      <c r="DC43" s="612"/>
      <c r="DD43" s="602">
        <v>15338</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286</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234</v>
      </c>
      <c r="CE44" s="616"/>
      <c r="CF44" s="593" t="s">
        <v>287</v>
      </c>
      <c r="CG44" s="594"/>
      <c r="CH44" s="594"/>
      <c r="CI44" s="594"/>
      <c r="CJ44" s="594"/>
      <c r="CK44" s="594"/>
      <c r="CL44" s="594"/>
      <c r="CM44" s="594"/>
      <c r="CN44" s="594"/>
      <c r="CO44" s="594"/>
      <c r="CP44" s="594"/>
      <c r="CQ44" s="595"/>
      <c r="CR44" s="596">
        <v>1198118</v>
      </c>
      <c r="CS44" s="597"/>
      <c r="CT44" s="597"/>
      <c r="CU44" s="597"/>
      <c r="CV44" s="597"/>
      <c r="CW44" s="597"/>
      <c r="CX44" s="597"/>
      <c r="CY44" s="598"/>
      <c r="CZ44" s="599">
        <v>8.3000000000000007</v>
      </c>
      <c r="DA44" s="600"/>
      <c r="DB44" s="600"/>
      <c r="DC44" s="601"/>
      <c r="DD44" s="602">
        <v>322940</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288</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289</v>
      </c>
      <c r="CG45" s="594"/>
      <c r="CH45" s="594"/>
      <c r="CI45" s="594"/>
      <c r="CJ45" s="594"/>
      <c r="CK45" s="594"/>
      <c r="CL45" s="594"/>
      <c r="CM45" s="594"/>
      <c r="CN45" s="594"/>
      <c r="CO45" s="594"/>
      <c r="CP45" s="594"/>
      <c r="CQ45" s="595"/>
      <c r="CR45" s="596">
        <v>341464</v>
      </c>
      <c r="CS45" s="609"/>
      <c r="CT45" s="609"/>
      <c r="CU45" s="609"/>
      <c r="CV45" s="609"/>
      <c r="CW45" s="609"/>
      <c r="CX45" s="609"/>
      <c r="CY45" s="610"/>
      <c r="CZ45" s="599">
        <v>2.4</v>
      </c>
      <c r="DA45" s="611"/>
      <c r="DB45" s="611"/>
      <c r="DC45" s="612"/>
      <c r="DD45" s="602">
        <v>18534</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290</v>
      </c>
      <c r="CG46" s="594"/>
      <c r="CH46" s="594"/>
      <c r="CI46" s="594"/>
      <c r="CJ46" s="594"/>
      <c r="CK46" s="594"/>
      <c r="CL46" s="594"/>
      <c r="CM46" s="594"/>
      <c r="CN46" s="594"/>
      <c r="CO46" s="594"/>
      <c r="CP46" s="594"/>
      <c r="CQ46" s="595"/>
      <c r="CR46" s="596">
        <v>759144</v>
      </c>
      <c r="CS46" s="597"/>
      <c r="CT46" s="597"/>
      <c r="CU46" s="597"/>
      <c r="CV46" s="597"/>
      <c r="CW46" s="597"/>
      <c r="CX46" s="597"/>
      <c r="CY46" s="598"/>
      <c r="CZ46" s="599">
        <v>5.2</v>
      </c>
      <c r="DA46" s="600"/>
      <c r="DB46" s="600"/>
      <c r="DC46" s="601"/>
      <c r="DD46" s="602">
        <v>276093</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291</v>
      </c>
      <c r="CG47" s="594"/>
      <c r="CH47" s="594"/>
      <c r="CI47" s="594"/>
      <c r="CJ47" s="594"/>
      <c r="CK47" s="594"/>
      <c r="CL47" s="594"/>
      <c r="CM47" s="594"/>
      <c r="CN47" s="594"/>
      <c r="CO47" s="594"/>
      <c r="CP47" s="594"/>
      <c r="CQ47" s="595"/>
      <c r="CR47" s="596">
        <v>663338</v>
      </c>
      <c r="CS47" s="609"/>
      <c r="CT47" s="609"/>
      <c r="CU47" s="609"/>
      <c r="CV47" s="609"/>
      <c r="CW47" s="609"/>
      <c r="CX47" s="609"/>
      <c r="CY47" s="610"/>
      <c r="CZ47" s="599">
        <v>4.5999999999999996</v>
      </c>
      <c r="DA47" s="611"/>
      <c r="DB47" s="611"/>
      <c r="DC47" s="612"/>
      <c r="DD47" s="602">
        <v>581012</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1" x14ac:dyDescent="0.2">
      <c r="B48" s="84"/>
      <c r="CD48" s="619"/>
      <c r="CE48" s="620"/>
      <c r="CF48" s="593" t="s">
        <v>292</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293</v>
      </c>
      <c r="CE49" s="578"/>
      <c r="CF49" s="578"/>
      <c r="CG49" s="578"/>
      <c r="CH49" s="578"/>
      <c r="CI49" s="578"/>
      <c r="CJ49" s="578"/>
      <c r="CK49" s="578"/>
      <c r="CL49" s="578"/>
      <c r="CM49" s="578"/>
      <c r="CN49" s="578"/>
      <c r="CO49" s="578"/>
      <c r="CP49" s="578"/>
      <c r="CQ49" s="579"/>
      <c r="CR49" s="580">
        <v>14460438</v>
      </c>
      <c r="CS49" s="581"/>
      <c r="CT49" s="581"/>
      <c r="CU49" s="581"/>
      <c r="CV49" s="581"/>
      <c r="CW49" s="581"/>
      <c r="CX49" s="581"/>
      <c r="CY49" s="582"/>
      <c r="CZ49" s="583">
        <v>100</v>
      </c>
      <c r="DA49" s="584"/>
      <c r="DB49" s="584"/>
      <c r="DC49" s="585"/>
      <c r="DD49" s="586">
        <v>10547781</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9JzLAX9tEfcAAGtWRF4I6kbsesXmPuKSSsx12QeCMlGfS9Fzl1mL0eetUJu51Q5eMnh47uXi0+jV7Sy3WjZZHQ==" saltValue="i4ow34OEFlhNQpIaWS2b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EF6CE-5598-4052-95C8-E1A3B3DB4462}">
  <sheetPr>
    <pageSetUpPr fitToPage="1"/>
  </sheetPr>
  <dimension ref="A1:EA135"/>
  <sheetViews>
    <sheetView zoomScaleNormal="100"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294</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295</v>
      </c>
      <c r="DK2" s="1084"/>
      <c r="DL2" s="1084"/>
      <c r="DM2" s="1084"/>
      <c r="DN2" s="1084"/>
      <c r="DO2" s="1085"/>
      <c r="DP2" s="87"/>
      <c r="DQ2" s="1083" t="s">
        <v>296</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297</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298</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8" t="s">
        <v>299</v>
      </c>
      <c r="B5" s="979"/>
      <c r="C5" s="979"/>
      <c r="D5" s="979"/>
      <c r="E5" s="979"/>
      <c r="F5" s="979"/>
      <c r="G5" s="979"/>
      <c r="H5" s="979"/>
      <c r="I5" s="979"/>
      <c r="J5" s="979"/>
      <c r="K5" s="979"/>
      <c r="L5" s="979"/>
      <c r="M5" s="979"/>
      <c r="N5" s="979"/>
      <c r="O5" s="979"/>
      <c r="P5" s="980"/>
      <c r="Q5" s="964" t="s">
        <v>300</v>
      </c>
      <c r="R5" s="965"/>
      <c r="S5" s="965"/>
      <c r="T5" s="965"/>
      <c r="U5" s="966"/>
      <c r="V5" s="964" t="s">
        <v>301</v>
      </c>
      <c r="W5" s="965"/>
      <c r="X5" s="965"/>
      <c r="Y5" s="965"/>
      <c r="Z5" s="966"/>
      <c r="AA5" s="964" t="s">
        <v>302</v>
      </c>
      <c r="AB5" s="965"/>
      <c r="AC5" s="965"/>
      <c r="AD5" s="965"/>
      <c r="AE5" s="965"/>
      <c r="AF5" s="1086" t="s">
        <v>303</v>
      </c>
      <c r="AG5" s="965"/>
      <c r="AH5" s="965"/>
      <c r="AI5" s="965"/>
      <c r="AJ5" s="970"/>
      <c r="AK5" s="965" t="s">
        <v>304</v>
      </c>
      <c r="AL5" s="965"/>
      <c r="AM5" s="965"/>
      <c r="AN5" s="965"/>
      <c r="AO5" s="966"/>
      <c r="AP5" s="964" t="s">
        <v>305</v>
      </c>
      <c r="AQ5" s="965"/>
      <c r="AR5" s="965"/>
      <c r="AS5" s="965"/>
      <c r="AT5" s="966"/>
      <c r="AU5" s="964" t="s">
        <v>306</v>
      </c>
      <c r="AV5" s="965"/>
      <c r="AW5" s="965"/>
      <c r="AX5" s="965"/>
      <c r="AY5" s="970"/>
      <c r="AZ5" s="91"/>
      <c r="BA5" s="91"/>
      <c r="BB5" s="91"/>
      <c r="BC5" s="91"/>
      <c r="BD5" s="91"/>
      <c r="BE5" s="92"/>
      <c r="BF5" s="92"/>
      <c r="BG5" s="92"/>
      <c r="BH5" s="92"/>
      <c r="BI5" s="92"/>
      <c r="BJ5" s="92"/>
      <c r="BK5" s="92"/>
      <c r="BL5" s="92"/>
      <c r="BM5" s="92"/>
      <c r="BN5" s="92"/>
      <c r="BO5" s="92"/>
      <c r="BP5" s="92"/>
      <c r="BQ5" s="978" t="s">
        <v>307</v>
      </c>
      <c r="BR5" s="979"/>
      <c r="BS5" s="979"/>
      <c r="BT5" s="979"/>
      <c r="BU5" s="979"/>
      <c r="BV5" s="979"/>
      <c r="BW5" s="979"/>
      <c r="BX5" s="979"/>
      <c r="BY5" s="979"/>
      <c r="BZ5" s="979"/>
      <c r="CA5" s="979"/>
      <c r="CB5" s="979"/>
      <c r="CC5" s="979"/>
      <c r="CD5" s="979"/>
      <c r="CE5" s="979"/>
      <c r="CF5" s="979"/>
      <c r="CG5" s="980"/>
      <c r="CH5" s="964" t="s">
        <v>308</v>
      </c>
      <c r="CI5" s="965"/>
      <c r="CJ5" s="965"/>
      <c r="CK5" s="965"/>
      <c r="CL5" s="966"/>
      <c r="CM5" s="964" t="s">
        <v>309</v>
      </c>
      <c r="CN5" s="965"/>
      <c r="CO5" s="965"/>
      <c r="CP5" s="965"/>
      <c r="CQ5" s="966"/>
      <c r="CR5" s="964" t="s">
        <v>310</v>
      </c>
      <c r="CS5" s="965"/>
      <c r="CT5" s="965"/>
      <c r="CU5" s="965"/>
      <c r="CV5" s="966"/>
      <c r="CW5" s="964" t="s">
        <v>311</v>
      </c>
      <c r="CX5" s="965"/>
      <c r="CY5" s="965"/>
      <c r="CZ5" s="965"/>
      <c r="DA5" s="966"/>
      <c r="DB5" s="964" t="s">
        <v>312</v>
      </c>
      <c r="DC5" s="965"/>
      <c r="DD5" s="965"/>
      <c r="DE5" s="965"/>
      <c r="DF5" s="966"/>
      <c r="DG5" s="1076" t="s">
        <v>313</v>
      </c>
      <c r="DH5" s="1077"/>
      <c r="DI5" s="1077"/>
      <c r="DJ5" s="1077"/>
      <c r="DK5" s="1078"/>
      <c r="DL5" s="1076" t="s">
        <v>314</v>
      </c>
      <c r="DM5" s="1077"/>
      <c r="DN5" s="1077"/>
      <c r="DO5" s="1077"/>
      <c r="DP5" s="1078"/>
      <c r="DQ5" s="964" t="s">
        <v>315</v>
      </c>
      <c r="DR5" s="965"/>
      <c r="DS5" s="965"/>
      <c r="DT5" s="965"/>
      <c r="DU5" s="966"/>
      <c r="DV5" s="964" t="s">
        <v>306</v>
      </c>
      <c r="DW5" s="965"/>
      <c r="DX5" s="965"/>
      <c r="DY5" s="965"/>
      <c r="DZ5" s="970"/>
      <c r="EA5" s="93"/>
    </row>
    <row r="6" spans="1:131" s="94"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2">
      <c r="A7" s="95">
        <v>1</v>
      </c>
      <c r="B7" s="1019" t="s">
        <v>316</v>
      </c>
      <c r="C7" s="1020"/>
      <c r="D7" s="1020"/>
      <c r="E7" s="1020"/>
      <c r="F7" s="1020"/>
      <c r="G7" s="1020"/>
      <c r="H7" s="1020"/>
      <c r="I7" s="1020"/>
      <c r="J7" s="1020"/>
      <c r="K7" s="1020"/>
      <c r="L7" s="1020"/>
      <c r="M7" s="1020"/>
      <c r="N7" s="1020"/>
      <c r="O7" s="1020"/>
      <c r="P7" s="1021"/>
      <c r="Q7" s="1065">
        <v>15342</v>
      </c>
      <c r="R7" s="1066"/>
      <c r="S7" s="1066"/>
      <c r="T7" s="1066"/>
      <c r="U7" s="1066"/>
      <c r="V7" s="1066">
        <v>14282</v>
      </c>
      <c r="W7" s="1066"/>
      <c r="X7" s="1066"/>
      <c r="Y7" s="1066"/>
      <c r="Z7" s="1066"/>
      <c r="AA7" s="1066">
        <v>1059</v>
      </c>
      <c r="AB7" s="1066"/>
      <c r="AC7" s="1066"/>
      <c r="AD7" s="1066"/>
      <c r="AE7" s="1067"/>
      <c r="AF7" s="1068">
        <v>935</v>
      </c>
      <c r="AG7" s="1069"/>
      <c r="AH7" s="1069"/>
      <c r="AI7" s="1069"/>
      <c r="AJ7" s="1070"/>
      <c r="AK7" s="1071">
        <v>752</v>
      </c>
      <c r="AL7" s="1072"/>
      <c r="AM7" s="1072"/>
      <c r="AN7" s="1072"/>
      <c r="AO7" s="1072"/>
      <c r="AP7" s="1072">
        <v>6065</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c r="BT7" s="1063"/>
      <c r="BU7" s="1063"/>
      <c r="BV7" s="1063"/>
      <c r="BW7" s="1063"/>
      <c r="BX7" s="1063"/>
      <c r="BY7" s="1063"/>
      <c r="BZ7" s="1063"/>
      <c r="CA7" s="1063"/>
      <c r="CB7" s="1063"/>
      <c r="CC7" s="1063"/>
      <c r="CD7" s="1063"/>
      <c r="CE7" s="1063"/>
      <c r="CF7" s="1063"/>
      <c r="CG7" s="1075"/>
      <c r="CH7" s="1059"/>
      <c r="CI7" s="1060"/>
      <c r="CJ7" s="1060"/>
      <c r="CK7" s="1060"/>
      <c r="CL7" s="1061"/>
      <c r="CM7" s="1059"/>
      <c r="CN7" s="1060"/>
      <c r="CO7" s="1060"/>
      <c r="CP7" s="1060"/>
      <c r="CQ7" s="1061"/>
      <c r="CR7" s="1059"/>
      <c r="CS7" s="1060"/>
      <c r="CT7" s="1060"/>
      <c r="CU7" s="1060"/>
      <c r="CV7" s="1061"/>
      <c r="CW7" s="1059"/>
      <c r="CX7" s="1060"/>
      <c r="CY7" s="1060"/>
      <c r="CZ7" s="1060"/>
      <c r="DA7" s="1061"/>
      <c r="DB7" s="1059"/>
      <c r="DC7" s="1060"/>
      <c r="DD7" s="1060"/>
      <c r="DE7" s="1060"/>
      <c r="DF7" s="1061"/>
      <c r="DG7" s="1059"/>
      <c r="DH7" s="1060"/>
      <c r="DI7" s="1060"/>
      <c r="DJ7" s="1060"/>
      <c r="DK7" s="1061"/>
      <c r="DL7" s="1059"/>
      <c r="DM7" s="1060"/>
      <c r="DN7" s="1060"/>
      <c r="DO7" s="1060"/>
      <c r="DP7" s="1061"/>
      <c r="DQ7" s="1059"/>
      <c r="DR7" s="1060"/>
      <c r="DS7" s="1060"/>
      <c r="DT7" s="1060"/>
      <c r="DU7" s="1061"/>
      <c r="DV7" s="1062"/>
      <c r="DW7" s="1063"/>
      <c r="DX7" s="1063"/>
      <c r="DY7" s="1063"/>
      <c r="DZ7" s="1064"/>
      <c r="EA7" s="93"/>
    </row>
    <row r="8" spans="1:131" s="94" customFormat="1" ht="26.25" customHeight="1" x14ac:dyDescent="0.2">
      <c r="A8" s="97">
        <v>2</v>
      </c>
      <c r="B8" s="1005" t="s">
        <v>317</v>
      </c>
      <c r="C8" s="1006"/>
      <c r="D8" s="1006"/>
      <c r="E8" s="1006"/>
      <c r="F8" s="1006"/>
      <c r="G8" s="1006"/>
      <c r="H8" s="1006"/>
      <c r="I8" s="1006"/>
      <c r="J8" s="1006"/>
      <c r="K8" s="1006"/>
      <c r="L8" s="1006"/>
      <c r="M8" s="1006"/>
      <c r="N8" s="1006"/>
      <c r="O8" s="1006"/>
      <c r="P8" s="1007"/>
      <c r="Q8" s="1013">
        <v>203</v>
      </c>
      <c r="R8" s="1014"/>
      <c r="S8" s="1014"/>
      <c r="T8" s="1014"/>
      <c r="U8" s="1014"/>
      <c r="V8" s="1014">
        <v>203</v>
      </c>
      <c r="W8" s="1014"/>
      <c r="X8" s="1014"/>
      <c r="Y8" s="1014"/>
      <c r="Z8" s="1014"/>
      <c r="AA8" s="1014" t="s">
        <v>318</v>
      </c>
      <c r="AB8" s="1014"/>
      <c r="AC8" s="1014"/>
      <c r="AD8" s="1014"/>
      <c r="AE8" s="1015"/>
      <c r="AF8" s="1010" t="s">
        <v>62</v>
      </c>
      <c r="AG8" s="1011"/>
      <c r="AH8" s="1011"/>
      <c r="AI8" s="1011"/>
      <c r="AJ8" s="1012"/>
      <c r="AK8" s="1055">
        <v>1</v>
      </c>
      <c r="AL8" s="1056"/>
      <c r="AM8" s="1056"/>
      <c r="AN8" s="1056"/>
      <c r="AO8" s="1056"/>
      <c r="AP8" s="1056" t="s">
        <v>318</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c r="BT8" s="976"/>
      <c r="BU8" s="976"/>
      <c r="BV8" s="976"/>
      <c r="BW8" s="976"/>
      <c r="BX8" s="976"/>
      <c r="BY8" s="976"/>
      <c r="BZ8" s="976"/>
      <c r="CA8" s="976"/>
      <c r="CB8" s="976"/>
      <c r="CC8" s="976"/>
      <c r="CD8" s="976"/>
      <c r="CE8" s="976"/>
      <c r="CF8" s="976"/>
      <c r="CG8" s="991"/>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319</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5">
      <c r="A23" s="99" t="s">
        <v>320</v>
      </c>
      <c r="B23" s="912" t="s">
        <v>321</v>
      </c>
      <c r="C23" s="913"/>
      <c r="D23" s="913"/>
      <c r="E23" s="913"/>
      <c r="F23" s="913"/>
      <c r="G23" s="913"/>
      <c r="H23" s="913"/>
      <c r="I23" s="913"/>
      <c r="J23" s="913"/>
      <c r="K23" s="913"/>
      <c r="L23" s="913"/>
      <c r="M23" s="913"/>
      <c r="N23" s="913"/>
      <c r="O23" s="913"/>
      <c r="P23" s="923"/>
      <c r="Q23" s="1042">
        <v>15544</v>
      </c>
      <c r="R23" s="1036"/>
      <c r="S23" s="1036"/>
      <c r="T23" s="1036"/>
      <c r="U23" s="1036"/>
      <c r="V23" s="1036">
        <v>14485</v>
      </c>
      <c r="W23" s="1036"/>
      <c r="X23" s="1036"/>
      <c r="Y23" s="1036"/>
      <c r="Z23" s="1036"/>
      <c r="AA23" s="1036">
        <v>1059</v>
      </c>
      <c r="AB23" s="1036"/>
      <c r="AC23" s="1036"/>
      <c r="AD23" s="1036"/>
      <c r="AE23" s="1043"/>
      <c r="AF23" s="1044">
        <v>935</v>
      </c>
      <c r="AG23" s="1036"/>
      <c r="AH23" s="1036"/>
      <c r="AI23" s="1036"/>
      <c r="AJ23" s="1045"/>
      <c r="AK23" s="1046"/>
      <c r="AL23" s="1047"/>
      <c r="AM23" s="1047"/>
      <c r="AN23" s="1047"/>
      <c r="AO23" s="1047"/>
      <c r="AP23" s="1036">
        <v>6065</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2">
      <c r="A24" s="1035" t="s">
        <v>322</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5">
      <c r="A25" s="1034" t="s">
        <v>323</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299</v>
      </c>
      <c r="B26" s="979"/>
      <c r="C26" s="979"/>
      <c r="D26" s="979"/>
      <c r="E26" s="979"/>
      <c r="F26" s="979"/>
      <c r="G26" s="979"/>
      <c r="H26" s="979"/>
      <c r="I26" s="979"/>
      <c r="J26" s="979"/>
      <c r="K26" s="979"/>
      <c r="L26" s="979"/>
      <c r="M26" s="979"/>
      <c r="N26" s="979"/>
      <c r="O26" s="979"/>
      <c r="P26" s="980"/>
      <c r="Q26" s="964" t="s">
        <v>324</v>
      </c>
      <c r="R26" s="965"/>
      <c r="S26" s="965"/>
      <c r="T26" s="965"/>
      <c r="U26" s="966"/>
      <c r="V26" s="964" t="s">
        <v>325</v>
      </c>
      <c r="W26" s="965"/>
      <c r="X26" s="965"/>
      <c r="Y26" s="965"/>
      <c r="Z26" s="966"/>
      <c r="AA26" s="964" t="s">
        <v>326</v>
      </c>
      <c r="AB26" s="965"/>
      <c r="AC26" s="965"/>
      <c r="AD26" s="965"/>
      <c r="AE26" s="965"/>
      <c r="AF26" s="1030" t="s">
        <v>327</v>
      </c>
      <c r="AG26" s="985"/>
      <c r="AH26" s="985"/>
      <c r="AI26" s="985"/>
      <c r="AJ26" s="1031"/>
      <c r="AK26" s="965" t="s">
        <v>328</v>
      </c>
      <c r="AL26" s="965"/>
      <c r="AM26" s="965"/>
      <c r="AN26" s="965"/>
      <c r="AO26" s="966"/>
      <c r="AP26" s="964" t="s">
        <v>329</v>
      </c>
      <c r="AQ26" s="965"/>
      <c r="AR26" s="965"/>
      <c r="AS26" s="965"/>
      <c r="AT26" s="966"/>
      <c r="AU26" s="964" t="s">
        <v>330</v>
      </c>
      <c r="AV26" s="965"/>
      <c r="AW26" s="965"/>
      <c r="AX26" s="965"/>
      <c r="AY26" s="966"/>
      <c r="AZ26" s="964" t="s">
        <v>331</v>
      </c>
      <c r="BA26" s="965"/>
      <c r="BB26" s="965"/>
      <c r="BC26" s="965"/>
      <c r="BD26" s="966"/>
      <c r="BE26" s="964" t="s">
        <v>306</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1">
        <v>1</v>
      </c>
      <c r="B28" s="1019" t="s">
        <v>332</v>
      </c>
      <c r="C28" s="1020"/>
      <c r="D28" s="1020"/>
      <c r="E28" s="1020"/>
      <c r="F28" s="1020"/>
      <c r="G28" s="1020"/>
      <c r="H28" s="1020"/>
      <c r="I28" s="1020"/>
      <c r="J28" s="1020"/>
      <c r="K28" s="1020"/>
      <c r="L28" s="1020"/>
      <c r="M28" s="1020"/>
      <c r="N28" s="1020"/>
      <c r="O28" s="1020"/>
      <c r="P28" s="1021"/>
      <c r="Q28" s="1022">
        <v>2377</v>
      </c>
      <c r="R28" s="1023"/>
      <c r="S28" s="1023"/>
      <c r="T28" s="1023"/>
      <c r="U28" s="1023"/>
      <c r="V28" s="1023">
        <v>2377</v>
      </c>
      <c r="W28" s="1023"/>
      <c r="X28" s="1023"/>
      <c r="Y28" s="1023"/>
      <c r="Z28" s="1023"/>
      <c r="AA28" s="1023">
        <v>0</v>
      </c>
      <c r="AB28" s="1023"/>
      <c r="AC28" s="1023"/>
      <c r="AD28" s="1023"/>
      <c r="AE28" s="1024"/>
      <c r="AF28" s="1025">
        <v>0</v>
      </c>
      <c r="AG28" s="1023"/>
      <c r="AH28" s="1023"/>
      <c r="AI28" s="1023"/>
      <c r="AJ28" s="1026"/>
      <c r="AK28" s="1027">
        <v>146</v>
      </c>
      <c r="AL28" s="1028"/>
      <c r="AM28" s="1028"/>
      <c r="AN28" s="1028"/>
      <c r="AO28" s="1028"/>
      <c r="AP28" s="1028" t="s">
        <v>318</v>
      </c>
      <c r="AQ28" s="1028"/>
      <c r="AR28" s="1028"/>
      <c r="AS28" s="1028"/>
      <c r="AT28" s="1028"/>
      <c r="AU28" s="1028" t="s">
        <v>318</v>
      </c>
      <c r="AV28" s="1028"/>
      <c r="AW28" s="1028"/>
      <c r="AX28" s="1028"/>
      <c r="AY28" s="1028"/>
      <c r="AZ28" s="1029" t="s">
        <v>318</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1">
        <v>2</v>
      </c>
      <c r="B29" s="1005" t="s">
        <v>333</v>
      </c>
      <c r="C29" s="1006"/>
      <c r="D29" s="1006"/>
      <c r="E29" s="1006"/>
      <c r="F29" s="1006"/>
      <c r="G29" s="1006"/>
      <c r="H29" s="1006"/>
      <c r="I29" s="1006"/>
      <c r="J29" s="1006"/>
      <c r="K29" s="1006"/>
      <c r="L29" s="1006"/>
      <c r="M29" s="1006"/>
      <c r="N29" s="1006"/>
      <c r="O29" s="1006"/>
      <c r="P29" s="1007"/>
      <c r="Q29" s="1013">
        <v>2955</v>
      </c>
      <c r="R29" s="1014"/>
      <c r="S29" s="1014"/>
      <c r="T29" s="1014"/>
      <c r="U29" s="1014"/>
      <c r="V29" s="1014">
        <v>2949</v>
      </c>
      <c r="W29" s="1014"/>
      <c r="X29" s="1014"/>
      <c r="Y29" s="1014"/>
      <c r="Z29" s="1014"/>
      <c r="AA29" s="1014">
        <v>6</v>
      </c>
      <c r="AB29" s="1014"/>
      <c r="AC29" s="1014"/>
      <c r="AD29" s="1014"/>
      <c r="AE29" s="1015"/>
      <c r="AF29" s="1010">
        <v>6</v>
      </c>
      <c r="AG29" s="1011"/>
      <c r="AH29" s="1011"/>
      <c r="AI29" s="1011"/>
      <c r="AJ29" s="1012"/>
      <c r="AK29" s="955">
        <v>374</v>
      </c>
      <c r="AL29" s="946"/>
      <c r="AM29" s="946"/>
      <c r="AN29" s="946"/>
      <c r="AO29" s="946"/>
      <c r="AP29" s="946" t="s">
        <v>318</v>
      </c>
      <c r="AQ29" s="946"/>
      <c r="AR29" s="946"/>
      <c r="AS29" s="946"/>
      <c r="AT29" s="946"/>
      <c r="AU29" s="946" t="s">
        <v>318</v>
      </c>
      <c r="AV29" s="946"/>
      <c r="AW29" s="946"/>
      <c r="AX29" s="946"/>
      <c r="AY29" s="946"/>
      <c r="AZ29" s="1016" t="s">
        <v>318</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1">
        <v>3</v>
      </c>
      <c r="B30" s="1005" t="s">
        <v>334</v>
      </c>
      <c r="C30" s="1006"/>
      <c r="D30" s="1006"/>
      <c r="E30" s="1006"/>
      <c r="F30" s="1006"/>
      <c r="G30" s="1006"/>
      <c r="H30" s="1006"/>
      <c r="I30" s="1006"/>
      <c r="J30" s="1006"/>
      <c r="K30" s="1006"/>
      <c r="L30" s="1006"/>
      <c r="M30" s="1006"/>
      <c r="N30" s="1006"/>
      <c r="O30" s="1006"/>
      <c r="P30" s="1007"/>
      <c r="Q30" s="1013">
        <v>394</v>
      </c>
      <c r="R30" s="1014"/>
      <c r="S30" s="1014"/>
      <c r="T30" s="1014"/>
      <c r="U30" s="1014"/>
      <c r="V30" s="1014">
        <v>393</v>
      </c>
      <c r="W30" s="1014"/>
      <c r="X30" s="1014"/>
      <c r="Y30" s="1014"/>
      <c r="Z30" s="1014"/>
      <c r="AA30" s="1014">
        <v>0</v>
      </c>
      <c r="AB30" s="1014"/>
      <c r="AC30" s="1014"/>
      <c r="AD30" s="1014"/>
      <c r="AE30" s="1015"/>
      <c r="AF30" s="1010">
        <v>0</v>
      </c>
      <c r="AG30" s="1011"/>
      <c r="AH30" s="1011"/>
      <c r="AI30" s="1011"/>
      <c r="AJ30" s="1012"/>
      <c r="AK30" s="955">
        <v>115</v>
      </c>
      <c r="AL30" s="946"/>
      <c r="AM30" s="946"/>
      <c r="AN30" s="946"/>
      <c r="AO30" s="946"/>
      <c r="AP30" s="946" t="s">
        <v>318</v>
      </c>
      <c r="AQ30" s="946"/>
      <c r="AR30" s="946"/>
      <c r="AS30" s="946"/>
      <c r="AT30" s="946"/>
      <c r="AU30" s="946" t="s">
        <v>318</v>
      </c>
      <c r="AV30" s="946"/>
      <c r="AW30" s="946"/>
      <c r="AX30" s="946"/>
      <c r="AY30" s="946"/>
      <c r="AZ30" s="1016" t="s">
        <v>318</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1">
        <v>4</v>
      </c>
      <c r="B31" s="1005" t="s">
        <v>335</v>
      </c>
      <c r="C31" s="1006"/>
      <c r="D31" s="1006"/>
      <c r="E31" s="1006"/>
      <c r="F31" s="1006"/>
      <c r="G31" s="1006"/>
      <c r="H31" s="1006"/>
      <c r="I31" s="1006"/>
      <c r="J31" s="1006"/>
      <c r="K31" s="1006"/>
      <c r="L31" s="1006"/>
      <c r="M31" s="1006"/>
      <c r="N31" s="1006"/>
      <c r="O31" s="1006"/>
      <c r="P31" s="1007"/>
      <c r="Q31" s="1013">
        <v>535</v>
      </c>
      <c r="R31" s="1014"/>
      <c r="S31" s="1014"/>
      <c r="T31" s="1014"/>
      <c r="U31" s="1014"/>
      <c r="V31" s="1014">
        <v>1052</v>
      </c>
      <c r="W31" s="1014"/>
      <c r="X31" s="1014"/>
      <c r="Y31" s="1014"/>
      <c r="Z31" s="1014"/>
      <c r="AA31" s="1014">
        <v>-517</v>
      </c>
      <c r="AB31" s="1014"/>
      <c r="AC31" s="1014"/>
      <c r="AD31" s="1014"/>
      <c r="AE31" s="1015"/>
      <c r="AF31" s="1010">
        <v>1313</v>
      </c>
      <c r="AG31" s="1011"/>
      <c r="AH31" s="1011"/>
      <c r="AI31" s="1011"/>
      <c r="AJ31" s="1012"/>
      <c r="AK31" s="955">
        <v>134</v>
      </c>
      <c r="AL31" s="946"/>
      <c r="AM31" s="946"/>
      <c r="AN31" s="946"/>
      <c r="AO31" s="946"/>
      <c r="AP31" s="946">
        <v>965</v>
      </c>
      <c r="AQ31" s="946"/>
      <c r="AR31" s="946"/>
      <c r="AS31" s="946"/>
      <c r="AT31" s="946"/>
      <c r="AU31" s="946">
        <v>503</v>
      </c>
      <c r="AV31" s="946"/>
      <c r="AW31" s="946"/>
      <c r="AX31" s="946"/>
      <c r="AY31" s="946"/>
      <c r="AZ31" s="1016" t="s">
        <v>318</v>
      </c>
      <c r="BA31" s="1016"/>
      <c r="BB31" s="1016"/>
      <c r="BC31" s="1016"/>
      <c r="BD31" s="1016"/>
      <c r="BE31" s="947" t="s">
        <v>336</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1">
        <v>5</v>
      </c>
      <c r="B32" s="1005" t="s">
        <v>337</v>
      </c>
      <c r="C32" s="1006"/>
      <c r="D32" s="1006"/>
      <c r="E32" s="1006"/>
      <c r="F32" s="1006"/>
      <c r="G32" s="1006"/>
      <c r="H32" s="1006"/>
      <c r="I32" s="1006"/>
      <c r="J32" s="1006"/>
      <c r="K32" s="1006"/>
      <c r="L32" s="1006"/>
      <c r="M32" s="1006"/>
      <c r="N32" s="1006"/>
      <c r="O32" s="1006"/>
      <c r="P32" s="1007"/>
      <c r="Q32" s="1013">
        <v>1330</v>
      </c>
      <c r="R32" s="1014"/>
      <c r="S32" s="1014"/>
      <c r="T32" s="1014"/>
      <c r="U32" s="1014"/>
      <c r="V32" s="1014">
        <v>1322</v>
      </c>
      <c r="W32" s="1014"/>
      <c r="X32" s="1014"/>
      <c r="Y32" s="1014"/>
      <c r="Z32" s="1014"/>
      <c r="AA32" s="1014">
        <v>8</v>
      </c>
      <c r="AB32" s="1014"/>
      <c r="AC32" s="1014"/>
      <c r="AD32" s="1014"/>
      <c r="AE32" s="1015"/>
      <c r="AF32" s="1010">
        <v>1129</v>
      </c>
      <c r="AG32" s="1011"/>
      <c r="AH32" s="1011"/>
      <c r="AI32" s="1011"/>
      <c r="AJ32" s="1012"/>
      <c r="AK32" s="955">
        <v>315</v>
      </c>
      <c r="AL32" s="946"/>
      <c r="AM32" s="946"/>
      <c r="AN32" s="946"/>
      <c r="AO32" s="946"/>
      <c r="AP32" s="946">
        <v>974</v>
      </c>
      <c r="AQ32" s="946"/>
      <c r="AR32" s="946"/>
      <c r="AS32" s="946"/>
      <c r="AT32" s="946"/>
      <c r="AU32" s="946">
        <v>652</v>
      </c>
      <c r="AV32" s="946"/>
      <c r="AW32" s="946"/>
      <c r="AX32" s="946"/>
      <c r="AY32" s="946"/>
      <c r="AZ32" s="1016" t="s">
        <v>318</v>
      </c>
      <c r="BA32" s="1016"/>
      <c r="BB32" s="1016"/>
      <c r="BC32" s="1016"/>
      <c r="BD32" s="1016"/>
      <c r="BE32" s="947" t="s">
        <v>336</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1">
        <v>6</v>
      </c>
      <c r="B33" s="1005" t="s">
        <v>338</v>
      </c>
      <c r="C33" s="1006"/>
      <c r="D33" s="1006"/>
      <c r="E33" s="1006"/>
      <c r="F33" s="1006"/>
      <c r="G33" s="1006"/>
      <c r="H33" s="1006"/>
      <c r="I33" s="1006"/>
      <c r="J33" s="1006"/>
      <c r="K33" s="1006"/>
      <c r="L33" s="1006"/>
      <c r="M33" s="1006"/>
      <c r="N33" s="1006"/>
      <c r="O33" s="1006"/>
      <c r="P33" s="1007"/>
      <c r="Q33" s="1013">
        <v>1045</v>
      </c>
      <c r="R33" s="1014"/>
      <c r="S33" s="1014"/>
      <c r="T33" s="1014"/>
      <c r="U33" s="1014"/>
      <c r="V33" s="1014">
        <v>1045</v>
      </c>
      <c r="W33" s="1014"/>
      <c r="X33" s="1014"/>
      <c r="Y33" s="1014"/>
      <c r="Z33" s="1014"/>
      <c r="AA33" s="1014">
        <v>0</v>
      </c>
      <c r="AB33" s="1014"/>
      <c r="AC33" s="1014"/>
      <c r="AD33" s="1014"/>
      <c r="AE33" s="1015"/>
      <c r="AF33" s="1010">
        <v>193</v>
      </c>
      <c r="AG33" s="1011"/>
      <c r="AH33" s="1011"/>
      <c r="AI33" s="1011"/>
      <c r="AJ33" s="1012"/>
      <c r="AK33" s="955">
        <v>648</v>
      </c>
      <c r="AL33" s="946"/>
      <c r="AM33" s="946"/>
      <c r="AN33" s="946"/>
      <c r="AO33" s="946"/>
      <c r="AP33" s="946">
        <v>8505</v>
      </c>
      <c r="AQ33" s="946"/>
      <c r="AR33" s="946"/>
      <c r="AS33" s="946"/>
      <c r="AT33" s="946"/>
      <c r="AU33" s="946">
        <v>6268</v>
      </c>
      <c r="AV33" s="946"/>
      <c r="AW33" s="946"/>
      <c r="AX33" s="946"/>
      <c r="AY33" s="946"/>
      <c r="AZ33" s="1016" t="s">
        <v>318</v>
      </c>
      <c r="BA33" s="1016"/>
      <c r="BB33" s="1016"/>
      <c r="BC33" s="1016"/>
      <c r="BD33" s="1016"/>
      <c r="BE33" s="947" t="s">
        <v>336</v>
      </c>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339</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99" t="s">
        <v>320</v>
      </c>
      <c r="B63" s="912" t="s">
        <v>340</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2641</v>
      </c>
      <c r="AG63" s="934"/>
      <c r="AH63" s="934"/>
      <c r="AI63" s="934"/>
      <c r="AJ63" s="997"/>
      <c r="AK63" s="998"/>
      <c r="AL63" s="938"/>
      <c r="AM63" s="938"/>
      <c r="AN63" s="938"/>
      <c r="AO63" s="938"/>
      <c r="AP63" s="934">
        <v>10443</v>
      </c>
      <c r="AQ63" s="934"/>
      <c r="AR63" s="934"/>
      <c r="AS63" s="934"/>
      <c r="AT63" s="934"/>
      <c r="AU63" s="934">
        <v>7422</v>
      </c>
      <c r="AV63" s="934"/>
      <c r="AW63" s="934"/>
      <c r="AX63" s="934"/>
      <c r="AY63" s="934"/>
      <c r="AZ63" s="992"/>
      <c r="BA63" s="992"/>
      <c r="BB63" s="992"/>
      <c r="BC63" s="992"/>
      <c r="BD63" s="992"/>
      <c r="BE63" s="935"/>
      <c r="BF63" s="935"/>
      <c r="BG63" s="935"/>
      <c r="BH63" s="935"/>
      <c r="BI63" s="936"/>
      <c r="BJ63" s="993" t="s">
        <v>62</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342</v>
      </c>
      <c r="B66" s="979"/>
      <c r="C66" s="979"/>
      <c r="D66" s="979"/>
      <c r="E66" s="979"/>
      <c r="F66" s="979"/>
      <c r="G66" s="979"/>
      <c r="H66" s="979"/>
      <c r="I66" s="979"/>
      <c r="J66" s="979"/>
      <c r="K66" s="979"/>
      <c r="L66" s="979"/>
      <c r="M66" s="979"/>
      <c r="N66" s="979"/>
      <c r="O66" s="979"/>
      <c r="P66" s="980"/>
      <c r="Q66" s="964" t="s">
        <v>324</v>
      </c>
      <c r="R66" s="965"/>
      <c r="S66" s="965"/>
      <c r="T66" s="965"/>
      <c r="U66" s="966"/>
      <c r="V66" s="964" t="s">
        <v>325</v>
      </c>
      <c r="W66" s="965"/>
      <c r="X66" s="965"/>
      <c r="Y66" s="965"/>
      <c r="Z66" s="966"/>
      <c r="AA66" s="964" t="s">
        <v>326</v>
      </c>
      <c r="AB66" s="965"/>
      <c r="AC66" s="965"/>
      <c r="AD66" s="965"/>
      <c r="AE66" s="966"/>
      <c r="AF66" s="984" t="s">
        <v>327</v>
      </c>
      <c r="AG66" s="985"/>
      <c r="AH66" s="985"/>
      <c r="AI66" s="985"/>
      <c r="AJ66" s="986"/>
      <c r="AK66" s="964" t="s">
        <v>328</v>
      </c>
      <c r="AL66" s="979"/>
      <c r="AM66" s="979"/>
      <c r="AN66" s="979"/>
      <c r="AO66" s="980"/>
      <c r="AP66" s="964" t="s">
        <v>329</v>
      </c>
      <c r="AQ66" s="965"/>
      <c r="AR66" s="965"/>
      <c r="AS66" s="965"/>
      <c r="AT66" s="966"/>
      <c r="AU66" s="964" t="s">
        <v>343</v>
      </c>
      <c r="AV66" s="965"/>
      <c r="AW66" s="965"/>
      <c r="AX66" s="965"/>
      <c r="AY66" s="966"/>
      <c r="AZ66" s="964" t="s">
        <v>306</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344</v>
      </c>
      <c r="C68" s="961"/>
      <c r="D68" s="961"/>
      <c r="E68" s="961"/>
      <c r="F68" s="961"/>
      <c r="G68" s="961"/>
      <c r="H68" s="961"/>
      <c r="I68" s="961"/>
      <c r="J68" s="961"/>
      <c r="K68" s="961"/>
      <c r="L68" s="961"/>
      <c r="M68" s="961"/>
      <c r="N68" s="961"/>
      <c r="O68" s="961"/>
      <c r="P68" s="962"/>
      <c r="Q68" s="963">
        <v>2640</v>
      </c>
      <c r="R68" s="957"/>
      <c r="S68" s="957"/>
      <c r="T68" s="957"/>
      <c r="U68" s="957"/>
      <c r="V68" s="957">
        <v>2630</v>
      </c>
      <c r="W68" s="957"/>
      <c r="X68" s="957"/>
      <c r="Y68" s="957"/>
      <c r="Z68" s="957"/>
      <c r="AA68" s="957">
        <v>10</v>
      </c>
      <c r="AB68" s="957"/>
      <c r="AC68" s="957"/>
      <c r="AD68" s="957"/>
      <c r="AE68" s="957"/>
      <c r="AF68" s="957">
        <v>6</v>
      </c>
      <c r="AG68" s="957"/>
      <c r="AH68" s="957"/>
      <c r="AI68" s="957"/>
      <c r="AJ68" s="957"/>
      <c r="AK68" s="957" t="s">
        <v>318</v>
      </c>
      <c r="AL68" s="957"/>
      <c r="AM68" s="957"/>
      <c r="AN68" s="957"/>
      <c r="AO68" s="957"/>
      <c r="AP68" s="957">
        <v>823</v>
      </c>
      <c r="AQ68" s="957"/>
      <c r="AR68" s="957"/>
      <c r="AS68" s="957"/>
      <c r="AT68" s="957"/>
      <c r="AU68" s="957">
        <v>475</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345</v>
      </c>
      <c r="C69" s="950"/>
      <c r="D69" s="950"/>
      <c r="E69" s="950"/>
      <c r="F69" s="950"/>
      <c r="G69" s="950"/>
      <c r="H69" s="950"/>
      <c r="I69" s="950"/>
      <c r="J69" s="950"/>
      <c r="K69" s="950"/>
      <c r="L69" s="950"/>
      <c r="M69" s="950"/>
      <c r="N69" s="950"/>
      <c r="O69" s="950"/>
      <c r="P69" s="951"/>
      <c r="Q69" s="952">
        <v>12</v>
      </c>
      <c r="R69" s="946"/>
      <c r="S69" s="946"/>
      <c r="T69" s="946"/>
      <c r="U69" s="946"/>
      <c r="V69" s="946">
        <v>12</v>
      </c>
      <c r="W69" s="946"/>
      <c r="X69" s="946"/>
      <c r="Y69" s="946"/>
      <c r="Z69" s="946"/>
      <c r="AA69" s="946">
        <v>0</v>
      </c>
      <c r="AB69" s="946"/>
      <c r="AC69" s="946"/>
      <c r="AD69" s="946"/>
      <c r="AE69" s="946"/>
      <c r="AF69" s="946">
        <v>0</v>
      </c>
      <c r="AG69" s="946"/>
      <c r="AH69" s="946"/>
      <c r="AI69" s="946"/>
      <c r="AJ69" s="946"/>
      <c r="AK69" s="946" t="s">
        <v>318</v>
      </c>
      <c r="AL69" s="946"/>
      <c r="AM69" s="946"/>
      <c r="AN69" s="946"/>
      <c r="AO69" s="946"/>
      <c r="AP69" s="946" t="s">
        <v>318</v>
      </c>
      <c r="AQ69" s="946"/>
      <c r="AR69" s="946"/>
      <c r="AS69" s="946"/>
      <c r="AT69" s="946"/>
      <c r="AU69" s="946" t="s">
        <v>318</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346</v>
      </c>
      <c r="C70" s="950"/>
      <c r="D70" s="950"/>
      <c r="E70" s="950"/>
      <c r="F70" s="950"/>
      <c r="G70" s="950"/>
      <c r="H70" s="950"/>
      <c r="I70" s="950"/>
      <c r="J70" s="950"/>
      <c r="K70" s="950"/>
      <c r="L70" s="950"/>
      <c r="M70" s="950"/>
      <c r="N70" s="950"/>
      <c r="O70" s="950"/>
      <c r="P70" s="951"/>
      <c r="Q70" s="952">
        <v>4065</v>
      </c>
      <c r="R70" s="946"/>
      <c r="S70" s="946"/>
      <c r="T70" s="946"/>
      <c r="U70" s="946"/>
      <c r="V70" s="946">
        <v>3656</v>
      </c>
      <c r="W70" s="946"/>
      <c r="X70" s="946"/>
      <c r="Y70" s="946"/>
      <c r="Z70" s="946"/>
      <c r="AA70" s="946">
        <v>409</v>
      </c>
      <c r="AB70" s="946"/>
      <c r="AC70" s="946"/>
      <c r="AD70" s="946"/>
      <c r="AE70" s="946"/>
      <c r="AF70" s="946">
        <v>2860</v>
      </c>
      <c r="AG70" s="946"/>
      <c r="AH70" s="946"/>
      <c r="AI70" s="946"/>
      <c r="AJ70" s="946"/>
      <c r="AK70" s="946">
        <v>391</v>
      </c>
      <c r="AL70" s="946"/>
      <c r="AM70" s="946"/>
      <c r="AN70" s="946"/>
      <c r="AO70" s="946"/>
      <c r="AP70" s="946">
        <v>1611</v>
      </c>
      <c r="AQ70" s="946"/>
      <c r="AR70" s="946"/>
      <c r="AS70" s="946"/>
      <c r="AT70" s="946"/>
      <c r="AU70" s="946">
        <v>81</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347</v>
      </c>
      <c r="C71" s="950"/>
      <c r="D71" s="950"/>
      <c r="E71" s="950"/>
      <c r="F71" s="950"/>
      <c r="G71" s="950"/>
      <c r="H71" s="950"/>
      <c r="I71" s="950"/>
      <c r="J71" s="950"/>
      <c r="K71" s="950"/>
      <c r="L71" s="950"/>
      <c r="M71" s="950"/>
      <c r="N71" s="950"/>
      <c r="O71" s="950"/>
      <c r="P71" s="951"/>
      <c r="Q71" s="952">
        <v>585</v>
      </c>
      <c r="R71" s="946"/>
      <c r="S71" s="946"/>
      <c r="T71" s="946"/>
      <c r="U71" s="946"/>
      <c r="V71" s="946">
        <v>569</v>
      </c>
      <c r="W71" s="946"/>
      <c r="X71" s="946"/>
      <c r="Y71" s="946"/>
      <c r="Z71" s="946"/>
      <c r="AA71" s="946">
        <v>16</v>
      </c>
      <c r="AB71" s="946"/>
      <c r="AC71" s="946"/>
      <c r="AD71" s="946"/>
      <c r="AE71" s="946"/>
      <c r="AF71" s="946">
        <v>16</v>
      </c>
      <c r="AG71" s="946"/>
      <c r="AH71" s="946"/>
      <c r="AI71" s="946"/>
      <c r="AJ71" s="946"/>
      <c r="AK71" s="946" t="s">
        <v>318</v>
      </c>
      <c r="AL71" s="946"/>
      <c r="AM71" s="946"/>
      <c r="AN71" s="946"/>
      <c r="AO71" s="946"/>
      <c r="AP71" s="946" t="s">
        <v>318</v>
      </c>
      <c r="AQ71" s="946"/>
      <c r="AR71" s="946"/>
      <c r="AS71" s="946"/>
      <c r="AT71" s="946"/>
      <c r="AU71" s="946" t="s">
        <v>318</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348</v>
      </c>
      <c r="C72" s="950"/>
      <c r="D72" s="950"/>
      <c r="E72" s="950"/>
      <c r="F72" s="950"/>
      <c r="G72" s="950"/>
      <c r="H72" s="950"/>
      <c r="I72" s="950"/>
      <c r="J72" s="950"/>
      <c r="K72" s="950"/>
      <c r="L72" s="950"/>
      <c r="M72" s="950"/>
      <c r="N72" s="950"/>
      <c r="O72" s="950"/>
      <c r="P72" s="951"/>
      <c r="Q72" s="952">
        <v>176293</v>
      </c>
      <c r="R72" s="946"/>
      <c r="S72" s="946"/>
      <c r="T72" s="946"/>
      <c r="U72" s="946"/>
      <c r="V72" s="946">
        <v>176293</v>
      </c>
      <c r="W72" s="946"/>
      <c r="X72" s="946"/>
      <c r="Y72" s="946"/>
      <c r="Z72" s="946"/>
      <c r="AA72" s="946" t="s">
        <v>318</v>
      </c>
      <c r="AB72" s="946"/>
      <c r="AC72" s="946"/>
      <c r="AD72" s="946"/>
      <c r="AE72" s="946"/>
      <c r="AF72" s="946" t="s">
        <v>318</v>
      </c>
      <c r="AG72" s="946"/>
      <c r="AH72" s="946"/>
      <c r="AI72" s="946"/>
      <c r="AJ72" s="946"/>
      <c r="AK72" s="946" t="s">
        <v>318</v>
      </c>
      <c r="AL72" s="946"/>
      <c r="AM72" s="946"/>
      <c r="AN72" s="946"/>
      <c r="AO72" s="946"/>
      <c r="AP72" s="946" t="s">
        <v>318</v>
      </c>
      <c r="AQ72" s="946"/>
      <c r="AR72" s="946"/>
      <c r="AS72" s="946"/>
      <c r="AT72" s="946"/>
      <c r="AU72" s="946" t="s">
        <v>318</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t="s">
        <v>349</v>
      </c>
      <c r="C73" s="950"/>
      <c r="D73" s="950"/>
      <c r="E73" s="950"/>
      <c r="F73" s="950"/>
      <c r="G73" s="950"/>
      <c r="H73" s="950"/>
      <c r="I73" s="950"/>
      <c r="J73" s="950"/>
      <c r="K73" s="950"/>
      <c r="L73" s="950"/>
      <c r="M73" s="950"/>
      <c r="N73" s="950"/>
      <c r="O73" s="950"/>
      <c r="P73" s="951"/>
      <c r="Q73" s="952">
        <v>3193</v>
      </c>
      <c r="R73" s="946"/>
      <c r="S73" s="946"/>
      <c r="T73" s="946"/>
      <c r="U73" s="946"/>
      <c r="V73" s="946">
        <v>2512</v>
      </c>
      <c r="W73" s="946"/>
      <c r="X73" s="946"/>
      <c r="Y73" s="946"/>
      <c r="Z73" s="946"/>
      <c r="AA73" s="946">
        <v>681</v>
      </c>
      <c r="AB73" s="946"/>
      <c r="AC73" s="946"/>
      <c r="AD73" s="946"/>
      <c r="AE73" s="946"/>
      <c r="AF73" s="946">
        <v>681</v>
      </c>
      <c r="AG73" s="946"/>
      <c r="AH73" s="946"/>
      <c r="AI73" s="946"/>
      <c r="AJ73" s="946"/>
      <c r="AK73" s="946" t="s">
        <v>318</v>
      </c>
      <c r="AL73" s="946"/>
      <c r="AM73" s="946"/>
      <c r="AN73" s="946"/>
      <c r="AO73" s="946"/>
      <c r="AP73" s="946" t="s">
        <v>318</v>
      </c>
      <c r="AQ73" s="946"/>
      <c r="AR73" s="946"/>
      <c r="AS73" s="946"/>
      <c r="AT73" s="946"/>
      <c r="AU73" s="946" t="s">
        <v>318</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t="s">
        <v>350</v>
      </c>
      <c r="C74" s="950"/>
      <c r="D74" s="950"/>
      <c r="E74" s="950"/>
      <c r="F74" s="950"/>
      <c r="G74" s="950"/>
      <c r="H74" s="950"/>
      <c r="I74" s="950"/>
      <c r="J74" s="950"/>
      <c r="K74" s="950"/>
      <c r="L74" s="950"/>
      <c r="M74" s="950"/>
      <c r="N74" s="950"/>
      <c r="O74" s="950"/>
      <c r="P74" s="951"/>
      <c r="Q74" s="952">
        <v>177</v>
      </c>
      <c r="R74" s="946"/>
      <c r="S74" s="946"/>
      <c r="T74" s="946"/>
      <c r="U74" s="946"/>
      <c r="V74" s="946">
        <v>171</v>
      </c>
      <c r="W74" s="946"/>
      <c r="X74" s="946"/>
      <c r="Y74" s="946"/>
      <c r="Z74" s="946"/>
      <c r="AA74" s="946">
        <v>5</v>
      </c>
      <c r="AB74" s="946"/>
      <c r="AC74" s="946"/>
      <c r="AD74" s="946"/>
      <c r="AE74" s="946"/>
      <c r="AF74" s="946">
        <v>5</v>
      </c>
      <c r="AG74" s="946"/>
      <c r="AH74" s="946"/>
      <c r="AI74" s="946"/>
      <c r="AJ74" s="946"/>
      <c r="AK74" s="946" t="s">
        <v>318</v>
      </c>
      <c r="AL74" s="946"/>
      <c r="AM74" s="946"/>
      <c r="AN74" s="946"/>
      <c r="AO74" s="946"/>
      <c r="AP74" s="946" t="s">
        <v>318</v>
      </c>
      <c r="AQ74" s="946"/>
      <c r="AR74" s="946"/>
      <c r="AS74" s="946"/>
      <c r="AT74" s="946"/>
      <c r="AU74" s="946" t="s">
        <v>318</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t="s">
        <v>351</v>
      </c>
      <c r="C75" s="950"/>
      <c r="D75" s="950"/>
      <c r="E75" s="950"/>
      <c r="F75" s="950"/>
      <c r="G75" s="950"/>
      <c r="H75" s="950"/>
      <c r="I75" s="950"/>
      <c r="J75" s="950"/>
      <c r="K75" s="950"/>
      <c r="L75" s="950"/>
      <c r="M75" s="950"/>
      <c r="N75" s="950"/>
      <c r="O75" s="950"/>
      <c r="P75" s="951"/>
      <c r="Q75" s="953">
        <v>6</v>
      </c>
      <c r="R75" s="954"/>
      <c r="S75" s="954"/>
      <c r="T75" s="954"/>
      <c r="U75" s="955"/>
      <c r="V75" s="956">
        <v>0</v>
      </c>
      <c r="W75" s="954"/>
      <c r="X75" s="954"/>
      <c r="Y75" s="954"/>
      <c r="Z75" s="955"/>
      <c r="AA75" s="956">
        <v>5</v>
      </c>
      <c r="AB75" s="954"/>
      <c r="AC75" s="954"/>
      <c r="AD75" s="954"/>
      <c r="AE75" s="955"/>
      <c r="AF75" s="956">
        <v>5</v>
      </c>
      <c r="AG75" s="954"/>
      <c r="AH75" s="954"/>
      <c r="AI75" s="954"/>
      <c r="AJ75" s="955"/>
      <c r="AK75" s="956" t="s">
        <v>318</v>
      </c>
      <c r="AL75" s="954"/>
      <c r="AM75" s="954"/>
      <c r="AN75" s="954"/>
      <c r="AO75" s="955"/>
      <c r="AP75" s="956" t="s">
        <v>318</v>
      </c>
      <c r="AQ75" s="954"/>
      <c r="AR75" s="954"/>
      <c r="AS75" s="954"/>
      <c r="AT75" s="955"/>
      <c r="AU75" s="956" t="s">
        <v>318</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t="s">
        <v>352</v>
      </c>
      <c r="C76" s="950"/>
      <c r="D76" s="950"/>
      <c r="E76" s="950"/>
      <c r="F76" s="950"/>
      <c r="G76" s="950"/>
      <c r="H76" s="950"/>
      <c r="I76" s="950"/>
      <c r="J76" s="950"/>
      <c r="K76" s="950"/>
      <c r="L76" s="950"/>
      <c r="M76" s="950"/>
      <c r="N76" s="950"/>
      <c r="O76" s="950"/>
      <c r="P76" s="951"/>
      <c r="Q76" s="953">
        <v>1</v>
      </c>
      <c r="R76" s="954"/>
      <c r="S76" s="954"/>
      <c r="T76" s="954"/>
      <c r="U76" s="955"/>
      <c r="V76" s="956">
        <v>1</v>
      </c>
      <c r="W76" s="954"/>
      <c r="X76" s="954"/>
      <c r="Y76" s="954"/>
      <c r="Z76" s="955"/>
      <c r="AA76" s="956">
        <v>0</v>
      </c>
      <c r="AB76" s="954"/>
      <c r="AC76" s="954"/>
      <c r="AD76" s="954"/>
      <c r="AE76" s="955"/>
      <c r="AF76" s="956">
        <v>0</v>
      </c>
      <c r="AG76" s="954"/>
      <c r="AH76" s="954"/>
      <c r="AI76" s="954"/>
      <c r="AJ76" s="955"/>
      <c r="AK76" s="956" t="s">
        <v>318</v>
      </c>
      <c r="AL76" s="954"/>
      <c r="AM76" s="954"/>
      <c r="AN76" s="954"/>
      <c r="AO76" s="955"/>
      <c r="AP76" s="956" t="s">
        <v>318</v>
      </c>
      <c r="AQ76" s="954"/>
      <c r="AR76" s="954"/>
      <c r="AS76" s="954"/>
      <c r="AT76" s="955"/>
      <c r="AU76" s="956" t="s">
        <v>318</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320</v>
      </c>
      <c r="B88" s="912" t="s">
        <v>353</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3575</v>
      </c>
      <c r="AG88" s="934"/>
      <c r="AH88" s="934"/>
      <c r="AI88" s="934"/>
      <c r="AJ88" s="934"/>
      <c r="AK88" s="938"/>
      <c r="AL88" s="938"/>
      <c r="AM88" s="938"/>
      <c r="AN88" s="938"/>
      <c r="AO88" s="938"/>
      <c r="AP88" s="934">
        <v>2434</v>
      </c>
      <c r="AQ88" s="934"/>
      <c r="AR88" s="934"/>
      <c r="AS88" s="934"/>
      <c r="AT88" s="934"/>
      <c r="AU88" s="934">
        <v>556</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320</v>
      </c>
      <c r="BR102" s="912" t="s">
        <v>354</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359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361</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362</v>
      </c>
      <c r="AB109" s="871"/>
      <c r="AC109" s="871"/>
      <c r="AD109" s="871"/>
      <c r="AE109" s="872"/>
      <c r="AF109" s="873" t="s">
        <v>363</v>
      </c>
      <c r="AG109" s="871"/>
      <c r="AH109" s="871"/>
      <c r="AI109" s="871"/>
      <c r="AJ109" s="872"/>
      <c r="AK109" s="873" t="s">
        <v>237</v>
      </c>
      <c r="AL109" s="871"/>
      <c r="AM109" s="871"/>
      <c r="AN109" s="871"/>
      <c r="AO109" s="872"/>
      <c r="AP109" s="873" t="s">
        <v>364</v>
      </c>
      <c r="AQ109" s="871"/>
      <c r="AR109" s="871"/>
      <c r="AS109" s="871"/>
      <c r="AT109" s="904"/>
      <c r="AU109" s="870" t="s">
        <v>361</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362</v>
      </c>
      <c r="BR109" s="871"/>
      <c r="BS109" s="871"/>
      <c r="BT109" s="871"/>
      <c r="BU109" s="872"/>
      <c r="BV109" s="873" t="s">
        <v>363</v>
      </c>
      <c r="BW109" s="871"/>
      <c r="BX109" s="871"/>
      <c r="BY109" s="871"/>
      <c r="BZ109" s="872"/>
      <c r="CA109" s="873" t="s">
        <v>237</v>
      </c>
      <c r="CB109" s="871"/>
      <c r="CC109" s="871"/>
      <c r="CD109" s="871"/>
      <c r="CE109" s="872"/>
      <c r="CF109" s="911" t="s">
        <v>364</v>
      </c>
      <c r="CG109" s="911"/>
      <c r="CH109" s="911"/>
      <c r="CI109" s="911"/>
      <c r="CJ109" s="911"/>
      <c r="CK109" s="873" t="s">
        <v>365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362</v>
      </c>
      <c r="DH109" s="871"/>
      <c r="DI109" s="871"/>
      <c r="DJ109" s="871"/>
      <c r="DK109" s="872"/>
      <c r="DL109" s="873" t="s">
        <v>363</v>
      </c>
      <c r="DM109" s="871"/>
      <c r="DN109" s="871"/>
      <c r="DO109" s="871"/>
      <c r="DP109" s="872"/>
      <c r="DQ109" s="873" t="s">
        <v>237</v>
      </c>
      <c r="DR109" s="871"/>
      <c r="DS109" s="871"/>
      <c r="DT109" s="871"/>
      <c r="DU109" s="872"/>
      <c r="DV109" s="873" t="s">
        <v>364</v>
      </c>
      <c r="DW109" s="871"/>
      <c r="DX109" s="871"/>
      <c r="DY109" s="871"/>
      <c r="DZ109" s="904"/>
    </row>
    <row r="110" spans="1:131" s="89" customFormat="1" ht="26.25" customHeight="1" x14ac:dyDescent="0.2">
      <c r="A110" s="782" t="s">
        <v>366</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1567878</v>
      </c>
      <c r="AB110" s="864"/>
      <c r="AC110" s="864"/>
      <c r="AD110" s="864"/>
      <c r="AE110" s="865"/>
      <c r="AF110" s="866">
        <v>1348800</v>
      </c>
      <c r="AG110" s="864"/>
      <c r="AH110" s="864"/>
      <c r="AI110" s="864"/>
      <c r="AJ110" s="865"/>
      <c r="AK110" s="866">
        <v>1240625</v>
      </c>
      <c r="AL110" s="864"/>
      <c r="AM110" s="864"/>
      <c r="AN110" s="864"/>
      <c r="AO110" s="865"/>
      <c r="AP110" s="867">
        <v>18.399999999999999</v>
      </c>
      <c r="AQ110" s="868"/>
      <c r="AR110" s="868"/>
      <c r="AS110" s="868"/>
      <c r="AT110" s="869"/>
      <c r="AU110" s="905" t="s">
        <v>367</v>
      </c>
      <c r="AV110" s="906"/>
      <c r="AW110" s="906"/>
      <c r="AX110" s="906"/>
      <c r="AY110" s="906"/>
      <c r="AZ110" s="815" t="s">
        <v>368</v>
      </c>
      <c r="BA110" s="783"/>
      <c r="BB110" s="783"/>
      <c r="BC110" s="783"/>
      <c r="BD110" s="783"/>
      <c r="BE110" s="783"/>
      <c r="BF110" s="783"/>
      <c r="BG110" s="783"/>
      <c r="BH110" s="783"/>
      <c r="BI110" s="783"/>
      <c r="BJ110" s="783"/>
      <c r="BK110" s="783"/>
      <c r="BL110" s="783"/>
      <c r="BM110" s="783"/>
      <c r="BN110" s="783"/>
      <c r="BO110" s="783"/>
      <c r="BP110" s="784"/>
      <c r="BQ110" s="816">
        <v>7015528</v>
      </c>
      <c r="BR110" s="800"/>
      <c r="BS110" s="800"/>
      <c r="BT110" s="800"/>
      <c r="BU110" s="800"/>
      <c r="BV110" s="800">
        <v>6457516</v>
      </c>
      <c r="BW110" s="800"/>
      <c r="BX110" s="800"/>
      <c r="BY110" s="800"/>
      <c r="BZ110" s="800"/>
      <c r="CA110" s="800">
        <v>6065303</v>
      </c>
      <c r="CB110" s="800"/>
      <c r="CC110" s="800"/>
      <c r="CD110" s="800"/>
      <c r="CE110" s="800"/>
      <c r="CF110" s="838">
        <v>90.1</v>
      </c>
      <c r="CG110" s="839"/>
      <c r="CH110" s="839"/>
      <c r="CI110" s="839"/>
      <c r="CJ110" s="839"/>
      <c r="CK110" s="901" t="s">
        <v>369</v>
      </c>
      <c r="CL110" s="858"/>
      <c r="CM110" s="815" t="s">
        <v>370</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62</v>
      </c>
      <c r="DH110" s="800"/>
      <c r="DI110" s="800"/>
      <c r="DJ110" s="800"/>
      <c r="DK110" s="800"/>
      <c r="DL110" s="800" t="s">
        <v>62</v>
      </c>
      <c r="DM110" s="800"/>
      <c r="DN110" s="800"/>
      <c r="DO110" s="800"/>
      <c r="DP110" s="800"/>
      <c r="DQ110" s="800" t="s">
        <v>62</v>
      </c>
      <c r="DR110" s="800"/>
      <c r="DS110" s="800"/>
      <c r="DT110" s="800"/>
      <c r="DU110" s="800"/>
      <c r="DV110" s="801" t="s">
        <v>62</v>
      </c>
      <c r="DW110" s="801"/>
      <c r="DX110" s="801"/>
      <c r="DY110" s="801"/>
      <c r="DZ110" s="802"/>
    </row>
    <row r="111" spans="1:131" s="89" customFormat="1" ht="26.25" customHeight="1" x14ac:dyDescent="0.2">
      <c r="A111" s="749" t="s">
        <v>371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62</v>
      </c>
      <c r="AB111" s="888"/>
      <c r="AC111" s="888"/>
      <c r="AD111" s="888"/>
      <c r="AE111" s="889"/>
      <c r="AF111" s="890" t="s">
        <v>62</v>
      </c>
      <c r="AG111" s="888"/>
      <c r="AH111" s="888"/>
      <c r="AI111" s="888"/>
      <c r="AJ111" s="889"/>
      <c r="AK111" s="890" t="s">
        <v>62</v>
      </c>
      <c r="AL111" s="888"/>
      <c r="AM111" s="888"/>
      <c r="AN111" s="888"/>
      <c r="AO111" s="889"/>
      <c r="AP111" s="891" t="s">
        <v>62</v>
      </c>
      <c r="AQ111" s="892"/>
      <c r="AR111" s="892"/>
      <c r="AS111" s="892"/>
      <c r="AT111" s="893"/>
      <c r="AU111" s="907"/>
      <c r="AV111" s="908"/>
      <c r="AW111" s="908"/>
      <c r="AX111" s="908"/>
      <c r="AY111" s="908"/>
      <c r="AZ111" s="790" t="s">
        <v>372</v>
      </c>
      <c r="BA111" s="727"/>
      <c r="BB111" s="727"/>
      <c r="BC111" s="727"/>
      <c r="BD111" s="727"/>
      <c r="BE111" s="727"/>
      <c r="BF111" s="727"/>
      <c r="BG111" s="727"/>
      <c r="BH111" s="727"/>
      <c r="BI111" s="727"/>
      <c r="BJ111" s="727"/>
      <c r="BK111" s="727"/>
      <c r="BL111" s="727"/>
      <c r="BM111" s="727"/>
      <c r="BN111" s="727"/>
      <c r="BO111" s="727"/>
      <c r="BP111" s="728"/>
      <c r="BQ111" s="791" t="s">
        <v>62</v>
      </c>
      <c r="BR111" s="792"/>
      <c r="BS111" s="792"/>
      <c r="BT111" s="792"/>
      <c r="BU111" s="792"/>
      <c r="BV111" s="792" t="s">
        <v>62</v>
      </c>
      <c r="BW111" s="792"/>
      <c r="BX111" s="792"/>
      <c r="BY111" s="792"/>
      <c r="BZ111" s="792"/>
      <c r="CA111" s="792" t="s">
        <v>62</v>
      </c>
      <c r="CB111" s="792"/>
      <c r="CC111" s="792"/>
      <c r="CD111" s="792"/>
      <c r="CE111" s="792"/>
      <c r="CF111" s="847" t="s">
        <v>62</v>
      </c>
      <c r="CG111" s="848"/>
      <c r="CH111" s="848"/>
      <c r="CI111" s="848"/>
      <c r="CJ111" s="848"/>
      <c r="CK111" s="902"/>
      <c r="CL111" s="860"/>
      <c r="CM111" s="790" t="s">
        <v>373</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2">
      <c r="A112" s="894" t="s">
        <v>374</v>
      </c>
      <c r="B112" s="895"/>
      <c r="C112" s="727" t="s">
        <v>375</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6" t="s">
        <v>62</v>
      </c>
      <c r="AQ112" s="797"/>
      <c r="AR112" s="797"/>
      <c r="AS112" s="797"/>
      <c r="AT112" s="798"/>
      <c r="AU112" s="907"/>
      <c r="AV112" s="908"/>
      <c r="AW112" s="908"/>
      <c r="AX112" s="908"/>
      <c r="AY112" s="908"/>
      <c r="AZ112" s="790" t="s">
        <v>376</v>
      </c>
      <c r="BA112" s="727"/>
      <c r="BB112" s="727"/>
      <c r="BC112" s="727"/>
      <c r="BD112" s="727"/>
      <c r="BE112" s="727"/>
      <c r="BF112" s="727"/>
      <c r="BG112" s="727"/>
      <c r="BH112" s="727"/>
      <c r="BI112" s="727"/>
      <c r="BJ112" s="727"/>
      <c r="BK112" s="727"/>
      <c r="BL112" s="727"/>
      <c r="BM112" s="727"/>
      <c r="BN112" s="727"/>
      <c r="BO112" s="727"/>
      <c r="BP112" s="728"/>
      <c r="BQ112" s="791">
        <v>7734124</v>
      </c>
      <c r="BR112" s="792"/>
      <c r="BS112" s="792"/>
      <c r="BT112" s="792"/>
      <c r="BU112" s="792"/>
      <c r="BV112" s="792">
        <v>7087299</v>
      </c>
      <c r="BW112" s="792"/>
      <c r="BX112" s="792"/>
      <c r="BY112" s="792"/>
      <c r="BZ112" s="792"/>
      <c r="CA112" s="792">
        <v>7422215</v>
      </c>
      <c r="CB112" s="792"/>
      <c r="CC112" s="792"/>
      <c r="CD112" s="792"/>
      <c r="CE112" s="792"/>
      <c r="CF112" s="847">
        <v>110.3</v>
      </c>
      <c r="CG112" s="848"/>
      <c r="CH112" s="848"/>
      <c r="CI112" s="848"/>
      <c r="CJ112" s="848"/>
      <c r="CK112" s="902"/>
      <c r="CL112" s="860"/>
      <c r="CM112" s="790" t="s">
        <v>377</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2">
      <c r="A113" s="896"/>
      <c r="B113" s="897"/>
      <c r="C113" s="727" t="s">
        <v>378</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827031</v>
      </c>
      <c r="AB113" s="888"/>
      <c r="AC113" s="888"/>
      <c r="AD113" s="888"/>
      <c r="AE113" s="889"/>
      <c r="AF113" s="890">
        <v>785920</v>
      </c>
      <c r="AG113" s="888"/>
      <c r="AH113" s="888"/>
      <c r="AI113" s="888"/>
      <c r="AJ113" s="889"/>
      <c r="AK113" s="890">
        <v>767784</v>
      </c>
      <c r="AL113" s="888"/>
      <c r="AM113" s="888"/>
      <c r="AN113" s="888"/>
      <c r="AO113" s="889"/>
      <c r="AP113" s="891">
        <v>11.4</v>
      </c>
      <c r="AQ113" s="892"/>
      <c r="AR113" s="892"/>
      <c r="AS113" s="892"/>
      <c r="AT113" s="893"/>
      <c r="AU113" s="907"/>
      <c r="AV113" s="908"/>
      <c r="AW113" s="908"/>
      <c r="AX113" s="908"/>
      <c r="AY113" s="908"/>
      <c r="AZ113" s="790" t="s">
        <v>379</v>
      </c>
      <c r="BA113" s="727"/>
      <c r="BB113" s="727"/>
      <c r="BC113" s="727"/>
      <c r="BD113" s="727"/>
      <c r="BE113" s="727"/>
      <c r="BF113" s="727"/>
      <c r="BG113" s="727"/>
      <c r="BH113" s="727"/>
      <c r="BI113" s="727"/>
      <c r="BJ113" s="727"/>
      <c r="BK113" s="727"/>
      <c r="BL113" s="727"/>
      <c r="BM113" s="727"/>
      <c r="BN113" s="727"/>
      <c r="BO113" s="727"/>
      <c r="BP113" s="728"/>
      <c r="BQ113" s="791">
        <v>607742</v>
      </c>
      <c r="BR113" s="792"/>
      <c r="BS113" s="792"/>
      <c r="BT113" s="792"/>
      <c r="BU113" s="792"/>
      <c r="BV113" s="792">
        <v>529959</v>
      </c>
      <c r="BW113" s="792"/>
      <c r="BX113" s="792"/>
      <c r="BY113" s="792"/>
      <c r="BZ113" s="792"/>
      <c r="CA113" s="792">
        <v>555567</v>
      </c>
      <c r="CB113" s="792"/>
      <c r="CC113" s="792"/>
      <c r="CD113" s="792"/>
      <c r="CE113" s="792"/>
      <c r="CF113" s="847">
        <v>8.3000000000000007</v>
      </c>
      <c r="CG113" s="848"/>
      <c r="CH113" s="848"/>
      <c r="CI113" s="848"/>
      <c r="CJ113" s="848"/>
      <c r="CK113" s="902"/>
      <c r="CL113" s="860"/>
      <c r="CM113" s="790" t="s">
        <v>380</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6" t="s">
        <v>62</v>
      </c>
      <c r="DW113" s="797"/>
      <c r="DX113" s="797"/>
      <c r="DY113" s="797"/>
      <c r="DZ113" s="798"/>
    </row>
    <row r="114" spans="1:130" s="89" customFormat="1" ht="26.25" customHeight="1" x14ac:dyDescent="0.2">
      <c r="A114" s="896"/>
      <c r="B114" s="897"/>
      <c r="C114" s="727" t="s">
        <v>381</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97742</v>
      </c>
      <c r="AB114" s="755"/>
      <c r="AC114" s="755"/>
      <c r="AD114" s="755"/>
      <c r="AE114" s="756"/>
      <c r="AF114" s="757">
        <v>96849</v>
      </c>
      <c r="AG114" s="755"/>
      <c r="AH114" s="755"/>
      <c r="AI114" s="755"/>
      <c r="AJ114" s="756"/>
      <c r="AK114" s="757">
        <v>86493</v>
      </c>
      <c r="AL114" s="755"/>
      <c r="AM114" s="755"/>
      <c r="AN114" s="755"/>
      <c r="AO114" s="756"/>
      <c r="AP114" s="796">
        <v>1.3</v>
      </c>
      <c r="AQ114" s="797"/>
      <c r="AR114" s="797"/>
      <c r="AS114" s="797"/>
      <c r="AT114" s="798"/>
      <c r="AU114" s="907"/>
      <c r="AV114" s="908"/>
      <c r="AW114" s="908"/>
      <c r="AX114" s="908"/>
      <c r="AY114" s="908"/>
      <c r="AZ114" s="790" t="s">
        <v>382</v>
      </c>
      <c r="BA114" s="727"/>
      <c r="BB114" s="727"/>
      <c r="BC114" s="727"/>
      <c r="BD114" s="727"/>
      <c r="BE114" s="727"/>
      <c r="BF114" s="727"/>
      <c r="BG114" s="727"/>
      <c r="BH114" s="727"/>
      <c r="BI114" s="727"/>
      <c r="BJ114" s="727"/>
      <c r="BK114" s="727"/>
      <c r="BL114" s="727"/>
      <c r="BM114" s="727"/>
      <c r="BN114" s="727"/>
      <c r="BO114" s="727"/>
      <c r="BP114" s="728"/>
      <c r="BQ114" s="791">
        <v>2329178</v>
      </c>
      <c r="BR114" s="792"/>
      <c r="BS114" s="792"/>
      <c r="BT114" s="792"/>
      <c r="BU114" s="792"/>
      <c r="BV114" s="792">
        <v>2259261</v>
      </c>
      <c r="BW114" s="792"/>
      <c r="BX114" s="792"/>
      <c r="BY114" s="792"/>
      <c r="BZ114" s="792"/>
      <c r="CA114" s="792">
        <v>2220108</v>
      </c>
      <c r="CB114" s="792"/>
      <c r="CC114" s="792"/>
      <c r="CD114" s="792"/>
      <c r="CE114" s="792"/>
      <c r="CF114" s="847">
        <v>33</v>
      </c>
      <c r="CG114" s="848"/>
      <c r="CH114" s="848"/>
      <c r="CI114" s="848"/>
      <c r="CJ114" s="848"/>
      <c r="CK114" s="902"/>
      <c r="CL114" s="860"/>
      <c r="CM114" s="790" t="s">
        <v>383</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6" t="s">
        <v>62</v>
      </c>
      <c r="DW114" s="797"/>
      <c r="DX114" s="797"/>
      <c r="DY114" s="797"/>
      <c r="DZ114" s="798"/>
    </row>
    <row r="115" spans="1:130" s="89" customFormat="1" ht="26.25" customHeight="1" x14ac:dyDescent="0.2">
      <c r="A115" s="896"/>
      <c r="B115" s="897"/>
      <c r="C115" s="727" t="s">
        <v>384</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62</v>
      </c>
      <c r="AB115" s="888"/>
      <c r="AC115" s="888"/>
      <c r="AD115" s="888"/>
      <c r="AE115" s="889"/>
      <c r="AF115" s="890" t="s">
        <v>62</v>
      </c>
      <c r="AG115" s="888"/>
      <c r="AH115" s="888"/>
      <c r="AI115" s="888"/>
      <c r="AJ115" s="889"/>
      <c r="AK115" s="890" t="s">
        <v>62</v>
      </c>
      <c r="AL115" s="888"/>
      <c r="AM115" s="888"/>
      <c r="AN115" s="888"/>
      <c r="AO115" s="889"/>
      <c r="AP115" s="891" t="s">
        <v>62</v>
      </c>
      <c r="AQ115" s="892"/>
      <c r="AR115" s="892"/>
      <c r="AS115" s="892"/>
      <c r="AT115" s="893"/>
      <c r="AU115" s="907"/>
      <c r="AV115" s="908"/>
      <c r="AW115" s="908"/>
      <c r="AX115" s="908"/>
      <c r="AY115" s="908"/>
      <c r="AZ115" s="790" t="s">
        <v>385</v>
      </c>
      <c r="BA115" s="727"/>
      <c r="BB115" s="727"/>
      <c r="BC115" s="727"/>
      <c r="BD115" s="727"/>
      <c r="BE115" s="727"/>
      <c r="BF115" s="727"/>
      <c r="BG115" s="727"/>
      <c r="BH115" s="727"/>
      <c r="BI115" s="727"/>
      <c r="BJ115" s="727"/>
      <c r="BK115" s="727"/>
      <c r="BL115" s="727"/>
      <c r="BM115" s="727"/>
      <c r="BN115" s="727"/>
      <c r="BO115" s="727"/>
      <c r="BP115" s="728"/>
      <c r="BQ115" s="791" t="s">
        <v>62</v>
      </c>
      <c r="BR115" s="792"/>
      <c r="BS115" s="792"/>
      <c r="BT115" s="792"/>
      <c r="BU115" s="792"/>
      <c r="BV115" s="792" t="s">
        <v>62</v>
      </c>
      <c r="BW115" s="792"/>
      <c r="BX115" s="792"/>
      <c r="BY115" s="792"/>
      <c r="BZ115" s="792"/>
      <c r="CA115" s="792" t="s">
        <v>62</v>
      </c>
      <c r="CB115" s="792"/>
      <c r="CC115" s="792"/>
      <c r="CD115" s="792"/>
      <c r="CE115" s="792"/>
      <c r="CF115" s="847" t="s">
        <v>62</v>
      </c>
      <c r="CG115" s="848"/>
      <c r="CH115" s="848"/>
      <c r="CI115" s="848"/>
      <c r="CJ115" s="848"/>
      <c r="CK115" s="902"/>
      <c r="CL115" s="860"/>
      <c r="CM115" s="790" t="s">
        <v>386</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6" t="s">
        <v>62</v>
      </c>
      <c r="DW115" s="797"/>
      <c r="DX115" s="797"/>
      <c r="DY115" s="797"/>
      <c r="DZ115" s="798"/>
    </row>
    <row r="116" spans="1:130" s="89" customFormat="1" ht="26.25" customHeight="1" x14ac:dyDescent="0.2">
      <c r="A116" s="898"/>
      <c r="B116" s="899"/>
      <c r="C116" s="794" t="s">
        <v>387</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62</v>
      </c>
      <c r="AB116" s="755"/>
      <c r="AC116" s="755"/>
      <c r="AD116" s="755"/>
      <c r="AE116" s="756"/>
      <c r="AF116" s="757" t="s">
        <v>62</v>
      </c>
      <c r="AG116" s="755"/>
      <c r="AH116" s="755"/>
      <c r="AI116" s="755"/>
      <c r="AJ116" s="756"/>
      <c r="AK116" s="757" t="s">
        <v>62</v>
      </c>
      <c r="AL116" s="755"/>
      <c r="AM116" s="755"/>
      <c r="AN116" s="755"/>
      <c r="AO116" s="756"/>
      <c r="AP116" s="796" t="s">
        <v>62</v>
      </c>
      <c r="AQ116" s="797"/>
      <c r="AR116" s="797"/>
      <c r="AS116" s="797"/>
      <c r="AT116" s="798"/>
      <c r="AU116" s="907"/>
      <c r="AV116" s="908"/>
      <c r="AW116" s="908"/>
      <c r="AX116" s="908"/>
      <c r="AY116" s="908"/>
      <c r="AZ116" s="884" t="s">
        <v>388</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47" t="s">
        <v>62</v>
      </c>
      <c r="CG116" s="848"/>
      <c r="CH116" s="848"/>
      <c r="CI116" s="848"/>
      <c r="CJ116" s="848"/>
      <c r="CK116" s="902"/>
      <c r="CL116" s="860"/>
      <c r="CM116" s="790" t="s">
        <v>389</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6" t="s">
        <v>62</v>
      </c>
      <c r="DW116" s="797"/>
      <c r="DX116" s="797"/>
      <c r="DY116" s="797"/>
      <c r="DZ116" s="798"/>
    </row>
    <row r="117" spans="1:130" s="89" customFormat="1" ht="26.25" customHeight="1" x14ac:dyDescent="0.2">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390</v>
      </c>
      <c r="Z117" s="872"/>
      <c r="AA117" s="877">
        <v>2492651</v>
      </c>
      <c r="AB117" s="878"/>
      <c r="AC117" s="878"/>
      <c r="AD117" s="878"/>
      <c r="AE117" s="879"/>
      <c r="AF117" s="880">
        <v>2231569</v>
      </c>
      <c r="AG117" s="878"/>
      <c r="AH117" s="878"/>
      <c r="AI117" s="878"/>
      <c r="AJ117" s="879"/>
      <c r="AK117" s="880">
        <v>2094902</v>
      </c>
      <c r="AL117" s="878"/>
      <c r="AM117" s="878"/>
      <c r="AN117" s="878"/>
      <c r="AO117" s="879"/>
      <c r="AP117" s="881"/>
      <c r="AQ117" s="882"/>
      <c r="AR117" s="882"/>
      <c r="AS117" s="882"/>
      <c r="AT117" s="883"/>
      <c r="AU117" s="907"/>
      <c r="AV117" s="908"/>
      <c r="AW117" s="908"/>
      <c r="AX117" s="908"/>
      <c r="AY117" s="908"/>
      <c r="AZ117" s="835" t="s">
        <v>391</v>
      </c>
      <c r="BA117" s="836"/>
      <c r="BB117" s="836"/>
      <c r="BC117" s="836"/>
      <c r="BD117" s="836"/>
      <c r="BE117" s="836"/>
      <c r="BF117" s="836"/>
      <c r="BG117" s="836"/>
      <c r="BH117" s="836"/>
      <c r="BI117" s="836"/>
      <c r="BJ117" s="836"/>
      <c r="BK117" s="836"/>
      <c r="BL117" s="836"/>
      <c r="BM117" s="836"/>
      <c r="BN117" s="836"/>
      <c r="BO117" s="836"/>
      <c r="BP117" s="837"/>
      <c r="BQ117" s="791" t="s">
        <v>62</v>
      </c>
      <c r="BR117" s="792"/>
      <c r="BS117" s="792"/>
      <c r="BT117" s="792"/>
      <c r="BU117" s="792"/>
      <c r="BV117" s="792" t="s">
        <v>62</v>
      </c>
      <c r="BW117" s="792"/>
      <c r="BX117" s="792"/>
      <c r="BY117" s="792"/>
      <c r="BZ117" s="792"/>
      <c r="CA117" s="792" t="s">
        <v>62</v>
      </c>
      <c r="CB117" s="792"/>
      <c r="CC117" s="792"/>
      <c r="CD117" s="792"/>
      <c r="CE117" s="792"/>
      <c r="CF117" s="847" t="s">
        <v>62</v>
      </c>
      <c r="CG117" s="848"/>
      <c r="CH117" s="848"/>
      <c r="CI117" s="848"/>
      <c r="CJ117" s="848"/>
      <c r="CK117" s="902"/>
      <c r="CL117" s="860"/>
      <c r="CM117" s="790" t="s">
        <v>392</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6" t="s">
        <v>62</v>
      </c>
      <c r="DW117" s="797"/>
      <c r="DX117" s="797"/>
      <c r="DY117" s="797"/>
      <c r="DZ117" s="798"/>
    </row>
    <row r="118" spans="1:130" s="89" customFormat="1" ht="26.25" customHeight="1" x14ac:dyDescent="0.2">
      <c r="A118" s="870" t="s">
        <v>365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362</v>
      </c>
      <c r="AB118" s="871"/>
      <c r="AC118" s="871"/>
      <c r="AD118" s="871"/>
      <c r="AE118" s="872"/>
      <c r="AF118" s="873" t="s">
        <v>363</v>
      </c>
      <c r="AG118" s="871"/>
      <c r="AH118" s="871"/>
      <c r="AI118" s="871"/>
      <c r="AJ118" s="872"/>
      <c r="AK118" s="873" t="s">
        <v>237</v>
      </c>
      <c r="AL118" s="871"/>
      <c r="AM118" s="871"/>
      <c r="AN118" s="871"/>
      <c r="AO118" s="872"/>
      <c r="AP118" s="874" t="s">
        <v>364</v>
      </c>
      <c r="AQ118" s="875"/>
      <c r="AR118" s="875"/>
      <c r="AS118" s="875"/>
      <c r="AT118" s="876"/>
      <c r="AU118" s="907"/>
      <c r="AV118" s="908"/>
      <c r="AW118" s="908"/>
      <c r="AX118" s="908"/>
      <c r="AY118" s="908"/>
      <c r="AZ118" s="793" t="s">
        <v>393</v>
      </c>
      <c r="BA118" s="794"/>
      <c r="BB118" s="794"/>
      <c r="BC118" s="794"/>
      <c r="BD118" s="794"/>
      <c r="BE118" s="794"/>
      <c r="BF118" s="794"/>
      <c r="BG118" s="794"/>
      <c r="BH118" s="794"/>
      <c r="BI118" s="794"/>
      <c r="BJ118" s="794"/>
      <c r="BK118" s="794"/>
      <c r="BL118" s="794"/>
      <c r="BM118" s="794"/>
      <c r="BN118" s="794"/>
      <c r="BO118" s="794"/>
      <c r="BP118" s="795"/>
      <c r="BQ118" s="831" t="s">
        <v>62</v>
      </c>
      <c r="BR118" s="832"/>
      <c r="BS118" s="832"/>
      <c r="BT118" s="832"/>
      <c r="BU118" s="832"/>
      <c r="BV118" s="832" t="s">
        <v>62</v>
      </c>
      <c r="BW118" s="832"/>
      <c r="BX118" s="832"/>
      <c r="BY118" s="832"/>
      <c r="BZ118" s="832"/>
      <c r="CA118" s="832" t="s">
        <v>62</v>
      </c>
      <c r="CB118" s="832"/>
      <c r="CC118" s="832"/>
      <c r="CD118" s="832"/>
      <c r="CE118" s="832"/>
      <c r="CF118" s="847" t="s">
        <v>62</v>
      </c>
      <c r="CG118" s="848"/>
      <c r="CH118" s="848"/>
      <c r="CI118" s="848"/>
      <c r="CJ118" s="848"/>
      <c r="CK118" s="902"/>
      <c r="CL118" s="860"/>
      <c r="CM118" s="790" t="s">
        <v>394</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6" t="s">
        <v>62</v>
      </c>
      <c r="DW118" s="797"/>
      <c r="DX118" s="797"/>
      <c r="DY118" s="797"/>
      <c r="DZ118" s="798"/>
    </row>
    <row r="119" spans="1:130" s="89" customFormat="1" ht="26.25" customHeight="1" x14ac:dyDescent="0.2">
      <c r="A119" s="857" t="s">
        <v>369</v>
      </c>
      <c r="B119" s="858"/>
      <c r="C119" s="815" t="s">
        <v>370</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0" t="s">
        <v>118</v>
      </c>
      <c r="BA119" s="110"/>
      <c r="BB119" s="110"/>
      <c r="BC119" s="110"/>
      <c r="BD119" s="110"/>
      <c r="BE119" s="110"/>
      <c r="BF119" s="110"/>
      <c r="BG119" s="110"/>
      <c r="BH119" s="110"/>
      <c r="BI119" s="110"/>
      <c r="BJ119" s="110"/>
      <c r="BK119" s="110"/>
      <c r="BL119" s="110"/>
      <c r="BM119" s="110"/>
      <c r="BN119" s="110"/>
      <c r="BO119" s="829" t="s">
        <v>395</v>
      </c>
      <c r="BP119" s="830"/>
      <c r="BQ119" s="831">
        <v>17686572</v>
      </c>
      <c r="BR119" s="832"/>
      <c r="BS119" s="832"/>
      <c r="BT119" s="832"/>
      <c r="BU119" s="832"/>
      <c r="BV119" s="832">
        <v>16334035</v>
      </c>
      <c r="BW119" s="832"/>
      <c r="BX119" s="832"/>
      <c r="BY119" s="832"/>
      <c r="BZ119" s="832"/>
      <c r="CA119" s="832">
        <v>16263193</v>
      </c>
      <c r="CB119" s="832"/>
      <c r="CC119" s="832"/>
      <c r="CD119" s="832"/>
      <c r="CE119" s="832"/>
      <c r="CF119" s="723"/>
      <c r="CG119" s="724"/>
      <c r="CH119" s="724"/>
      <c r="CI119" s="724"/>
      <c r="CJ119" s="828"/>
      <c r="CK119" s="903"/>
      <c r="CL119" s="862"/>
      <c r="CM119" s="793" t="s">
        <v>396</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62</v>
      </c>
      <c r="DH119" s="739"/>
      <c r="DI119" s="739"/>
      <c r="DJ119" s="739"/>
      <c r="DK119" s="740"/>
      <c r="DL119" s="741" t="s">
        <v>62</v>
      </c>
      <c r="DM119" s="739"/>
      <c r="DN119" s="739"/>
      <c r="DO119" s="739"/>
      <c r="DP119" s="740"/>
      <c r="DQ119" s="741" t="s">
        <v>62</v>
      </c>
      <c r="DR119" s="739"/>
      <c r="DS119" s="739"/>
      <c r="DT119" s="739"/>
      <c r="DU119" s="740"/>
      <c r="DV119" s="803" t="s">
        <v>62</v>
      </c>
      <c r="DW119" s="804"/>
      <c r="DX119" s="804"/>
      <c r="DY119" s="804"/>
      <c r="DZ119" s="805"/>
    </row>
    <row r="120" spans="1:130" s="89" customFormat="1" ht="26.25" customHeight="1" x14ac:dyDescent="0.2">
      <c r="A120" s="859"/>
      <c r="B120" s="860"/>
      <c r="C120" s="790" t="s">
        <v>373</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6" t="s">
        <v>62</v>
      </c>
      <c r="AQ120" s="797"/>
      <c r="AR120" s="797"/>
      <c r="AS120" s="797"/>
      <c r="AT120" s="798"/>
      <c r="AU120" s="849" t="s">
        <v>397</v>
      </c>
      <c r="AV120" s="850"/>
      <c r="AW120" s="850"/>
      <c r="AX120" s="850"/>
      <c r="AY120" s="851"/>
      <c r="AZ120" s="815" t="s">
        <v>398</v>
      </c>
      <c r="BA120" s="783"/>
      <c r="BB120" s="783"/>
      <c r="BC120" s="783"/>
      <c r="BD120" s="783"/>
      <c r="BE120" s="783"/>
      <c r="BF120" s="783"/>
      <c r="BG120" s="783"/>
      <c r="BH120" s="783"/>
      <c r="BI120" s="783"/>
      <c r="BJ120" s="783"/>
      <c r="BK120" s="783"/>
      <c r="BL120" s="783"/>
      <c r="BM120" s="783"/>
      <c r="BN120" s="783"/>
      <c r="BO120" s="783"/>
      <c r="BP120" s="784"/>
      <c r="BQ120" s="816">
        <v>6342022</v>
      </c>
      <c r="BR120" s="800"/>
      <c r="BS120" s="800"/>
      <c r="BT120" s="800"/>
      <c r="BU120" s="800"/>
      <c r="BV120" s="800">
        <v>6848457</v>
      </c>
      <c r="BW120" s="800"/>
      <c r="BX120" s="800"/>
      <c r="BY120" s="800"/>
      <c r="BZ120" s="800"/>
      <c r="CA120" s="800">
        <v>7179509</v>
      </c>
      <c r="CB120" s="800"/>
      <c r="CC120" s="800"/>
      <c r="CD120" s="800"/>
      <c r="CE120" s="800"/>
      <c r="CF120" s="838">
        <v>106.7</v>
      </c>
      <c r="CG120" s="839"/>
      <c r="CH120" s="839"/>
      <c r="CI120" s="839"/>
      <c r="CJ120" s="839"/>
      <c r="CK120" s="840" t="s">
        <v>399</v>
      </c>
      <c r="CL120" s="807"/>
      <c r="CM120" s="807"/>
      <c r="CN120" s="807"/>
      <c r="CO120" s="808"/>
      <c r="CP120" s="844" t="s">
        <v>338</v>
      </c>
      <c r="CQ120" s="845"/>
      <c r="CR120" s="845"/>
      <c r="CS120" s="845"/>
      <c r="CT120" s="845"/>
      <c r="CU120" s="845"/>
      <c r="CV120" s="845"/>
      <c r="CW120" s="845"/>
      <c r="CX120" s="845"/>
      <c r="CY120" s="845"/>
      <c r="CZ120" s="845"/>
      <c r="DA120" s="845"/>
      <c r="DB120" s="845"/>
      <c r="DC120" s="845"/>
      <c r="DD120" s="845"/>
      <c r="DE120" s="845"/>
      <c r="DF120" s="846"/>
      <c r="DG120" s="816">
        <v>6396120</v>
      </c>
      <c r="DH120" s="800"/>
      <c r="DI120" s="800"/>
      <c r="DJ120" s="800"/>
      <c r="DK120" s="800"/>
      <c r="DL120" s="800">
        <v>5822126</v>
      </c>
      <c r="DM120" s="800"/>
      <c r="DN120" s="800"/>
      <c r="DO120" s="800"/>
      <c r="DP120" s="800"/>
      <c r="DQ120" s="800">
        <v>6267848</v>
      </c>
      <c r="DR120" s="800"/>
      <c r="DS120" s="800"/>
      <c r="DT120" s="800"/>
      <c r="DU120" s="800"/>
      <c r="DV120" s="801">
        <v>93.1</v>
      </c>
      <c r="DW120" s="801"/>
      <c r="DX120" s="801"/>
      <c r="DY120" s="801"/>
      <c r="DZ120" s="802"/>
    </row>
    <row r="121" spans="1:130" s="89" customFormat="1" ht="26.25" customHeight="1" x14ac:dyDescent="0.2">
      <c r="A121" s="859"/>
      <c r="B121" s="860"/>
      <c r="C121" s="835" t="s">
        <v>400</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62</v>
      </c>
      <c r="AB121" s="755"/>
      <c r="AC121" s="755"/>
      <c r="AD121" s="755"/>
      <c r="AE121" s="756"/>
      <c r="AF121" s="757" t="s">
        <v>62</v>
      </c>
      <c r="AG121" s="755"/>
      <c r="AH121" s="755"/>
      <c r="AI121" s="755"/>
      <c r="AJ121" s="756"/>
      <c r="AK121" s="757" t="s">
        <v>62</v>
      </c>
      <c r="AL121" s="755"/>
      <c r="AM121" s="755"/>
      <c r="AN121" s="755"/>
      <c r="AO121" s="756"/>
      <c r="AP121" s="796" t="s">
        <v>62</v>
      </c>
      <c r="AQ121" s="797"/>
      <c r="AR121" s="797"/>
      <c r="AS121" s="797"/>
      <c r="AT121" s="798"/>
      <c r="AU121" s="852"/>
      <c r="AV121" s="853"/>
      <c r="AW121" s="853"/>
      <c r="AX121" s="853"/>
      <c r="AY121" s="854"/>
      <c r="AZ121" s="790" t="s">
        <v>401</v>
      </c>
      <c r="BA121" s="727"/>
      <c r="BB121" s="727"/>
      <c r="BC121" s="727"/>
      <c r="BD121" s="727"/>
      <c r="BE121" s="727"/>
      <c r="BF121" s="727"/>
      <c r="BG121" s="727"/>
      <c r="BH121" s="727"/>
      <c r="BI121" s="727"/>
      <c r="BJ121" s="727"/>
      <c r="BK121" s="727"/>
      <c r="BL121" s="727"/>
      <c r="BM121" s="727"/>
      <c r="BN121" s="727"/>
      <c r="BO121" s="727"/>
      <c r="BP121" s="728"/>
      <c r="BQ121" s="791">
        <v>55306</v>
      </c>
      <c r="BR121" s="792"/>
      <c r="BS121" s="792"/>
      <c r="BT121" s="792"/>
      <c r="BU121" s="792"/>
      <c r="BV121" s="792">
        <v>41281</v>
      </c>
      <c r="BW121" s="792"/>
      <c r="BX121" s="792"/>
      <c r="BY121" s="792"/>
      <c r="BZ121" s="792"/>
      <c r="CA121" s="792">
        <v>34370</v>
      </c>
      <c r="CB121" s="792"/>
      <c r="CC121" s="792"/>
      <c r="CD121" s="792"/>
      <c r="CE121" s="792"/>
      <c r="CF121" s="847">
        <v>0.5</v>
      </c>
      <c r="CG121" s="848"/>
      <c r="CH121" s="848"/>
      <c r="CI121" s="848"/>
      <c r="CJ121" s="848"/>
      <c r="CK121" s="841"/>
      <c r="CL121" s="810"/>
      <c r="CM121" s="810"/>
      <c r="CN121" s="810"/>
      <c r="CO121" s="811"/>
      <c r="CP121" s="819" t="s">
        <v>337</v>
      </c>
      <c r="CQ121" s="820"/>
      <c r="CR121" s="820"/>
      <c r="CS121" s="820"/>
      <c r="CT121" s="820"/>
      <c r="CU121" s="820"/>
      <c r="CV121" s="820"/>
      <c r="CW121" s="820"/>
      <c r="CX121" s="820"/>
      <c r="CY121" s="820"/>
      <c r="CZ121" s="820"/>
      <c r="DA121" s="820"/>
      <c r="DB121" s="820"/>
      <c r="DC121" s="820"/>
      <c r="DD121" s="820"/>
      <c r="DE121" s="820"/>
      <c r="DF121" s="821"/>
      <c r="DG121" s="791">
        <v>818498</v>
      </c>
      <c r="DH121" s="792"/>
      <c r="DI121" s="792"/>
      <c r="DJ121" s="792"/>
      <c r="DK121" s="792"/>
      <c r="DL121" s="792">
        <v>734320</v>
      </c>
      <c r="DM121" s="792"/>
      <c r="DN121" s="792"/>
      <c r="DO121" s="792"/>
      <c r="DP121" s="792"/>
      <c r="DQ121" s="792">
        <v>651700</v>
      </c>
      <c r="DR121" s="792"/>
      <c r="DS121" s="792"/>
      <c r="DT121" s="792"/>
      <c r="DU121" s="792"/>
      <c r="DV121" s="769">
        <v>9.6999999999999993</v>
      </c>
      <c r="DW121" s="769"/>
      <c r="DX121" s="769"/>
      <c r="DY121" s="769"/>
      <c r="DZ121" s="770"/>
    </row>
    <row r="122" spans="1:130" s="89" customFormat="1" ht="26.25" customHeight="1" x14ac:dyDescent="0.2">
      <c r="A122" s="859"/>
      <c r="B122" s="860"/>
      <c r="C122" s="790" t="s">
        <v>383</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6" t="s">
        <v>62</v>
      </c>
      <c r="AQ122" s="797"/>
      <c r="AR122" s="797"/>
      <c r="AS122" s="797"/>
      <c r="AT122" s="798"/>
      <c r="AU122" s="852"/>
      <c r="AV122" s="853"/>
      <c r="AW122" s="853"/>
      <c r="AX122" s="853"/>
      <c r="AY122" s="854"/>
      <c r="AZ122" s="793" t="s">
        <v>402</v>
      </c>
      <c r="BA122" s="794"/>
      <c r="BB122" s="794"/>
      <c r="BC122" s="794"/>
      <c r="BD122" s="794"/>
      <c r="BE122" s="794"/>
      <c r="BF122" s="794"/>
      <c r="BG122" s="794"/>
      <c r="BH122" s="794"/>
      <c r="BI122" s="794"/>
      <c r="BJ122" s="794"/>
      <c r="BK122" s="794"/>
      <c r="BL122" s="794"/>
      <c r="BM122" s="794"/>
      <c r="BN122" s="794"/>
      <c r="BO122" s="794"/>
      <c r="BP122" s="795"/>
      <c r="BQ122" s="831">
        <v>15529065</v>
      </c>
      <c r="BR122" s="832"/>
      <c r="BS122" s="832"/>
      <c r="BT122" s="832"/>
      <c r="BU122" s="832"/>
      <c r="BV122" s="832">
        <v>14985370</v>
      </c>
      <c r="BW122" s="832"/>
      <c r="BX122" s="832"/>
      <c r="BY122" s="832"/>
      <c r="BZ122" s="832"/>
      <c r="CA122" s="832">
        <v>14473232</v>
      </c>
      <c r="CB122" s="832"/>
      <c r="CC122" s="832"/>
      <c r="CD122" s="832"/>
      <c r="CE122" s="832"/>
      <c r="CF122" s="833">
        <v>215</v>
      </c>
      <c r="CG122" s="834"/>
      <c r="CH122" s="834"/>
      <c r="CI122" s="834"/>
      <c r="CJ122" s="834"/>
      <c r="CK122" s="841"/>
      <c r="CL122" s="810"/>
      <c r="CM122" s="810"/>
      <c r="CN122" s="810"/>
      <c r="CO122" s="811"/>
      <c r="CP122" s="819" t="s">
        <v>335</v>
      </c>
      <c r="CQ122" s="820"/>
      <c r="CR122" s="820"/>
      <c r="CS122" s="820"/>
      <c r="CT122" s="820"/>
      <c r="CU122" s="820"/>
      <c r="CV122" s="820"/>
      <c r="CW122" s="820"/>
      <c r="CX122" s="820"/>
      <c r="CY122" s="820"/>
      <c r="CZ122" s="820"/>
      <c r="DA122" s="820"/>
      <c r="DB122" s="820"/>
      <c r="DC122" s="820"/>
      <c r="DD122" s="820"/>
      <c r="DE122" s="820"/>
      <c r="DF122" s="821"/>
      <c r="DG122" s="791">
        <v>519506</v>
      </c>
      <c r="DH122" s="792"/>
      <c r="DI122" s="792"/>
      <c r="DJ122" s="792"/>
      <c r="DK122" s="792"/>
      <c r="DL122" s="792">
        <v>530853</v>
      </c>
      <c r="DM122" s="792"/>
      <c r="DN122" s="792"/>
      <c r="DO122" s="792"/>
      <c r="DP122" s="792"/>
      <c r="DQ122" s="792">
        <v>502667</v>
      </c>
      <c r="DR122" s="792"/>
      <c r="DS122" s="792"/>
      <c r="DT122" s="792"/>
      <c r="DU122" s="792"/>
      <c r="DV122" s="769">
        <v>7.5</v>
      </c>
      <c r="DW122" s="769"/>
      <c r="DX122" s="769"/>
      <c r="DY122" s="769"/>
      <c r="DZ122" s="770"/>
    </row>
    <row r="123" spans="1:130" s="89" customFormat="1" ht="26.25" customHeight="1" x14ac:dyDescent="0.2">
      <c r="A123" s="859"/>
      <c r="B123" s="860"/>
      <c r="C123" s="790" t="s">
        <v>389</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6" t="s">
        <v>62</v>
      </c>
      <c r="AQ123" s="797"/>
      <c r="AR123" s="797"/>
      <c r="AS123" s="797"/>
      <c r="AT123" s="798"/>
      <c r="AU123" s="855"/>
      <c r="AV123" s="856"/>
      <c r="AW123" s="856"/>
      <c r="AX123" s="856"/>
      <c r="AY123" s="856"/>
      <c r="AZ123" s="110" t="s">
        <v>118</v>
      </c>
      <c r="BA123" s="110"/>
      <c r="BB123" s="110"/>
      <c r="BC123" s="110"/>
      <c r="BD123" s="110"/>
      <c r="BE123" s="110"/>
      <c r="BF123" s="110"/>
      <c r="BG123" s="110"/>
      <c r="BH123" s="110"/>
      <c r="BI123" s="110"/>
      <c r="BJ123" s="110"/>
      <c r="BK123" s="110"/>
      <c r="BL123" s="110"/>
      <c r="BM123" s="110"/>
      <c r="BN123" s="110"/>
      <c r="BO123" s="829" t="s">
        <v>403</v>
      </c>
      <c r="BP123" s="830"/>
      <c r="BQ123" s="826">
        <v>21926393</v>
      </c>
      <c r="BR123" s="827"/>
      <c r="BS123" s="827"/>
      <c r="BT123" s="827"/>
      <c r="BU123" s="827"/>
      <c r="BV123" s="827">
        <v>21875108</v>
      </c>
      <c r="BW123" s="827"/>
      <c r="BX123" s="827"/>
      <c r="BY123" s="827"/>
      <c r="BZ123" s="827"/>
      <c r="CA123" s="827">
        <v>21687111</v>
      </c>
      <c r="CB123" s="827"/>
      <c r="CC123" s="827"/>
      <c r="CD123" s="827"/>
      <c r="CE123" s="827"/>
      <c r="CF123" s="723"/>
      <c r="CG123" s="724"/>
      <c r="CH123" s="724"/>
      <c r="CI123" s="724"/>
      <c r="CJ123" s="828"/>
      <c r="CK123" s="841"/>
      <c r="CL123" s="810"/>
      <c r="CM123" s="810"/>
      <c r="CN123" s="810"/>
      <c r="CO123" s="811"/>
      <c r="CP123" s="819" t="s">
        <v>333</v>
      </c>
      <c r="CQ123" s="820"/>
      <c r="CR123" s="820"/>
      <c r="CS123" s="820"/>
      <c r="CT123" s="820"/>
      <c r="CU123" s="820"/>
      <c r="CV123" s="820"/>
      <c r="CW123" s="820"/>
      <c r="CX123" s="820"/>
      <c r="CY123" s="820"/>
      <c r="CZ123" s="820"/>
      <c r="DA123" s="820"/>
      <c r="DB123" s="820"/>
      <c r="DC123" s="820"/>
      <c r="DD123" s="820"/>
      <c r="DE123" s="820"/>
      <c r="DF123" s="821"/>
      <c r="DG123" s="754" t="s">
        <v>62</v>
      </c>
      <c r="DH123" s="755"/>
      <c r="DI123" s="755"/>
      <c r="DJ123" s="755"/>
      <c r="DK123" s="756"/>
      <c r="DL123" s="757" t="s">
        <v>62</v>
      </c>
      <c r="DM123" s="755"/>
      <c r="DN123" s="755"/>
      <c r="DO123" s="755"/>
      <c r="DP123" s="756"/>
      <c r="DQ123" s="757" t="s">
        <v>62</v>
      </c>
      <c r="DR123" s="755"/>
      <c r="DS123" s="755"/>
      <c r="DT123" s="755"/>
      <c r="DU123" s="756"/>
      <c r="DV123" s="796" t="s">
        <v>62</v>
      </c>
      <c r="DW123" s="797"/>
      <c r="DX123" s="797"/>
      <c r="DY123" s="797"/>
      <c r="DZ123" s="798"/>
    </row>
    <row r="124" spans="1:130" s="89" customFormat="1" ht="26.25" customHeight="1" thickBot="1" x14ac:dyDescent="0.25">
      <c r="A124" s="859"/>
      <c r="B124" s="860"/>
      <c r="C124" s="790" t="s">
        <v>392</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6" t="s">
        <v>62</v>
      </c>
      <c r="AQ124" s="797"/>
      <c r="AR124" s="797"/>
      <c r="AS124" s="797"/>
      <c r="AT124" s="798"/>
      <c r="AU124" s="822" t="s">
        <v>404</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62</v>
      </c>
      <c r="BR124" s="817"/>
      <c r="BS124" s="817"/>
      <c r="BT124" s="817"/>
      <c r="BU124" s="817"/>
      <c r="BV124" s="817" t="s">
        <v>62</v>
      </c>
      <c r="BW124" s="817"/>
      <c r="BX124" s="817"/>
      <c r="BY124" s="817"/>
      <c r="BZ124" s="817"/>
      <c r="CA124" s="817" t="s">
        <v>62</v>
      </c>
      <c r="CB124" s="817"/>
      <c r="CC124" s="817"/>
      <c r="CD124" s="817"/>
      <c r="CE124" s="817"/>
      <c r="CF124" s="701"/>
      <c r="CG124" s="702"/>
      <c r="CH124" s="702"/>
      <c r="CI124" s="702"/>
      <c r="CJ124" s="818"/>
      <c r="CK124" s="842"/>
      <c r="CL124" s="842"/>
      <c r="CM124" s="842"/>
      <c r="CN124" s="842"/>
      <c r="CO124" s="843"/>
      <c r="CP124" s="819" t="s">
        <v>405</v>
      </c>
      <c r="CQ124" s="820"/>
      <c r="CR124" s="820"/>
      <c r="CS124" s="820"/>
      <c r="CT124" s="820"/>
      <c r="CU124" s="820"/>
      <c r="CV124" s="820"/>
      <c r="CW124" s="820"/>
      <c r="CX124" s="820"/>
      <c r="CY124" s="820"/>
      <c r="CZ124" s="820"/>
      <c r="DA124" s="820"/>
      <c r="DB124" s="820"/>
      <c r="DC124" s="820"/>
      <c r="DD124" s="820"/>
      <c r="DE124" s="820"/>
      <c r="DF124" s="821"/>
      <c r="DG124" s="738" t="s">
        <v>62</v>
      </c>
      <c r="DH124" s="739"/>
      <c r="DI124" s="739"/>
      <c r="DJ124" s="739"/>
      <c r="DK124" s="740"/>
      <c r="DL124" s="741" t="s">
        <v>62</v>
      </c>
      <c r="DM124" s="739"/>
      <c r="DN124" s="739"/>
      <c r="DO124" s="739"/>
      <c r="DP124" s="740"/>
      <c r="DQ124" s="741" t="s">
        <v>62</v>
      </c>
      <c r="DR124" s="739"/>
      <c r="DS124" s="739"/>
      <c r="DT124" s="739"/>
      <c r="DU124" s="740"/>
      <c r="DV124" s="803" t="s">
        <v>62</v>
      </c>
      <c r="DW124" s="804"/>
      <c r="DX124" s="804"/>
      <c r="DY124" s="804"/>
      <c r="DZ124" s="805"/>
    </row>
    <row r="125" spans="1:130" s="89" customFormat="1" ht="26.25" customHeight="1" x14ac:dyDescent="0.2">
      <c r="A125" s="859"/>
      <c r="B125" s="860"/>
      <c r="C125" s="790" t="s">
        <v>394</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6" t="s">
        <v>62</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406</v>
      </c>
      <c r="CL125" s="807"/>
      <c r="CM125" s="807"/>
      <c r="CN125" s="807"/>
      <c r="CO125" s="808"/>
      <c r="CP125" s="815" t="s">
        <v>407</v>
      </c>
      <c r="CQ125" s="783"/>
      <c r="CR125" s="783"/>
      <c r="CS125" s="783"/>
      <c r="CT125" s="783"/>
      <c r="CU125" s="783"/>
      <c r="CV125" s="783"/>
      <c r="CW125" s="783"/>
      <c r="CX125" s="783"/>
      <c r="CY125" s="783"/>
      <c r="CZ125" s="783"/>
      <c r="DA125" s="783"/>
      <c r="DB125" s="783"/>
      <c r="DC125" s="783"/>
      <c r="DD125" s="783"/>
      <c r="DE125" s="783"/>
      <c r="DF125" s="784"/>
      <c r="DG125" s="816" t="s">
        <v>62</v>
      </c>
      <c r="DH125" s="800"/>
      <c r="DI125" s="800"/>
      <c r="DJ125" s="800"/>
      <c r="DK125" s="800"/>
      <c r="DL125" s="800" t="s">
        <v>62</v>
      </c>
      <c r="DM125" s="800"/>
      <c r="DN125" s="800"/>
      <c r="DO125" s="800"/>
      <c r="DP125" s="800"/>
      <c r="DQ125" s="800" t="s">
        <v>62</v>
      </c>
      <c r="DR125" s="800"/>
      <c r="DS125" s="800"/>
      <c r="DT125" s="800"/>
      <c r="DU125" s="800"/>
      <c r="DV125" s="801" t="s">
        <v>62</v>
      </c>
      <c r="DW125" s="801"/>
      <c r="DX125" s="801"/>
      <c r="DY125" s="801"/>
      <c r="DZ125" s="802"/>
    </row>
    <row r="126" spans="1:130" s="89" customFormat="1" ht="26.25" customHeight="1" thickBot="1" x14ac:dyDescent="0.25">
      <c r="A126" s="859"/>
      <c r="B126" s="860"/>
      <c r="C126" s="790" t="s">
        <v>396</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6" t="s">
        <v>62</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408</v>
      </c>
      <c r="CQ126" s="727"/>
      <c r="CR126" s="727"/>
      <c r="CS126" s="727"/>
      <c r="CT126" s="727"/>
      <c r="CU126" s="727"/>
      <c r="CV126" s="727"/>
      <c r="CW126" s="727"/>
      <c r="CX126" s="727"/>
      <c r="CY126" s="727"/>
      <c r="CZ126" s="727"/>
      <c r="DA126" s="727"/>
      <c r="DB126" s="727"/>
      <c r="DC126" s="727"/>
      <c r="DD126" s="727"/>
      <c r="DE126" s="727"/>
      <c r="DF126" s="728"/>
      <c r="DG126" s="791" t="s">
        <v>62</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2">
      <c r="A127" s="861"/>
      <c r="B127" s="862"/>
      <c r="C127" s="793" t="s">
        <v>409</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62</v>
      </c>
      <c r="AB127" s="755"/>
      <c r="AC127" s="755"/>
      <c r="AD127" s="755"/>
      <c r="AE127" s="756"/>
      <c r="AF127" s="757" t="s">
        <v>62</v>
      </c>
      <c r="AG127" s="755"/>
      <c r="AH127" s="755"/>
      <c r="AI127" s="755"/>
      <c r="AJ127" s="756"/>
      <c r="AK127" s="757" t="s">
        <v>62</v>
      </c>
      <c r="AL127" s="755"/>
      <c r="AM127" s="755"/>
      <c r="AN127" s="755"/>
      <c r="AO127" s="756"/>
      <c r="AP127" s="796" t="s">
        <v>62</v>
      </c>
      <c r="AQ127" s="797"/>
      <c r="AR127" s="797"/>
      <c r="AS127" s="797"/>
      <c r="AT127" s="798"/>
      <c r="AU127" s="91"/>
      <c r="AV127" s="91"/>
      <c r="AW127" s="91"/>
      <c r="AX127" s="799" t="s">
        <v>410</v>
      </c>
      <c r="AY127" s="787"/>
      <c r="AZ127" s="787"/>
      <c r="BA127" s="787"/>
      <c r="BB127" s="787"/>
      <c r="BC127" s="787"/>
      <c r="BD127" s="787"/>
      <c r="BE127" s="788"/>
      <c r="BF127" s="786" t="s">
        <v>411</v>
      </c>
      <c r="BG127" s="787"/>
      <c r="BH127" s="787"/>
      <c r="BI127" s="787"/>
      <c r="BJ127" s="787"/>
      <c r="BK127" s="787"/>
      <c r="BL127" s="788"/>
      <c r="BM127" s="786" t="s">
        <v>412</v>
      </c>
      <c r="BN127" s="787"/>
      <c r="BO127" s="787"/>
      <c r="BP127" s="787"/>
      <c r="BQ127" s="787"/>
      <c r="BR127" s="787"/>
      <c r="BS127" s="788"/>
      <c r="BT127" s="786" t="s">
        <v>413</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414</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5">
      <c r="A128" s="771" t="s">
        <v>415</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416</v>
      </c>
      <c r="X128" s="773"/>
      <c r="Y128" s="773"/>
      <c r="Z128" s="774"/>
      <c r="AA128" s="775">
        <v>16781</v>
      </c>
      <c r="AB128" s="776"/>
      <c r="AC128" s="776"/>
      <c r="AD128" s="776"/>
      <c r="AE128" s="777"/>
      <c r="AF128" s="778">
        <v>17461</v>
      </c>
      <c r="AG128" s="776"/>
      <c r="AH128" s="776"/>
      <c r="AI128" s="776"/>
      <c r="AJ128" s="777"/>
      <c r="AK128" s="778">
        <v>10730</v>
      </c>
      <c r="AL128" s="776"/>
      <c r="AM128" s="776"/>
      <c r="AN128" s="776"/>
      <c r="AO128" s="777"/>
      <c r="AP128" s="779"/>
      <c r="AQ128" s="780"/>
      <c r="AR128" s="780"/>
      <c r="AS128" s="780"/>
      <c r="AT128" s="781"/>
      <c r="AU128" s="91"/>
      <c r="AV128" s="91"/>
      <c r="AW128" s="91"/>
      <c r="AX128" s="782" t="s">
        <v>417</v>
      </c>
      <c r="AY128" s="783"/>
      <c r="AZ128" s="783"/>
      <c r="BA128" s="783"/>
      <c r="BB128" s="783"/>
      <c r="BC128" s="783"/>
      <c r="BD128" s="783"/>
      <c r="BE128" s="784"/>
      <c r="BF128" s="761" t="s">
        <v>62</v>
      </c>
      <c r="BG128" s="762"/>
      <c r="BH128" s="762"/>
      <c r="BI128" s="762"/>
      <c r="BJ128" s="762"/>
      <c r="BK128" s="762"/>
      <c r="BL128" s="785"/>
      <c r="BM128" s="761">
        <v>13.68</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418</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2">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419</v>
      </c>
      <c r="X129" s="752"/>
      <c r="Y129" s="752"/>
      <c r="Z129" s="753"/>
      <c r="AA129" s="754">
        <v>8995966</v>
      </c>
      <c r="AB129" s="755"/>
      <c r="AC129" s="755"/>
      <c r="AD129" s="755"/>
      <c r="AE129" s="756"/>
      <c r="AF129" s="757">
        <v>8311545</v>
      </c>
      <c r="AG129" s="755"/>
      <c r="AH129" s="755"/>
      <c r="AI129" s="755"/>
      <c r="AJ129" s="756"/>
      <c r="AK129" s="757">
        <v>8288284</v>
      </c>
      <c r="AL129" s="755"/>
      <c r="AM129" s="755"/>
      <c r="AN129" s="755"/>
      <c r="AO129" s="756"/>
      <c r="AP129" s="758"/>
      <c r="AQ129" s="759"/>
      <c r="AR129" s="759"/>
      <c r="AS129" s="759"/>
      <c r="AT129" s="760"/>
      <c r="AU129" s="92"/>
      <c r="AV129" s="92"/>
      <c r="AW129" s="92"/>
      <c r="AX129" s="726" t="s">
        <v>420</v>
      </c>
      <c r="AY129" s="727"/>
      <c r="AZ129" s="727"/>
      <c r="BA129" s="727"/>
      <c r="BB129" s="727"/>
      <c r="BC129" s="727"/>
      <c r="BD129" s="727"/>
      <c r="BE129" s="728"/>
      <c r="BF129" s="745" t="s">
        <v>62</v>
      </c>
      <c r="BG129" s="746"/>
      <c r="BH129" s="746"/>
      <c r="BI129" s="746"/>
      <c r="BJ129" s="746"/>
      <c r="BK129" s="746"/>
      <c r="BL129" s="747"/>
      <c r="BM129" s="745">
        <v>18.68</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422</v>
      </c>
      <c r="X130" s="752"/>
      <c r="Y130" s="752"/>
      <c r="Z130" s="753"/>
      <c r="AA130" s="754">
        <v>1831575</v>
      </c>
      <c r="AB130" s="755"/>
      <c r="AC130" s="755"/>
      <c r="AD130" s="755"/>
      <c r="AE130" s="756"/>
      <c r="AF130" s="757">
        <v>1621266</v>
      </c>
      <c r="AG130" s="755"/>
      <c r="AH130" s="755"/>
      <c r="AI130" s="755"/>
      <c r="AJ130" s="756"/>
      <c r="AK130" s="757">
        <v>1557654</v>
      </c>
      <c r="AL130" s="755"/>
      <c r="AM130" s="755"/>
      <c r="AN130" s="755"/>
      <c r="AO130" s="756"/>
      <c r="AP130" s="758"/>
      <c r="AQ130" s="759"/>
      <c r="AR130" s="759"/>
      <c r="AS130" s="759"/>
      <c r="AT130" s="760"/>
      <c r="AU130" s="92"/>
      <c r="AV130" s="92"/>
      <c r="AW130" s="92"/>
      <c r="AX130" s="726" t="s">
        <v>423</v>
      </c>
      <c r="AY130" s="727"/>
      <c r="AZ130" s="727"/>
      <c r="BA130" s="727"/>
      <c r="BB130" s="727"/>
      <c r="BC130" s="727"/>
      <c r="BD130" s="727"/>
      <c r="BE130" s="728"/>
      <c r="BF130" s="729">
        <v>8.5</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424</v>
      </c>
      <c r="X131" s="736"/>
      <c r="Y131" s="736"/>
      <c r="Z131" s="737"/>
      <c r="AA131" s="738">
        <v>7164391</v>
      </c>
      <c r="AB131" s="739"/>
      <c r="AC131" s="739"/>
      <c r="AD131" s="739"/>
      <c r="AE131" s="740"/>
      <c r="AF131" s="741">
        <v>6690279</v>
      </c>
      <c r="AG131" s="739"/>
      <c r="AH131" s="739"/>
      <c r="AI131" s="739"/>
      <c r="AJ131" s="740"/>
      <c r="AK131" s="741">
        <v>6730630</v>
      </c>
      <c r="AL131" s="739"/>
      <c r="AM131" s="739"/>
      <c r="AN131" s="739"/>
      <c r="AO131" s="740"/>
      <c r="AP131" s="742"/>
      <c r="AQ131" s="743"/>
      <c r="AR131" s="743"/>
      <c r="AS131" s="743"/>
      <c r="AT131" s="744"/>
      <c r="AU131" s="92"/>
      <c r="AV131" s="92"/>
      <c r="AW131" s="92"/>
      <c r="AX131" s="704" t="s">
        <v>425</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426</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427</v>
      </c>
      <c r="W132" s="717"/>
      <c r="X132" s="717"/>
      <c r="Y132" s="717"/>
      <c r="Z132" s="718"/>
      <c r="AA132" s="719">
        <v>8.9930183879999994</v>
      </c>
      <c r="AB132" s="720"/>
      <c r="AC132" s="720"/>
      <c r="AD132" s="720"/>
      <c r="AE132" s="721"/>
      <c r="AF132" s="722">
        <v>8.8612447999999997</v>
      </c>
      <c r="AG132" s="720"/>
      <c r="AH132" s="720"/>
      <c r="AI132" s="720"/>
      <c r="AJ132" s="721"/>
      <c r="AK132" s="722">
        <v>7.822714961</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428</v>
      </c>
      <c r="W133" s="696"/>
      <c r="X133" s="696"/>
      <c r="Y133" s="696"/>
      <c r="Z133" s="697"/>
      <c r="AA133" s="698">
        <v>8.6</v>
      </c>
      <c r="AB133" s="699"/>
      <c r="AC133" s="699"/>
      <c r="AD133" s="699"/>
      <c r="AE133" s="700"/>
      <c r="AF133" s="698">
        <v>8.8000000000000007</v>
      </c>
      <c r="AG133" s="699"/>
      <c r="AH133" s="699"/>
      <c r="AI133" s="699"/>
      <c r="AJ133" s="700"/>
      <c r="AK133" s="698">
        <v>8.5</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IcpL41Mw85fFVTP1BMXrvz+7x3PfZ/SlDjPpaeZzJH13NWTFcyujnwC+Y/+tOn8S62kc3VR4F0JcH7FOA+O8BQ==" saltValue="32nILVQJzHA9ULrvhNOrt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AC26A-3AC2-490D-A1FE-D3E5F083D88E}">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J251q4HzGHuAY4a9wZl7u7nceD/ijvIPz5ycQ7Fr0UkWAHu5FQ0ALh1xRNt08ALd/S3vV7lqYDa8xKQigg/BfQ==" saltValue="h21jawpvxHESL1pYKUAxDQ==" spinCount="100000" sheet="1" objects="1" scenarios="1"/>
  <dataConsolidate link="1"/>
  <phoneticPr fontId="2"/>
  <printOptions horizontalCentered="1"/>
  <pageMargins left="0" right="0" top="0.39370078740157483" bottom="0.39370078740157483" header="0.19685039370078741" footer="0.19685039370078741"/>
  <pageSetup paperSize="8" scale="6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4C457-8ABD-467F-B148-417C4661C2B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BPN74dP0hOqYCVMjO2k0qVdzitDM2WC96fkGgA5bTWQOdhP40N4TaZ8d4bUXppqafy/ZzRDEY80iZlHLBBdeQ==" saltValue="oEWW86lOvmaB9no+JxcSDg==" spinCount="100000" sheet="1" objects="1" scenarios="1"/>
  <dataConsolidate link="1"/>
  <phoneticPr fontId="2"/>
  <printOptions horizontalCentered="1"/>
  <pageMargins left="0" right="0" top="0.39370078740157483" bottom="0.39370078740157483" header="0.19685039370078741" footer="0.19685039370078741"/>
  <pageSetup paperSize="8" scale="70"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91B63-94AE-4E1E-94A9-29711D26D15E}">
  <sheetPr>
    <pageSetUpPr fitToPage="1"/>
  </sheetPr>
  <dimension ref="A1:AZ73"/>
  <sheetViews>
    <sheetView showGridLines="0" view="pageBreakPreview"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430</v>
      </c>
      <c r="AL6" s="118"/>
      <c r="AM6" s="118"/>
      <c r="AN6" s="118"/>
    </row>
    <row r="7" spans="1:46" ht="13.5" customHeight="1" x14ac:dyDescent="0.2">
      <c r="A7" s="10"/>
      <c r="AK7" s="119"/>
      <c r="AL7" s="120"/>
      <c r="AM7" s="120"/>
      <c r="AN7" s="121"/>
      <c r="AO7" s="1102" t="s">
        <v>431</v>
      </c>
      <c r="AP7" s="122"/>
      <c r="AQ7" s="123" t="s">
        <v>432</v>
      </c>
      <c r="AR7" s="124"/>
    </row>
    <row r="8" spans="1:46" ht="13" x14ac:dyDescent="0.2">
      <c r="A8" s="10"/>
      <c r="AK8" s="125"/>
      <c r="AL8" s="126"/>
      <c r="AM8" s="126"/>
      <c r="AN8" s="127"/>
      <c r="AO8" s="1103"/>
      <c r="AP8" s="128" t="s">
        <v>433</v>
      </c>
      <c r="AQ8" s="129" t="s">
        <v>434</v>
      </c>
      <c r="AR8" s="130" t="s">
        <v>435</v>
      </c>
    </row>
    <row r="9" spans="1:46" ht="13" x14ac:dyDescent="0.2">
      <c r="A9" s="10"/>
      <c r="AK9" s="1104" t="s">
        <v>436</v>
      </c>
      <c r="AL9" s="1105"/>
      <c r="AM9" s="1105"/>
      <c r="AN9" s="1106"/>
      <c r="AO9" s="131">
        <v>2166283</v>
      </c>
      <c r="AP9" s="131">
        <v>118616</v>
      </c>
      <c r="AQ9" s="132">
        <v>102178</v>
      </c>
      <c r="AR9" s="133">
        <v>16.100000000000001</v>
      </c>
    </row>
    <row r="10" spans="1:46" ht="13.5" customHeight="1" x14ac:dyDescent="0.2">
      <c r="A10" s="10"/>
      <c r="AK10" s="1104" t="s">
        <v>437</v>
      </c>
      <c r="AL10" s="1105"/>
      <c r="AM10" s="1105"/>
      <c r="AN10" s="1106"/>
      <c r="AO10" s="134">
        <v>334487</v>
      </c>
      <c r="AP10" s="134">
        <v>18315</v>
      </c>
      <c r="AQ10" s="135">
        <v>12375</v>
      </c>
      <c r="AR10" s="136">
        <v>48</v>
      </c>
    </row>
    <row r="11" spans="1:46" ht="13.5" customHeight="1" x14ac:dyDescent="0.2">
      <c r="A11" s="10"/>
      <c r="AK11" s="1104" t="s">
        <v>438</v>
      </c>
      <c r="AL11" s="1105"/>
      <c r="AM11" s="1105"/>
      <c r="AN11" s="1106"/>
      <c r="AO11" s="134" t="s">
        <v>439</v>
      </c>
      <c r="AP11" s="134" t="s">
        <v>439</v>
      </c>
      <c r="AQ11" s="135">
        <v>998</v>
      </c>
      <c r="AR11" s="136" t="s">
        <v>439</v>
      </c>
    </row>
    <row r="12" spans="1:46" ht="13.5" customHeight="1" x14ac:dyDescent="0.2">
      <c r="A12" s="10"/>
      <c r="AK12" s="1104" t="s">
        <v>440</v>
      </c>
      <c r="AL12" s="1105"/>
      <c r="AM12" s="1105"/>
      <c r="AN12" s="1106"/>
      <c r="AO12" s="134" t="s">
        <v>439</v>
      </c>
      <c r="AP12" s="134" t="s">
        <v>439</v>
      </c>
      <c r="AQ12" s="135">
        <v>0</v>
      </c>
      <c r="AR12" s="136" t="s">
        <v>439</v>
      </c>
    </row>
    <row r="13" spans="1:46" ht="13.5" customHeight="1" x14ac:dyDescent="0.2">
      <c r="A13" s="10"/>
      <c r="AK13" s="1104" t="s">
        <v>441</v>
      </c>
      <c r="AL13" s="1105"/>
      <c r="AM13" s="1105"/>
      <c r="AN13" s="1106"/>
      <c r="AO13" s="134" t="s">
        <v>439</v>
      </c>
      <c r="AP13" s="134" t="s">
        <v>439</v>
      </c>
      <c r="AQ13" s="135">
        <v>3569</v>
      </c>
      <c r="AR13" s="136" t="s">
        <v>439</v>
      </c>
    </row>
    <row r="14" spans="1:46" ht="13.5" customHeight="1" x14ac:dyDescent="0.2">
      <c r="A14" s="10"/>
      <c r="AK14" s="1104" t="s">
        <v>442</v>
      </c>
      <c r="AL14" s="1105"/>
      <c r="AM14" s="1105"/>
      <c r="AN14" s="1106"/>
      <c r="AO14" s="134">
        <v>15338</v>
      </c>
      <c r="AP14" s="134">
        <v>840</v>
      </c>
      <c r="AQ14" s="135">
        <v>2201</v>
      </c>
      <c r="AR14" s="136">
        <v>-61.8</v>
      </c>
    </row>
    <row r="15" spans="1:46" ht="13.5" customHeight="1" x14ac:dyDescent="0.2">
      <c r="A15" s="10"/>
      <c r="AK15" s="1107" t="s">
        <v>443</v>
      </c>
      <c r="AL15" s="1108"/>
      <c r="AM15" s="1108"/>
      <c r="AN15" s="1109"/>
      <c r="AO15" s="134">
        <v>-157849</v>
      </c>
      <c r="AP15" s="134">
        <v>-8643</v>
      </c>
      <c r="AQ15" s="135">
        <v>-6242</v>
      </c>
      <c r="AR15" s="136">
        <v>38.5</v>
      </c>
    </row>
    <row r="16" spans="1:46" ht="13" x14ac:dyDescent="0.2">
      <c r="A16" s="10"/>
      <c r="AK16" s="1107" t="s">
        <v>118</v>
      </c>
      <c r="AL16" s="1108"/>
      <c r="AM16" s="1108"/>
      <c r="AN16" s="1109"/>
      <c r="AO16" s="134">
        <v>2358259</v>
      </c>
      <c r="AP16" s="134">
        <v>129128</v>
      </c>
      <c r="AQ16" s="135">
        <v>115079</v>
      </c>
      <c r="AR16" s="136">
        <v>12.2</v>
      </c>
    </row>
    <row r="17" spans="1:46" ht="13" x14ac:dyDescent="0.2">
      <c r="A17" s="10"/>
    </row>
    <row r="18" spans="1:46" ht="13" x14ac:dyDescent="0.2">
      <c r="A18" s="10"/>
      <c r="AQ18" s="137"/>
      <c r="AR18" s="137"/>
    </row>
    <row r="19" spans="1:46" ht="13" x14ac:dyDescent="0.2">
      <c r="A19" s="10"/>
      <c r="AK19" s="3" t="s">
        <v>444</v>
      </c>
    </row>
    <row r="20" spans="1:46" ht="13" x14ac:dyDescent="0.2">
      <c r="A20" s="10"/>
      <c r="AK20" s="138"/>
      <c r="AL20" s="139"/>
      <c r="AM20" s="139"/>
      <c r="AN20" s="140"/>
      <c r="AO20" s="141" t="s">
        <v>445</v>
      </c>
      <c r="AP20" s="142" t="s">
        <v>446</v>
      </c>
      <c r="AQ20" s="143" t="s">
        <v>447</v>
      </c>
      <c r="AR20" s="144"/>
    </row>
    <row r="21" spans="1:46" s="118" customFormat="1" ht="13" x14ac:dyDescent="0.2">
      <c r="A21" s="145"/>
      <c r="AK21" s="1110" t="s">
        <v>448</v>
      </c>
      <c r="AL21" s="1111"/>
      <c r="AM21" s="1111"/>
      <c r="AN21" s="1112"/>
      <c r="AO21" s="146">
        <v>12.43</v>
      </c>
      <c r="AP21" s="147">
        <v>9.93</v>
      </c>
      <c r="AQ21" s="148">
        <v>2.5</v>
      </c>
      <c r="AS21" s="149"/>
      <c r="AT21" s="145"/>
    </row>
    <row r="22" spans="1:46" s="118" customFormat="1" ht="13" x14ac:dyDescent="0.2">
      <c r="A22" s="145"/>
      <c r="AK22" s="1110" t="s">
        <v>449</v>
      </c>
      <c r="AL22" s="1111"/>
      <c r="AM22" s="1111"/>
      <c r="AN22" s="1112"/>
      <c r="AO22" s="150">
        <v>93.1</v>
      </c>
      <c r="AP22" s="151">
        <v>96.1</v>
      </c>
      <c r="AQ22" s="152">
        <v>-3</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13" t="s">
        <v>450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 x14ac:dyDescent="0.2">
      <c r="A27" s="157"/>
      <c r="AS27" s="3"/>
      <c r="AT27" s="3"/>
    </row>
    <row r="28" spans="1:46" ht="16.5" x14ac:dyDescent="0.2">
      <c r="A28" s="16" t="s">
        <v>451</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452</v>
      </c>
      <c r="AL29" s="118"/>
      <c r="AM29" s="118"/>
      <c r="AN29" s="118"/>
      <c r="AS29" s="159"/>
    </row>
    <row r="30" spans="1:46" ht="13.5" customHeight="1" x14ac:dyDescent="0.2">
      <c r="A30" s="10"/>
      <c r="AK30" s="119"/>
      <c r="AL30" s="120"/>
      <c r="AM30" s="120"/>
      <c r="AN30" s="121"/>
      <c r="AO30" s="1102" t="s">
        <v>431</v>
      </c>
      <c r="AP30" s="122"/>
      <c r="AQ30" s="123" t="s">
        <v>432</v>
      </c>
      <c r="AR30" s="124"/>
    </row>
    <row r="31" spans="1:46" ht="13" x14ac:dyDescent="0.2">
      <c r="A31" s="10"/>
      <c r="AK31" s="125"/>
      <c r="AL31" s="126"/>
      <c r="AM31" s="126"/>
      <c r="AN31" s="127"/>
      <c r="AO31" s="1103"/>
      <c r="AP31" s="128" t="s">
        <v>433</v>
      </c>
      <c r="AQ31" s="129" t="s">
        <v>434</v>
      </c>
      <c r="AR31" s="130" t="s">
        <v>435</v>
      </c>
    </row>
    <row r="32" spans="1:46" ht="27" customHeight="1" x14ac:dyDescent="0.2">
      <c r="A32" s="10"/>
      <c r="AK32" s="1088" t="s">
        <v>453</v>
      </c>
      <c r="AL32" s="1089"/>
      <c r="AM32" s="1089"/>
      <c r="AN32" s="1090"/>
      <c r="AO32" s="160">
        <v>1240625</v>
      </c>
      <c r="AP32" s="160">
        <v>67931</v>
      </c>
      <c r="AQ32" s="161">
        <v>55825</v>
      </c>
      <c r="AR32" s="162">
        <v>21.7</v>
      </c>
    </row>
    <row r="33" spans="1:46" ht="13.5" customHeight="1" x14ac:dyDescent="0.2">
      <c r="A33" s="10"/>
      <c r="AK33" s="1088" t="s">
        <v>454</v>
      </c>
      <c r="AL33" s="1089"/>
      <c r="AM33" s="1089"/>
      <c r="AN33" s="1090"/>
      <c r="AO33" s="160" t="s">
        <v>439</v>
      </c>
      <c r="AP33" s="160" t="s">
        <v>439</v>
      </c>
      <c r="AQ33" s="161">
        <v>10</v>
      </c>
      <c r="AR33" s="162" t="s">
        <v>439</v>
      </c>
    </row>
    <row r="34" spans="1:46" ht="27" customHeight="1" x14ac:dyDescent="0.2">
      <c r="A34" s="10"/>
      <c r="AK34" s="1088" t="s">
        <v>455</v>
      </c>
      <c r="AL34" s="1089"/>
      <c r="AM34" s="1089"/>
      <c r="AN34" s="1090"/>
      <c r="AO34" s="160" t="s">
        <v>439</v>
      </c>
      <c r="AP34" s="160" t="s">
        <v>439</v>
      </c>
      <c r="AQ34" s="161">
        <v>2</v>
      </c>
      <c r="AR34" s="162" t="s">
        <v>439</v>
      </c>
    </row>
    <row r="35" spans="1:46" ht="27" customHeight="1" x14ac:dyDescent="0.2">
      <c r="A35" s="10"/>
      <c r="AK35" s="1088" t="s">
        <v>456</v>
      </c>
      <c r="AL35" s="1089"/>
      <c r="AM35" s="1089"/>
      <c r="AN35" s="1090"/>
      <c r="AO35" s="160">
        <v>767784</v>
      </c>
      <c r="AP35" s="160">
        <v>42040</v>
      </c>
      <c r="AQ35" s="161">
        <v>20336</v>
      </c>
      <c r="AR35" s="162">
        <v>106.7</v>
      </c>
    </row>
    <row r="36" spans="1:46" ht="27" customHeight="1" x14ac:dyDescent="0.2">
      <c r="A36" s="10"/>
      <c r="AK36" s="1088" t="s">
        <v>457</v>
      </c>
      <c r="AL36" s="1089"/>
      <c r="AM36" s="1089"/>
      <c r="AN36" s="1090"/>
      <c r="AO36" s="160">
        <v>86493</v>
      </c>
      <c r="AP36" s="160">
        <v>4736</v>
      </c>
      <c r="AQ36" s="161">
        <v>2951</v>
      </c>
      <c r="AR36" s="162">
        <v>60.5</v>
      </c>
    </row>
    <row r="37" spans="1:46" ht="13.5" customHeight="1" x14ac:dyDescent="0.2">
      <c r="A37" s="10"/>
      <c r="AK37" s="1088" t="s">
        <v>458</v>
      </c>
      <c r="AL37" s="1089"/>
      <c r="AM37" s="1089"/>
      <c r="AN37" s="1090"/>
      <c r="AO37" s="160" t="s">
        <v>439</v>
      </c>
      <c r="AP37" s="160" t="s">
        <v>439</v>
      </c>
      <c r="AQ37" s="161">
        <v>682</v>
      </c>
      <c r="AR37" s="162" t="s">
        <v>439</v>
      </c>
    </row>
    <row r="38" spans="1:46" ht="27" customHeight="1" x14ac:dyDescent="0.2">
      <c r="A38" s="10"/>
      <c r="AK38" s="1091" t="s">
        <v>459</v>
      </c>
      <c r="AL38" s="1092"/>
      <c r="AM38" s="1092"/>
      <c r="AN38" s="1093"/>
      <c r="AO38" s="163" t="s">
        <v>439</v>
      </c>
      <c r="AP38" s="163" t="s">
        <v>439</v>
      </c>
      <c r="AQ38" s="164">
        <v>2</v>
      </c>
      <c r="AR38" s="152" t="s">
        <v>439</v>
      </c>
      <c r="AS38" s="159"/>
    </row>
    <row r="39" spans="1:46" ht="13" x14ac:dyDescent="0.2">
      <c r="A39" s="10"/>
      <c r="AK39" s="1091" t="s">
        <v>460</v>
      </c>
      <c r="AL39" s="1092"/>
      <c r="AM39" s="1092"/>
      <c r="AN39" s="1093"/>
      <c r="AO39" s="160">
        <v>-10730</v>
      </c>
      <c r="AP39" s="160">
        <v>-588</v>
      </c>
      <c r="AQ39" s="161">
        <v>-2058</v>
      </c>
      <c r="AR39" s="162">
        <v>-71.400000000000006</v>
      </c>
      <c r="AS39" s="159"/>
    </row>
    <row r="40" spans="1:46" ht="27" customHeight="1" x14ac:dyDescent="0.2">
      <c r="A40" s="10"/>
      <c r="AK40" s="1088" t="s">
        <v>461</v>
      </c>
      <c r="AL40" s="1089"/>
      <c r="AM40" s="1089"/>
      <c r="AN40" s="1090"/>
      <c r="AO40" s="160">
        <v>-1557654</v>
      </c>
      <c r="AP40" s="160">
        <v>-85290</v>
      </c>
      <c r="AQ40" s="161">
        <v>-53145</v>
      </c>
      <c r="AR40" s="162">
        <v>60.5</v>
      </c>
      <c r="AS40" s="159"/>
    </row>
    <row r="41" spans="1:46" ht="13" x14ac:dyDescent="0.2">
      <c r="A41" s="10"/>
      <c r="AK41" s="1094" t="s">
        <v>229</v>
      </c>
      <c r="AL41" s="1095"/>
      <c r="AM41" s="1095"/>
      <c r="AN41" s="1096"/>
      <c r="AO41" s="160">
        <v>526518</v>
      </c>
      <c r="AP41" s="160">
        <v>28830</v>
      </c>
      <c r="AQ41" s="161">
        <v>24606</v>
      </c>
      <c r="AR41" s="162">
        <v>17.2</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462</v>
      </c>
    </row>
    <row r="48" spans="1:46" ht="13" x14ac:dyDescent="0.2">
      <c r="A48" s="10"/>
      <c r="AK48" s="168" t="s">
        <v>463</v>
      </c>
      <c r="AL48" s="168"/>
      <c r="AM48" s="168"/>
      <c r="AN48" s="168"/>
      <c r="AO48" s="168"/>
      <c r="AP48" s="168"/>
      <c r="AQ48" s="169"/>
      <c r="AR48" s="168"/>
    </row>
    <row r="49" spans="1:44" ht="13.5" customHeight="1" x14ac:dyDescent="0.2">
      <c r="A49" s="10"/>
      <c r="AK49" s="170"/>
      <c r="AL49" s="171"/>
      <c r="AM49" s="1097" t="s">
        <v>431</v>
      </c>
      <c r="AN49" s="1099" t="s">
        <v>464</v>
      </c>
      <c r="AO49" s="1100"/>
      <c r="AP49" s="1100"/>
      <c r="AQ49" s="1100"/>
      <c r="AR49" s="1101"/>
    </row>
    <row r="50" spans="1:44" ht="13" x14ac:dyDescent="0.2">
      <c r="A50" s="10"/>
      <c r="AK50" s="172"/>
      <c r="AL50" s="173"/>
      <c r="AM50" s="1098"/>
      <c r="AN50" s="174" t="s">
        <v>465</v>
      </c>
      <c r="AO50" s="175" t="s">
        <v>466</v>
      </c>
      <c r="AP50" s="176" t="s">
        <v>467</v>
      </c>
      <c r="AQ50" s="177" t="s">
        <v>468</v>
      </c>
      <c r="AR50" s="178" t="s">
        <v>469</v>
      </c>
    </row>
    <row r="51" spans="1:44" ht="13" x14ac:dyDescent="0.2">
      <c r="A51" s="10"/>
      <c r="AK51" s="170" t="s">
        <v>470</v>
      </c>
      <c r="AL51" s="171"/>
      <c r="AM51" s="179">
        <v>2082090</v>
      </c>
      <c r="AN51" s="180">
        <v>103985</v>
      </c>
      <c r="AO51" s="181">
        <v>-15.4</v>
      </c>
      <c r="AP51" s="182">
        <v>59119</v>
      </c>
      <c r="AQ51" s="183">
        <v>9.6999999999999993</v>
      </c>
      <c r="AR51" s="184">
        <v>-25.1</v>
      </c>
    </row>
    <row r="52" spans="1:44" ht="13" x14ac:dyDescent="0.2">
      <c r="A52" s="10"/>
      <c r="AK52" s="185"/>
      <c r="AL52" s="186" t="s">
        <v>471</v>
      </c>
      <c r="AM52" s="187">
        <v>1451095</v>
      </c>
      <c r="AN52" s="188">
        <v>72471</v>
      </c>
      <c r="AO52" s="189">
        <v>0.2</v>
      </c>
      <c r="AP52" s="190">
        <v>29900</v>
      </c>
      <c r="AQ52" s="191">
        <v>-14.7</v>
      </c>
      <c r="AR52" s="192">
        <v>14.9</v>
      </c>
    </row>
    <row r="53" spans="1:44" ht="13" x14ac:dyDescent="0.2">
      <c r="A53" s="10"/>
      <c r="AK53" s="170" t="s">
        <v>472</v>
      </c>
      <c r="AL53" s="171"/>
      <c r="AM53" s="179">
        <v>1561345</v>
      </c>
      <c r="AN53" s="180">
        <v>79856</v>
      </c>
      <c r="AO53" s="181">
        <v>-23.2</v>
      </c>
      <c r="AP53" s="182">
        <v>84459</v>
      </c>
      <c r="AQ53" s="183">
        <v>42.9</v>
      </c>
      <c r="AR53" s="184">
        <v>-66.099999999999994</v>
      </c>
    </row>
    <row r="54" spans="1:44" ht="13" x14ac:dyDescent="0.2">
      <c r="A54" s="10"/>
      <c r="AK54" s="185"/>
      <c r="AL54" s="186" t="s">
        <v>471</v>
      </c>
      <c r="AM54" s="187">
        <v>785382</v>
      </c>
      <c r="AN54" s="188">
        <v>40169</v>
      </c>
      <c r="AO54" s="189">
        <v>-44.6</v>
      </c>
      <c r="AP54" s="190">
        <v>47314</v>
      </c>
      <c r="AQ54" s="191">
        <v>58.2</v>
      </c>
      <c r="AR54" s="192">
        <v>-102.8</v>
      </c>
    </row>
    <row r="55" spans="1:44" ht="13" x14ac:dyDescent="0.2">
      <c r="A55" s="10"/>
      <c r="AK55" s="170" t="s">
        <v>473</v>
      </c>
      <c r="AL55" s="171"/>
      <c r="AM55" s="179">
        <v>1797711</v>
      </c>
      <c r="AN55" s="180">
        <v>93738</v>
      </c>
      <c r="AO55" s="181">
        <v>17.399999999999999</v>
      </c>
      <c r="AP55" s="182">
        <v>74568</v>
      </c>
      <c r="AQ55" s="183">
        <v>-11.7</v>
      </c>
      <c r="AR55" s="184">
        <v>29.1</v>
      </c>
    </row>
    <row r="56" spans="1:44" ht="13" x14ac:dyDescent="0.2">
      <c r="A56" s="10"/>
      <c r="AK56" s="185"/>
      <c r="AL56" s="186" t="s">
        <v>471</v>
      </c>
      <c r="AM56" s="187">
        <v>742708</v>
      </c>
      <c r="AN56" s="188">
        <v>38727</v>
      </c>
      <c r="AO56" s="189">
        <v>-3.6</v>
      </c>
      <c r="AP56" s="190">
        <v>42558</v>
      </c>
      <c r="AQ56" s="191">
        <v>-10.1</v>
      </c>
      <c r="AR56" s="192">
        <v>6.5</v>
      </c>
    </row>
    <row r="57" spans="1:44" ht="13" x14ac:dyDescent="0.2">
      <c r="A57" s="10"/>
      <c r="AK57" s="170" t="s">
        <v>474</v>
      </c>
      <c r="AL57" s="171"/>
      <c r="AM57" s="179">
        <v>1901899</v>
      </c>
      <c r="AN57" s="180">
        <v>101451</v>
      </c>
      <c r="AO57" s="181">
        <v>8.1999999999999993</v>
      </c>
      <c r="AP57" s="182">
        <v>73693</v>
      </c>
      <c r="AQ57" s="183">
        <v>-1.2</v>
      </c>
      <c r="AR57" s="184">
        <v>9.4</v>
      </c>
    </row>
    <row r="58" spans="1:44" ht="13" x14ac:dyDescent="0.2">
      <c r="A58" s="10"/>
      <c r="AK58" s="185"/>
      <c r="AL58" s="186" t="s">
        <v>471</v>
      </c>
      <c r="AM58" s="187">
        <v>1207173</v>
      </c>
      <c r="AN58" s="188">
        <v>64393</v>
      </c>
      <c r="AO58" s="189">
        <v>66.3</v>
      </c>
      <c r="AP58" s="190">
        <v>44203</v>
      </c>
      <c r="AQ58" s="191">
        <v>3.9</v>
      </c>
      <c r="AR58" s="192">
        <v>62.4</v>
      </c>
    </row>
    <row r="59" spans="1:44" ht="13" x14ac:dyDescent="0.2">
      <c r="A59" s="10"/>
      <c r="AK59" s="170" t="s">
        <v>475</v>
      </c>
      <c r="AL59" s="171"/>
      <c r="AM59" s="179">
        <v>1198118</v>
      </c>
      <c r="AN59" s="180">
        <v>65604</v>
      </c>
      <c r="AO59" s="181">
        <v>-35.299999999999997</v>
      </c>
      <c r="AP59" s="182">
        <v>79401</v>
      </c>
      <c r="AQ59" s="183">
        <v>7.7</v>
      </c>
      <c r="AR59" s="184">
        <v>-43</v>
      </c>
    </row>
    <row r="60" spans="1:44" ht="13" x14ac:dyDescent="0.2">
      <c r="A60" s="10"/>
      <c r="AK60" s="185"/>
      <c r="AL60" s="186" t="s">
        <v>471</v>
      </c>
      <c r="AM60" s="187">
        <v>759144</v>
      </c>
      <c r="AN60" s="188">
        <v>41567</v>
      </c>
      <c r="AO60" s="189">
        <v>-35.4</v>
      </c>
      <c r="AP60" s="190">
        <v>49347</v>
      </c>
      <c r="AQ60" s="191">
        <v>11.6</v>
      </c>
      <c r="AR60" s="192">
        <v>-47</v>
      </c>
    </row>
    <row r="61" spans="1:44" ht="13" x14ac:dyDescent="0.2">
      <c r="A61" s="10"/>
      <c r="AK61" s="170" t="s">
        <v>476</v>
      </c>
      <c r="AL61" s="193"/>
      <c r="AM61" s="179">
        <v>1708233</v>
      </c>
      <c r="AN61" s="180">
        <v>88927</v>
      </c>
      <c r="AO61" s="181">
        <v>-9.6999999999999993</v>
      </c>
      <c r="AP61" s="182">
        <v>74248</v>
      </c>
      <c r="AQ61" s="194">
        <v>9.5</v>
      </c>
      <c r="AR61" s="184">
        <v>-19.2</v>
      </c>
    </row>
    <row r="62" spans="1:44" ht="13" x14ac:dyDescent="0.2">
      <c r="A62" s="10"/>
      <c r="AK62" s="185"/>
      <c r="AL62" s="186" t="s">
        <v>471</v>
      </c>
      <c r="AM62" s="187">
        <v>989100</v>
      </c>
      <c r="AN62" s="188">
        <v>51465</v>
      </c>
      <c r="AO62" s="189">
        <v>-3.4</v>
      </c>
      <c r="AP62" s="190">
        <v>42664</v>
      </c>
      <c r="AQ62" s="191">
        <v>9.8000000000000007</v>
      </c>
      <c r="AR62" s="192">
        <v>-13.2</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ne+OV42LRSu53ZkL1h8g9yqrXqpTQbYKAZjHbIyyaSKgqDM13q+HvmieLQayr6DLrnDITVyqEt9/m5xLdzdq/g==" saltValue="ijLyQgUFUjglsx9LbwUb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6A71A-B541-48CA-9363-460CD66DA69D}">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xt7ASSxUbjGCui81FXfhZZ9oMk33P8VP1F7ibpk+9/kC1Kwph8rKVL4V5vnNvM7569oCbyOgTxtFISpfuquPvQ==" saltValue="8T2p4JuHb8k85DU8dL7ppw==" spinCount="100000" sheet="1" objects="1" scenarios="1"/>
  <dataConsolidate link="1"/>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2CCF8-59AC-4CCC-A60B-18D187D59C0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rB0yR5jP+REa5QT1jt856gZBHpicupQvpjFtooCdXTUuUwaxP/uMbrvnb1OJllNNkXpv8viui7c+WqmtT0Tggw==" saltValue="fWABwBpfkNDxl+ziFHF0zg==" spinCount="100000" sheet="1" objects="1" scenarios="1"/>
  <dataConsolidate link="1"/>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12BD7-6AF8-437F-833E-4E4245572AB9}">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477</v>
      </c>
    </row>
    <row r="46" spans="2:10" ht="29.25" customHeight="1" thickBot="1" x14ac:dyDescent="0.3">
      <c r="B46" s="198" t="s">
        <v>22</v>
      </c>
      <c r="C46" s="199"/>
      <c r="D46" s="199"/>
      <c r="E46" s="200" t="s">
        <v>478</v>
      </c>
      <c r="F46" s="201" t="s">
        <v>3</v>
      </c>
      <c r="G46" s="202" t="s">
        <v>4</v>
      </c>
      <c r="H46" s="202" t="s">
        <v>5</v>
      </c>
      <c r="I46" s="202" t="s">
        <v>6</v>
      </c>
      <c r="J46" s="203" t="s">
        <v>7</v>
      </c>
    </row>
    <row r="47" spans="2:10" ht="57.75" customHeight="1" x14ac:dyDescent="0.2">
      <c r="B47" s="204"/>
      <c r="C47" s="1114" t="s">
        <v>479</v>
      </c>
      <c r="D47" s="1114"/>
      <c r="E47" s="1115"/>
      <c r="F47" s="205">
        <v>37.200000000000003</v>
      </c>
      <c r="G47" s="206">
        <v>37.83</v>
      </c>
      <c r="H47" s="206">
        <v>40.049999999999997</v>
      </c>
      <c r="I47" s="206">
        <v>44.2</v>
      </c>
      <c r="J47" s="207">
        <v>41.35</v>
      </c>
    </row>
    <row r="48" spans="2:10" ht="57.75" customHeight="1" x14ac:dyDescent="0.2">
      <c r="B48" s="208"/>
      <c r="C48" s="1116" t="s">
        <v>480</v>
      </c>
      <c r="D48" s="1116"/>
      <c r="E48" s="1117"/>
      <c r="F48" s="209">
        <v>1.49</v>
      </c>
      <c r="G48" s="210">
        <v>1.31</v>
      </c>
      <c r="H48" s="210">
        <v>1.51</v>
      </c>
      <c r="I48" s="210">
        <v>1.63</v>
      </c>
      <c r="J48" s="211">
        <v>11.28</v>
      </c>
    </row>
    <row r="49" spans="2:10" ht="57.75" customHeight="1" thickBot="1" x14ac:dyDescent="0.25">
      <c r="B49" s="212"/>
      <c r="C49" s="1118" t="s">
        <v>481</v>
      </c>
      <c r="D49" s="1118"/>
      <c r="E49" s="1119"/>
      <c r="F49" s="213">
        <v>1.22</v>
      </c>
      <c r="G49" s="214">
        <v>0.66</v>
      </c>
      <c r="H49" s="214">
        <v>7.74</v>
      </c>
      <c r="I49" s="214">
        <v>0.85</v>
      </c>
      <c r="J49" s="215">
        <v>6.66</v>
      </c>
    </row>
    <row r="50" spans="2:10" ht="13" x14ac:dyDescent="0.2"/>
  </sheetData>
  <sheetProtection algorithmName="SHA-512" hashValue="p/dKF1S2Ze0dK26qi9AixgXzdf2DwnHO9Alk0Rs0fNZ0u9G4UOZ7mePNj40msqbaw9dqzyIpQYeReznKP7izSA==" saltValue="SPC+LtOCMyqXrBcfPHkIk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dcterms:created xsi:type="dcterms:W3CDTF">2025-07-24T10:18:25Z</dcterms:created>
  <dcterms:modified xsi:type="dcterms:W3CDTF">2025-11-14T07:32:38Z</dcterms:modified>
  <cp:category/>
</cp:coreProperties>
</file>