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ontai2\disk1\2023(R05)\03_グリーンライフ推進グループ\05_学校版環境ISO\01新規募集\01 募集依頼\起案用\"/>
    </mc:Choice>
  </mc:AlternateContent>
  <xr:revisionPtr revIDLastSave="0" documentId="13_ncr:1_{F638A320-1845-4CF4-BFA0-D9313768996C}" xr6:coauthVersionLast="47" xr6:coauthVersionMax="47" xr10:uidLastSave="{00000000-0000-0000-0000-000000000000}"/>
  <bookViews>
    <workbookView xWindow="-120" yWindow="-120" windowWidth="29040" windowHeight="15840" tabRatio="804" activeTab="3" xr2:uid="{00000000-000D-0000-FFFF-FFFF00000000}"/>
  </bookViews>
  <sheets>
    <sheet name="注意事項" sheetId="9" r:id="rId1"/>
    <sheet name="表紙" sheetId="1" r:id="rId2"/>
    <sheet name="環境負荷" sheetId="2" r:id="rId3"/>
    <sheet name="環境負荷入力用(印刷不要)" sheetId="3" r:id="rId4"/>
    <sheet name="行動宣言等" sheetId="8" r:id="rId5"/>
    <sheet name="具体的な活動(別紙)" sheetId="7" r:id="rId6"/>
  </sheets>
  <definedNames>
    <definedName name="_xlnm.Print_Area" localSheetId="2">環境負荷!$A$1:$H$37</definedName>
    <definedName name="_xlnm.Print_Area" localSheetId="5">'具体的な活動(別紙)'!$A$1:$D$122</definedName>
    <definedName name="_xlnm.Print_Area" localSheetId="4">行動宣言等!$A$1:$V$39</definedName>
    <definedName name="_xlnm.Print_Area" localSheetId="0">注意事項!$A$1:$H$25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3" i="1"/>
  <c r="I83" i="3" l="1"/>
  <c r="J96" i="3"/>
  <c r="I96" i="3"/>
  <c r="D17" i="2" s="1"/>
  <c r="J83" i="3"/>
  <c r="E17" i="2" l="1"/>
  <c r="D36" i="2"/>
  <c r="C83" i="3" l="1"/>
  <c r="B83" i="3"/>
  <c r="J64" i="3"/>
  <c r="I64" i="3"/>
  <c r="C64" i="3"/>
  <c r="B64" i="3"/>
  <c r="J45" i="3"/>
  <c r="I45" i="3"/>
  <c r="C45" i="3"/>
  <c r="B45" i="3"/>
  <c r="D30" i="2"/>
  <c r="F36" i="2"/>
  <c r="D25" i="2"/>
  <c r="C96" i="3"/>
  <c r="B96" i="3"/>
  <c r="D18" i="2" s="1"/>
  <c r="H18" i="2" s="1"/>
  <c r="J77" i="3"/>
  <c r="I77" i="3"/>
  <c r="I78" i="3" l="1"/>
  <c r="F16" i="2" s="1"/>
  <c r="J78" i="3"/>
  <c r="G16" i="2" s="1"/>
  <c r="D35" i="2"/>
  <c r="E18" i="2"/>
  <c r="D37" i="2"/>
  <c r="F37" i="2" s="1"/>
  <c r="H17" i="2"/>
  <c r="F35" i="2"/>
  <c r="G35" i="2" s="1"/>
  <c r="D16" i="2"/>
  <c r="E16" i="2"/>
  <c r="C77" i="3"/>
  <c r="B77" i="3"/>
  <c r="B78" i="3" s="1"/>
  <c r="J58" i="3"/>
  <c r="I58" i="3"/>
  <c r="I59" i="3" s="1"/>
  <c r="C58" i="3"/>
  <c r="B58" i="3"/>
  <c r="B59" i="3" s="1"/>
  <c r="C78" i="3" l="1"/>
  <c r="G15" i="2" s="1"/>
  <c r="D34" i="2"/>
  <c r="F34" i="2" s="1"/>
  <c r="G34" i="2" s="1"/>
  <c r="D33" i="2"/>
  <c r="F33" i="2" s="1"/>
  <c r="G33" i="2" s="1"/>
  <c r="J59" i="3"/>
  <c r="G14" i="2" s="1"/>
  <c r="C59" i="3"/>
  <c r="D32" i="2"/>
  <c r="F32" i="2" s="1"/>
  <c r="G32" i="2" s="1"/>
  <c r="H16" i="2"/>
  <c r="F15" i="2"/>
  <c r="D15" i="2"/>
  <c r="H15" i="2" s="1"/>
  <c r="G13" i="2"/>
  <c r="E15" i="2"/>
  <c r="E14" i="2"/>
  <c r="F14" i="2"/>
  <c r="D14" i="2"/>
  <c r="F13" i="2"/>
  <c r="D13" i="2"/>
  <c r="E13" i="2"/>
  <c r="C41" i="3"/>
  <c r="E12" i="2" s="1"/>
  <c r="D31" i="2" s="1"/>
  <c r="F31" i="2" s="1"/>
  <c r="B41" i="3"/>
  <c r="D12" i="2" s="1"/>
  <c r="E6" i="2"/>
  <c r="B19" i="3"/>
  <c r="D7" i="2" s="1"/>
  <c r="C19" i="3"/>
  <c r="H14" i="2" l="1"/>
  <c r="H13" i="2"/>
  <c r="H12" i="2"/>
  <c r="B20" i="3"/>
  <c r="F7" i="2" s="1"/>
  <c r="C20" i="3"/>
  <c r="E7" i="2"/>
  <c r="G6" i="2"/>
  <c r="E11" i="2"/>
  <c r="G11" i="2" s="1"/>
  <c r="F6" i="2"/>
  <c r="D11" i="2"/>
  <c r="F11" i="2" s="1"/>
  <c r="H7" i="2" l="1"/>
  <c r="D26" i="2"/>
  <c r="G7" i="2"/>
  <c r="F26" i="2" l="1"/>
  <c r="G26" i="2" s="1"/>
</calcChain>
</file>

<file path=xl/sharedStrings.xml><?xml version="1.0" encoding="utf-8"?>
<sst xmlns="http://schemas.openxmlformats.org/spreadsheetml/2006/main" count="370" uniqueCount="193">
  <si>
    <t>学校版</t>
  </si>
  <si>
    <t>令和</t>
    <rPh sb="0" eb="2">
      <t>レイワ</t>
    </rPh>
    <phoneticPr fontId="5"/>
  </si>
  <si>
    <t>年度</t>
    <rPh sb="0" eb="2">
      <t>ネンド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</si>
  <si>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</si>
  <si>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</si>
  <si>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</si>
  <si>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学校の概要</t>
    <phoneticPr fontId="5"/>
  </si>
  <si>
    <t xml:space="preserve"> 学校名</t>
    <rPh sb="1" eb="4">
      <t>ガッコウメイ</t>
    </rPh>
    <phoneticPr fontId="5"/>
  </si>
  <si>
    <t xml:space="preserve"> 校長名</t>
    <rPh sb="1" eb="3">
      <t>コウチョウ</t>
    </rPh>
    <rPh sb="3" eb="4">
      <t>メイ</t>
    </rPh>
    <phoneticPr fontId="5"/>
  </si>
  <si>
    <t>校　長</t>
    <rPh sb="0" eb="1">
      <t>コウ</t>
    </rPh>
    <rPh sb="2" eb="3">
      <t>チョウ</t>
    </rPh>
    <phoneticPr fontId="5"/>
  </si>
  <si>
    <t xml:space="preserve"> 所在地</t>
    <rPh sb="1" eb="4">
      <t>ショザイチ</t>
    </rPh>
    <phoneticPr fontId="5"/>
  </si>
  <si>
    <t xml:space="preserve"> 学校概要</t>
    <rPh sb="1" eb="3">
      <t>ガッコウ</t>
    </rPh>
    <rPh sb="3" eb="5">
      <t>ガイヨウ</t>
    </rPh>
    <phoneticPr fontId="5"/>
  </si>
  <si>
    <t>（令和</t>
    <rPh sb="1" eb="3">
      <t>レイワ</t>
    </rPh>
    <phoneticPr fontId="5"/>
  </si>
  <si>
    <t>日現在）</t>
    <rPh sb="0" eb="1">
      <t>ニチ</t>
    </rPh>
    <rPh sb="1" eb="3">
      <t>ゲンザイ</t>
    </rPh>
    <phoneticPr fontId="5"/>
  </si>
  <si>
    <t>児童(生徒)数</t>
    <rPh sb="0" eb="2">
      <t>ジドウ</t>
    </rPh>
    <rPh sb="3" eb="5">
      <t>セイト</t>
    </rPh>
    <rPh sb="6" eb="7">
      <t>スウ</t>
    </rPh>
    <phoneticPr fontId="5"/>
  </si>
  <si>
    <t>人</t>
    <rPh sb="0" eb="1">
      <t>ニン</t>
    </rPh>
    <phoneticPr fontId="5"/>
  </si>
  <si>
    <t>教職員数</t>
    <rPh sb="0" eb="3">
      <t>キョウショクイン</t>
    </rPh>
    <rPh sb="3" eb="4">
      <t>スウ</t>
    </rPh>
    <phoneticPr fontId="5"/>
  </si>
  <si>
    <t>クラス数</t>
    <rPh sb="3" eb="4">
      <t>スウ</t>
    </rPh>
    <phoneticPr fontId="5"/>
  </si>
  <si>
    <t>クラス</t>
    <phoneticPr fontId="5"/>
  </si>
  <si>
    <t xml:space="preserve"> 本計画書に関する担当者及び連絡先</t>
    <rPh sb="1" eb="2">
      <t>ホン</t>
    </rPh>
    <rPh sb="2" eb="5">
      <t>ケイカクショ</t>
    </rPh>
    <rPh sb="6" eb="7">
      <t>カン</t>
    </rPh>
    <rPh sb="9" eb="12">
      <t>タントウシャ</t>
    </rPh>
    <rPh sb="12" eb="13">
      <t>オヨ</t>
    </rPh>
    <rPh sb="14" eb="17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</si>
  <si>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</si>
  <si>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電話番号</t>
    <rPh sb="0" eb="4">
      <t>デンワバンゴウ</t>
    </rPh>
    <phoneticPr fontId="5"/>
  </si>
  <si>
    <t>FAX番号</t>
    <rPh sb="3" eb="5">
      <t>バンゴウ</t>
    </rPh>
    <phoneticPr fontId="5"/>
  </si>
  <si>
    <t>ﾒｰﾙｱﾄﾞﾚｽ</t>
    <phoneticPr fontId="5"/>
  </si>
  <si>
    <t>環境負荷の概要</t>
    <phoneticPr fontId="5"/>
  </si>
  <si>
    <t>　本校におけるエネルギーの消費量とこれによる二酸化炭素排出量、廃棄物排出量及び資源利用量を調査したところ、次の結果でした。</t>
    <rPh sb="45" eb="47">
      <t>チョウサ</t>
    </rPh>
    <phoneticPr fontId="5"/>
  </si>
  <si>
    <t>＜必須項目＞</t>
    <rPh sb="1" eb="3">
      <t>ヒッス</t>
    </rPh>
    <rPh sb="3" eb="5">
      <t>コウモク</t>
    </rPh>
    <phoneticPr fontId="5"/>
  </si>
  <si>
    <t>使用量</t>
    <rPh sb="0" eb="2">
      <t>シヨウ</t>
    </rPh>
    <rPh sb="2" eb="3">
      <t>リョウ</t>
    </rPh>
    <phoneticPr fontId="5"/>
  </si>
  <si>
    <t>二酸化炭素の排出量</t>
    <rPh sb="0" eb="5">
      <t>ニサンカタンソ</t>
    </rPh>
    <rPh sb="6" eb="8">
      <t>ハイシュツ</t>
    </rPh>
    <rPh sb="8" eb="9">
      <t>リョウ</t>
    </rPh>
    <phoneticPr fontId="5"/>
  </si>
  <si>
    <t>増減率</t>
    <rPh sb="0" eb="2">
      <t>ゾウゲン</t>
    </rPh>
    <rPh sb="2" eb="3">
      <t>リツ</t>
    </rPh>
    <phoneticPr fontId="5"/>
  </si>
  <si>
    <t>電力</t>
    <rPh sb="0" eb="2">
      <t>デンリョク</t>
    </rPh>
    <phoneticPr fontId="5"/>
  </si>
  <si>
    <t>＜任意項目＞</t>
    <rPh sb="1" eb="3">
      <t>ニンイ</t>
    </rPh>
    <rPh sb="3" eb="5">
      <t>コウモク</t>
    </rPh>
    <phoneticPr fontId="5"/>
  </si>
  <si>
    <t>使用量・排出量</t>
    <rPh sb="0" eb="2">
      <t>シヨウ</t>
    </rPh>
    <rPh sb="2" eb="3">
      <t>リョウ</t>
    </rPh>
    <rPh sb="4" eb="6">
      <t>ハイシュツ</t>
    </rPh>
    <rPh sb="6" eb="7">
      <t>リョウ</t>
    </rPh>
    <phoneticPr fontId="5"/>
  </si>
  <si>
    <t>水道</t>
    <rPh sb="0" eb="2">
      <t>スイドウ</t>
    </rPh>
    <phoneticPr fontId="5"/>
  </si>
  <si>
    <t>灯油</t>
    <rPh sb="0" eb="2">
      <t>トウユ</t>
    </rPh>
    <phoneticPr fontId="5"/>
  </si>
  <si>
    <t>重油</t>
    <rPh sb="0" eb="2">
      <t>ジュウユ</t>
    </rPh>
    <phoneticPr fontId="5"/>
  </si>
  <si>
    <t>都市ガス</t>
    <rPh sb="0" eb="2">
      <t>トシ</t>
    </rPh>
    <phoneticPr fontId="5"/>
  </si>
  <si>
    <t>ＬＰガス</t>
    <phoneticPr fontId="5"/>
  </si>
  <si>
    <t>燃えるごみ</t>
    <rPh sb="0" eb="1">
      <t>モ</t>
    </rPh>
    <phoneticPr fontId="5"/>
  </si>
  <si>
    <t>重さ</t>
    <rPh sb="0" eb="1">
      <t>オモ</t>
    </rPh>
    <phoneticPr fontId="5"/>
  </si>
  <si>
    <t>袋数</t>
    <rPh sb="0" eb="1">
      <t>フクロ</t>
    </rPh>
    <rPh sb="1" eb="2">
      <t>カズ</t>
    </rPh>
    <phoneticPr fontId="5"/>
  </si>
  <si>
    <t>環境負荷低減等の目標</t>
    <phoneticPr fontId="5"/>
  </si>
  <si>
    <t>本校における今年度の環境負荷低減の数値目標を以下に示します。</t>
    <rPh sb="6" eb="9">
      <t>コンネンド</t>
    </rPh>
    <phoneticPr fontId="5"/>
  </si>
  <si>
    <t>前年度使用量</t>
    <rPh sb="0" eb="3">
      <t>ゼンネンド</t>
    </rPh>
    <rPh sb="3" eb="6">
      <t>シヨウリョウ</t>
    </rPh>
    <phoneticPr fontId="5"/>
  </si>
  <si>
    <t>今年度の目標値</t>
    <rPh sb="0" eb="3">
      <t>コンネンド</t>
    </rPh>
    <rPh sb="4" eb="6">
      <t>モクヒョウ</t>
    </rPh>
    <rPh sb="6" eb="7">
      <t>チ</t>
    </rPh>
    <phoneticPr fontId="5"/>
  </si>
  <si>
    <t>削減率</t>
    <rPh sb="0" eb="2">
      <t>サクゲン</t>
    </rPh>
    <rPh sb="2" eb="3">
      <t>リツ</t>
    </rPh>
    <phoneticPr fontId="5"/>
  </si>
  <si>
    <t>使用量</t>
    <rPh sb="0" eb="3">
      <t>シヨウリョウ</t>
    </rPh>
    <phoneticPr fontId="5"/>
  </si>
  <si>
    <t>二酸化炭素排出量</t>
    <rPh sb="0" eb="5">
      <t>ニサンカタンソ</t>
    </rPh>
    <rPh sb="5" eb="8">
      <t>ハイシュツリョウ</t>
    </rPh>
    <phoneticPr fontId="5"/>
  </si>
  <si>
    <t>前年度使用量等</t>
    <rPh sb="0" eb="3">
      <t>ゼンネンド</t>
    </rPh>
    <rPh sb="3" eb="6">
      <t>シヨウリョウ</t>
    </rPh>
    <rPh sb="6" eb="7">
      <t>トウ</t>
    </rPh>
    <phoneticPr fontId="5"/>
  </si>
  <si>
    <t>使用量・排出量</t>
    <rPh sb="0" eb="3">
      <t>シヨウリョウ</t>
    </rPh>
    <rPh sb="4" eb="7">
      <t>ハイシュツリョウ</t>
    </rPh>
    <phoneticPr fontId="5"/>
  </si>
  <si>
    <t>電気使用量</t>
    <rPh sb="0" eb="2">
      <t>デンキ</t>
    </rPh>
    <rPh sb="2" eb="5">
      <t>シヨウリョウ</t>
    </rPh>
    <phoneticPr fontId="5"/>
  </si>
  <si>
    <t>本計画書提出に係る</t>
    <rPh sb="0" eb="1">
      <t>ホン</t>
    </rPh>
    <rPh sb="1" eb="4">
      <t>ケイカクショ</t>
    </rPh>
    <rPh sb="4" eb="6">
      <t>テイシュツ</t>
    </rPh>
    <rPh sb="7" eb="8">
      <t>カカ</t>
    </rPh>
    <phoneticPr fontId="5"/>
  </si>
  <si>
    <t>前々年度</t>
    <rPh sb="0" eb="4">
      <t>ゼンゼンネンド</t>
    </rPh>
    <phoneticPr fontId="5"/>
  </si>
  <si>
    <t>前年度</t>
    <rPh sb="0" eb="3">
      <t>ゼンネンド</t>
    </rPh>
    <phoneticPr fontId="5"/>
  </si>
  <si>
    <t>4月</t>
    <rPh sb="1" eb="2">
      <t>ガツ</t>
    </rPh>
    <phoneticPr fontId="5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</si>
  <si>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</si>
  <si>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</si>
  <si>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</si>
  <si>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</si>
  <si>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</si>
  <si>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</si>
  <si>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</si>
  <si>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</si>
  <si>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</si>
  <si>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</si>
  <si>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</si>
  <si>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5"/>
  </si>
  <si>
    <t>CO2排出量</t>
    <rPh sb="3" eb="6">
      <t>ハイシュツリョウ</t>
    </rPh>
    <phoneticPr fontId="5"/>
  </si>
  <si>
    <t>← 排出係数は0.38を使用</t>
    <rPh sb="2" eb="4">
      <t>ハイシュツ</t>
    </rPh>
    <rPh sb="4" eb="6">
      <t>ケイスウ</t>
    </rPh>
    <rPh sb="12" eb="14">
      <t>シヨウ</t>
    </rPh>
    <phoneticPr fontId="5"/>
  </si>
  <si>
    <t>水道使用量</t>
    <rPh sb="0" eb="2">
      <t>スイドウ</t>
    </rPh>
    <rPh sb="2" eb="5">
      <t>シヨウリョウ</t>
    </rPh>
    <phoneticPr fontId="5"/>
  </si>
  <si>
    <t>← 電気使用量に入力すると自動的に反映されます。</t>
    <rPh sb="2" eb="4">
      <t>デンキ</t>
    </rPh>
    <rPh sb="4" eb="7">
      <t>シヨウリョウ</t>
    </rPh>
    <rPh sb="8" eb="10">
      <t>ニュウリョク</t>
    </rPh>
    <rPh sb="13" eb="16">
      <t>ジドウテキ</t>
    </rPh>
    <rPh sb="17" eb="19">
      <t>ハンエイ</t>
    </rPh>
    <phoneticPr fontId="5"/>
  </si>
  <si>
    <t>納品月に入力してください。</t>
    <rPh sb="0" eb="2">
      <t>ノウヒン</t>
    </rPh>
    <rPh sb="2" eb="3">
      <t>ツキ</t>
    </rPh>
    <rPh sb="4" eb="6">
      <t>ニュウリョク</t>
    </rPh>
    <phoneticPr fontId="5"/>
  </si>
  <si>
    <t>ごみ袋のサイズ</t>
    <rPh sb="2" eb="3">
      <t>ブクロ</t>
    </rPh>
    <phoneticPr fontId="5"/>
  </si>
  <si>
    <t>← 使用しているごみ袋のサイズ（45Lや90Lなど）を
　 記載してください。</t>
    <rPh sb="2" eb="4">
      <t>シヨウ</t>
    </rPh>
    <rPh sb="10" eb="11">
      <t>ブクロ</t>
    </rPh>
    <rPh sb="30" eb="32">
      <t>キサイ</t>
    </rPh>
    <phoneticPr fontId="5"/>
  </si>
  <si>
    <t>燃えるごみ（重さ）</t>
    <rPh sb="0" eb="1">
      <t>モ</t>
    </rPh>
    <rPh sb="6" eb="7">
      <t>オモ</t>
    </rPh>
    <phoneticPr fontId="5"/>
  </si>
  <si>
    <t>４　行動の宣言</t>
    <rPh sb="2" eb="4">
      <t>コウドウ</t>
    </rPh>
    <rPh sb="5" eb="7">
      <t>センゲン</t>
    </rPh>
    <phoneticPr fontId="5"/>
  </si>
  <si>
    <t>・ 実践的な環境学習を推進します。</t>
    <rPh sb="2" eb="5">
      <t>ジッセンテキ</t>
    </rPh>
    <rPh sb="6" eb="8">
      <t>カンキョウ</t>
    </rPh>
    <rPh sb="8" eb="10">
      <t>ガクシュウ</t>
    </rPh>
    <rPh sb="11" eb="13">
      <t>スイシン</t>
    </rPh>
    <phoneticPr fontId="5"/>
  </si>
  <si>
    <t>・ 二酸化炭素の排出量（電気使用量など）を削減します。</t>
    <rPh sb="2" eb="7">
      <t>ニサンカタンソ</t>
    </rPh>
    <rPh sb="8" eb="11">
      <t>ハイシュツリョウ</t>
    </rPh>
    <rPh sb="12" eb="17">
      <t>デンキシヨウリョウ</t>
    </rPh>
    <rPh sb="21" eb="23">
      <t>サクゲン</t>
    </rPh>
    <phoneticPr fontId="5"/>
  </si>
  <si>
    <t>・ 廃棄物の排出量を削減します。</t>
    <rPh sb="2" eb="5">
      <t>ハイキブツ</t>
    </rPh>
    <rPh sb="6" eb="9">
      <t>ハイシュツリョウ</t>
    </rPh>
    <rPh sb="10" eb="12">
      <t>サクゲン</t>
    </rPh>
    <phoneticPr fontId="5"/>
  </si>
  <si>
    <t>・ 紙の使用量を削減します。</t>
    <rPh sb="2" eb="3">
      <t>カミ</t>
    </rPh>
    <rPh sb="4" eb="7">
      <t>シヨウリョウ</t>
    </rPh>
    <rPh sb="8" eb="10">
      <t>サクゲン</t>
    </rPh>
    <phoneticPr fontId="5"/>
  </si>
  <si>
    <t>・ 水の使用量を削減します。</t>
    <rPh sb="2" eb="3">
      <t>ミズ</t>
    </rPh>
    <rPh sb="4" eb="7">
      <t>シヨウリョウ</t>
    </rPh>
    <rPh sb="8" eb="10">
      <t>サクゲン</t>
    </rPh>
    <phoneticPr fontId="5"/>
  </si>
  <si>
    <t>５　環境保全に向けた具体的な活動</t>
    <rPh sb="2" eb="4">
      <t>カンキョウ</t>
    </rPh>
    <rPh sb="4" eb="6">
      <t>ホゼン</t>
    </rPh>
    <rPh sb="7" eb="8">
      <t>ム</t>
    </rPh>
    <rPh sb="10" eb="13">
      <t>グタイテキ</t>
    </rPh>
    <rPh sb="14" eb="16">
      <t>カツドウ</t>
    </rPh>
    <phoneticPr fontId="5"/>
  </si>
  <si>
    <t>６　環境行動計画の実施体制</t>
    <rPh sb="2" eb="4">
      <t>カンキョウ</t>
    </rPh>
    <rPh sb="4" eb="6">
      <t>コウドウ</t>
    </rPh>
    <rPh sb="6" eb="8">
      <t>ケイカク</t>
    </rPh>
    <rPh sb="9" eb="11">
      <t>ジッシ</t>
    </rPh>
    <rPh sb="11" eb="13">
      <t>タイセイ</t>
    </rPh>
    <phoneticPr fontId="5"/>
  </si>
  <si>
    <t>　＜教職員＞</t>
    <rPh sb="2" eb="5">
      <t>キョウショクイン</t>
    </rPh>
    <phoneticPr fontId="5"/>
  </si>
  <si>
    <t>区　　分</t>
    <rPh sb="0" eb="1">
      <t>ク</t>
    </rPh>
    <rPh sb="3" eb="4">
      <t>フン</t>
    </rPh>
    <phoneticPr fontId="5"/>
  </si>
  <si>
    <t>環境保全活動
における役割</t>
    <rPh sb="0" eb="2">
      <t>カンキョウ</t>
    </rPh>
    <rPh sb="2" eb="4">
      <t>ホゼン</t>
    </rPh>
    <rPh sb="4" eb="6">
      <t>カツドウ</t>
    </rPh>
    <rPh sb="11" eb="13">
      <t>ヤクワリ</t>
    </rPh>
    <phoneticPr fontId="5"/>
  </si>
  <si>
    <t>環境保全活動の責任分担</t>
    <rPh sb="0" eb="6">
      <t>カンキョウホゼンカツドウ</t>
    </rPh>
    <rPh sb="7" eb="9">
      <t>セキニン</t>
    </rPh>
    <rPh sb="9" eb="11">
      <t>ブンタン</t>
    </rPh>
    <phoneticPr fontId="5"/>
  </si>
  <si>
    <t>学　校　長</t>
    <rPh sb="0" eb="1">
      <t>ガク</t>
    </rPh>
    <rPh sb="2" eb="3">
      <t>コウ</t>
    </rPh>
    <rPh sb="4" eb="5">
      <t>チョウ</t>
    </rPh>
    <phoneticPr fontId="5"/>
  </si>
  <si>
    <t>最高責任者</t>
    <rPh sb="0" eb="5">
      <t>サイコウセキニンシャ</t>
    </rPh>
    <phoneticPr fontId="5"/>
  </si>
  <si>
    <t xml:space="preserve"> 環境保全活動全般の総責任者</t>
    <rPh sb="1" eb="7">
      <t>カンキョウホゼンカツドウ</t>
    </rPh>
    <rPh sb="7" eb="9">
      <t>ゼンパン</t>
    </rPh>
    <rPh sb="10" eb="14">
      <t>ソウセキニンシャ</t>
    </rPh>
    <phoneticPr fontId="5"/>
  </si>
  <si>
    <t>教　　　頭</t>
    <rPh sb="0" eb="1">
      <t>キョウ</t>
    </rPh>
    <rPh sb="4" eb="5">
      <t>アタマ</t>
    </rPh>
    <phoneticPr fontId="5"/>
  </si>
  <si>
    <t>環境責任者</t>
    <rPh sb="0" eb="2">
      <t>カンキョウ</t>
    </rPh>
    <rPh sb="2" eb="5">
      <t>セキニンシャ</t>
    </rPh>
    <phoneticPr fontId="5"/>
  </si>
  <si>
    <t xml:space="preserve"> 環境保全活動全般のとりまとめと
 チェック</t>
    <rPh sb="1" eb="7">
      <t>カンキョウホゼンカツドウ</t>
    </rPh>
    <rPh sb="7" eb="9">
      <t>ゼンパン</t>
    </rPh>
    <phoneticPr fontId="5"/>
  </si>
  <si>
    <t>環境担当教職員</t>
    <rPh sb="0" eb="2">
      <t>カンキョウ</t>
    </rPh>
    <rPh sb="2" eb="4">
      <t>タントウ</t>
    </rPh>
    <rPh sb="4" eb="7">
      <t>キョウショクイン</t>
    </rPh>
    <phoneticPr fontId="5"/>
  </si>
  <si>
    <t>推　進　者</t>
    <rPh sb="0" eb="1">
      <t>スイ</t>
    </rPh>
    <rPh sb="2" eb="3">
      <t>ススム</t>
    </rPh>
    <rPh sb="4" eb="5">
      <t>シャ</t>
    </rPh>
    <phoneticPr fontId="5"/>
  </si>
  <si>
    <t xml:space="preserve"> 一般教職員への環境教育、指導</t>
    <rPh sb="1" eb="3">
      <t>イッパン</t>
    </rPh>
    <rPh sb="3" eb="6">
      <t>キョウショクイン</t>
    </rPh>
    <rPh sb="8" eb="12">
      <t>カンキョウキョウイク</t>
    </rPh>
    <rPh sb="13" eb="15">
      <t>シドウ</t>
    </rPh>
    <phoneticPr fontId="5"/>
  </si>
  <si>
    <t>一般教職員</t>
    <rPh sb="0" eb="2">
      <t>イッパン</t>
    </rPh>
    <rPh sb="2" eb="5">
      <t>キョウショクイン</t>
    </rPh>
    <phoneticPr fontId="5"/>
  </si>
  <si>
    <t>環境推進員</t>
    <rPh sb="0" eb="2">
      <t>カンキョウ</t>
    </rPh>
    <rPh sb="2" eb="4">
      <t>スイシン</t>
    </rPh>
    <rPh sb="4" eb="5">
      <t>イン</t>
    </rPh>
    <phoneticPr fontId="5"/>
  </si>
  <si>
    <t xml:space="preserve"> 省エネ・省資源などの取組の実施、
 児童（生徒）への環境教育、指導
　　　　　　　　　　　　　 など</t>
    <rPh sb="1" eb="2">
      <t>ショウ</t>
    </rPh>
    <rPh sb="5" eb="8">
      <t>ショウシゲン</t>
    </rPh>
    <rPh sb="11" eb="12">
      <t>ト</t>
    </rPh>
    <rPh sb="12" eb="13">
      <t>クミ</t>
    </rPh>
    <rPh sb="14" eb="16">
      <t>ジッシ</t>
    </rPh>
    <rPh sb="19" eb="21">
      <t>ジドウ</t>
    </rPh>
    <rPh sb="22" eb="24">
      <t>セイト</t>
    </rPh>
    <rPh sb="27" eb="29">
      <t>カンキョウ</t>
    </rPh>
    <rPh sb="29" eb="31">
      <t>キョウイク</t>
    </rPh>
    <rPh sb="32" eb="34">
      <t>シドウ</t>
    </rPh>
    <phoneticPr fontId="5"/>
  </si>
  <si>
    <t>　＜児童（生徒）＞</t>
    <rPh sb="2" eb="4">
      <t>ジドウ</t>
    </rPh>
    <rPh sb="5" eb="7">
      <t>セイト</t>
    </rPh>
    <phoneticPr fontId="5"/>
  </si>
  <si>
    <t>児童（生徒）会長</t>
    <rPh sb="0" eb="2">
      <t>ジドウ</t>
    </rPh>
    <rPh sb="3" eb="5">
      <t>セイト</t>
    </rPh>
    <rPh sb="6" eb="8">
      <t>カイチョウ</t>
    </rPh>
    <phoneticPr fontId="5"/>
  </si>
  <si>
    <t>環境リーダー</t>
    <rPh sb="0" eb="2">
      <t>カンキョウ</t>
    </rPh>
    <phoneticPr fontId="5"/>
  </si>
  <si>
    <t xml:space="preserve"> 児童（生徒）の環境保全活動における
 リーダー</t>
    <rPh sb="1" eb="3">
      <t>ジドウ</t>
    </rPh>
    <rPh sb="4" eb="6">
      <t>セイト</t>
    </rPh>
    <rPh sb="8" eb="12">
      <t>カンキョウホゼン</t>
    </rPh>
    <rPh sb="12" eb="14">
      <t>カツドウ</t>
    </rPh>
    <phoneticPr fontId="5"/>
  </si>
  <si>
    <t>各学年（クラス）
の環境実行ﾘｰﾀﾞｰ</t>
    <rPh sb="0" eb="1">
      <t>カク</t>
    </rPh>
    <rPh sb="1" eb="3">
      <t>ガクネン</t>
    </rPh>
    <rPh sb="10" eb="12">
      <t>カンキョウ</t>
    </rPh>
    <rPh sb="12" eb="14">
      <t>ジッコウ</t>
    </rPh>
    <phoneticPr fontId="5"/>
  </si>
  <si>
    <t>環境実行リーダー</t>
    <rPh sb="0" eb="2">
      <t>カンキョウ</t>
    </rPh>
    <rPh sb="2" eb="4">
      <t>ジッコウ</t>
    </rPh>
    <phoneticPr fontId="5"/>
  </si>
  <si>
    <t xml:space="preserve"> 学年（クラス）における環境保全活動
 リーダー</t>
    <rPh sb="1" eb="3">
      <t>ガクネン</t>
    </rPh>
    <rPh sb="12" eb="14">
      <t>カンキョウ</t>
    </rPh>
    <rPh sb="14" eb="16">
      <t>ホゼン</t>
    </rPh>
    <rPh sb="16" eb="18">
      <t>カツドウ</t>
    </rPh>
    <phoneticPr fontId="5"/>
  </si>
  <si>
    <t>児童（生徒）</t>
    <rPh sb="0" eb="2">
      <t>ジドウ</t>
    </rPh>
    <rPh sb="3" eb="5">
      <t>セイト</t>
    </rPh>
    <phoneticPr fontId="5"/>
  </si>
  <si>
    <t>環境実行員</t>
    <rPh sb="0" eb="2">
      <t>カンキョウ</t>
    </rPh>
    <rPh sb="2" eb="4">
      <t>ジッコウ</t>
    </rPh>
    <rPh sb="4" eb="5">
      <t>イン</t>
    </rPh>
    <phoneticPr fontId="5"/>
  </si>
  <si>
    <t xml:space="preserve"> 省エネ・省資源などの取組の実施、
 教室、校舎等の美化活動の実施、
 環境学習・研究の実施、
 地域での環境保全活動の実施
　　　　　　　　　　 　　　 など</t>
    <rPh sb="1" eb="2">
      <t>ショウ</t>
    </rPh>
    <rPh sb="5" eb="8">
      <t>ショウシゲン</t>
    </rPh>
    <rPh sb="11" eb="12">
      <t>ト</t>
    </rPh>
    <rPh sb="12" eb="13">
      <t>クミ</t>
    </rPh>
    <rPh sb="14" eb="16">
      <t>ジッシ</t>
    </rPh>
    <rPh sb="19" eb="21">
      <t>キョウシツ</t>
    </rPh>
    <rPh sb="22" eb="24">
      <t>コウシャ</t>
    </rPh>
    <rPh sb="24" eb="25">
      <t>トウ</t>
    </rPh>
    <rPh sb="26" eb="28">
      <t>ビカ</t>
    </rPh>
    <rPh sb="28" eb="30">
      <t>カツドウ</t>
    </rPh>
    <rPh sb="31" eb="33">
      <t>ジッシ</t>
    </rPh>
    <rPh sb="36" eb="38">
      <t>カンキョウ</t>
    </rPh>
    <rPh sb="38" eb="40">
      <t>ガクシュウ</t>
    </rPh>
    <rPh sb="41" eb="43">
      <t>ケンキュウ</t>
    </rPh>
    <rPh sb="44" eb="46">
      <t>ジッシ</t>
    </rPh>
    <rPh sb="49" eb="51">
      <t>チイキ</t>
    </rPh>
    <rPh sb="53" eb="55">
      <t>カンキョウ</t>
    </rPh>
    <rPh sb="55" eb="57">
      <t>ホゼン</t>
    </rPh>
    <rPh sb="57" eb="59">
      <t>カツドウ</t>
    </rPh>
    <rPh sb="60" eb="62">
      <t>ジッシ</t>
    </rPh>
    <phoneticPr fontId="5"/>
  </si>
  <si>
    <t xml:space="preserve"> 環境保全に向けた具体的な活動（別紙）</t>
    <rPh sb="1" eb="3">
      <t>カンキョウ</t>
    </rPh>
    <rPh sb="3" eb="5">
      <t>ホゼン</t>
    </rPh>
    <rPh sb="6" eb="7">
      <t>ム</t>
    </rPh>
    <rPh sb="9" eb="12">
      <t>グタイテキ</t>
    </rPh>
    <rPh sb="13" eb="15">
      <t>カツドウ</t>
    </rPh>
    <rPh sb="16" eb="18">
      <t>ベッシ</t>
    </rPh>
    <phoneticPr fontId="15"/>
  </si>
  <si>
    <t>１．教職員の取組</t>
    <rPh sb="2" eb="5">
      <t>キョウショクイン</t>
    </rPh>
    <rPh sb="6" eb="8">
      <t>トリクミ</t>
    </rPh>
    <phoneticPr fontId="15"/>
  </si>
  <si>
    <t>ﾁｪｯｸ欄</t>
    <rPh sb="4" eb="5">
      <t>ラン</t>
    </rPh>
    <phoneticPr fontId="15"/>
  </si>
  <si>
    <t>取　組　項　目</t>
    <rPh sb="0" eb="1">
      <t>ト</t>
    </rPh>
    <rPh sb="2" eb="3">
      <t>ク</t>
    </rPh>
    <rPh sb="4" eb="5">
      <t>コウ</t>
    </rPh>
    <rPh sb="6" eb="7">
      <t>メ</t>
    </rPh>
    <phoneticPr fontId="15"/>
  </si>
  <si>
    <t>職員室、廊下の照明を間引きする。</t>
    <rPh sb="0" eb="3">
      <t>ショクインシツ</t>
    </rPh>
    <rPh sb="4" eb="6">
      <t>ロウカ</t>
    </rPh>
    <rPh sb="7" eb="9">
      <t>ショウメイ</t>
    </rPh>
    <rPh sb="10" eb="12">
      <t>マビ</t>
    </rPh>
    <phoneticPr fontId="16"/>
  </si>
  <si>
    <t>授業以外の時間の教室の消灯に心掛ける。</t>
    <rPh sb="0" eb="2">
      <t>ジュギョウ</t>
    </rPh>
    <rPh sb="2" eb="4">
      <t>イガイ</t>
    </rPh>
    <rPh sb="5" eb="7">
      <t>ジカン</t>
    </rPh>
    <rPh sb="8" eb="10">
      <t>キョウシツ</t>
    </rPh>
    <rPh sb="11" eb="13">
      <t>ショウトウ</t>
    </rPh>
    <rPh sb="14" eb="16">
      <t>ココロガ</t>
    </rPh>
    <phoneticPr fontId="16"/>
  </si>
  <si>
    <t>日中の間、廊下は消灯に心掛ける。</t>
    <rPh sb="0" eb="2">
      <t>ニッチュウ</t>
    </rPh>
    <rPh sb="3" eb="4">
      <t>アイダ</t>
    </rPh>
    <rPh sb="5" eb="7">
      <t>ロウカ</t>
    </rPh>
    <rPh sb="8" eb="10">
      <t>ショウトウ</t>
    </rPh>
    <rPh sb="11" eb="13">
      <t>ココロガ</t>
    </rPh>
    <phoneticPr fontId="16"/>
  </si>
  <si>
    <t>昼休みなどは、職員室の完全消灯に心掛ける。</t>
    <rPh sb="0" eb="2">
      <t>ヒルヤス</t>
    </rPh>
    <rPh sb="7" eb="9">
      <t>ショクイン</t>
    </rPh>
    <rPh sb="9" eb="10">
      <t>シツ</t>
    </rPh>
    <rPh sb="11" eb="13">
      <t>カンゼン</t>
    </rPh>
    <rPh sb="13" eb="15">
      <t>ショウトウ</t>
    </rPh>
    <rPh sb="16" eb="18">
      <t>ココロガ</t>
    </rPh>
    <phoneticPr fontId="16"/>
  </si>
  <si>
    <t>トイレの消灯、使用していない部屋の消灯に心掛ける。</t>
    <phoneticPr fontId="16"/>
  </si>
  <si>
    <t>教職員の残業を減らし、早めの消灯に心掛ける。</t>
    <phoneticPr fontId="15"/>
  </si>
  <si>
    <t>従来型蛍光灯を高効率蛍光灯やＬＥＤ照明に交換する。</t>
    <phoneticPr fontId="16"/>
  </si>
  <si>
    <t>トイレや教職員玄関に、人感センサーを導入する。</t>
    <phoneticPr fontId="15"/>
  </si>
  <si>
    <t>使用していないエリア（特別室や教室）の空調を停止する。</t>
    <rPh sb="0" eb="2">
      <t>シヨウ</t>
    </rPh>
    <rPh sb="11" eb="13">
      <t>トクベツ</t>
    </rPh>
    <rPh sb="13" eb="14">
      <t>シツ</t>
    </rPh>
    <rPh sb="15" eb="17">
      <t>キョウシツ</t>
    </rPh>
    <rPh sb="19" eb="21">
      <t>クウチョウ</t>
    </rPh>
    <rPh sb="22" eb="24">
      <t>テイシ</t>
    </rPh>
    <phoneticPr fontId="16"/>
  </si>
  <si>
    <t>無理のない範囲で冷暖房の使用時間を短くする（３０分前のスイッチオフ）。</t>
    <rPh sb="0" eb="2">
      <t>ムリ</t>
    </rPh>
    <rPh sb="5" eb="7">
      <t>ハンイ</t>
    </rPh>
    <rPh sb="8" eb="11">
      <t>レイダンボウ</t>
    </rPh>
    <rPh sb="12" eb="14">
      <t>シヨウ</t>
    </rPh>
    <rPh sb="14" eb="16">
      <t>ジカン</t>
    </rPh>
    <rPh sb="17" eb="18">
      <t>ミジカ</t>
    </rPh>
    <rPh sb="24" eb="25">
      <t>フン</t>
    </rPh>
    <rPh sb="25" eb="26">
      <t>マエ</t>
    </rPh>
    <phoneticPr fontId="16"/>
  </si>
  <si>
    <t>エアコンのフィルターを月１回か２回清掃する（夏・冬）。</t>
    <rPh sb="11" eb="12">
      <t>ツキ</t>
    </rPh>
    <rPh sb="13" eb="14">
      <t>カイ</t>
    </rPh>
    <rPh sb="16" eb="17">
      <t>カイ</t>
    </rPh>
    <rPh sb="17" eb="19">
      <t>セイソウ</t>
    </rPh>
    <rPh sb="22" eb="23">
      <t>ナツ</t>
    </rPh>
    <rPh sb="24" eb="25">
      <t>フユ</t>
    </rPh>
    <phoneticPr fontId="15"/>
  </si>
  <si>
    <t>夏の冷房時の室温は２８℃を目安にする。</t>
    <rPh sb="0" eb="1">
      <t>ナツ</t>
    </rPh>
    <rPh sb="2" eb="4">
      <t>レイボウ</t>
    </rPh>
    <rPh sb="4" eb="5">
      <t>ジ</t>
    </rPh>
    <rPh sb="6" eb="8">
      <t>シツオン</t>
    </rPh>
    <rPh sb="13" eb="15">
      <t>メヤス</t>
    </rPh>
    <phoneticPr fontId="16"/>
  </si>
  <si>
    <t>グリーンカーテンなどで、日差しを和らげる。</t>
    <rPh sb="12" eb="14">
      <t>ヒザ</t>
    </rPh>
    <rPh sb="16" eb="17">
      <t>ヤワ</t>
    </rPh>
    <phoneticPr fontId="16"/>
  </si>
  <si>
    <t>上着やネクタイを外すなどクールビズを実践する。</t>
    <rPh sb="0" eb="2">
      <t>ウワギ</t>
    </rPh>
    <rPh sb="8" eb="9">
      <t>ハズ</t>
    </rPh>
    <rPh sb="18" eb="20">
      <t>ジッセン</t>
    </rPh>
    <phoneticPr fontId="15"/>
  </si>
  <si>
    <t>冬の暖房時の室温は２０℃を目安とする。</t>
    <rPh sb="0" eb="1">
      <t>フユ</t>
    </rPh>
    <rPh sb="2" eb="4">
      <t>ダンボウ</t>
    </rPh>
    <rPh sb="4" eb="5">
      <t>ジ</t>
    </rPh>
    <rPh sb="6" eb="8">
      <t>シツオン</t>
    </rPh>
    <rPh sb="13" eb="15">
      <t>メヤス</t>
    </rPh>
    <phoneticPr fontId="16"/>
  </si>
  <si>
    <t>暖気を逃がさないように窓に断熱シートを張る。夜には厚手のカーテンをかけて暖房効率を高める。</t>
    <rPh sb="0" eb="2">
      <t>ダンキ</t>
    </rPh>
    <rPh sb="3" eb="4">
      <t>ニ</t>
    </rPh>
    <rPh sb="11" eb="12">
      <t>マド</t>
    </rPh>
    <rPh sb="13" eb="15">
      <t>ダンネツ</t>
    </rPh>
    <rPh sb="19" eb="20">
      <t>ハ</t>
    </rPh>
    <rPh sb="22" eb="23">
      <t>ヨル</t>
    </rPh>
    <rPh sb="25" eb="27">
      <t>アツデ</t>
    </rPh>
    <rPh sb="36" eb="38">
      <t>ダンボウ</t>
    </rPh>
    <rPh sb="38" eb="40">
      <t>コウリツ</t>
    </rPh>
    <rPh sb="41" eb="42">
      <t>タカ</t>
    </rPh>
    <phoneticPr fontId="16"/>
  </si>
  <si>
    <t>厚着をするなど、ウォームビズを実践する。</t>
    <rPh sb="0" eb="2">
      <t>アツギ</t>
    </rPh>
    <rPh sb="15" eb="17">
      <t>ジッセン</t>
    </rPh>
    <phoneticPr fontId="15"/>
  </si>
  <si>
    <t>プール用水のろ過フィルターを清掃するとともに、水位調整を工夫し、給排水を減らすようにする。</t>
    <phoneticPr fontId="15"/>
  </si>
  <si>
    <t>ＯＡ機器（コピー機、ＰＣ等）の導入にあたっては、省エネ型を選択する。</t>
    <rPh sb="2" eb="4">
      <t>キキ</t>
    </rPh>
    <rPh sb="8" eb="9">
      <t>キ</t>
    </rPh>
    <rPh sb="12" eb="13">
      <t>トウ</t>
    </rPh>
    <rPh sb="15" eb="17">
      <t>ドウニュウ</t>
    </rPh>
    <rPh sb="24" eb="25">
      <t>ショウ</t>
    </rPh>
    <rPh sb="27" eb="28">
      <t>ガタ</t>
    </rPh>
    <rPh sb="29" eb="31">
      <t>センタク</t>
    </rPh>
    <phoneticPr fontId="15"/>
  </si>
  <si>
    <t>ＯＡ機器（コピー機、ＰＣ等）を省エネ設定にする。</t>
    <rPh sb="2" eb="4">
      <t>キキ</t>
    </rPh>
    <rPh sb="8" eb="9">
      <t>キ</t>
    </rPh>
    <rPh sb="12" eb="13">
      <t>トウ</t>
    </rPh>
    <rPh sb="15" eb="16">
      <t>ショウ</t>
    </rPh>
    <rPh sb="18" eb="20">
      <t>セッテイ</t>
    </rPh>
    <phoneticPr fontId="15"/>
  </si>
  <si>
    <t>通勤時の自動車利用を控えている。（自転車、公共交通機関の利用）</t>
    <rPh sb="0" eb="3">
      <t>ツウキンジ</t>
    </rPh>
    <rPh sb="4" eb="7">
      <t>ジドウシャ</t>
    </rPh>
    <rPh sb="7" eb="9">
      <t>リヨウ</t>
    </rPh>
    <rPh sb="10" eb="11">
      <t>ヒカ</t>
    </rPh>
    <rPh sb="17" eb="20">
      <t>ジテンシャ</t>
    </rPh>
    <rPh sb="21" eb="23">
      <t>コウキョウ</t>
    </rPh>
    <rPh sb="23" eb="25">
      <t>コウツウ</t>
    </rPh>
    <rPh sb="25" eb="27">
      <t>キカン</t>
    </rPh>
    <rPh sb="28" eb="30">
      <t>リヨウ</t>
    </rPh>
    <phoneticPr fontId="15"/>
  </si>
  <si>
    <t>太陽光発電、風力発電などによる再生可能エネルギーを利用している。</t>
    <rPh sb="0" eb="3">
      <t>タイヨウコウ</t>
    </rPh>
    <rPh sb="3" eb="5">
      <t>ハツデン</t>
    </rPh>
    <rPh sb="6" eb="8">
      <t>フウリョク</t>
    </rPh>
    <rPh sb="8" eb="10">
      <t>ハツデン</t>
    </rPh>
    <rPh sb="25" eb="27">
      <t>リヨウ</t>
    </rPh>
    <phoneticPr fontId="15"/>
  </si>
  <si>
    <t>教職員による節電担当者を決め、責任者（校長先生等）と関係者が出席したフォローアップ会議や節電パトロールを実施し、節電に努める。</t>
    <rPh sb="0" eb="3">
      <t>キョウショクイン</t>
    </rPh>
    <rPh sb="6" eb="8">
      <t>セツデン</t>
    </rPh>
    <rPh sb="8" eb="11">
      <t>タントウシャ</t>
    </rPh>
    <rPh sb="12" eb="13">
      <t>キ</t>
    </rPh>
    <rPh sb="15" eb="18">
      <t>セキニンシャ</t>
    </rPh>
    <rPh sb="19" eb="21">
      <t>コウチョウ</t>
    </rPh>
    <rPh sb="21" eb="23">
      <t>センセイ</t>
    </rPh>
    <rPh sb="23" eb="24">
      <t>ナド</t>
    </rPh>
    <rPh sb="26" eb="28">
      <t>カンケイ</t>
    </rPh>
    <rPh sb="28" eb="29">
      <t>シャ</t>
    </rPh>
    <rPh sb="30" eb="32">
      <t>シュッセキ</t>
    </rPh>
    <rPh sb="41" eb="43">
      <t>カイギ</t>
    </rPh>
    <rPh sb="44" eb="46">
      <t>セツデン</t>
    </rPh>
    <rPh sb="52" eb="54">
      <t>ジッシ</t>
    </rPh>
    <rPh sb="56" eb="58">
      <t>セツデン</t>
    </rPh>
    <rPh sb="59" eb="60">
      <t>ツト</t>
    </rPh>
    <phoneticPr fontId="16"/>
  </si>
  <si>
    <t>児童（生徒）や教職員に対し、家族で「いしかわ家庭版環境ＩＳＯ（省エネ・節電
アクションプラン）」などに取り組むよう呼びかけている。</t>
    <rPh sb="0" eb="2">
      <t>ジドウ</t>
    </rPh>
    <rPh sb="3" eb="5">
      <t>セイト</t>
    </rPh>
    <rPh sb="7" eb="10">
      <t>キョウショクイン</t>
    </rPh>
    <rPh sb="11" eb="12">
      <t>タイ</t>
    </rPh>
    <rPh sb="14" eb="16">
      <t>カゾク</t>
    </rPh>
    <rPh sb="22" eb="25">
      <t>カテイバン</t>
    </rPh>
    <rPh sb="25" eb="27">
      <t>カンキョウ</t>
    </rPh>
    <rPh sb="31" eb="32">
      <t>ショウ</t>
    </rPh>
    <rPh sb="35" eb="37">
      <t>セツデン</t>
    </rPh>
    <rPh sb="51" eb="52">
      <t>ト</t>
    </rPh>
    <rPh sb="53" eb="54">
      <t>ク</t>
    </rPh>
    <rPh sb="57" eb="58">
      <t>ヨ</t>
    </rPh>
    <phoneticPr fontId="15"/>
  </si>
  <si>
    <t>２．児童・生徒の取組</t>
    <rPh sb="2" eb="4">
      <t>ジドウ</t>
    </rPh>
    <rPh sb="5" eb="7">
      <t>セイト</t>
    </rPh>
    <rPh sb="8" eb="10">
      <t>トリクミ</t>
    </rPh>
    <phoneticPr fontId="15"/>
  </si>
  <si>
    <t>教室の照明を間引きする。</t>
    <rPh sb="0" eb="2">
      <t>キョウシツ</t>
    </rPh>
    <rPh sb="3" eb="5">
      <t>ショウメイ</t>
    </rPh>
    <rPh sb="6" eb="8">
      <t>マビ</t>
    </rPh>
    <phoneticPr fontId="16"/>
  </si>
  <si>
    <t>昼休みなどは教室の完全消灯に心掛ける。</t>
    <rPh sb="0" eb="2">
      <t>ヒルヤス</t>
    </rPh>
    <rPh sb="6" eb="8">
      <t>キョウシツ</t>
    </rPh>
    <rPh sb="9" eb="11">
      <t>カンゼン</t>
    </rPh>
    <rPh sb="11" eb="13">
      <t>ショウトウ</t>
    </rPh>
    <rPh sb="14" eb="16">
      <t>ココロガ</t>
    </rPh>
    <phoneticPr fontId="16"/>
  </si>
  <si>
    <t>グリーンカーテンや簾などで、日差しを和らげる。</t>
    <rPh sb="14" eb="16">
      <t>ヒザ</t>
    </rPh>
    <rPh sb="18" eb="19">
      <t>ヤワ</t>
    </rPh>
    <phoneticPr fontId="15"/>
  </si>
  <si>
    <t>校内放送などにより、節電の呼びかけを行う。</t>
    <rPh sb="0" eb="2">
      <t>コウナイ</t>
    </rPh>
    <rPh sb="2" eb="4">
      <t>ホウソウ</t>
    </rPh>
    <rPh sb="10" eb="12">
      <t>セツデン</t>
    </rPh>
    <rPh sb="13" eb="14">
      <t>ヨ</t>
    </rPh>
    <rPh sb="18" eb="19">
      <t>オコナ</t>
    </rPh>
    <phoneticPr fontId="15"/>
  </si>
  <si>
    <t>児童・生徒を中心に節電アクション推進チーム等の組織を結成し、自発的な活動を図る。</t>
    <rPh sb="0" eb="2">
      <t>ジドウ</t>
    </rPh>
    <rPh sb="3" eb="5">
      <t>セイト</t>
    </rPh>
    <rPh sb="6" eb="8">
      <t>チュウシン</t>
    </rPh>
    <rPh sb="9" eb="11">
      <t>セツデン</t>
    </rPh>
    <rPh sb="16" eb="18">
      <t>スイシン</t>
    </rPh>
    <rPh sb="21" eb="22">
      <t>ナド</t>
    </rPh>
    <rPh sb="23" eb="25">
      <t>ソシキ</t>
    </rPh>
    <rPh sb="26" eb="28">
      <t>ケッセイ</t>
    </rPh>
    <rPh sb="30" eb="33">
      <t>ジハツテキ</t>
    </rPh>
    <rPh sb="34" eb="36">
      <t>カツドウ</t>
    </rPh>
    <rPh sb="37" eb="38">
      <t>ハカ</t>
    </rPh>
    <phoneticPr fontId="16"/>
  </si>
  <si>
    <t>水道の蛇口は確実に閉めるようにしている。</t>
    <rPh sb="0" eb="2">
      <t>スイドウ</t>
    </rPh>
    <rPh sb="3" eb="5">
      <t>ジャグチ</t>
    </rPh>
    <rPh sb="6" eb="8">
      <t>カクジツ</t>
    </rPh>
    <rPh sb="9" eb="10">
      <t>シ</t>
    </rPh>
    <phoneticPr fontId="16"/>
  </si>
  <si>
    <t>蛇口に節水こま（適量の水を出す機能を持つこま）を設置している。</t>
    <rPh sb="0" eb="2">
      <t>ジャグチ</t>
    </rPh>
    <rPh sb="3" eb="5">
      <t>セッスイ</t>
    </rPh>
    <rPh sb="8" eb="10">
      <t>テキリョウ</t>
    </rPh>
    <rPh sb="11" eb="12">
      <t>ミズ</t>
    </rPh>
    <rPh sb="13" eb="14">
      <t>ダ</t>
    </rPh>
    <rPh sb="15" eb="17">
      <t>キノウ</t>
    </rPh>
    <rPh sb="18" eb="19">
      <t>モ</t>
    </rPh>
    <rPh sb="24" eb="26">
      <t>セッチ</t>
    </rPh>
    <phoneticPr fontId="16"/>
  </si>
  <si>
    <t>プール・グランド等での水を節約している。</t>
    <rPh sb="8" eb="9">
      <t>トウ</t>
    </rPh>
    <rPh sb="11" eb="12">
      <t>ミズ</t>
    </rPh>
    <rPh sb="13" eb="15">
      <t>セツヤク</t>
    </rPh>
    <phoneticPr fontId="16"/>
  </si>
  <si>
    <t>雨水を貯留し散水等に利用している。</t>
    <rPh sb="0" eb="2">
      <t>アマミズ</t>
    </rPh>
    <rPh sb="3" eb="5">
      <t>チョリュウ</t>
    </rPh>
    <rPh sb="6" eb="8">
      <t>サンスイ</t>
    </rPh>
    <rPh sb="8" eb="9">
      <t>トウ</t>
    </rPh>
    <rPh sb="10" eb="12">
      <t>リヨウ</t>
    </rPh>
    <phoneticPr fontId="16"/>
  </si>
  <si>
    <t>会議資料や事務手続書類の簡素化に取り組んでいる。</t>
    <rPh sb="0" eb="2">
      <t>カイギ</t>
    </rPh>
    <rPh sb="2" eb="4">
      <t>シリョウ</t>
    </rPh>
    <rPh sb="5" eb="7">
      <t>ジム</t>
    </rPh>
    <rPh sb="7" eb="9">
      <t>テツヅ</t>
    </rPh>
    <rPh sb="9" eb="11">
      <t>ショルイ</t>
    </rPh>
    <rPh sb="12" eb="15">
      <t>カンソカ</t>
    </rPh>
    <rPh sb="16" eb="17">
      <t>ト</t>
    </rPh>
    <rPh sb="18" eb="19">
      <t>ク</t>
    </rPh>
    <phoneticPr fontId="16"/>
  </si>
  <si>
    <t>両面印刷、両面コピーを徹底している。</t>
    <rPh sb="0" eb="2">
      <t>リョウメン</t>
    </rPh>
    <rPh sb="2" eb="4">
      <t>インサツ</t>
    </rPh>
    <rPh sb="5" eb="7">
      <t>リョウメン</t>
    </rPh>
    <rPh sb="11" eb="13">
      <t>テッテイ</t>
    </rPh>
    <phoneticPr fontId="16"/>
  </si>
  <si>
    <t>使用済み用紙の裏面を利用している。</t>
    <rPh sb="0" eb="2">
      <t>シヨウ</t>
    </rPh>
    <rPh sb="2" eb="3">
      <t>ズ</t>
    </rPh>
    <rPh sb="4" eb="6">
      <t>ヨウシ</t>
    </rPh>
    <rPh sb="7" eb="9">
      <t>ウラメン</t>
    </rPh>
    <rPh sb="10" eb="12">
      <t>リヨウ</t>
    </rPh>
    <phoneticPr fontId="16"/>
  </si>
  <si>
    <t>使用済み封筒を再利用している。</t>
    <rPh sb="0" eb="2">
      <t>シヨウ</t>
    </rPh>
    <rPh sb="2" eb="3">
      <t>ズ</t>
    </rPh>
    <rPh sb="4" eb="6">
      <t>フウトウ</t>
    </rPh>
    <rPh sb="7" eb="10">
      <t>サイリヨウ</t>
    </rPh>
    <phoneticPr fontId="16"/>
  </si>
  <si>
    <t>電子メディア等の利用によるペーパーレス化に取り組んでいる。</t>
    <rPh sb="0" eb="2">
      <t>デンシ</t>
    </rPh>
    <rPh sb="6" eb="7">
      <t>トウ</t>
    </rPh>
    <rPh sb="8" eb="10">
      <t>リヨウ</t>
    </rPh>
    <rPh sb="19" eb="20">
      <t>カ</t>
    </rPh>
    <rPh sb="21" eb="22">
      <t>ト</t>
    </rPh>
    <rPh sb="23" eb="24">
      <t>ク</t>
    </rPh>
    <phoneticPr fontId="16"/>
  </si>
  <si>
    <t>水道の蛇口は確実に閉めている。</t>
    <rPh sb="0" eb="2">
      <t>スイドウ</t>
    </rPh>
    <rPh sb="3" eb="5">
      <t>ジャグチ</t>
    </rPh>
    <rPh sb="6" eb="8">
      <t>カクジツ</t>
    </rPh>
    <rPh sb="9" eb="10">
      <t>シ</t>
    </rPh>
    <phoneticPr fontId="16"/>
  </si>
  <si>
    <t>掃除のぞうきんはバケツで洗うようにしている。</t>
    <rPh sb="0" eb="2">
      <t>ソウジ</t>
    </rPh>
    <rPh sb="12" eb="13">
      <t>アラ</t>
    </rPh>
    <phoneticPr fontId="16"/>
  </si>
  <si>
    <t>紙、缶、瓶、プラスチック等について、分別回収ボックスの設置などにより、ごみの分別を徹底している。</t>
    <rPh sb="0" eb="1">
      <t>カミ</t>
    </rPh>
    <rPh sb="2" eb="3">
      <t>カン</t>
    </rPh>
    <rPh sb="4" eb="5">
      <t>ビン</t>
    </rPh>
    <rPh sb="12" eb="13">
      <t>トウ</t>
    </rPh>
    <rPh sb="18" eb="20">
      <t>ブンベツ</t>
    </rPh>
    <rPh sb="20" eb="22">
      <t>カイシュウ</t>
    </rPh>
    <rPh sb="27" eb="29">
      <t>セッチ</t>
    </rPh>
    <rPh sb="38" eb="40">
      <t>ブンベツ</t>
    </rPh>
    <rPh sb="41" eb="43">
      <t>テッテイ</t>
    </rPh>
    <phoneticPr fontId="16"/>
  </si>
  <si>
    <t>職員室のごみ箱の配置数を減らしている。</t>
    <rPh sb="0" eb="2">
      <t>ショクイン</t>
    </rPh>
    <rPh sb="2" eb="3">
      <t>シツ</t>
    </rPh>
    <rPh sb="6" eb="7">
      <t>ハコ</t>
    </rPh>
    <rPh sb="8" eb="10">
      <t>ハイチ</t>
    </rPh>
    <rPh sb="10" eb="11">
      <t>スウ</t>
    </rPh>
    <rPh sb="12" eb="13">
      <t>ヘ</t>
    </rPh>
    <phoneticPr fontId="16"/>
  </si>
  <si>
    <t>シュレッダーの使用を秘密文書等に限っている。</t>
    <rPh sb="7" eb="9">
      <t>シヨウ</t>
    </rPh>
    <rPh sb="10" eb="12">
      <t>ヒミツ</t>
    </rPh>
    <rPh sb="12" eb="14">
      <t>ブンショ</t>
    </rPh>
    <rPh sb="14" eb="15">
      <t>トウ</t>
    </rPh>
    <rPh sb="16" eb="17">
      <t>カギ</t>
    </rPh>
    <phoneticPr fontId="16"/>
  </si>
  <si>
    <t>トナーカートリッジの回収とリサイクルに取り組んでいる。</t>
    <rPh sb="10" eb="12">
      <t>カイシュウ</t>
    </rPh>
    <rPh sb="19" eb="20">
      <t>ト</t>
    </rPh>
    <rPh sb="21" eb="22">
      <t>ク</t>
    </rPh>
    <phoneticPr fontId="16"/>
  </si>
  <si>
    <t>ごみの分別とリサイクルを徹底している。</t>
    <rPh sb="3" eb="5">
      <t>ブンベツ</t>
    </rPh>
    <rPh sb="12" eb="14">
      <t>テッテイ</t>
    </rPh>
    <phoneticPr fontId="16"/>
  </si>
  <si>
    <t>学校行事で生じるごみの量を調べている。</t>
    <rPh sb="0" eb="2">
      <t>ガッコウ</t>
    </rPh>
    <rPh sb="2" eb="4">
      <t>ギョウジ</t>
    </rPh>
    <rPh sb="5" eb="6">
      <t>ショウ</t>
    </rPh>
    <rPh sb="11" eb="12">
      <t>リョウ</t>
    </rPh>
    <rPh sb="13" eb="14">
      <t>シラ</t>
    </rPh>
    <phoneticPr fontId="16"/>
  </si>
  <si>
    <t>給食を残さず食べ、食品ロスの削減に努めている。</t>
    <rPh sb="0" eb="2">
      <t>キュウショク</t>
    </rPh>
    <rPh sb="3" eb="4">
      <t>ノコ</t>
    </rPh>
    <rPh sb="6" eb="7">
      <t>タ</t>
    </rPh>
    <rPh sb="9" eb="11">
      <t>ショクヒン</t>
    </rPh>
    <rPh sb="14" eb="16">
      <t>サクゲン</t>
    </rPh>
    <rPh sb="17" eb="18">
      <t>ツト</t>
    </rPh>
    <phoneticPr fontId="16"/>
  </si>
  <si>
    <t>適切な量の盛りつけや残食調べを行い、食品ロスの削減に努めている。</t>
    <rPh sb="0" eb="2">
      <t>テキセツ</t>
    </rPh>
    <rPh sb="3" eb="4">
      <t>リョウ</t>
    </rPh>
    <rPh sb="5" eb="6">
      <t>モ</t>
    </rPh>
    <rPh sb="10" eb="12">
      <t>ザンショク</t>
    </rPh>
    <rPh sb="12" eb="13">
      <t>シラ</t>
    </rPh>
    <rPh sb="15" eb="16">
      <t>オコナ</t>
    </rPh>
    <rPh sb="18" eb="20">
      <t>ショクヒン</t>
    </rPh>
    <rPh sb="23" eb="25">
      <t>サクゲン</t>
    </rPh>
    <rPh sb="26" eb="27">
      <t>ツト</t>
    </rPh>
    <phoneticPr fontId="15"/>
  </si>
  <si>
    <t>教職員を対象とした環境教育を実施している。　</t>
    <rPh sb="0" eb="3">
      <t>キョウショクイン</t>
    </rPh>
    <rPh sb="4" eb="6">
      <t>タイショウ</t>
    </rPh>
    <rPh sb="9" eb="11">
      <t>カンキョウ</t>
    </rPh>
    <rPh sb="11" eb="13">
      <t>キョウイク</t>
    </rPh>
    <rPh sb="14" eb="16">
      <t>ジッシ</t>
    </rPh>
    <phoneticPr fontId="15"/>
  </si>
  <si>
    <t>児童（生徒）を対象とした環境に関する授業の実施など、環境教育を行っている。</t>
    <rPh sb="0" eb="2">
      <t>ジドウ</t>
    </rPh>
    <rPh sb="3" eb="5">
      <t>セイト</t>
    </rPh>
    <rPh sb="7" eb="9">
      <t>タイショウ</t>
    </rPh>
    <rPh sb="12" eb="14">
      <t>カンキョウ</t>
    </rPh>
    <rPh sb="15" eb="16">
      <t>カン</t>
    </rPh>
    <rPh sb="18" eb="20">
      <t>ジュギョウ</t>
    </rPh>
    <rPh sb="21" eb="23">
      <t>ジッシ</t>
    </rPh>
    <rPh sb="26" eb="28">
      <t>カンキョウ</t>
    </rPh>
    <rPh sb="28" eb="30">
      <t>キョウイク</t>
    </rPh>
    <rPh sb="31" eb="32">
      <t>オコナ</t>
    </rPh>
    <phoneticPr fontId="16"/>
  </si>
  <si>
    <t>図書室に環境に関する図書を豊富に揃えている。</t>
    <rPh sb="0" eb="3">
      <t>トショシツ</t>
    </rPh>
    <rPh sb="4" eb="6">
      <t>カンキョウ</t>
    </rPh>
    <rPh sb="7" eb="8">
      <t>カン</t>
    </rPh>
    <rPh sb="10" eb="12">
      <t>トショ</t>
    </rPh>
    <rPh sb="13" eb="15">
      <t>ホウフ</t>
    </rPh>
    <rPh sb="16" eb="17">
      <t>ソロ</t>
    </rPh>
    <phoneticPr fontId="16"/>
  </si>
  <si>
    <t>ごみゼロ運動などの地域の清掃活動に参加している。</t>
    <rPh sb="4" eb="6">
      <t>ウンドウ</t>
    </rPh>
    <rPh sb="9" eb="11">
      <t>チイキ</t>
    </rPh>
    <rPh sb="12" eb="14">
      <t>セイソウ</t>
    </rPh>
    <rPh sb="14" eb="16">
      <t>カツドウ</t>
    </rPh>
    <rPh sb="17" eb="19">
      <t>サンカ</t>
    </rPh>
    <phoneticPr fontId="16"/>
  </si>
  <si>
    <t>環境に関するイベントや講座などに参加している。</t>
    <rPh sb="0" eb="2">
      <t>カンキョウ</t>
    </rPh>
    <rPh sb="3" eb="4">
      <t>カン</t>
    </rPh>
    <rPh sb="11" eb="13">
      <t>コウザ</t>
    </rPh>
    <rPh sb="16" eb="18">
      <t>サンカ</t>
    </rPh>
    <phoneticPr fontId="16"/>
  </si>
  <si>
    <t>環境意識の向上や、環境保全に必要な教育を行う計画を定めている。</t>
    <rPh sb="0" eb="2">
      <t>カンキョウ</t>
    </rPh>
    <rPh sb="2" eb="4">
      <t>イシキ</t>
    </rPh>
    <rPh sb="5" eb="7">
      <t>コウジョウ</t>
    </rPh>
    <rPh sb="9" eb="11">
      <t>カンキョウ</t>
    </rPh>
    <rPh sb="11" eb="13">
      <t>ホゼン</t>
    </rPh>
    <rPh sb="14" eb="16">
      <t>ヒツヨウ</t>
    </rPh>
    <rPh sb="17" eb="19">
      <t>キョウイク</t>
    </rPh>
    <rPh sb="20" eb="21">
      <t>オコナ</t>
    </rPh>
    <rPh sb="22" eb="24">
      <t>ケイカク</t>
    </rPh>
    <rPh sb="25" eb="26">
      <t>サダ</t>
    </rPh>
    <phoneticPr fontId="15"/>
  </si>
  <si>
    <t>環境保全活動に必要な情報やその実績、評価結果などが内部で適切に伝達される仕組みが整えられている。</t>
    <rPh sb="0" eb="2">
      <t>カンキョウ</t>
    </rPh>
    <rPh sb="2" eb="4">
      <t>ホゼン</t>
    </rPh>
    <rPh sb="4" eb="6">
      <t>カツドウ</t>
    </rPh>
    <rPh sb="7" eb="9">
      <t>ヒツヨウ</t>
    </rPh>
    <rPh sb="10" eb="12">
      <t>ジョウホウ</t>
    </rPh>
    <rPh sb="15" eb="17">
      <t>ジッセキ</t>
    </rPh>
    <rPh sb="18" eb="20">
      <t>ヒョウカ</t>
    </rPh>
    <rPh sb="20" eb="22">
      <t>ケッカ</t>
    </rPh>
    <rPh sb="25" eb="27">
      <t>ナイブ</t>
    </rPh>
    <rPh sb="28" eb="30">
      <t>テキセツ</t>
    </rPh>
    <rPh sb="31" eb="33">
      <t>デンタツ</t>
    </rPh>
    <rPh sb="36" eb="38">
      <t>シク</t>
    </rPh>
    <rPh sb="40" eb="41">
      <t>トトノ</t>
    </rPh>
    <phoneticPr fontId="15"/>
  </si>
  <si>
    <t>物品を購入する際には、エコマーク、グリーンマーク等の表示製品から優先的に選定している。</t>
    <rPh sb="0" eb="2">
      <t>ブッピン</t>
    </rPh>
    <rPh sb="3" eb="5">
      <t>コウニュウ</t>
    </rPh>
    <rPh sb="7" eb="8">
      <t>サイ</t>
    </rPh>
    <rPh sb="24" eb="25">
      <t>トウ</t>
    </rPh>
    <rPh sb="26" eb="28">
      <t>ヒョウジ</t>
    </rPh>
    <rPh sb="28" eb="30">
      <t>セイヒン</t>
    </rPh>
    <rPh sb="32" eb="35">
      <t>ユウセンテキ</t>
    </rPh>
    <rPh sb="36" eb="38">
      <t>センテイ</t>
    </rPh>
    <phoneticPr fontId="16"/>
  </si>
  <si>
    <t>校内の電力使用量を調べ、その結果を児童会・生徒会などで発表している。</t>
    <rPh sb="0" eb="2">
      <t>コウナイ</t>
    </rPh>
    <rPh sb="3" eb="5">
      <t>デンリョク</t>
    </rPh>
    <rPh sb="5" eb="8">
      <t>シヨウリョウ</t>
    </rPh>
    <rPh sb="9" eb="10">
      <t>シラ</t>
    </rPh>
    <rPh sb="14" eb="16">
      <t>ケッカ</t>
    </rPh>
    <rPh sb="17" eb="20">
      <t>ジドウカイ</t>
    </rPh>
    <rPh sb="21" eb="23">
      <t>セイト</t>
    </rPh>
    <rPh sb="23" eb="24">
      <t>カイ</t>
    </rPh>
    <rPh sb="27" eb="29">
      <t>ハッピョウ</t>
    </rPh>
    <phoneticPr fontId="16"/>
  </si>
  <si>
    <t>ゴミの少ない行事を実施している。</t>
    <rPh sb="3" eb="4">
      <t>スク</t>
    </rPh>
    <rPh sb="6" eb="8">
      <t>ギョウジ</t>
    </rPh>
    <rPh sb="9" eb="11">
      <t>ジッシ</t>
    </rPh>
    <phoneticPr fontId="16"/>
  </si>
  <si>
    <t>環境に関するイベントやクラブ活動などに参加している。</t>
    <rPh sb="0" eb="2">
      <t>カンキョウ</t>
    </rPh>
    <rPh sb="3" eb="4">
      <t>カン</t>
    </rPh>
    <rPh sb="14" eb="16">
      <t>カツドウ</t>
    </rPh>
    <rPh sb="19" eb="21">
      <t>サンカ</t>
    </rPh>
    <phoneticPr fontId="16"/>
  </si>
  <si>
    <t>こどもエコクラブに参加・協力している。</t>
    <rPh sb="9" eb="11">
      <t>サンカ</t>
    </rPh>
    <rPh sb="12" eb="14">
      <t>キョウリョク</t>
    </rPh>
    <phoneticPr fontId="15"/>
  </si>
  <si>
    <t>花壇や飼育動物の世話や観察をしている。</t>
    <rPh sb="0" eb="2">
      <t>カダン</t>
    </rPh>
    <rPh sb="3" eb="5">
      <t>シイク</t>
    </rPh>
    <rPh sb="5" eb="7">
      <t>ドウブツ</t>
    </rPh>
    <rPh sb="8" eb="10">
      <t>セワ</t>
    </rPh>
    <rPh sb="11" eb="13">
      <t>カンサツ</t>
    </rPh>
    <phoneticPr fontId="16"/>
  </si>
  <si>
    <t>ビオトープの手入れや観察をしている。</t>
    <rPh sb="6" eb="8">
      <t>テイ</t>
    </rPh>
    <rPh sb="10" eb="12">
      <t>カンサツ</t>
    </rPh>
    <phoneticPr fontId="16"/>
  </si>
  <si>
    <t>文房具はエコマーク商品など環境にやさしい商品を買っている。</t>
    <rPh sb="0" eb="3">
      <t>ブンボウグ</t>
    </rPh>
    <rPh sb="9" eb="11">
      <t>ショウヒン</t>
    </rPh>
    <rPh sb="13" eb="15">
      <t>カンキョウ</t>
    </rPh>
    <rPh sb="20" eb="22">
      <t>ショウヒン</t>
    </rPh>
    <rPh sb="23" eb="24">
      <t>カ</t>
    </rPh>
    <phoneticPr fontId="16"/>
  </si>
  <si>
    <t xml:space="preserve"> ○節電意識を持ってもらうため、エコワットで電化製品の消費電力調べを行い、数値を
 　全児童・生徒に分かるように調べた結果を掲示。＜省エネ・節電＞
 ○校庭もしくは校舎近くの山や川などの自然に赴き、生き物調査を行う。ビオトープの
 　観察を行う。「自然のビオトープ探し」を行う。季節毎に継続して調査を行い、変化
 　を記録する。＜生き物学習・生物多様性＞
 ○廃棄される木材などを再利用したおもちゃを作成し、保育所等にプレゼント。
 　牛乳パックをリサイクルし、返ってきた再生トイレットペーパーを展示。
 　＜リサイクル・リサイクル啓発＞</t>
    <rPh sb="2" eb="4">
      <t>セツデン</t>
    </rPh>
    <rPh sb="4" eb="6">
      <t>イシキ</t>
    </rPh>
    <rPh sb="7" eb="8">
      <t>モ</t>
    </rPh>
    <rPh sb="43" eb="44">
      <t>ゼン</t>
    </rPh>
    <rPh sb="44" eb="46">
      <t>ジドウ</t>
    </rPh>
    <rPh sb="47" eb="49">
      <t>セイト</t>
    </rPh>
    <rPh sb="50" eb="51">
      <t>ワ</t>
    </rPh>
    <rPh sb="56" eb="57">
      <t>シラ</t>
    </rPh>
    <rPh sb="59" eb="61">
      <t>ケッカ</t>
    </rPh>
    <rPh sb="62" eb="64">
      <t>ケイジ</t>
    </rPh>
    <phoneticPr fontId="5"/>
  </si>
  <si>
    <t>← 前々年度・前年度の4月1日を入力してください。</t>
    <rPh sb="2" eb="4">
      <t>ゼンゼン</t>
    </rPh>
    <rPh sb="4" eb="6">
      <t>ネンド</t>
    </rPh>
    <rPh sb="7" eb="10">
      <t>ゼンネンド</t>
    </rPh>
    <rPh sb="12" eb="13">
      <t>ガツ</t>
    </rPh>
    <rPh sb="14" eb="15">
      <t>ニチ</t>
    </rPh>
    <rPh sb="16" eb="18">
      <t>ニュウリョク</t>
    </rPh>
    <phoneticPr fontId="5"/>
  </si>
  <si>
    <t>　　　検針票に記載されている数値を入力して
　　　ください。</t>
    <rPh sb="3" eb="6">
      <t>ケンシンヒョウ</t>
    </rPh>
    <rPh sb="7" eb="9">
      <t>キサイ</t>
    </rPh>
    <rPh sb="14" eb="16">
      <t>スウチ</t>
    </rPh>
    <rPh sb="17" eb="19">
      <t>ニュウリョク</t>
    </rPh>
    <phoneticPr fontId="5"/>
  </si>
  <si>
    <t>　　　・検針票に記載されている数値を入力して
　　　　ください。
      ・2ヶ月分まとめて検針票が出される場合は、
　　　　該当月の最初の月に数値を記載してくだ
　　　　さい。
　　　　例：4月と5月が一緒になっている場合は
　　　　　　4月に数値を記入</t>
    <rPh sb="4" eb="7">
      <t>ケンシンヒョウ</t>
    </rPh>
    <rPh sb="8" eb="10">
      <t>キサイ</t>
    </rPh>
    <rPh sb="15" eb="17">
      <t>スウチ</t>
    </rPh>
    <rPh sb="18" eb="20">
      <t>ニュウリョク</t>
    </rPh>
    <rPh sb="42" eb="43">
      <t>ゲツ</t>
    </rPh>
    <rPh sb="43" eb="44">
      <t>ブン</t>
    </rPh>
    <rPh sb="48" eb="51">
      <t>ケンシンヒョウ</t>
    </rPh>
    <rPh sb="52" eb="53">
      <t>ダ</t>
    </rPh>
    <rPh sb="56" eb="58">
      <t>バアイ</t>
    </rPh>
    <rPh sb="65" eb="67">
      <t>ガイトウ</t>
    </rPh>
    <rPh sb="67" eb="68">
      <t>ツキ</t>
    </rPh>
    <rPh sb="69" eb="71">
      <t>サイショ</t>
    </rPh>
    <rPh sb="72" eb="73">
      <t>ツキ</t>
    </rPh>
    <rPh sb="74" eb="76">
      <t>スウチ</t>
    </rPh>
    <rPh sb="77" eb="79">
      <t>キサイ</t>
    </rPh>
    <rPh sb="96" eb="97">
      <t>レイ</t>
    </rPh>
    <rPh sb="99" eb="100">
      <t>ガツ</t>
    </rPh>
    <rPh sb="102" eb="103">
      <t>ガツ</t>
    </rPh>
    <rPh sb="104" eb="106">
      <t>イッショ</t>
    </rPh>
    <rPh sb="112" eb="114">
      <t>バアイ</t>
    </rPh>
    <rPh sb="123" eb="124">
      <t>ガツ</t>
    </rPh>
    <rPh sb="125" eb="127">
      <t>スウチ</t>
    </rPh>
    <rPh sb="128" eb="130">
      <t>キニュウ</t>
    </rPh>
    <phoneticPr fontId="5"/>
  </si>
  <si>
    <t>　　　毎月の合計を入力してください。</t>
    <rPh sb="3" eb="5">
      <t>マイツキ</t>
    </rPh>
    <rPh sb="6" eb="8">
      <t>ゴウケイ</t>
    </rPh>
    <rPh sb="9" eb="11">
      <t>ニュウリョク</t>
    </rPh>
    <phoneticPr fontId="5"/>
  </si>
  <si>
    <t>Ａ重油</t>
    <rPh sb="1" eb="3">
      <t>ジュウユ</t>
    </rPh>
    <phoneticPr fontId="5"/>
  </si>
  <si>
    <t>環境行動計画書(例)</t>
    <rPh sb="0" eb="4">
      <t>カンキョウコウドウ</t>
    </rPh>
    <rPh sb="4" eb="6">
      <t>ケイカク</t>
    </rPh>
    <rPh sb="6" eb="7">
      <t>ショ</t>
    </rPh>
    <rPh sb="8" eb="9">
      <t>レイ</t>
    </rPh>
    <phoneticPr fontId="5"/>
  </si>
  <si>
    <t>　(例)本校では、環境保全活動を推進するにあたり、次のことを宣言します。</t>
    <rPh sb="2" eb="3">
      <t>レイ</t>
    </rPh>
    <rPh sb="4" eb="6">
      <t>ホンコウ</t>
    </rPh>
    <rPh sb="9" eb="11">
      <t>カンキョウ</t>
    </rPh>
    <rPh sb="11" eb="13">
      <t>ホゼン</t>
    </rPh>
    <rPh sb="13" eb="15">
      <t>カツドウ</t>
    </rPh>
    <rPh sb="16" eb="18">
      <t>スイシン</t>
    </rPh>
    <rPh sb="25" eb="26">
      <t>ツギ</t>
    </rPh>
    <rPh sb="30" eb="32">
      <t>センゲン</t>
    </rPh>
    <phoneticPr fontId="5"/>
  </si>
  <si>
    <t>　（例）本校では、この環境行動計画の作成・実施・チェックが、児童（生徒）の実践的な環境教育の教材であるととらえ、児童（生徒）と教職員が協力し、環境保全活動を推進していきます。</t>
    <rPh sb="2" eb="3">
      <t>レイ</t>
    </rPh>
    <rPh sb="4" eb="6">
      <t>ホンコウ</t>
    </rPh>
    <rPh sb="11" eb="13">
      <t>カンキョウ</t>
    </rPh>
    <rPh sb="13" eb="15">
      <t>コウドウ</t>
    </rPh>
    <rPh sb="15" eb="17">
      <t>ケイカク</t>
    </rPh>
    <rPh sb="18" eb="20">
      <t>サクセイ</t>
    </rPh>
    <rPh sb="21" eb="23">
      <t>ジッシ</t>
    </rPh>
    <rPh sb="30" eb="32">
      <t>ジドウ</t>
    </rPh>
    <rPh sb="33" eb="35">
      <t>セイト</t>
    </rPh>
    <rPh sb="37" eb="40">
      <t>ジッセンテキ</t>
    </rPh>
    <phoneticPr fontId="5"/>
  </si>
  <si>
    <t>← 排出係数は2.5を使用</t>
    <rPh sb="2" eb="4">
      <t>ハイシュツ</t>
    </rPh>
    <rPh sb="4" eb="6">
      <t>ケイスウ</t>
    </rPh>
    <rPh sb="11" eb="13">
      <t>シヨウ</t>
    </rPh>
    <phoneticPr fontId="5"/>
  </si>
  <si>
    <t>← 排出係数は2.7を使用</t>
    <rPh sb="2" eb="4">
      <t>ハイシュツ</t>
    </rPh>
    <rPh sb="4" eb="6">
      <t>ケイスウ</t>
    </rPh>
    <rPh sb="11" eb="13">
      <t>シヨウ</t>
    </rPh>
    <phoneticPr fontId="5"/>
  </si>
  <si>
    <t>← 排出係数は2.0を使用</t>
    <rPh sb="2" eb="4">
      <t>ハイシュツ</t>
    </rPh>
    <rPh sb="4" eb="6">
      <t>ケイスウ</t>
    </rPh>
    <rPh sb="11" eb="13">
      <t>シヨウ</t>
    </rPh>
    <phoneticPr fontId="5"/>
  </si>
  <si>
    <t>← 排出係数は6.0を使用</t>
    <rPh sb="2" eb="4">
      <t>ハイシュツ</t>
    </rPh>
    <rPh sb="4" eb="6">
      <t>ケイスウ</t>
    </rPh>
    <rPh sb="11" eb="13">
      <t>シヨウ</t>
    </rPh>
    <phoneticPr fontId="5"/>
  </si>
  <si>
    <t>　別紙参照</t>
    <rPh sb="1" eb="3">
      <t>ベッシ</t>
    </rPh>
    <rPh sb="3" eb="5">
      <t>サンショウ</t>
    </rPh>
    <phoneticPr fontId="5"/>
  </si>
  <si>
    <t>★以下の項目は、必ずしも記載する必要のない項目です。学校で記録が残っている場合は記載してください。</t>
    <rPh sb="1" eb="3">
      <t>イカ</t>
    </rPh>
    <rPh sb="4" eb="6">
      <t>コウモク</t>
    </rPh>
    <rPh sb="8" eb="9">
      <t>カナラ</t>
    </rPh>
    <rPh sb="12" eb="14">
      <t>キサイ</t>
    </rPh>
    <rPh sb="16" eb="18">
      <t>ヒツヨウ</t>
    </rPh>
    <rPh sb="21" eb="23">
      <t>コウモク</t>
    </rPh>
    <rPh sb="26" eb="28">
      <t>ガッコウ</t>
    </rPh>
    <rPh sb="29" eb="31">
      <t>キロク</t>
    </rPh>
    <rPh sb="32" eb="33">
      <t>ノコ</t>
    </rPh>
    <rPh sb="37" eb="39">
      <t>バアイ</t>
    </rPh>
    <rPh sb="40" eb="42">
      <t>キサイ</t>
    </rPh>
    <phoneticPr fontId="5"/>
  </si>
  <si>
    <t>★以下の「電気使用量」と「水道使用量」は、記載してほしい項目になりますので記載をお願いします。</t>
    <rPh sb="1" eb="3">
      <t>イカ</t>
    </rPh>
    <rPh sb="5" eb="10">
      <t>デンキシヨウリョウ</t>
    </rPh>
    <rPh sb="13" eb="15">
      <t>スイドウ</t>
    </rPh>
    <rPh sb="15" eb="18">
      <t>シヨウリョウ</t>
    </rPh>
    <rPh sb="21" eb="23">
      <t>キサイ</t>
    </rPh>
    <rPh sb="28" eb="30">
      <t>コウモク</t>
    </rPh>
    <rPh sb="37" eb="39">
      <t>キサイ</t>
    </rPh>
    <rPh sb="41" eb="42">
      <t>ネガ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</si>
</sst>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);\(0\)"/>
    <numFmt numFmtId="177" formatCode="[$-411]ggge&quot;年度&quot;;@"/>
    <numFmt numFmtId="178" formatCode="0.0%"/>
    <numFmt numFmtId="179" formatCode="0&quot;Ｌ&quot;"/>
    <numFmt numFmtId="180" formatCode="#,##0&quot;Kg&quot;"/>
    <numFmt numFmtId="181" formatCode="#,##0&quot;kWh&quot;"/>
    <numFmt numFmtId="182" formatCode="#,##0&quot;㎥&quot;"/>
    <numFmt numFmtId="183" formatCode="#,##0&quot;L&quot;"/>
    <numFmt numFmtId="184" formatCode="#,##0&quot;袋&quot;"/>
    <numFmt numFmtId="185" formatCode="[$-411]ggge&quot;年度&quot;"/>
    <numFmt numFmtId="186" formatCode="[$-411]ge&quot;年度&quot;"/>
  </numFmts>
  <fonts count="3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name val="ＭＳ ゴシック"/>
      <family val="2"/>
      <charset val="128"/>
    </font>
    <font>
      <b/>
      <sz val="14"/>
      <color theme="1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color theme="10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u/>
      <sz val="16"/>
      <color theme="10"/>
      <name val="ＭＳ ゴシック"/>
      <family val="2"/>
      <charset val="128"/>
    </font>
    <font>
      <b/>
      <sz val="16"/>
      <color theme="1"/>
      <name val="ＭＳ ゴシック"/>
      <family val="2"/>
      <charset val="128"/>
    </font>
    <font>
      <sz val="16"/>
      <color rgb="FF2B2B2B"/>
      <name val="ＭＳ ゴシック"/>
      <family val="2"/>
      <charset val="128"/>
    </font>
    <font>
      <b/>
      <sz val="16"/>
      <color rgb="FF2B2B2B"/>
      <name val="ＭＳ ゴシック"/>
      <family val="2"/>
      <charset val="128"/>
    </font>
    <font>
      <sz val="10"/>
      <name val="ＭＳ ゴシック"/>
      <family val="2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double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 wrapText="1"/>
    </xf>
    <xf numFmtId="38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38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178" fontId="0" fillId="0" borderId="1" xfId="2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1" fillId="0" borderId="1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80" fontId="12" fillId="0" borderId="1" xfId="1" applyNumberFormat="1" applyFont="1" applyBorder="1" applyAlignment="1">
      <alignment horizontal="center" vertical="center"/>
    </xf>
    <xf numFmtId="181" fontId="12" fillId="0" borderId="1" xfId="1" applyNumberFormat="1" applyFont="1" applyBorder="1" applyAlignment="1">
      <alignment horizontal="center" vertical="center"/>
    </xf>
    <xf numFmtId="182" fontId="12" fillId="0" borderId="1" xfId="1" applyNumberFormat="1" applyFont="1" applyBorder="1" applyAlignment="1">
      <alignment horizontal="center" vertical="center"/>
    </xf>
    <xf numFmtId="183" fontId="12" fillId="0" borderId="1" xfId="1" applyNumberFormat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wrapText="1"/>
    </xf>
    <xf numFmtId="178" fontId="0" fillId="2" borderId="2" xfId="2" applyNumberFormat="1" applyFont="1" applyFill="1" applyBorder="1" applyAlignment="1" applyProtection="1">
      <alignment horizontal="center" vertical="center"/>
      <protection locked="0"/>
    </xf>
    <xf numFmtId="178" fontId="2" fillId="2" borderId="2" xfId="2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81" fontId="12" fillId="2" borderId="1" xfId="1" applyNumberFormat="1" applyFont="1" applyFill="1" applyBorder="1" applyAlignment="1" applyProtection="1">
      <alignment horizontal="center" vertical="center"/>
      <protection locked="0"/>
    </xf>
    <xf numFmtId="182" fontId="12" fillId="2" borderId="1" xfId="1" applyNumberFormat="1" applyFont="1" applyFill="1" applyBorder="1" applyAlignment="1" applyProtection="1">
      <alignment horizontal="center" vertical="center"/>
      <protection locked="0"/>
    </xf>
    <xf numFmtId="183" fontId="12" fillId="2" borderId="1" xfId="1" applyNumberFormat="1" applyFont="1" applyFill="1" applyBorder="1" applyAlignment="1" applyProtection="1">
      <alignment horizontal="center" vertical="center"/>
      <protection locked="0"/>
    </xf>
    <xf numFmtId="179" fontId="11" fillId="2" borderId="5" xfId="0" applyNumberFormat="1" applyFont="1" applyFill="1" applyBorder="1" applyProtection="1">
      <alignment vertical="center"/>
      <protection locked="0"/>
    </xf>
    <xf numFmtId="180" fontId="12" fillId="2" borderId="1" xfId="1" applyNumberFormat="1" applyFont="1" applyFill="1" applyBorder="1" applyAlignment="1" applyProtection="1">
      <alignment horizontal="center" vertical="center"/>
      <protection locked="0"/>
    </xf>
    <xf numFmtId="0" fontId="18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3" applyFont="1" applyFill="1" applyBorder="1">
      <alignment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/>
    </xf>
    <xf numFmtId="0" fontId="20" fillId="0" borderId="0" xfId="3" applyFont="1" applyFill="1">
      <alignment vertical="center"/>
    </xf>
    <xf numFmtId="0" fontId="22" fillId="0" borderId="0" xfId="3" applyFont="1" applyFill="1" applyBorder="1">
      <alignment vertical="center"/>
    </xf>
    <xf numFmtId="0" fontId="22" fillId="0" borderId="0" xfId="3" applyFont="1" applyFill="1" applyBorder="1" applyAlignment="1">
      <alignment horizontal="right" vertical="center"/>
    </xf>
    <xf numFmtId="0" fontId="21" fillId="3" borderId="1" xfId="3" applyFont="1" applyFill="1" applyBorder="1" applyAlignment="1">
      <alignment horizontal="center" vertical="center" shrinkToFit="1"/>
    </xf>
    <xf numFmtId="0" fontId="21" fillId="3" borderId="1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0" fontId="20" fillId="0" borderId="1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/>
    </xf>
    <xf numFmtId="0" fontId="20" fillId="0" borderId="1" xfId="3" applyFont="1" applyFill="1" applyBorder="1" applyAlignment="1">
      <alignment vertical="center"/>
    </xf>
    <xf numFmtId="0" fontId="21" fillId="0" borderId="1" xfId="3" applyFont="1" applyFill="1" applyBorder="1" applyAlignment="1">
      <alignment vertical="center" wrapText="1"/>
    </xf>
    <xf numFmtId="0" fontId="20" fillId="0" borderId="1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/>
    </xf>
    <xf numFmtId="0" fontId="23" fillId="0" borderId="0" xfId="3" applyFont="1" applyFill="1" applyBorder="1">
      <alignment vertical="center"/>
    </xf>
    <xf numFmtId="0" fontId="21" fillId="0" borderId="0" xfId="3" applyFont="1" applyFill="1" applyBorder="1" applyAlignment="1">
      <alignment horizontal="left" vertical="center" wrapText="1"/>
    </xf>
    <xf numFmtId="0" fontId="21" fillId="0" borderId="1" xfId="3" applyFont="1" applyFill="1" applyBorder="1">
      <alignment vertical="center"/>
    </xf>
    <xf numFmtId="0" fontId="20" fillId="0" borderId="1" xfId="3" applyFont="1" applyFill="1" applyBorder="1">
      <alignment vertical="center"/>
    </xf>
    <xf numFmtId="0" fontId="21" fillId="0" borderId="1" xfId="3" applyFont="1" applyFill="1" applyBorder="1" applyAlignment="1">
      <alignment horizontal="left" vertical="center" wrapText="1"/>
    </xf>
    <xf numFmtId="0" fontId="24" fillId="0" borderId="0" xfId="3" applyFont="1" applyFill="1" applyBorder="1">
      <alignment vertical="center"/>
    </xf>
    <xf numFmtId="0" fontId="25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left" vertical="center" wrapText="1"/>
    </xf>
    <xf numFmtId="0" fontId="24" fillId="0" borderId="0" xfId="3" applyFont="1" applyFill="1">
      <alignment vertical="center"/>
    </xf>
    <xf numFmtId="0" fontId="27" fillId="0" borderId="0" xfId="3" applyFont="1" applyFill="1" applyBorder="1" applyAlignment="1">
      <alignment horizontal="right" vertical="center"/>
    </xf>
    <xf numFmtId="0" fontId="28" fillId="0" borderId="1" xfId="4" applyFont="1" applyFill="1" applyBorder="1" applyAlignment="1">
      <alignment vertical="center"/>
    </xf>
    <xf numFmtId="0" fontId="28" fillId="0" borderId="0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0" fontId="21" fillId="0" borderId="1" xfId="4" applyFont="1" applyFill="1" applyBorder="1" applyAlignment="1">
      <alignment vertical="center"/>
    </xf>
    <xf numFmtId="0" fontId="28" fillId="0" borderId="0" xfId="4" applyFont="1" applyFill="1" applyBorder="1" applyAlignment="1">
      <alignment vertical="center"/>
    </xf>
    <xf numFmtId="0" fontId="28" fillId="0" borderId="1" xfId="4" applyFont="1" applyFill="1" applyBorder="1" applyAlignment="1">
      <alignment horizontal="left" vertical="center"/>
    </xf>
    <xf numFmtId="38" fontId="2" fillId="0" borderId="24" xfId="1" applyFont="1" applyFill="1" applyBorder="1" applyAlignment="1">
      <alignment horizontal="center" vertical="center" wrapText="1"/>
    </xf>
    <xf numFmtId="38" fontId="0" fillId="0" borderId="23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vertical="center"/>
    </xf>
    <xf numFmtId="178" fontId="0" fillId="0" borderId="23" xfId="2" applyNumberFormat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 wrapText="1"/>
    </xf>
    <xf numFmtId="38" fontId="0" fillId="0" borderId="26" xfId="1" applyFont="1" applyFill="1" applyBorder="1" applyAlignment="1">
      <alignment horizontal="center" vertical="center"/>
    </xf>
    <xf numFmtId="178" fontId="0" fillId="0" borderId="26" xfId="2" applyNumberFormat="1" applyFont="1" applyFill="1" applyBorder="1" applyAlignment="1">
      <alignment horizontal="center" vertical="center"/>
    </xf>
    <xf numFmtId="38" fontId="0" fillId="0" borderId="27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8" fontId="2" fillId="0" borderId="23" xfId="0" applyNumberFormat="1" applyFont="1" applyFill="1" applyBorder="1" applyAlignment="1">
      <alignment horizontal="center" vertical="center" wrapText="1"/>
    </xf>
    <xf numFmtId="178" fontId="2" fillId="2" borderId="28" xfId="2" applyNumberFormat="1" applyFont="1" applyFill="1" applyBorder="1" applyAlignment="1" applyProtection="1">
      <alignment horizontal="center" vertical="center"/>
      <protection locked="0"/>
    </xf>
    <xf numFmtId="38" fontId="2" fillId="0" borderId="25" xfId="0" applyNumberFormat="1" applyFont="1" applyFill="1" applyBorder="1" applyAlignment="1">
      <alignment horizontal="center" vertical="center" wrapText="1"/>
    </xf>
    <xf numFmtId="38" fontId="2" fillId="0" borderId="26" xfId="0" applyNumberFormat="1" applyFont="1" applyFill="1" applyBorder="1" applyAlignment="1">
      <alignment horizontal="center" vertical="center" wrapText="1"/>
    </xf>
    <xf numFmtId="178" fontId="2" fillId="2" borderId="29" xfId="2" applyNumberFormat="1" applyFont="1" applyFill="1" applyBorder="1" applyAlignment="1" applyProtection="1">
      <alignment horizontal="center" vertical="center"/>
      <protection locked="0"/>
    </xf>
    <xf numFmtId="38" fontId="2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1" fillId="0" borderId="5" xfId="0" applyFont="1" applyFill="1" applyBorder="1" applyAlignment="1">
      <alignment vertical="center" shrinkToFit="1"/>
    </xf>
    <xf numFmtId="179" fontId="11" fillId="0" borderId="5" xfId="0" applyNumberFormat="1" applyFont="1" applyFill="1" applyBorder="1" applyProtection="1">
      <alignment vertical="center"/>
      <protection locked="0"/>
    </xf>
    <xf numFmtId="184" fontId="12" fillId="2" borderId="1" xfId="1" applyNumberFormat="1" applyFont="1" applyFill="1" applyBorder="1" applyAlignment="1" applyProtection="1">
      <alignment horizontal="center" vertical="center"/>
      <protection locked="0"/>
    </xf>
    <xf numFmtId="184" fontId="12" fillId="0" borderId="1" xfId="1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85" fontId="12" fillId="0" borderId="6" xfId="0" applyNumberFormat="1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5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85" fontId="0" fillId="0" borderId="6" xfId="0" applyNumberFormat="1" applyFont="1" applyFill="1" applyBorder="1" applyAlignment="1">
      <alignment horizontal="center" vertical="center" shrinkToFit="1"/>
    </xf>
    <xf numFmtId="185" fontId="0" fillId="0" borderId="1" xfId="0" applyNumberFormat="1" applyFont="1" applyFill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186" fontId="11" fillId="2" borderId="6" xfId="0" applyNumberFormat="1" applyFont="1" applyFill="1" applyBorder="1" applyAlignment="1">
      <alignment horizontal="center" vertical="center"/>
    </xf>
    <xf numFmtId="186" fontId="11" fillId="2" borderId="0" xfId="0" applyNumberFormat="1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1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3" applyFont="1" applyFill="1" applyAlignment="1">
      <alignment horizontal="left" vertical="center"/>
    </xf>
    <xf numFmtId="0" fontId="24" fillId="0" borderId="8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/>
    </xf>
    <xf numFmtId="0" fontId="24" fillId="0" borderId="11" xfId="3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0" fontId="24" fillId="0" borderId="12" xfId="3" applyFont="1" applyFill="1" applyBorder="1" applyAlignment="1">
      <alignment vertical="center"/>
    </xf>
    <xf numFmtId="0" fontId="24" fillId="0" borderId="16" xfId="3" applyFont="1" applyFill="1" applyBorder="1" applyAlignment="1">
      <alignment vertical="center"/>
    </xf>
    <xf numFmtId="0" fontId="20" fillId="0" borderId="17" xfId="3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</cellXfs>
  <cellStyles count="6">
    <cellStyle name="パーセント" xfId="2" builtinId="5"/>
    <cellStyle name="ハイパーリンク" xfId="5" builtinId="8"/>
    <cellStyle name="桁区切り" xfId="1" builtinId="6"/>
    <cellStyle name="標準" xfId="0" builtinId="0"/>
    <cellStyle name="標準 2" xfId="4" xr:uid="{00000000-0005-0000-0000-000004000000}"/>
    <cellStyle name="標準 3" xfId="3" xr:uid="{00000000-0005-0000-0000-000005000000}"/>
  </cellStyles>
  <dxfs count="3">
    <dxf>
      <numFmt numFmtId="187" formatCode="&quot;令和元年度&quot;"/>
    </dxf>
    <dxf>
      <numFmt numFmtId="187" formatCode="&quot;令和元年度&quot;"/>
    </dxf>
    <dxf>
      <numFmt numFmtId="187" formatCode="&quot;令和元年度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159204</xdr:colOff>
      <xdr:row>19</xdr:row>
      <xdr:rowOff>119743</xdr:rowOff>
    </xdr:from>
    <xdr:to>
      <xdr:col>7</xdr:col>
      <xdr:colOff>464911</xdr:colOff>
      <xdr:row>24</xdr:row>
      <xdr:rowOff>226785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204" y="5573939"/>
          <a:ext cx="5068207" cy="150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別添で示すものは計画書の一例であり、例に示された順序、分量、書式などにとらわれる必要はありません。作成にあたっては、別添の計画書を参考に①学校の概要、②環境負荷の概要、③行動の宣言及び環境負荷低減等の目標、④環境保全に向けた具体的な活動、⑤環境行動計画の実施体制について記載してください。</a:t>
          </a:r>
        </a:p>
      </xdr:txBody>
    </xdr:sp>
    <xdr:clientData/>
  </xdr:twoCellAnchor>
  <xdr:twoCellAnchor>
    <xdr:from>
      <xdr:col>0</xdr:col>
      <xdr:colOff>95250</xdr:colOff>
      <xdr:row>0</xdr:row>
      <xdr:rowOff>104322</xdr:rowOff>
    </xdr:from>
    <xdr:to>
      <xdr:col>7</xdr:col>
      <xdr:colOff>396875</xdr:colOff>
      <xdr:row>19</xdr:row>
      <xdr:rowOff>170090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0" y="104322"/>
          <a:ext cx="5064125" cy="5519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学校版環境行動計画書の作成について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１．入力が必要な部分はセルが黄色に着色されています。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・表紙シートは必ず入力してください。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・環境負荷シートでは、環境負荷入力用シートに入力した項目の削減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率のみ入力してください。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２．環境負荷入力用シートの「電気使用量」は必ず数値を入力してくだ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さい。毎月の数値が分からない場合は、３月欄に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年分の数値を入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力してください（単位の入力不要）。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３．環境負荷入力用シートの「電気使用量」以外は、可能な範囲で入力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してください（任意）。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・燃えるゴミについて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①ゴミ袋の数で集計している場合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ゴミ袋のサイズと集計結果を入力してください。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②重さで集計している場合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集計結果を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Kg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単位で入力してください。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４．行動宣言等シートは、貴校の取組に応じて書き換えてください。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５．具体的な活動（別紙）シートは、貴校で取り組んでいること（今後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取り組む予定の項目を含む）にチェックを入れてください。</a:t>
          </a: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0</xdr:rowOff>
    </xdr:from>
    <xdr:to>
      <xdr:col>3</xdr:col>
      <xdr:colOff>295275</xdr:colOff>
      <xdr:row>18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90800" y="990600"/>
          <a:ext cx="285750" cy="2971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295275</xdr:colOff>
      <xdr:row>40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590800" y="5695950"/>
          <a:ext cx="285750" cy="2971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295275</xdr:colOff>
      <xdr:row>57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390775" y="990600"/>
          <a:ext cx="285750" cy="2971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45</xdr:row>
      <xdr:rowOff>0</xdr:rowOff>
    </xdr:from>
    <xdr:to>
      <xdr:col>10</xdr:col>
      <xdr:colOff>295275</xdr:colOff>
      <xdr:row>57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248650" y="990600"/>
          <a:ext cx="285750" cy="2971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295275</xdr:colOff>
      <xdr:row>76</xdr:row>
      <xdr:rowOff>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248650" y="5695950"/>
          <a:ext cx="285750" cy="2971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295275</xdr:colOff>
      <xdr:row>76</xdr:row>
      <xdr:rowOff>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390775" y="10648950"/>
          <a:ext cx="285750" cy="2971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295275</xdr:colOff>
      <xdr:row>13</xdr:row>
      <xdr:rowOff>66675</xdr:rowOff>
    </xdr:from>
    <xdr:to>
      <xdr:col>6</xdr:col>
      <xdr:colOff>657225</xdr:colOff>
      <xdr:row>18</xdr:row>
      <xdr:rowOff>38100</xdr:rowOff>
    </xdr:to>
    <xdr:sp macro="" textlink="">
      <xdr:nvSpPr>
        <xdr:cNvPr id="9" name="メ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181350" y="3286125"/>
          <a:ext cx="2790825" cy="1209675"/>
        </a:xfrm>
        <a:prstGeom prst="foldedCorner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ctr" anchorCtr="0"/>
        <a:lstStyle/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電気代を支払いっているのが教育委員会など学校以外の場合は、前々年度及び前年度の１年間の電気使用量を確認し、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３月のセルに入力してください。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3</xdr:col>
      <xdr:colOff>19050</xdr:colOff>
      <xdr:row>83</xdr:row>
      <xdr:rowOff>9525</xdr:rowOff>
    </xdr:from>
    <xdr:to>
      <xdr:col>3</xdr:col>
      <xdr:colOff>304800</xdr:colOff>
      <xdr:row>95</xdr:row>
      <xdr:rowOff>9525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905125" y="20373975"/>
          <a:ext cx="285750" cy="2971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285750</xdr:colOff>
      <xdr:row>95</xdr:row>
      <xdr:rowOff>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9010650" y="20364450"/>
          <a:ext cx="285750" cy="2971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58914</xdr:colOff>
      <xdr:row>0</xdr:row>
      <xdr:rowOff>19051</xdr:rowOff>
    </xdr:from>
    <xdr:to>
      <xdr:col>12</xdr:col>
      <xdr:colOff>704850</xdr:colOff>
      <xdr:row>20</xdr:row>
      <xdr:rowOff>215602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514" y="19051"/>
          <a:ext cx="4189236" cy="5149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38101</xdr:colOff>
      <xdr:row>22</xdr:row>
      <xdr:rowOff>139440</xdr:rowOff>
    </xdr:from>
    <xdr:to>
      <xdr:col>10</xdr:col>
      <xdr:colOff>552451</xdr:colOff>
      <xdr:row>39</xdr:row>
      <xdr:rowOff>200025</xdr:rowOff>
    </xdr:to>
    <xdr:pic>
      <xdr:nvPicPr>
        <xdr:cNvPr id="18" name="図 17" descr="kenshinhyou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45657"/>
        <a:stretch/>
      </xdr:blipFill>
      <xdr:spPr bwMode="auto">
        <a:xfrm>
          <a:off x="7124701" y="5397240"/>
          <a:ext cx="2438400" cy="4270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</xdr:row>
      <xdr:rowOff>114300</xdr:rowOff>
    </xdr:from>
    <xdr:to>
      <xdr:col>9</xdr:col>
      <xdr:colOff>714375</xdr:colOff>
      <xdr:row>4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086600" y="857250"/>
          <a:ext cx="1676400" cy="1714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16</xdr:row>
      <xdr:rowOff>152400</xdr:rowOff>
    </xdr:from>
    <xdr:to>
      <xdr:col>9</xdr:col>
      <xdr:colOff>714375</xdr:colOff>
      <xdr:row>17</xdr:row>
      <xdr:rowOff>76200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7086600" y="4114800"/>
          <a:ext cx="1676400" cy="1714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405975</xdr:colOff>
      <xdr:row>6</xdr:row>
      <xdr:rowOff>171450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7086600" y="1485900"/>
          <a:ext cx="1368000" cy="1714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952499</xdr:colOff>
      <xdr:row>19</xdr:row>
      <xdr:rowOff>47624</xdr:rowOff>
    </xdr:from>
    <xdr:to>
      <xdr:col>9</xdr:col>
      <xdr:colOff>771524</xdr:colOff>
      <xdr:row>20</xdr:row>
      <xdr:rowOff>38099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7077074" y="4752974"/>
          <a:ext cx="1743075" cy="2381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952499</xdr:colOff>
      <xdr:row>6</xdr:row>
      <xdr:rowOff>85725</xdr:rowOff>
    </xdr:from>
    <xdr:to>
      <xdr:col>8</xdr:col>
      <xdr:colOff>0</xdr:colOff>
      <xdr:row>19</xdr:row>
      <xdr:rowOff>166687</xdr:rowOff>
    </xdr:to>
    <xdr:cxnSp macro="">
      <xdr:nvCxnSpPr>
        <xdr:cNvPr id="23" name="カギ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>
          <a:stCxn id="21" idx="1"/>
          <a:endCxn id="20" idx="1"/>
        </xdr:cNvCxnSpPr>
      </xdr:nvCxnSpPr>
      <xdr:spPr>
        <a:xfrm rot="10800000" flipH="1">
          <a:off x="7077074" y="1571625"/>
          <a:ext cx="9526" cy="3300412"/>
        </a:xfrm>
        <a:prstGeom prst="bentConnector3">
          <a:avLst>
            <a:gd name="adj1" fmla="val -2399748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</xdr:row>
      <xdr:rowOff>200025</xdr:rowOff>
    </xdr:from>
    <xdr:to>
      <xdr:col>8</xdr:col>
      <xdr:colOff>12700</xdr:colOff>
      <xdr:row>16</xdr:row>
      <xdr:rowOff>238125</xdr:rowOff>
    </xdr:to>
    <xdr:cxnSp macro="">
      <xdr:nvCxnSpPr>
        <xdr:cNvPr id="24" name="カギ線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>
          <a:stCxn id="19" idx="1"/>
          <a:endCxn id="8" idx="1"/>
        </xdr:cNvCxnSpPr>
      </xdr:nvCxnSpPr>
      <xdr:spPr>
        <a:xfrm rot="10800000">
          <a:off x="7086600" y="942975"/>
          <a:ext cx="12700" cy="3257550"/>
        </a:xfrm>
        <a:prstGeom prst="bentConnector3">
          <a:avLst>
            <a:gd name="adj1" fmla="val 3225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27</xdr:row>
      <xdr:rowOff>190501</xdr:rowOff>
    </xdr:from>
    <xdr:to>
      <xdr:col>14</xdr:col>
      <xdr:colOff>523875</xdr:colOff>
      <xdr:row>29</xdr:row>
      <xdr:rowOff>152401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0220325" y="6686551"/>
          <a:ext cx="2552700" cy="4572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③今月分（又は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か月分）の使用量</a:t>
          </a:r>
        </a:p>
      </xdr:txBody>
    </xdr:sp>
    <xdr:clientData/>
  </xdr:twoCellAnchor>
  <xdr:twoCellAnchor>
    <xdr:from>
      <xdr:col>11</xdr:col>
      <xdr:colOff>476250</xdr:colOff>
      <xdr:row>37</xdr:row>
      <xdr:rowOff>9525</xdr:rowOff>
    </xdr:from>
    <xdr:to>
      <xdr:col>13</xdr:col>
      <xdr:colOff>676275</xdr:colOff>
      <xdr:row>38</xdr:row>
      <xdr:rowOff>219075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0296525" y="8982075"/>
          <a:ext cx="1819275" cy="4572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⑩前年同期間の使用量</a:t>
          </a:r>
        </a:p>
      </xdr:txBody>
    </xdr:sp>
    <xdr:clientData/>
  </xdr:twoCellAnchor>
  <xdr:twoCellAnchor>
    <xdr:from>
      <xdr:col>10</xdr:col>
      <xdr:colOff>390525</xdr:colOff>
      <xdr:row>37</xdr:row>
      <xdr:rowOff>238125</xdr:rowOff>
    </xdr:from>
    <xdr:to>
      <xdr:col>11</xdr:col>
      <xdr:colOff>476250</xdr:colOff>
      <xdr:row>38</xdr:row>
      <xdr:rowOff>219075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>
          <a:stCxn id="31" idx="1"/>
        </xdr:cNvCxnSpPr>
      </xdr:nvCxnSpPr>
      <xdr:spPr>
        <a:xfrm flipH="1">
          <a:off x="9401175" y="9210675"/>
          <a:ext cx="895350" cy="2286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28</xdr:row>
      <xdr:rowOff>171451</xdr:rowOff>
    </xdr:from>
    <xdr:to>
      <xdr:col>11</xdr:col>
      <xdr:colOff>400050</xdr:colOff>
      <xdr:row>29</xdr:row>
      <xdr:rowOff>57150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>
          <a:stCxn id="29" idx="1"/>
        </xdr:cNvCxnSpPr>
      </xdr:nvCxnSpPr>
      <xdr:spPr>
        <a:xfrm flipH="1">
          <a:off x="9477375" y="6915151"/>
          <a:ext cx="742950" cy="133349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28573</xdr:rowOff>
    </xdr:from>
    <xdr:to>
      <xdr:col>2</xdr:col>
      <xdr:colOff>2214225</xdr:colOff>
      <xdr:row>3</xdr:row>
      <xdr:rowOff>7573</xdr:rowOff>
    </xdr:to>
    <xdr:sp macro="" textlink="">
      <xdr:nvSpPr>
        <xdr:cNvPr id="19" name="ホームベース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66675" y="485773"/>
          <a:ext cx="2719050" cy="360000"/>
        </a:xfrm>
        <a:prstGeom prst="homePlate">
          <a:avLst/>
        </a:prstGeom>
        <a:ln>
          <a:noFill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省エネ・節電に関すること </a:t>
          </a:r>
        </a:p>
      </xdr:txBody>
    </xdr:sp>
    <xdr:clientData/>
  </xdr:twoCellAnchor>
  <xdr:twoCellAnchor>
    <xdr:from>
      <xdr:col>1</xdr:col>
      <xdr:colOff>9525</xdr:colOff>
      <xdr:row>41</xdr:row>
      <xdr:rowOff>19050</xdr:rowOff>
    </xdr:from>
    <xdr:to>
      <xdr:col>2</xdr:col>
      <xdr:colOff>2280900</xdr:colOff>
      <xdr:row>41</xdr:row>
      <xdr:rowOff>379050</xdr:rowOff>
    </xdr:to>
    <xdr:sp macro="" textlink="">
      <xdr:nvSpPr>
        <xdr:cNvPr id="36" name="ホームベース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133350" y="13039725"/>
          <a:ext cx="2700000" cy="360000"/>
        </a:xfrm>
        <a:prstGeom prst="homePlate">
          <a:avLst/>
        </a:prstGeom>
        <a:ln>
          <a:noFill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省資源に関すること </a:t>
          </a:r>
        </a:p>
      </xdr:txBody>
    </xdr:sp>
    <xdr:clientData/>
  </xdr:twoCellAnchor>
  <xdr:twoCellAnchor>
    <xdr:from>
      <xdr:col>1</xdr:col>
      <xdr:colOff>0</xdr:colOff>
      <xdr:row>60</xdr:row>
      <xdr:rowOff>19050</xdr:rowOff>
    </xdr:from>
    <xdr:to>
      <xdr:col>2</xdr:col>
      <xdr:colOff>2271375</xdr:colOff>
      <xdr:row>60</xdr:row>
      <xdr:rowOff>379050</xdr:rowOff>
    </xdr:to>
    <xdr:sp macro="" textlink="">
      <xdr:nvSpPr>
        <xdr:cNvPr id="37" name="ホームベース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123825" y="18697575"/>
          <a:ext cx="2700000" cy="360000"/>
        </a:xfrm>
        <a:prstGeom prst="homePlate">
          <a:avLst/>
        </a:prstGeom>
        <a:ln>
          <a:noFill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ゴミの削減に関すること </a:t>
          </a:r>
        </a:p>
      </xdr:txBody>
    </xdr:sp>
    <xdr:clientData/>
  </xdr:twoCellAnchor>
  <xdr:twoCellAnchor>
    <xdr:from>
      <xdr:col>1</xdr:col>
      <xdr:colOff>0</xdr:colOff>
      <xdr:row>76</xdr:row>
      <xdr:rowOff>19050</xdr:rowOff>
    </xdr:from>
    <xdr:to>
      <xdr:col>2</xdr:col>
      <xdr:colOff>3531375</xdr:colOff>
      <xdr:row>76</xdr:row>
      <xdr:rowOff>379050</xdr:rowOff>
    </xdr:to>
    <xdr:sp macro="" textlink="">
      <xdr:nvSpPr>
        <xdr:cNvPr id="38" name="ホームベース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123825" y="23602950"/>
          <a:ext cx="3960000" cy="360000"/>
        </a:xfrm>
        <a:prstGeom prst="homePlate">
          <a:avLst/>
        </a:prstGeom>
        <a:ln>
          <a:noFill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環境教育、環境保全推進のための体制づくり</a:t>
          </a:r>
        </a:p>
      </xdr:txBody>
    </xdr:sp>
    <xdr:clientData/>
  </xdr:twoCellAnchor>
  <xdr:twoCellAnchor>
    <xdr:from>
      <xdr:col>1</xdr:col>
      <xdr:colOff>9525</xdr:colOff>
      <xdr:row>100</xdr:row>
      <xdr:rowOff>19050</xdr:rowOff>
    </xdr:from>
    <xdr:to>
      <xdr:col>2</xdr:col>
      <xdr:colOff>2640900</xdr:colOff>
      <xdr:row>100</xdr:row>
      <xdr:rowOff>379050</xdr:rowOff>
    </xdr:to>
    <xdr:sp macro="" textlink="">
      <xdr:nvSpPr>
        <xdr:cNvPr id="39" name="ホームベース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133350" y="31403925"/>
          <a:ext cx="3060000" cy="360000"/>
        </a:xfrm>
        <a:prstGeom prst="homePlate">
          <a:avLst/>
        </a:prstGeom>
        <a:ln>
          <a:noFill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本校独自の取り組み（自由記載）</a:t>
          </a:r>
        </a:p>
      </xdr:txBody>
    </xdr:sp>
    <xdr:clientData/>
  </xdr:twoCellAnchor>
  <xdr:twoCellAnchor>
    <xdr:from>
      <xdr:col>0</xdr:col>
      <xdr:colOff>30741</xdr:colOff>
      <xdr:row>113</xdr:row>
      <xdr:rowOff>114299</xdr:rowOff>
    </xdr:from>
    <xdr:to>
      <xdr:col>2</xdr:col>
      <xdr:colOff>1818291</xdr:colOff>
      <xdr:row>114</xdr:row>
      <xdr:rowOff>159974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30741" y="35461574"/>
          <a:ext cx="2340000" cy="3600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72000" rIns="72000" bIns="72000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参考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学校独自の取組例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G2:S118"/>
  <sheetViews>
    <sheetView view="pageBreakPreview" zoomScale="84" zoomScaleNormal="100" zoomScaleSheetLayoutView="84" workbookViewId="0">
      <selection activeCell="N11" sqref="N11"/>
    </sheetView>
  </sheetViews>
  <sheetFormatPr defaultColWidth="9" defaultRowHeight="24.95" customHeight="1" x14ac:dyDescent="0.15"/>
  <cols>
    <col min="1" max="16384" width="9" style="128"/>
  </cols>
  <sheetData>
    <row r="2" ht="9.9499999999999993" customHeight="1" x14ac:dyDescent="0.15"/>
    <row r="7" ht="9.9499999999999993" customHeight="1" x14ac:dyDescent="0.15"/>
    <row r="14" ht="9.9499999999999993" customHeight="1" x14ac:dyDescent="0.15"/>
    <row r="24" ht="9.9499999999999993" customHeight="1" x14ac:dyDescent="0.15"/>
    <row r="26" ht="9.9499999999999993" customHeight="1" x14ac:dyDescent="0.15"/>
    <row r="36" spans="16:19" ht="24.95" customHeight="1" x14ac:dyDescent="0.15">
      <c r="S36" s="130"/>
    </row>
    <row r="37" spans="16:19" ht="24.95" customHeight="1" x14ac:dyDescent="0.15">
      <c r="P37" s="2"/>
    </row>
    <row r="66" spans="7:19" ht="24.95" customHeight="1" x14ac:dyDescent="0.15">
      <c r="G66" s="131"/>
    </row>
    <row r="67" spans="7:19" ht="24.95" customHeight="1" x14ac:dyDescent="0.15">
      <c r="G67" s="131"/>
      <c r="S67" s="131"/>
    </row>
    <row r="68" spans="7:19" ht="24.95" customHeight="1" x14ac:dyDescent="0.15">
      <c r="S68" s="131"/>
    </row>
    <row r="69" spans="7:19" ht="24.95" customHeight="1" x14ac:dyDescent="0.15">
      <c r="S69" s="131"/>
    </row>
    <row r="70" spans="7:19" ht="24.95" customHeight="1" x14ac:dyDescent="0.15">
      <c r="S70" s="131"/>
    </row>
    <row r="71" spans="7:19" ht="24.95" customHeight="1" x14ac:dyDescent="0.15">
      <c r="S71" s="131"/>
    </row>
    <row r="72" spans="7:19" ht="24.95" customHeight="1" x14ac:dyDescent="0.15">
      <c r="S72" s="131"/>
    </row>
    <row r="73" spans="7:19" ht="24.95" customHeight="1" x14ac:dyDescent="0.15">
      <c r="S73" s="131"/>
    </row>
    <row r="74" spans="7:19" ht="24.95" customHeight="1" x14ac:dyDescent="0.15">
      <c r="S74" s="131"/>
    </row>
    <row r="75" spans="7:19" ht="24.95" customHeight="1" x14ac:dyDescent="0.15">
      <c r="S75" s="131"/>
    </row>
    <row r="76" spans="7:19" ht="24.95" customHeight="1" x14ac:dyDescent="0.15">
      <c r="S76" s="131"/>
    </row>
    <row r="77" spans="7:19" ht="24.95" customHeight="1" x14ac:dyDescent="0.15">
      <c r="S77" s="131"/>
    </row>
    <row r="79" spans="7:19" ht="24.95" customHeight="1" x14ac:dyDescent="0.15">
      <c r="S79" s="132"/>
    </row>
    <row r="80" spans="7:19" ht="24.95" customHeight="1" x14ac:dyDescent="0.15">
      <c r="S80" s="131"/>
    </row>
    <row r="81" spans="19:19" ht="24.95" customHeight="1" x14ac:dyDescent="0.15">
      <c r="S81" s="131"/>
    </row>
    <row r="82" spans="19:19" ht="24.95" customHeight="1" x14ac:dyDescent="0.15">
      <c r="S82" s="131"/>
    </row>
    <row r="83" spans="19:19" ht="24.95" customHeight="1" x14ac:dyDescent="0.15">
      <c r="S83" s="131"/>
    </row>
    <row r="84" spans="19:19" ht="24.95" customHeight="1" x14ac:dyDescent="0.15">
      <c r="S84" s="131"/>
    </row>
    <row r="85" spans="19:19" ht="24.95" customHeight="1" x14ac:dyDescent="0.15">
      <c r="S85" s="131"/>
    </row>
    <row r="86" spans="19:19" ht="24.95" customHeight="1" x14ac:dyDescent="0.15">
      <c r="S86" s="131"/>
    </row>
    <row r="87" spans="19:19" ht="24.95" customHeight="1" x14ac:dyDescent="0.15">
      <c r="S87" s="131"/>
    </row>
    <row r="88" spans="19:19" ht="24.95" customHeight="1" x14ac:dyDescent="0.15">
      <c r="S88" s="131"/>
    </row>
    <row r="89" spans="19:19" ht="24.95" customHeight="1" x14ac:dyDescent="0.15">
      <c r="S89" s="132"/>
    </row>
    <row r="90" spans="19:19" ht="24.95" customHeight="1" x14ac:dyDescent="0.15">
      <c r="S90" s="131"/>
    </row>
    <row r="91" spans="19:19" ht="24.95" customHeight="1" x14ac:dyDescent="0.15">
      <c r="S91" s="131"/>
    </row>
    <row r="92" spans="19:19" ht="24.95" customHeight="1" x14ac:dyDescent="0.15">
      <c r="S92" s="131"/>
    </row>
    <row r="93" spans="19:19" ht="24.95" customHeight="1" x14ac:dyDescent="0.15">
      <c r="S93" s="131"/>
    </row>
    <row r="94" spans="19:19" ht="24.95" customHeight="1" x14ac:dyDescent="0.15">
      <c r="S94" s="131"/>
    </row>
    <row r="95" spans="19:19" ht="24.95" customHeight="1" x14ac:dyDescent="0.15">
      <c r="S95" s="131"/>
    </row>
    <row r="96" spans="19:19" ht="24.95" customHeight="1" x14ac:dyDescent="0.15">
      <c r="S96" s="131"/>
    </row>
    <row r="97" spans="19:19" ht="24.95" customHeight="1" x14ac:dyDescent="0.15">
      <c r="S97" s="131"/>
    </row>
    <row r="98" spans="19:19" ht="24.95" customHeight="1" x14ac:dyDescent="0.15">
      <c r="S98" s="131"/>
    </row>
    <row r="99" spans="19:19" ht="24.95" customHeight="1" x14ac:dyDescent="0.15">
      <c r="S99" s="131"/>
    </row>
    <row r="100" spans="19:19" ht="24.95" customHeight="1" x14ac:dyDescent="0.15">
      <c r="S100" s="131"/>
    </row>
    <row r="101" spans="19:19" ht="24.95" customHeight="1" x14ac:dyDescent="0.15">
      <c r="S101" s="131"/>
    </row>
    <row r="102" spans="19:19" ht="24.95" customHeight="1" x14ac:dyDescent="0.15">
      <c r="S102" s="131"/>
    </row>
    <row r="103" spans="19:19" ht="24.95" customHeight="1" x14ac:dyDescent="0.15">
      <c r="S103" s="131"/>
    </row>
    <row r="104" spans="19:19" ht="24.95" customHeight="1" x14ac:dyDescent="0.15">
      <c r="S104" s="131"/>
    </row>
    <row r="105" spans="19:19" ht="24.95" customHeight="1" x14ac:dyDescent="0.15">
      <c r="S105" s="131"/>
    </row>
    <row r="106" spans="19:19" ht="24.95" customHeight="1" x14ac:dyDescent="0.15">
      <c r="S106" s="131"/>
    </row>
    <row r="107" spans="19:19" ht="24.95" customHeight="1" x14ac:dyDescent="0.15">
      <c r="S107" s="129"/>
    </row>
    <row r="108" spans="19:19" ht="24.95" customHeight="1" x14ac:dyDescent="0.15">
      <c r="S108" s="131"/>
    </row>
    <row r="109" spans="19:19" ht="24.95" customHeight="1" x14ac:dyDescent="0.15">
      <c r="S109" s="131"/>
    </row>
    <row r="110" spans="19:19" ht="24.95" customHeight="1" x14ac:dyDescent="0.15">
      <c r="S110" s="131"/>
    </row>
    <row r="111" spans="19:19" ht="24.95" customHeight="1" x14ac:dyDescent="0.15">
      <c r="S111" s="131"/>
    </row>
    <row r="112" spans="19:19" ht="24.95" customHeight="1" x14ac:dyDescent="0.15">
      <c r="S112" s="131"/>
    </row>
    <row r="113" spans="19:19" ht="24.95" customHeight="1" x14ac:dyDescent="0.15">
      <c r="S113" s="131"/>
    </row>
    <row r="114" spans="19:19" ht="24.95" customHeight="1" x14ac:dyDescent="0.15">
      <c r="S114" s="131"/>
    </row>
    <row r="115" spans="19:19" ht="24.95" customHeight="1" x14ac:dyDescent="0.15">
      <c r="S115" s="131"/>
    </row>
    <row r="116" spans="19:19" ht="24.95" customHeight="1" x14ac:dyDescent="0.15">
      <c r="S116" s="131"/>
    </row>
    <row r="117" spans="19:19" ht="24.95" customHeight="1" x14ac:dyDescent="0.15">
      <c r="S117" s="131"/>
    </row>
    <row r="118" spans="19:19" ht="24.95" customHeight="1" x14ac:dyDescent="0.15">
      <c r="S118" s="131"/>
    </row>
  </sheetData>
  <phoneticPr fontId="5"/>
  <printOptions horizontalCentered="1"/>
  <pageMargins left="0.78740157480314965" right="0.39370078740157483" top="0.78740157480314965" bottom="0.7874015748031496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Q25"/>
  <sheetViews>
    <sheetView view="pageBreakPreview" zoomScale="60" zoomScaleNormal="100" workbookViewId="0">
      <selection activeCell="B3" sqref="B3"/>
    </sheetView>
  </sheetViews>
  <sheetFormatPr defaultColWidth="4.625" defaultRowHeight="28.35" customHeight="1" x14ac:dyDescent="0.15"/>
  <cols>
    <col min="1" max="1" width="4.625" style="7" bestFit="1" customWidth="1"/>
    <col min="2" max="2" width="5.5" style="7" bestFit="1" customWidth="1"/>
    <col min="3" max="16384" width="4.625" style="7"/>
  </cols>
  <sheetData>
    <row r="1" spans="1:17" ht="28.35" customHeight="1" x14ac:dyDescent="0.15">
      <c r="N1" s="142" t="s">
        <v>0</v>
      </c>
      <c r="O1" s="143"/>
      <c r="P1" s="143"/>
      <c r="Q1" s="144"/>
    </row>
    <row r="2" spans="1:17" ht="28.35" customHeight="1" x14ac:dyDescent="0.15">
      <c r="A2" s="8"/>
    </row>
    <row r="3" spans="1:17" s="9" customFormat="1" ht="28.35" customHeight="1" x14ac:dyDescent="0.15">
      <c r="C3" s="10"/>
      <c r="D3" s="145" t="str">
        <f>IF(G10=0,"",G10)</f>
        <v/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0"/>
      <c r="P3" s="10"/>
      <c r="Q3" s="10"/>
    </row>
    <row r="4" spans="1:17" s="9" customFormat="1" ht="28.35" customHeight="1" x14ac:dyDescent="0.15">
      <c r="B4" s="10"/>
      <c r="D4" s="145" t="s">
        <v>1</v>
      </c>
      <c r="E4" s="145"/>
      <c r="F4" s="53"/>
      <c r="G4" s="145" t="s">
        <v>2</v>
      </c>
      <c r="H4" s="145"/>
      <c r="I4" s="146" t="s">
        <v>183</v>
      </c>
      <c r="J4" s="146"/>
      <c r="K4" s="146"/>
      <c r="L4" s="146"/>
      <c r="M4" s="146"/>
      <c r="N4" s="146"/>
      <c r="O4" s="10"/>
      <c r="P4" s="10"/>
      <c r="Q4" s="10"/>
    </row>
    <row r="5" spans="1:17" ht="28.35" customHeight="1" x14ac:dyDescent="0.15">
      <c r="A5" s="121"/>
    </row>
    <row r="6" spans="1:17" s="11" customFormat="1" ht="28.35" customHeight="1" x14ac:dyDescent="0.15">
      <c r="J6" s="147" t="s">
        <v>1</v>
      </c>
      <c r="K6" s="147"/>
      <c r="L6" s="54"/>
      <c r="M6" s="11" t="s">
        <v>3</v>
      </c>
      <c r="N6" s="54"/>
      <c r="O6" s="11" t="s">
        <v>4</v>
      </c>
      <c r="P6" s="54"/>
      <c r="Q6" s="11" t="s">
        <v>5</v>
      </c>
    </row>
    <row r="7" spans="1:17" ht="28.35" customHeight="1" x14ac:dyDescent="0.15">
      <c r="A7" s="121"/>
    </row>
    <row r="8" spans="1:17" ht="28.35" customHeight="1" x14ac:dyDescent="0.15">
      <c r="A8" s="121"/>
    </row>
    <row r="9" spans="1:17" s="6" customFormat="1" ht="28.35" customHeight="1" x14ac:dyDescent="0.15">
      <c r="A9" s="4">
        <v>1</v>
      </c>
      <c r="B9" s="5" t="s">
        <v>6</v>
      </c>
    </row>
    <row r="10" spans="1:17" s="14" customFormat="1" ht="28.35" customHeight="1" x14ac:dyDescent="0.15">
      <c r="A10" s="122"/>
      <c r="B10" s="15">
        <v>-1</v>
      </c>
      <c r="C10" s="148" t="s">
        <v>7</v>
      </c>
      <c r="D10" s="148"/>
      <c r="E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1:17" s="14" customFormat="1" ht="28.35" customHeight="1" x14ac:dyDescent="0.15">
      <c r="B11" s="15"/>
      <c r="C11" s="148"/>
      <c r="D11" s="148"/>
      <c r="E11" s="148"/>
    </row>
    <row r="12" spans="1:17" s="14" customFormat="1" ht="28.35" customHeight="1" x14ac:dyDescent="0.15">
      <c r="A12" s="16"/>
      <c r="B12" s="15">
        <v>-2</v>
      </c>
      <c r="C12" s="148" t="s">
        <v>8</v>
      </c>
      <c r="D12" s="148"/>
      <c r="E12" s="148"/>
      <c r="G12" s="150" t="s">
        <v>9</v>
      </c>
      <c r="H12" s="150"/>
      <c r="I12" s="150"/>
      <c r="J12" s="149"/>
      <c r="K12" s="149"/>
      <c r="L12" s="149"/>
      <c r="M12" s="149"/>
      <c r="N12" s="149"/>
      <c r="O12" s="149"/>
      <c r="P12" s="149"/>
    </row>
    <row r="13" spans="1:17" s="14" customFormat="1" ht="28.35" customHeight="1" x14ac:dyDescent="0.15">
      <c r="A13" s="122"/>
    </row>
    <row r="14" spans="1:17" s="14" customFormat="1" ht="28.35" customHeight="1" x14ac:dyDescent="0.15">
      <c r="A14" s="122"/>
      <c r="B14" s="15">
        <v>-3</v>
      </c>
      <c r="C14" s="148" t="s">
        <v>10</v>
      </c>
      <c r="D14" s="148"/>
      <c r="E14" s="148"/>
      <c r="G14" s="149"/>
      <c r="H14" s="149"/>
      <c r="I14" s="149"/>
      <c r="J14" s="149"/>
      <c r="K14" s="149"/>
      <c r="L14" s="149"/>
      <c r="M14" s="149"/>
      <c r="N14" s="149"/>
      <c r="O14" s="149"/>
      <c r="P14" s="149"/>
    </row>
    <row r="15" spans="1:17" s="14" customFormat="1" ht="28.35" customHeight="1" x14ac:dyDescent="0.15">
      <c r="A15" s="122"/>
    </row>
    <row r="16" spans="1:17" s="14" customFormat="1" ht="28.35" customHeight="1" x14ac:dyDescent="0.15">
      <c r="A16" s="122"/>
      <c r="B16" s="15">
        <v>-4</v>
      </c>
      <c r="C16" s="153" t="s">
        <v>11</v>
      </c>
      <c r="D16" s="153"/>
      <c r="E16" s="153"/>
      <c r="F16" s="155" t="s">
        <v>12</v>
      </c>
      <c r="G16" s="155"/>
      <c r="H16" s="55"/>
      <c r="I16" s="44" t="s">
        <v>3</v>
      </c>
      <c r="J16" s="55"/>
      <c r="K16" s="44" t="s">
        <v>4</v>
      </c>
      <c r="L16" s="55"/>
      <c r="M16" s="154" t="s">
        <v>13</v>
      </c>
      <c r="N16" s="154"/>
      <c r="O16" s="154"/>
      <c r="P16" s="44"/>
    </row>
    <row r="17" spans="1:16" s="14" customFormat="1" ht="28.35" customHeight="1" x14ac:dyDescent="0.15">
      <c r="A17" s="122"/>
      <c r="B17" s="15"/>
      <c r="C17" s="122"/>
      <c r="D17" s="122"/>
      <c r="E17" s="122"/>
      <c r="F17" s="122"/>
      <c r="G17" s="152" t="s">
        <v>14</v>
      </c>
      <c r="H17" s="152"/>
      <c r="I17" s="152"/>
      <c r="J17" s="152"/>
      <c r="L17" s="159"/>
      <c r="M17" s="159"/>
      <c r="N17" s="159"/>
      <c r="O17" s="151" t="s">
        <v>15</v>
      </c>
      <c r="P17" s="151"/>
    </row>
    <row r="18" spans="1:16" s="14" customFormat="1" ht="28.35" customHeight="1" x14ac:dyDescent="0.15">
      <c r="A18" s="122"/>
      <c r="G18" s="152" t="s">
        <v>16</v>
      </c>
      <c r="H18" s="152"/>
      <c r="I18" s="152"/>
      <c r="J18" s="152"/>
      <c r="L18" s="159"/>
      <c r="M18" s="159"/>
      <c r="N18" s="159"/>
      <c r="O18" s="151" t="s">
        <v>15</v>
      </c>
      <c r="P18" s="151"/>
    </row>
    <row r="19" spans="1:16" s="14" customFormat="1" ht="28.35" customHeight="1" x14ac:dyDescent="0.15">
      <c r="A19" s="122"/>
      <c r="G19" s="152" t="s">
        <v>17</v>
      </c>
      <c r="H19" s="152"/>
      <c r="I19" s="152"/>
      <c r="J19" s="152"/>
      <c r="L19" s="159"/>
      <c r="M19" s="159"/>
      <c r="N19" s="159"/>
      <c r="O19" s="151" t="s">
        <v>18</v>
      </c>
      <c r="P19" s="151"/>
    </row>
    <row r="20" spans="1:16" ht="28.35" customHeight="1" x14ac:dyDescent="0.15">
      <c r="A20" s="121"/>
      <c r="L20" s="14"/>
      <c r="M20" s="14"/>
      <c r="N20" s="14"/>
      <c r="O20" s="14"/>
      <c r="P20" s="14"/>
    </row>
    <row r="21" spans="1:16" ht="28.35" customHeight="1" x14ac:dyDescent="0.15">
      <c r="A21" s="121"/>
      <c r="B21" s="12">
        <v>-5</v>
      </c>
      <c r="C21" s="158" t="s">
        <v>19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28.35" customHeight="1" x14ac:dyDescent="0.15">
      <c r="A22" s="121"/>
      <c r="G22" s="156" t="s">
        <v>20</v>
      </c>
      <c r="H22" s="156"/>
      <c r="I22" s="156"/>
      <c r="J22" s="13"/>
      <c r="K22" s="157"/>
      <c r="L22" s="157"/>
      <c r="M22" s="157"/>
      <c r="N22" s="157"/>
      <c r="O22" s="157"/>
      <c r="P22" s="157"/>
    </row>
    <row r="23" spans="1:16" ht="28.35" customHeight="1" x14ac:dyDescent="0.15">
      <c r="A23" s="121"/>
      <c r="G23" s="156" t="s">
        <v>21</v>
      </c>
      <c r="H23" s="156"/>
      <c r="I23" s="156"/>
      <c r="K23" s="157"/>
      <c r="L23" s="157"/>
      <c r="M23" s="157"/>
      <c r="N23" s="157"/>
      <c r="O23" s="157"/>
      <c r="P23" s="157"/>
    </row>
    <row r="24" spans="1:16" ht="28.35" customHeight="1" x14ac:dyDescent="0.15">
      <c r="A24" s="121"/>
      <c r="G24" s="156" t="s">
        <v>22</v>
      </c>
      <c r="H24" s="156"/>
      <c r="I24" s="156"/>
      <c r="K24" s="157"/>
      <c r="L24" s="157"/>
      <c r="M24" s="157"/>
      <c r="N24" s="157"/>
      <c r="O24" s="157"/>
      <c r="P24" s="157"/>
    </row>
    <row r="25" spans="1:16" ht="28.35" customHeight="1" x14ac:dyDescent="0.15">
      <c r="A25" s="121"/>
      <c r="G25" s="156" t="s">
        <v>23</v>
      </c>
      <c r="H25" s="156"/>
      <c r="I25" s="156"/>
      <c r="K25" s="157"/>
      <c r="L25" s="157"/>
      <c r="M25" s="157"/>
      <c r="N25" s="157"/>
      <c r="O25" s="157"/>
      <c r="P25" s="157"/>
    </row>
  </sheetData>
  <mergeCells count="35">
    <mergeCell ref="G24:I24"/>
    <mergeCell ref="G25:I25"/>
    <mergeCell ref="K23:P23"/>
    <mergeCell ref="K24:P24"/>
    <mergeCell ref="K25:P25"/>
    <mergeCell ref="G22:I22"/>
    <mergeCell ref="K22:P22"/>
    <mergeCell ref="C21:P21"/>
    <mergeCell ref="G23:I23"/>
    <mergeCell ref="O17:P17"/>
    <mergeCell ref="L19:N19"/>
    <mergeCell ref="L18:N18"/>
    <mergeCell ref="L17:N17"/>
    <mergeCell ref="C14:E14"/>
    <mergeCell ref="G14:P14"/>
    <mergeCell ref="O19:P19"/>
    <mergeCell ref="G19:J19"/>
    <mergeCell ref="G18:J18"/>
    <mergeCell ref="G17:J17"/>
    <mergeCell ref="O18:P18"/>
    <mergeCell ref="C16:E16"/>
    <mergeCell ref="M16:O16"/>
    <mergeCell ref="F16:G16"/>
    <mergeCell ref="J6:K6"/>
    <mergeCell ref="C10:E10"/>
    <mergeCell ref="C12:E12"/>
    <mergeCell ref="J12:P12"/>
    <mergeCell ref="G12:I12"/>
    <mergeCell ref="G10:P10"/>
    <mergeCell ref="C11:E11"/>
    <mergeCell ref="N1:Q1"/>
    <mergeCell ref="D4:E4"/>
    <mergeCell ref="G4:H4"/>
    <mergeCell ref="I4:N4"/>
    <mergeCell ref="D3:N3"/>
  </mergeCells>
  <phoneticPr fontId="5"/>
  <printOptions horizontalCentered="1"/>
  <pageMargins left="0.78740157480314965" right="0.78740157480314965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Q40"/>
  <sheetViews>
    <sheetView showZeros="0" view="pageBreakPreview" zoomScale="130" zoomScaleNormal="90" zoomScaleSheetLayoutView="130" workbookViewId="0">
      <selection activeCell="D7" sqref="D7"/>
    </sheetView>
  </sheetViews>
  <sheetFormatPr defaultColWidth="4.125" defaultRowHeight="27.95" customHeight="1" x14ac:dyDescent="0.15"/>
  <cols>
    <col min="1" max="1" width="4.125" style="17"/>
    <col min="2" max="3" width="6.875" style="17" customWidth="1"/>
    <col min="4" max="8" width="11.625" style="17" customWidth="1"/>
    <col min="9" max="10" width="15.625" style="17" customWidth="1"/>
    <col min="11" max="16384" width="4.125" style="17"/>
  </cols>
  <sheetData>
    <row r="1" spans="1:17" ht="21" customHeight="1" x14ac:dyDescent="0.15">
      <c r="A1" s="3">
        <v>2</v>
      </c>
      <c r="B1" s="163" t="s">
        <v>24</v>
      </c>
      <c r="C1" s="163"/>
      <c r="D1" s="163"/>
      <c r="E1" s="2"/>
      <c r="F1" s="2"/>
    </row>
    <row r="2" spans="1:17" s="105" customFormat="1" ht="35.1" customHeight="1" x14ac:dyDescent="0.15">
      <c r="A2" s="165" t="s">
        <v>25</v>
      </c>
      <c r="B2" s="165"/>
      <c r="C2" s="165"/>
      <c r="D2" s="165"/>
      <c r="E2" s="165"/>
      <c r="F2" s="165"/>
      <c r="G2" s="165"/>
      <c r="H2" s="165"/>
      <c r="I2" s="25"/>
      <c r="J2" s="25"/>
      <c r="K2" s="25"/>
      <c r="L2" s="25"/>
      <c r="M2" s="25"/>
      <c r="N2" s="25"/>
      <c r="O2" s="25"/>
      <c r="P2" s="25"/>
      <c r="Q2" s="25"/>
    </row>
    <row r="3" spans="1:17" s="19" customFormat="1" ht="5.0999999999999996" customHeight="1" x14ac:dyDescent="0.15">
      <c r="A3" s="18"/>
      <c r="D3" s="2"/>
      <c r="E3" s="2"/>
      <c r="F3" s="2"/>
      <c r="G3" s="20"/>
      <c r="H3" s="20"/>
    </row>
    <row r="4" spans="1:17" s="19" customFormat="1" ht="20.100000000000001" customHeight="1" x14ac:dyDescent="0.15">
      <c r="A4" s="18"/>
      <c r="B4" s="1" t="s">
        <v>26</v>
      </c>
      <c r="C4" s="1"/>
      <c r="D4" s="2"/>
      <c r="E4" s="2"/>
      <c r="F4" s="2"/>
      <c r="G4" s="20"/>
      <c r="H4" s="20"/>
      <c r="I4" s="26"/>
      <c r="J4" s="27"/>
      <c r="K4" s="26"/>
      <c r="L4" s="27"/>
      <c r="M4" s="27"/>
      <c r="N4" s="25"/>
      <c r="O4" s="25"/>
      <c r="P4" s="27"/>
      <c r="Q4" s="27"/>
    </row>
    <row r="5" spans="1:17" s="19" customFormat="1" ht="21" customHeight="1" x14ac:dyDescent="0.15">
      <c r="B5" s="170"/>
      <c r="C5" s="171"/>
      <c r="D5" s="166" t="s">
        <v>27</v>
      </c>
      <c r="E5" s="166"/>
      <c r="F5" s="166" t="s">
        <v>28</v>
      </c>
      <c r="G5" s="166"/>
      <c r="H5" s="167" t="s">
        <v>29</v>
      </c>
      <c r="N5" s="25"/>
      <c r="O5" s="27"/>
      <c r="P5" s="27"/>
    </row>
    <row r="6" spans="1:17" s="19" customFormat="1" ht="21" customHeight="1" x14ac:dyDescent="0.15">
      <c r="B6" s="172"/>
      <c r="C6" s="173"/>
      <c r="D6" s="136">
        <f>'環境負荷入力用(印刷不要)'!B6</f>
        <v>44317</v>
      </c>
      <c r="E6" s="136">
        <f>'環境負荷入力用(印刷不要)'!C6</f>
        <v>44652</v>
      </c>
      <c r="F6" s="136">
        <f>D6</f>
        <v>44317</v>
      </c>
      <c r="G6" s="136">
        <f>E6</f>
        <v>44652</v>
      </c>
      <c r="H6" s="167"/>
      <c r="N6" s="25"/>
      <c r="O6" s="27"/>
      <c r="P6" s="27"/>
    </row>
    <row r="7" spans="1:17" ht="21" customHeight="1" x14ac:dyDescent="0.15">
      <c r="B7" s="168" t="s">
        <v>30</v>
      </c>
      <c r="C7" s="169"/>
      <c r="D7" s="28">
        <f>'環境負荷入力用(印刷不要)'!B19</f>
        <v>0</v>
      </c>
      <c r="E7" s="29">
        <f>'環境負荷入力用(印刷不要)'!C19</f>
        <v>0</v>
      </c>
      <c r="F7" s="49">
        <f>'環境負荷入力用(印刷不要)'!B20</f>
        <v>0</v>
      </c>
      <c r="G7" s="49">
        <f>'環境負荷入力用(印刷不要)'!C20</f>
        <v>0</v>
      </c>
      <c r="H7" s="39" t="str">
        <f>IF($D$7=0,"-",($E$7-$D$7)/$D$7)</f>
        <v>-</v>
      </c>
      <c r="N7" s="25"/>
      <c r="O7" s="27"/>
      <c r="P7" s="27"/>
    </row>
    <row r="8" spans="1:17" ht="5.0999999999999996" customHeight="1" x14ac:dyDescent="0.15">
      <c r="B8" s="27"/>
      <c r="C8" s="27"/>
    </row>
    <row r="9" spans="1:17" ht="20.100000000000001" customHeight="1" x14ac:dyDescent="0.15">
      <c r="B9" s="1" t="s">
        <v>31</v>
      </c>
      <c r="C9" s="1"/>
      <c r="D9" s="2"/>
      <c r="E9" s="2"/>
    </row>
    <row r="10" spans="1:17" s="22" customFormat="1" ht="21" customHeight="1" x14ac:dyDescent="0.15">
      <c r="B10" s="170"/>
      <c r="C10" s="171"/>
      <c r="D10" s="166" t="s">
        <v>32</v>
      </c>
      <c r="E10" s="166"/>
      <c r="F10" s="166" t="s">
        <v>28</v>
      </c>
      <c r="G10" s="166"/>
      <c r="H10" s="167" t="s">
        <v>29</v>
      </c>
    </row>
    <row r="11" spans="1:17" ht="21" customHeight="1" x14ac:dyDescent="0.15">
      <c r="B11" s="172"/>
      <c r="C11" s="173"/>
      <c r="D11" s="136">
        <f>D6</f>
        <v>44317</v>
      </c>
      <c r="E11" s="136">
        <f>E6</f>
        <v>44652</v>
      </c>
      <c r="F11" s="136">
        <f>D11</f>
        <v>44317</v>
      </c>
      <c r="G11" s="136">
        <f>E11</f>
        <v>44652</v>
      </c>
      <c r="H11" s="167"/>
    </row>
    <row r="12" spans="1:17" s="21" customFormat="1" ht="21" customHeight="1" x14ac:dyDescent="0.15">
      <c r="B12" s="168" t="s">
        <v>33</v>
      </c>
      <c r="C12" s="169"/>
      <c r="D12" s="28">
        <f>'環境負荷入力用(印刷不要)'!B41</f>
        <v>0</v>
      </c>
      <c r="E12" s="29">
        <f>'環境負荷入力用(印刷不要)'!C41</f>
        <v>0</v>
      </c>
      <c r="F12" s="38"/>
      <c r="G12" s="38"/>
      <c r="H12" s="39" t="str">
        <f>IF(D12=0,"-",(E12-D12)/D12)</f>
        <v>-</v>
      </c>
      <c r="N12" s="25"/>
      <c r="O12" s="25"/>
      <c r="P12" s="27"/>
    </row>
    <row r="13" spans="1:17" ht="21" customHeight="1" x14ac:dyDescent="0.15">
      <c r="B13" s="168" t="s">
        <v>34</v>
      </c>
      <c r="C13" s="169"/>
      <c r="D13" s="50">
        <f>'環境負荷入力用(印刷不要)'!B58</f>
        <v>0</v>
      </c>
      <c r="E13" s="49">
        <f>'環境負荷入力用(印刷不要)'!C58</f>
        <v>0</v>
      </c>
      <c r="F13" s="49">
        <f>'環境負荷入力用(印刷不要)'!B59</f>
        <v>0</v>
      </c>
      <c r="G13" s="49">
        <f>'環境負荷入力用(印刷不要)'!C59</f>
        <v>0</v>
      </c>
      <c r="H13" s="39" t="str">
        <f t="shared" ref="H13:H18" si="0">IF(D13=0,"-",(E13-D13)/D13)</f>
        <v>-</v>
      </c>
    </row>
    <row r="14" spans="1:17" ht="21" customHeight="1" x14ac:dyDescent="0.15">
      <c r="A14" s="23"/>
      <c r="B14" s="168" t="s">
        <v>35</v>
      </c>
      <c r="C14" s="169"/>
      <c r="D14" s="50">
        <f>'環境負荷入力用(印刷不要)'!I58</f>
        <v>0</v>
      </c>
      <c r="E14" s="49">
        <f>'環境負荷入力用(印刷不要)'!J58</f>
        <v>0</v>
      </c>
      <c r="F14" s="49">
        <f>'環境負荷入力用(印刷不要)'!I59</f>
        <v>0</v>
      </c>
      <c r="G14" s="49">
        <f>'環境負荷入力用(印刷不要)'!J59</f>
        <v>0</v>
      </c>
      <c r="H14" s="39" t="str">
        <f t="shared" si="0"/>
        <v>-</v>
      </c>
    </row>
    <row r="15" spans="1:17" ht="21" customHeight="1" x14ac:dyDescent="0.15">
      <c r="A15" s="1"/>
      <c r="B15" s="168" t="s">
        <v>36</v>
      </c>
      <c r="C15" s="169"/>
      <c r="D15" s="50">
        <f>'環境負荷入力用(印刷不要)'!B77</f>
        <v>0</v>
      </c>
      <c r="E15" s="49">
        <f>'環境負荷入力用(印刷不要)'!C77</f>
        <v>0</v>
      </c>
      <c r="F15" s="49">
        <f>'環境負荷入力用(印刷不要)'!B78</f>
        <v>0</v>
      </c>
      <c r="G15" s="49">
        <f>'環境負荷入力用(印刷不要)'!C78</f>
        <v>0</v>
      </c>
      <c r="H15" s="39" t="str">
        <f t="shared" si="0"/>
        <v>-</v>
      </c>
    </row>
    <row r="16" spans="1:17" ht="21" customHeight="1" x14ac:dyDescent="0.15">
      <c r="A16" s="1"/>
      <c r="B16" s="168" t="s">
        <v>37</v>
      </c>
      <c r="C16" s="169"/>
      <c r="D16" s="50">
        <f>'環境負荷入力用(印刷不要)'!I77</f>
        <v>0</v>
      </c>
      <c r="E16" s="49">
        <f>'環境負荷入力用(印刷不要)'!J77</f>
        <v>0</v>
      </c>
      <c r="F16" s="49">
        <f>'環境負荷入力用(印刷不要)'!I78</f>
        <v>0</v>
      </c>
      <c r="G16" s="49">
        <f>'環境負荷入力用(印刷不要)'!J78</f>
        <v>0</v>
      </c>
      <c r="H16" s="39" t="str">
        <f t="shared" si="0"/>
        <v>-</v>
      </c>
    </row>
    <row r="17" spans="1:8" ht="21" customHeight="1" x14ac:dyDescent="0.15">
      <c r="A17" s="30"/>
      <c r="B17" s="174" t="s">
        <v>38</v>
      </c>
      <c r="C17" s="104" t="s">
        <v>39</v>
      </c>
      <c r="D17" s="96">
        <f>'環境負荷入力用(印刷不要)'!I96</f>
        <v>0</v>
      </c>
      <c r="E17" s="97">
        <f>'環境負荷入力用(印刷不要)'!J96</f>
        <v>0</v>
      </c>
      <c r="F17" s="98"/>
      <c r="G17" s="98"/>
      <c r="H17" s="99" t="str">
        <f t="shared" si="0"/>
        <v>-</v>
      </c>
    </row>
    <row r="18" spans="1:8" ht="21" customHeight="1" x14ac:dyDescent="0.15">
      <c r="A18" s="30"/>
      <c r="B18" s="176"/>
      <c r="C18" s="112" t="s">
        <v>40</v>
      </c>
      <c r="D18" s="100">
        <f>'環境負荷入力用(印刷不要)'!B96</f>
        <v>0</v>
      </c>
      <c r="E18" s="101">
        <f>'環境負荷入力用(印刷不要)'!C96</f>
        <v>0</v>
      </c>
      <c r="F18" s="103"/>
      <c r="G18" s="103"/>
      <c r="H18" s="102" t="str">
        <f t="shared" si="0"/>
        <v>-</v>
      </c>
    </row>
    <row r="19" spans="1:8" ht="9.9499999999999993" customHeight="1" x14ac:dyDescent="0.15">
      <c r="A19" s="27"/>
      <c r="B19" s="25"/>
      <c r="C19" s="25"/>
      <c r="D19" s="25"/>
      <c r="E19" s="2"/>
      <c r="F19" s="2"/>
      <c r="G19" s="24"/>
    </row>
    <row r="20" spans="1:8" ht="21" customHeight="1" x14ac:dyDescent="0.15">
      <c r="A20" s="3">
        <v>3</v>
      </c>
      <c r="B20" s="163" t="s">
        <v>41</v>
      </c>
      <c r="C20" s="163"/>
      <c r="D20" s="163"/>
      <c r="E20" s="163"/>
      <c r="F20" s="163"/>
      <c r="G20" s="163"/>
      <c r="H20" s="163"/>
    </row>
    <row r="21" spans="1:8" ht="21" customHeight="1" x14ac:dyDescent="0.15">
      <c r="A21" s="164" t="s">
        <v>42</v>
      </c>
      <c r="B21" s="164"/>
      <c r="C21" s="164"/>
      <c r="D21" s="164"/>
      <c r="E21" s="164"/>
      <c r="F21" s="164"/>
      <c r="G21" s="164"/>
      <c r="H21" s="164"/>
    </row>
    <row r="22" spans="1:8" ht="5.0999999999999996" customHeight="1" x14ac:dyDescent="0.15">
      <c r="A22" s="18"/>
      <c r="B22" s="19"/>
      <c r="C22" s="19"/>
      <c r="D22" s="2"/>
      <c r="E22" s="2"/>
      <c r="F22" s="2"/>
      <c r="G22" s="20"/>
      <c r="H22" s="20"/>
    </row>
    <row r="23" spans="1:8" ht="20.100000000000001" customHeight="1" x14ac:dyDescent="0.15">
      <c r="A23" s="18"/>
      <c r="B23" s="1" t="s">
        <v>26</v>
      </c>
      <c r="C23" s="1"/>
      <c r="D23" s="2"/>
      <c r="E23" s="2"/>
      <c r="F23" s="2"/>
      <c r="G23" s="20"/>
      <c r="H23" s="20"/>
    </row>
    <row r="24" spans="1:8" ht="21" customHeight="1" x14ac:dyDescent="0.15">
      <c r="A24" s="19"/>
      <c r="B24" s="170"/>
      <c r="C24" s="171"/>
      <c r="D24" s="36" t="s">
        <v>43</v>
      </c>
      <c r="E24" s="160" t="s">
        <v>44</v>
      </c>
      <c r="F24" s="161"/>
      <c r="G24" s="162"/>
      <c r="H24" s="20"/>
    </row>
    <row r="25" spans="1:8" ht="21" customHeight="1" x14ac:dyDescent="0.15">
      <c r="A25" s="19"/>
      <c r="B25" s="172"/>
      <c r="C25" s="173"/>
      <c r="D25" s="135">
        <f>'環境負荷入力用(印刷不要)'!$C$6</f>
        <v>44652</v>
      </c>
      <c r="E25" s="120" t="s">
        <v>45</v>
      </c>
      <c r="F25" s="120" t="s">
        <v>46</v>
      </c>
      <c r="G25" s="35" t="s">
        <v>47</v>
      </c>
      <c r="H25" s="20"/>
    </row>
    <row r="26" spans="1:8" ht="21" customHeight="1" x14ac:dyDescent="0.15">
      <c r="B26" s="168" t="s">
        <v>30</v>
      </c>
      <c r="C26" s="169"/>
      <c r="D26" s="28">
        <f>E7</f>
        <v>0</v>
      </c>
      <c r="E26" s="51"/>
      <c r="F26" s="28">
        <f>D26-D26*E26</f>
        <v>0</v>
      </c>
      <c r="G26" s="28">
        <f>F26*0.38</f>
        <v>0</v>
      </c>
    </row>
    <row r="27" spans="1:8" ht="5.0999999999999996" customHeight="1" x14ac:dyDescent="0.15">
      <c r="B27" s="27"/>
      <c r="C27" s="27"/>
    </row>
    <row r="28" spans="1:8" ht="20.100000000000001" customHeight="1" x14ac:dyDescent="0.15">
      <c r="B28" s="1" t="s">
        <v>31</v>
      </c>
      <c r="C28" s="1"/>
      <c r="D28" s="2"/>
      <c r="E28" s="2"/>
    </row>
    <row r="29" spans="1:8" ht="21" customHeight="1" x14ac:dyDescent="0.15">
      <c r="A29" s="22"/>
      <c r="B29" s="170"/>
      <c r="C29" s="171"/>
      <c r="D29" s="36" t="s">
        <v>48</v>
      </c>
      <c r="E29" s="160" t="s">
        <v>44</v>
      </c>
      <c r="F29" s="161"/>
      <c r="G29" s="162"/>
      <c r="H29" s="22"/>
    </row>
    <row r="30" spans="1:8" ht="21" customHeight="1" x14ac:dyDescent="0.15">
      <c r="B30" s="172"/>
      <c r="C30" s="173"/>
      <c r="D30" s="135">
        <f>'環境負荷入力用(印刷不要)'!$C$6</f>
        <v>44652</v>
      </c>
      <c r="E30" s="120" t="s">
        <v>45</v>
      </c>
      <c r="F30" s="35" t="s">
        <v>49</v>
      </c>
      <c r="G30" s="35" t="s">
        <v>47</v>
      </c>
    </row>
    <row r="31" spans="1:8" ht="21" customHeight="1" x14ac:dyDescent="0.15">
      <c r="A31" s="21"/>
      <c r="B31" s="168" t="s">
        <v>33</v>
      </c>
      <c r="C31" s="169"/>
      <c r="D31" s="28">
        <f>E12</f>
        <v>0</v>
      </c>
      <c r="E31" s="52"/>
      <c r="F31" s="28">
        <f t="shared" ref="F31:F37" si="1">D31-D31*E31</f>
        <v>0</v>
      </c>
      <c r="G31" s="37"/>
      <c r="H31" s="21"/>
    </row>
    <row r="32" spans="1:8" ht="21" customHeight="1" x14ac:dyDescent="0.15">
      <c r="B32" s="168" t="s">
        <v>34</v>
      </c>
      <c r="C32" s="169"/>
      <c r="D32" s="28">
        <f>'環境負荷入力用(印刷不要)'!C58</f>
        <v>0</v>
      </c>
      <c r="E32" s="51"/>
      <c r="F32" s="28">
        <f t="shared" si="1"/>
        <v>0</v>
      </c>
      <c r="G32" s="28">
        <f>F32*2.5</f>
        <v>0</v>
      </c>
    </row>
    <row r="33" spans="1:7" ht="21" customHeight="1" x14ac:dyDescent="0.15">
      <c r="A33" s="23"/>
      <c r="B33" s="168" t="s">
        <v>35</v>
      </c>
      <c r="C33" s="169"/>
      <c r="D33" s="28">
        <f>'環境負荷入力用(印刷不要)'!J58</f>
        <v>0</v>
      </c>
      <c r="E33" s="52"/>
      <c r="F33" s="28">
        <f t="shared" si="1"/>
        <v>0</v>
      </c>
      <c r="G33" s="28">
        <f>F33*2.7</f>
        <v>0</v>
      </c>
    </row>
    <row r="34" spans="1:7" ht="21" customHeight="1" x14ac:dyDescent="0.15">
      <c r="A34" s="1"/>
      <c r="B34" s="168" t="s">
        <v>36</v>
      </c>
      <c r="C34" s="169"/>
      <c r="D34" s="28">
        <f>'環境負荷入力用(印刷不要)'!C77</f>
        <v>0</v>
      </c>
      <c r="E34" s="52"/>
      <c r="F34" s="28">
        <f t="shared" si="1"/>
        <v>0</v>
      </c>
      <c r="G34" s="28">
        <f>F34*2</f>
        <v>0</v>
      </c>
    </row>
    <row r="35" spans="1:7" ht="21" customHeight="1" x14ac:dyDescent="0.15">
      <c r="A35" s="1"/>
      <c r="B35" s="168" t="s">
        <v>37</v>
      </c>
      <c r="C35" s="169"/>
      <c r="D35" s="28">
        <f>'環境負荷入力用(印刷不要)'!J77</f>
        <v>0</v>
      </c>
      <c r="E35" s="52"/>
      <c r="F35" s="28">
        <f t="shared" si="1"/>
        <v>0</v>
      </c>
      <c r="G35" s="28">
        <f>F35*6</f>
        <v>0</v>
      </c>
    </row>
    <row r="36" spans="1:7" ht="21" customHeight="1" x14ac:dyDescent="0.15">
      <c r="A36" s="30"/>
      <c r="B36" s="174" t="s">
        <v>38</v>
      </c>
      <c r="C36" s="119" t="s">
        <v>39</v>
      </c>
      <c r="D36" s="106">
        <f>'環境負荷入力用(印刷不要)'!J96</f>
        <v>0</v>
      </c>
      <c r="E36" s="107"/>
      <c r="F36" s="106">
        <f t="shared" si="1"/>
        <v>0</v>
      </c>
      <c r="G36" s="108"/>
    </row>
    <row r="37" spans="1:7" ht="21" customHeight="1" x14ac:dyDescent="0.15">
      <c r="A37" s="1"/>
      <c r="B37" s="175"/>
      <c r="C37" s="112" t="s">
        <v>40</v>
      </c>
      <c r="D37" s="109">
        <f>'環境負荷入力用(印刷不要)'!C96</f>
        <v>0</v>
      </c>
      <c r="E37" s="110"/>
      <c r="F37" s="109">
        <f t="shared" si="1"/>
        <v>0</v>
      </c>
      <c r="G37" s="111"/>
    </row>
    <row r="38" spans="1:7" ht="27.95" customHeight="1" x14ac:dyDescent="0.15">
      <c r="A38" s="1"/>
      <c r="B38" s="2"/>
      <c r="C38" s="2"/>
      <c r="D38" s="2"/>
      <c r="E38" s="2"/>
      <c r="F38" s="2"/>
    </row>
    <row r="39" spans="1:7" ht="27.95" customHeight="1" x14ac:dyDescent="0.15">
      <c r="A39" s="1"/>
      <c r="B39" s="2"/>
      <c r="C39" s="2"/>
      <c r="D39" s="2"/>
      <c r="E39" s="2"/>
      <c r="F39" s="2"/>
    </row>
    <row r="40" spans="1:7" ht="27.95" customHeight="1" x14ac:dyDescent="0.15">
      <c r="A40" s="1"/>
      <c r="B40" s="2"/>
      <c r="C40" s="2"/>
      <c r="D40" s="2"/>
      <c r="E40" s="2"/>
      <c r="F40" s="2"/>
    </row>
  </sheetData>
  <mergeCells count="30">
    <mergeCell ref="B36:B37"/>
    <mergeCell ref="B16:C16"/>
    <mergeCell ref="B15:C15"/>
    <mergeCell ref="B14:C14"/>
    <mergeCell ref="B13:C13"/>
    <mergeCell ref="B17:B18"/>
    <mergeCell ref="B35:C35"/>
    <mergeCell ref="B34:C34"/>
    <mergeCell ref="B33:C33"/>
    <mergeCell ref="B32:C32"/>
    <mergeCell ref="B29:C30"/>
    <mergeCell ref="B31:C31"/>
    <mergeCell ref="B26:C26"/>
    <mergeCell ref="B24:C25"/>
    <mergeCell ref="E29:G29"/>
    <mergeCell ref="E24:G24"/>
    <mergeCell ref="B20:H20"/>
    <mergeCell ref="A21:H21"/>
    <mergeCell ref="B1:D1"/>
    <mergeCell ref="A2:H2"/>
    <mergeCell ref="D10:E10"/>
    <mergeCell ref="D5:E5"/>
    <mergeCell ref="F5:G5"/>
    <mergeCell ref="H5:H6"/>
    <mergeCell ref="F10:G10"/>
    <mergeCell ref="H10:H11"/>
    <mergeCell ref="B12:C12"/>
    <mergeCell ref="B7:C7"/>
    <mergeCell ref="B5:C6"/>
    <mergeCell ref="B10:C11"/>
  </mergeCells>
  <phoneticPr fontId="5"/>
  <conditionalFormatting sqref="E6">
    <cfRule type="cellIs" dxfId="2" priority="2" operator="between">
      <formula>43556</formula>
      <formula>43921</formula>
    </cfRule>
  </conditionalFormatting>
  <conditionalFormatting sqref="D6 F6:G6 D11:G11 D25 D30">
    <cfRule type="cellIs" dxfId="1" priority="1" operator="between">
      <formula>43556</formula>
      <formula>43921</formula>
    </cfRule>
  </conditionalFormatting>
  <pageMargins left="0.78740157480314965" right="0.78740157480314965" top="0.78740157480314965" bottom="0.7874015748031496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96"/>
  <sheetViews>
    <sheetView tabSelected="1" view="pageBreakPreview" topLeftCell="A55" zoomScale="160" zoomScaleNormal="90" zoomScaleSheetLayoutView="160" workbookViewId="0">
      <selection activeCell="I83" sqref="I83"/>
    </sheetView>
  </sheetViews>
  <sheetFormatPr defaultColWidth="12.625" defaultRowHeight="20.100000000000001" customHeight="1" x14ac:dyDescent="0.15"/>
  <cols>
    <col min="1" max="3" width="12.625" style="31"/>
    <col min="4" max="7" width="10.625" style="31" customWidth="1"/>
    <col min="8" max="10" width="12.625" style="31"/>
    <col min="11" max="14" width="10.625" style="31" customWidth="1"/>
    <col min="15" max="16384" width="12.625" style="31"/>
  </cols>
  <sheetData>
    <row r="1" spans="1:9" s="34" customFormat="1" ht="20.100000000000001" customHeight="1" x14ac:dyDescent="0.15">
      <c r="A1" s="191" t="s">
        <v>192</v>
      </c>
      <c r="B1" s="191"/>
      <c r="C1" s="191"/>
      <c r="D1" s="191"/>
      <c r="E1" s="191"/>
      <c r="F1" s="191"/>
      <c r="G1" s="191"/>
      <c r="H1" s="124"/>
      <c r="I1" s="124"/>
    </row>
    <row r="2" spans="1:9" s="124" customFormat="1" ht="20.100000000000001" customHeight="1" x14ac:dyDescent="0.15">
      <c r="A2" s="191"/>
      <c r="B2" s="191"/>
      <c r="C2" s="191"/>
      <c r="D2" s="191"/>
      <c r="E2" s="191"/>
      <c r="F2" s="191"/>
      <c r="G2" s="191"/>
    </row>
    <row r="3" spans="1:9" ht="20.100000000000001" customHeight="1" x14ac:dyDescent="0.15">
      <c r="A3" s="124" t="s">
        <v>50</v>
      </c>
      <c r="B3" s="124"/>
      <c r="C3" s="124"/>
      <c r="D3" s="124"/>
      <c r="E3" s="124"/>
      <c r="F3" s="124"/>
      <c r="G3" s="124"/>
      <c r="H3" s="124"/>
      <c r="I3" s="124"/>
    </row>
    <row r="4" spans="1:9" ht="20.100000000000001" customHeight="1" x14ac:dyDescent="0.15">
      <c r="A4" s="177"/>
      <c r="B4" s="178" t="s">
        <v>51</v>
      </c>
      <c r="C4" s="179"/>
      <c r="D4" s="124"/>
      <c r="E4" s="124"/>
      <c r="F4" s="124"/>
      <c r="G4" s="124"/>
      <c r="H4" s="124"/>
      <c r="I4" s="124"/>
    </row>
    <row r="5" spans="1:9" ht="20.100000000000001" customHeight="1" x14ac:dyDescent="0.15">
      <c r="A5" s="177"/>
      <c r="B5" s="32" t="s">
        <v>52</v>
      </c>
      <c r="C5" s="139" t="s">
        <v>53</v>
      </c>
      <c r="D5" s="124"/>
      <c r="E5" s="124"/>
      <c r="F5" s="124"/>
      <c r="G5" s="124"/>
      <c r="H5" s="124"/>
      <c r="I5" s="124"/>
    </row>
    <row r="6" spans="1:9" ht="20.100000000000001" customHeight="1" x14ac:dyDescent="0.15">
      <c r="A6" s="177"/>
      <c r="B6" s="140">
        <v>44317</v>
      </c>
      <c r="C6" s="141">
        <v>44652</v>
      </c>
      <c r="D6" s="117" t="s">
        <v>178</v>
      </c>
      <c r="E6" s="118"/>
      <c r="F6" s="118"/>
      <c r="G6" s="118"/>
      <c r="H6" s="124"/>
      <c r="I6" s="124"/>
    </row>
    <row r="7" spans="1:9" ht="20.100000000000001" customHeight="1" x14ac:dyDescent="0.15">
      <c r="A7" s="123" t="s">
        <v>54</v>
      </c>
      <c r="B7" s="56"/>
      <c r="C7" s="56"/>
      <c r="D7" s="124"/>
      <c r="E7" s="124"/>
      <c r="F7" s="124"/>
      <c r="G7" s="124"/>
      <c r="H7" s="124"/>
      <c r="I7" s="124"/>
    </row>
    <row r="8" spans="1:9" ht="20.100000000000001" customHeight="1" x14ac:dyDescent="0.15">
      <c r="A8" s="123" t="s">
        <v>55</v>
      </c>
      <c r="B8" s="56"/>
      <c r="C8" s="56"/>
      <c r="D8" s="124"/>
      <c r="E8" s="124"/>
      <c r="F8" s="124"/>
      <c r="G8" s="124"/>
      <c r="H8" s="124"/>
      <c r="I8" s="124"/>
    </row>
    <row r="9" spans="1:9" ht="20.100000000000001" customHeight="1" x14ac:dyDescent="0.15">
      <c r="A9" s="123" t="s">
        <v>56</v>
      </c>
      <c r="B9" s="56"/>
      <c r="C9" s="56"/>
      <c r="D9" s="124"/>
      <c r="E9" s="124"/>
      <c r="F9" s="124"/>
      <c r="G9" s="124"/>
      <c r="H9" s="124"/>
      <c r="I9" s="124"/>
    </row>
    <row r="10" spans="1:9" ht="20.100000000000001" customHeight="1" x14ac:dyDescent="0.15">
      <c r="A10" s="123" t="s">
        <v>57</v>
      </c>
      <c r="B10" s="56"/>
      <c r="C10" s="56"/>
      <c r="D10" s="124"/>
      <c r="E10" s="124"/>
      <c r="F10" s="124"/>
      <c r="G10" s="124"/>
      <c r="H10" s="124"/>
      <c r="I10" s="124"/>
    </row>
    <row r="11" spans="1:9" ht="20.100000000000001" customHeight="1" x14ac:dyDescent="0.15">
      <c r="A11" s="123" t="s">
        <v>58</v>
      </c>
      <c r="B11" s="56"/>
      <c r="C11" s="56"/>
      <c r="D11" s="124"/>
      <c r="E11" s="124"/>
      <c r="F11" s="124"/>
      <c r="G11" s="124"/>
      <c r="H11" s="124"/>
      <c r="I11"/>
    </row>
    <row r="12" spans="1:9" ht="20.100000000000001" customHeight="1" x14ac:dyDescent="0.15">
      <c r="A12" s="123" t="s">
        <v>59</v>
      </c>
      <c r="B12" s="56"/>
      <c r="C12" s="56"/>
      <c r="D12" s="184" t="s">
        <v>179</v>
      </c>
      <c r="E12" s="185"/>
      <c r="F12" s="185"/>
      <c r="G12" s="185"/>
      <c r="H12" s="124"/>
      <c r="I12" s="124"/>
    </row>
    <row r="13" spans="1:9" ht="20.100000000000001" customHeight="1" x14ac:dyDescent="0.15">
      <c r="A13" s="123" t="s">
        <v>60</v>
      </c>
      <c r="B13" s="56"/>
      <c r="C13" s="56"/>
      <c r="D13" s="186"/>
      <c r="E13" s="185"/>
      <c r="F13" s="185"/>
      <c r="G13" s="185"/>
      <c r="H13" s="124"/>
      <c r="I13" s="124"/>
    </row>
    <row r="14" spans="1:9" ht="20.100000000000001" customHeight="1" x14ac:dyDescent="0.15">
      <c r="A14" s="123" t="s">
        <v>61</v>
      </c>
      <c r="B14" s="56"/>
      <c r="C14" s="56"/>
      <c r="D14" s="124"/>
      <c r="E14" s="124"/>
      <c r="F14" s="124"/>
      <c r="G14" s="124"/>
      <c r="H14" s="124"/>
      <c r="I14" s="124"/>
    </row>
    <row r="15" spans="1:9" ht="20.100000000000001" customHeight="1" x14ac:dyDescent="0.15">
      <c r="A15" s="123" t="s">
        <v>62</v>
      </c>
      <c r="B15" s="56"/>
      <c r="C15" s="56"/>
      <c r="D15" s="124"/>
      <c r="E15" s="124"/>
      <c r="F15" s="124"/>
      <c r="G15" s="124"/>
      <c r="H15" s="124"/>
      <c r="I15" s="124"/>
    </row>
    <row r="16" spans="1:9" ht="20.100000000000001" customHeight="1" x14ac:dyDescent="0.15">
      <c r="A16" s="123" t="s">
        <v>63</v>
      </c>
      <c r="B16" s="56"/>
      <c r="C16" s="56"/>
      <c r="D16" s="124"/>
      <c r="E16" s="124"/>
      <c r="F16" s="124"/>
      <c r="G16" s="124"/>
      <c r="H16" s="124"/>
      <c r="I16" s="124"/>
    </row>
    <row r="17" spans="1:14" ht="20.100000000000001" customHeight="1" x14ac:dyDescent="0.15">
      <c r="A17" s="123" t="s">
        <v>64</v>
      </c>
      <c r="B17" s="56"/>
      <c r="C17" s="56"/>
      <c r="D17" s="124"/>
      <c r="E17" s="124"/>
      <c r="F17" s="124"/>
      <c r="G17" s="124"/>
      <c r="H17" s="124"/>
      <c r="I17" s="124"/>
    </row>
    <row r="18" spans="1:14" ht="20.100000000000001" customHeight="1" x14ac:dyDescent="0.15">
      <c r="A18" s="123" t="s">
        <v>65</v>
      </c>
      <c r="B18" s="56"/>
      <c r="C18" s="56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20.100000000000001" customHeight="1" x14ac:dyDescent="0.15">
      <c r="A19" s="123" t="s">
        <v>66</v>
      </c>
      <c r="B19" s="46">
        <f>SUM(B7:B18)</f>
        <v>0</v>
      </c>
      <c r="C19" s="46">
        <f>SUM(C7:C18)</f>
        <v>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4" ht="20.100000000000001" customHeight="1" x14ac:dyDescent="0.15">
      <c r="A20" s="33" t="s">
        <v>67</v>
      </c>
      <c r="B20" s="45">
        <f>B19*0.38</f>
        <v>0</v>
      </c>
      <c r="C20" s="45">
        <f>C19*0.38</f>
        <v>0</v>
      </c>
      <c r="D20" s="124" t="s">
        <v>68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20.100000000000001" customHeight="1" thickBot="1" x14ac:dyDescent="0.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s="34" customFormat="1" ht="5.0999999999999996" customHeight="1" thickTop="1" x14ac:dyDescent="0.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42" customFormat="1" ht="20.100000000000001" customHeight="1" x14ac:dyDescent="0.15">
      <c r="A23" s="191" t="s">
        <v>191</v>
      </c>
      <c r="B23" s="185"/>
      <c r="C23" s="185"/>
      <c r="D23" s="185"/>
      <c r="E23" s="185"/>
      <c r="F23" s="185"/>
      <c r="G23" s="185"/>
    </row>
    <row r="24" spans="1:14" s="42" customFormat="1" ht="20.100000000000001" customHeight="1" x14ac:dyDescent="0.15">
      <c r="A24" s="185"/>
      <c r="B24" s="185"/>
      <c r="C24" s="185"/>
      <c r="D24" s="185"/>
      <c r="E24" s="185"/>
      <c r="F24" s="185"/>
      <c r="G24" s="185"/>
    </row>
    <row r="25" spans="1:14" s="42" customFormat="1" ht="20.100000000000001" customHeight="1" x14ac:dyDescent="0.15">
      <c r="A25" s="124" t="s">
        <v>69</v>
      </c>
      <c r="B25" s="124"/>
      <c r="C25" s="124"/>
      <c r="D25" s="124"/>
      <c r="E25" s="124"/>
      <c r="F25" s="124"/>
      <c r="G25" s="124"/>
    </row>
    <row r="26" spans="1:14" s="42" customFormat="1" ht="20.100000000000001" customHeight="1" x14ac:dyDescent="0.15">
      <c r="A26" s="177"/>
      <c r="B26" s="178" t="s">
        <v>51</v>
      </c>
      <c r="C26" s="179"/>
      <c r="D26" s="124"/>
      <c r="E26" s="124"/>
      <c r="F26" s="124"/>
      <c r="G26" s="124"/>
    </row>
    <row r="27" spans="1:14" s="42" customFormat="1" ht="20.100000000000001" customHeight="1" x14ac:dyDescent="0.15">
      <c r="A27" s="177"/>
      <c r="B27" s="32" t="s">
        <v>52</v>
      </c>
      <c r="C27" s="32" t="s">
        <v>53</v>
      </c>
      <c r="D27" s="124"/>
      <c r="E27" s="124"/>
      <c r="F27" s="124"/>
      <c r="G27" s="124"/>
    </row>
    <row r="28" spans="1:14" s="42" customFormat="1" ht="20.100000000000001" customHeight="1" x14ac:dyDescent="0.15">
      <c r="A28" s="177"/>
      <c r="B28" s="127">
        <v>44317</v>
      </c>
      <c r="C28" s="127">
        <v>44652</v>
      </c>
      <c r="D28" s="180" t="s">
        <v>70</v>
      </c>
      <c r="E28" s="192"/>
      <c r="F28" s="192"/>
      <c r="G28" s="192"/>
    </row>
    <row r="29" spans="1:14" s="42" customFormat="1" ht="20.100000000000001" customHeight="1" x14ac:dyDescent="0.15">
      <c r="A29" s="123" t="s">
        <v>54</v>
      </c>
      <c r="B29" s="57"/>
      <c r="C29" s="57"/>
      <c r="D29" s="124"/>
      <c r="E29" s="124"/>
      <c r="F29" s="124"/>
      <c r="G29" s="124"/>
    </row>
    <row r="30" spans="1:14" s="42" customFormat="1" ht="20.100000000000001" customHeight="1" x14ac:dyDescent="0.15">
      <c r="A30" s="123" t="s">
        <v>55</v>
      </c>
      <c r="B30" s="57"/>
      <c r="C30" s="57"/>
      <c r="D30" s="124"/>
      <c r="E30" s="124"/>
      <c r="F30" s="124"/>
      <c r="G30" s="124"/>
    </row>
    <row r="31" spans="1:14" s="42" customFormat="1" ht="20.100000000000001" customHeight="1" x14ac:dyDescent="0.15">
      <c r="A31" s="123" t="s">
        <v>56</v>
      </c>
      <c r="B31" s="57"/>
      <c r="C31" s="57"/>
      <c r="D31" s="124"/>
      <c r="E31" s="124"/>
      <c r="F31" s="124"/>
      <c r="G31" s="124"/>
    </row>
    <row r="32" spans="1:14" s="42" customFormat="1" ht="20.100000000000001" customHeight="1" x14ac:dyDescent="0.15">
      <c r="A32" s="123" t="s">
        <v>57</v>
      </c>
      <c r="B32" s="57"/>
      <c r="C32" s="57"/>
      <c r="D32" s="182" t="s">
        <v>180</v>
      </c>
      <c r="E32" s="183"/>
      <c r="F32" s="183"/>
      <c r="G32" s="183"/>
    </row>
    <row r="33" spans="1:14" s="42" customFormat="1" ht="20.100000000000001" customHeight="1" x14ac:dyDescent="0.15">
      <c r="A33" s="123" t="s">
        <v>58</v>
      </c>
      <c r="B33" s="57"/>
      <c r="C33" s="57"/>
      <c r="D33" s="182"/>
      <c r="E33" s="183"/>
      <c r="F33" s="183"/>
      <c r="G33" s="183"/>
    </row>
    <row r="34" spans="1:14" s="42" customFormat="1" ht="20.100000000000001" customHeight="1" x14ac:dyDescent="0.15">
      <c r="A34" s="123" t="s">
        <v>59</v>
      </c>
      <c r="B34" s="57"/>
      <c r="C34" s="57"/>
      <c r="D34" s="182"/>
      <c r="E34" s="183"/>
      <c r="F34" s="183"/>
      <c r="G34" s="183"/>
    </row>
    <row r="35" spans="1:14" s="42" customFormat="1" ht="20.100000000000001" customHeight="1" x14ac:dyDescent="0.15">
      <c r="A35" s="123" t="s">
        <v>60</v>
      </c>
      <c r="B35" s="57"/>
      <c r="C35" s="57"/>
      <c r="D35" s="182"/>
      <c r="E35" s="183"/>
      <c r="F35" s="183"/>
      <c r="G35" s="183"/>
    </row>
    <row r="36" spans="1:14" s="42" customFormat="1" ht="20.100000000000001" customHeight="1" x14ac:dyDescent="0.15">
      <c r="A36" s="123" t="s">
        <v>61</v>
      </c>
      <c r="B36" s="57"/>
      <c r="C36" s="57"/>
      <c r="D36" s="182"/>
      <c r="E36" s="183"/>
      <c r="F36" s="183"/>
      <c r="G36" s="183"/>
    </row>
    <row r="37" spans="1:14" s="42" customFormat="1" ht="20.100000000000001" customHeight="1" x14ac:dyDescent="0.15">
      <c r="A37" s="123" t="s">
        <v>62</v>
      </c>
      <c r="B37" s="57"/>
      <c r="C37" s="57"/>
      <c r="D37" s="133"/>
      <c r="E37" s="134"/>
      <c r="F37" s="134"/>
      <c r="G37" s="134"/>
    </row>
    <row r="38" spans="1:14" s="42" customFormat="1" ht="20.100000000000001" customHeight="1" x14ac:dyDescent="0.15">
      <c r="A38" s="123" t="s">
        <v>63</v>
      </c>
      <c r="B38" s="57"/>
      <c r="C38" s="57"/>
      <c r="D38" s="124"/>
      <c r="E38" s="124"/>
      <c r="F38" s="124"/>
      <c r="G38" s="124"/>
    </row>
    <row r="39" spans="1:14" s="42" customFormat="1" ht="20.100000000000001" customHeight="1" x14ac:dyDescent="0.15">
      <c r="A39" s="123" t="s">
        <v>64</v>
      </c>
      <c r="B39" s="57"/>
      <c r="C39" s="57"/>
      <c r="D39" s="124"/>
      <c r="E39" s="124"/>
      <c r="F39" s="124"/>
      <c r="G39" s="124"/>
    </row>
    <row r="40" spans="1:14" s="42" customFormat="1" ht="20.100000000000001" customHeight="1" x14ac:dyDescent="0.15">
      <c r="A40" s="123" t="s">
        <v>65</v>
      </c>
      <c r="B40" s="57"/>
      <c r="C40" s="57"/>
      <c r="D40" s="124"/>
      <c r="E40" s="124"/>
      <c r="F40" s="124"/>
      <c r="G40" s="124"/>
    </row>
    <row r="41" spans="1:14" s="42" customFormat="1" ht="20.100000000000001" customHeight="1" x14ac:dyDescent="0.15">
      <c r="A41" s="123" t="s">
        <v>66</v>
      </c>
      <c r="B41" s="47">
        <f>SUM(B29:B40)</f>
        <v>0</v>
      </c>
      <c r="C41" s="47">
        <f>SUM(C29:C40)</f>
        <v>0</v>
      </c>
      <c r="D41" s="124"/>
      <c r="E41" s="124"/>
      <c r="F41" s="124"/>
      <c r="G41" s="124"/>
    </row>
    <row r="42" spans="1:14" ht="20.100000000000001" customHeight="1" x14ac:dyDescent="0.15">
      <c r="A42" s="124" t="s">
        <v>34</v>
      </c>
      <c r="B42" s="124"/>
      <c r="C42" s="124"/>
      <c r="D42" s="124"/>
      <c r="E42" s="124"/>
      <c r="F42" s="124"/>
      <c r="G42" s="124"/>
      <c r="H42" s="124" t="s">
        <v>182</v>
      </c>
      <c r="I42" s="124"/>
      <c r="J42" s="124"/>
      <c r="K42" s="124"/>
      <c r="L42" s="124"/>
      <c r="M42" s="124"/>
      <c r="N42" s="124"/>
    </row>
    <row r="43" spans="1:14" ht="20.100000000000001" customHeight="1" x14ac:dyDescent="0.15">
      <c r="A43" s="177"/>
      <c r="B43" s="178" t="s">
        <v>51</v>
      </c>
      <c r="C43" s="179"/>
      <c r="D43" s="124"/>
      <c r="E43" s="124"/>
      <c r="F43" s="124"/>
      <c r="G43" s="124"/>
      <c r="H43" s="177"/>
      <c r="I43" s="178" t="s">
        <v>51</v>
      </c>
      <c r="J43" s="179"/>
      <c r="K43" s="124"/>
      <c r="L43" s="124"/>
      <c r="M43" s="124"/>
      <c r="N43" s="124"/>
    </row>
    <row r="44" spans="1:14" ht="20.100000000000001" customHeight="1" x14ac:dyDescent="0.15">
      <c r="A44" s="177"/>
      <c r="B44" s="32" t="s">
        <v>52</v>
      </c>
      <c r="C44" s="32" t="s">
        <v>53</v>
      </c>
      <c r="D44" s="124"/>
      <c r="E44" s="124"/>
      <c r="F44" s="124"/>
      <c r="G44" s="124"/>
      <c r="H44" s="177"/>
      <c r="I44" s="32" t="s">
        <v>52</v>
      </c>
      <c r="J44" s="32" t="s">
        <v>53</v>
      </c>
      <c r="K44" s="124"/>
      <c r="L44" s="124"/>
      <c r="M44" s="124"/>
      <c r="N44" s="124"/>
    </row>
    <row r="45" spans="1:14" ht="20.100000000000001" customHeight="1" x14ac:dyDescent="0.15">
      <c r="A45" s="177"/>
      <c r="B45" s="127">
        <f>$B$6</f>
        <v>44317</v>
      </c>
      <c r="C45" s="127">
        <f>$C$6</f>
        <v>44652</v>
      </c>
      <c r="D45" s="180" t="s">
        <v>70</v>
      </c>
      <c r="E45" s="181"/>
      <c r="F45" s="181"/>
      <c r="G45" s="181"/>
      <c r="H45" s="177"/>
      <c r="I45" s="127">
        <f>$B$6</f>
        <v>44317</v>
      </c>
      <c r="J45" s="127">
        <f>$C$6</f>
        <v>44652</v>
      </c>
      <c r="K45" s="180" t="s">
        <v>70</v>
      </c>
      <c r="L45" s="181"/>
      <c r="M45" s="181"/>
      <c r="N45" s="181"/>
    </row>
    <row r="46" spans="1:14" ht="20.100000000000001" customHeight="1" x14ac:dyDescent="0.15">
      <c r="A46" s="123" t="s">
        <v>54</v>
      </c>
      <c r="B46" s="58"/>
      <c r="C46" s="58"/>
      <c r="D46" s="124"/>
      <c r="E46" s="124"/>
      <c r="F46" s="124"/>
      <c r="G46" s="124"/>
      <c r="H46" s="123" t="s">
        <v>54</v>
      </c>
      <c r="I46" s="58"/>
      <c r="J46" s="58"/>
      <c r="K46" s="124"/>
      <c r="L46" s="124"/>
      <c r="M46" s="124"/>
      <c r="N46" s="124"/>
    </row>
    <row r="47" spans="1:14" ht="20.100000000000001" customHeight="1" x14ac:dyDescent="0.15">
      <c r="A47" s="123" t="s">
        <v>55</v>
      </c>
      <c r="B47" s="58"/>
      <c r="C47" s="58"/>
      <c r="D47" s="124"/>
      <c r="E47" s="124"/>
      <c r="F47" s="124"/>
      <c r="G47" s="124"/>
      <c r="H47" s="123" t="s">
        <v>55</v>
      </c>
      <c r="I47" s="58"/>
      <c r="J47" s="58"/>
      <c r="K47" s="124"/>
      <c r="L47" s="124"/>
      <c r="M47" s="124"/>
      <c r="N47" s="124"/>
    </row>
    <row r="48" spans="1:14" ht="20.100000000000001" customHeight="1" x14ac:dyDescent="0.15">
      <c r="A48" s="123" t="s">
        <v>56</v>
      </c>
      <c r="B48" s="58"/>
      <c r="C48" s="58"/>
      <c r="D48" s="124"/>
      <c r="E48" s="124"/>
      <c r="F48" s="124"/>
      <c r="G48" s="124"/>
      <c r="H48" s="123" t="s">
        <v>56</v>
      </c>
      <c r="I48" s="58"/>
      <c r="J48" s="58"/>
      <c r="K48" s="124"/>
      <c r="L48" s="124"/>
      <c r="M48" s="124"/>
      <c r="N48" s="124"/>
    </row>
    <row r="49" spans="1:14" ht="20.100000000000001" customHeight="1" x14ac:dyDescent="0.15">
      <c r="A49" s="123" t="s">
        <v>57</v>
      </c>
      <c r="B49" s="58"/>
      <c r="C49" s="58"/>
      <c r="D49" s="124"/>
      <c r="E49" s="124"/>
      <c r="F49" s="124"/>
      <c r="G49" s="124"/>
      <c r="H49" s="123" t="s">
        <v>57</v>
      </c>
      <c r="I49" s="58"/>
      <c r="J49" s="58"/>
      <c r="K49" s="124"/>
      <c r="L49" s="124"/>
      <c r="M49" s="124"/>
      <c r="N49" s="124"/>
    </row>
    <row r="50" spans="1:14" ht="20.100000000000001" customHeight="1" x14ac:dyDescent="0.15">
      <c r="A50" s="123" t="s">
        <v>58</v>
      </c>
      <c r="B50" s="58"/>
      <c r="C50" s="58"/>
      <c r="D50" s="124"/>
      <c r="E50" s="124"/>
      <c r="F50" s="124"/>
      <c r="G50" s="124"/>
      <c r="H50" s="123" t="s">
        <v>58</v>
      </c>
      <c r="I50" s="58"/>
      <c r="J50" s="58"/>
      <c r="K50" s="182" t="s">
        <v>180</v>
      </c>
      <c r="L50" s="183"/>
      <c r="M50" s="183"/>
      <c r="N50" s="183"/>
    </row>
    <row r="51" spans="1:14" ht="20.100000000000001" customHeight="1" x14ac:dyDescent="0.15">
      <c r="A51" s="123" t="s">
        <v>59</v>
      </c>
      <c r="B51" s="58"/>
      <c r="C51" s="58"/>
      <c r="D51" s="184" t="s">
        <v>179</v>
      </c>
      <c r="E51" s="185"/>
      <c r="F51" s="185"/>
      <c r="G51" s="185"/>
      <c r="H51" s="123" t="s">
        <v>59</v>
      </c>
      <c r="I51" s="58"/>
      <c r="J51" s="58"/>
      <c r="K51" s="182"/>
      <c r="L51" s="183"/>
      <c r="M51" s="183"/>
      <c r="N51" s="183"/>
    </row>
    <row r="52" spans="1:14" ht="20.100000000000001" customHeight="1" x14ac:dyDescent="0.15">
      <c r="A52" s="123" t="s">
        <v>60</v>
      </c>
      <c r="B52" s="58"/>
      <c r="C52" s="58"/>
      <c r="D52" s="186"/>
      <c r="E52" s="185"/>
      <c r="F52" s="185"/>
      <c r="G52" s="185"/>
      <c r="H52" s="123" t="s">
        <v>60</v>
      </c>
      <c r="I52" s="58"/>
      <c r="J52" s="58"/>
      <c r="K52" s="182"/>
      <c r="L52" s="183"/>
      <c r="M52" s="183"/>
      <c r="N52" s="183"/>
    </row>
    <row r="53" spans="1:14" ht="20.100000000000001" customHeight="1" x14ac:dyDescent="0.15">
      <c r="A53" s="123" t="s">
        <v>61</v>
      </c>
      <c r="B53" s="58"/>
      <c r="C53" s="58"/>
      <c r="D53" s="124"/>
      <c r="E53" s="124"/>
      <c r="F53" s="124"/>
      <c r="G53" s="124"/>
      <c r="H53" s="123" t="s">
        <v>61</v>
      </c>
      <c r="I53" s="58"/>
      <c r="J53" s="58"/>
      <c r="K53" s="182"/>
      <c r="L53" s="183"/>
      <c r="M53" s="183"/>
      <c r="N53" s="183"/>
    </row>
    <row r="54" spans="1:14" ht="20.100000000000001" customHeight="1" x14ac:dyDescent="0.15">
      <c r="A54" s="123" t="s">
        <v>62</v>
      </c>
      <c r="B54" s="58"/>
      <c r="C54" s="58"/>
      <c r="D54" s="124"/>
      <c r="E54" s="124"/>
      <c r="F54" s="124"/>
      <c r="G54" s="124"/>
      <c r="H54" s="123" t="s">
        <v>62</v>
      </c>
      <c r="I54" s="58"/>
      <c r="J54" s="58"/>
      <c r="K54" s="182"/>
      <c r="L54" s="183"/>
      <c r="M54" s="183"/>
      <c r="N54" s="183"/>
    </row>
    <row r="55" spans="1:14" ht="20.100000000000001" customHeight="1" x14ac:dyDescent="0.15">
      <c r="A55" s="123" t="s">
        <v>63</v>
      </c>
      <c r="B55" s="58"/>
      <c r="C55" s="58"/>
      <c r="D55" s="124"/>
      <c r="E55" s="124"/>
      <c r="F55" s="124"/>
      <c r="G55" s="124"/>
      <c r="H55" s="123" t="s">
        <v>63</v>
      </c>
      <c r="I55" s="58"/>
      <c r="J55" s="58"/>
      <c r="K55" s="124"/>
      <c r="L55" s="124"/>
      <c r="M55" s="124"/>
      <c r="N55" s="124"/>
    </row>
    <row r="56" spans="1:14" ht="20.100000000000001" customHeight="1" x14ac:dyDescent="0.15">
      <c r="A56" s="123" t="s">
        <v>64</v>
      </c>
      <c r="B56" s="58"/>
      <c r="C56" s="58"/>
      <c r="D56" s="124"/>
      <c r="E56" s="124"/>
      <c r="F56" s="124"/>
      <c r="G56" s="124"/>
      <c r="H56" s="123" t="s">
        <v>64</v>
      </c>
      <c r="I56" s="58"/>
      <c r="J56" s="58"/>
      <c r="K56" s="124"/>
      <c r="L56" s="124"/>
      <c r="M56" s="124"/>
      <c r="N56" s="124"/>
    </row>
    <row r="57" spans="1:14" ht="20.100000000000001" customHeight="1" x14ac:dyDescent="0.15">
      <c r="A57" s="123" t="s">
        <v>65</v>
      </c>
      <c r="B57" s="58"/>
      <c r="C57" s="58"/>
      <c r="D57" s="124"/>
      <c r="E57" s="124"/>
      <c r="F57" s="124"/>
      <c r="G57" s="124"/>
      <c r="H57" s="123" t="s">
        <v>65</v>
      </c>
      <c r="I57" s="58"/>
      <c r="J57" s="58"/>
      <c r="K57" s="124"/>
      <c r="L57" s="124"/>
      <c r="M57" s="124"/>
      <c r="N57" s="124"/>
    </row>
    <row r="58" spans="1:14" ht="20.100000000000001" customHeight="1" x14ac:dyDescent="0.15">
      <c r="A58" s="123" t="s">
        <v>66</v>
      </c>
      <c r="B58" s="48">
        <f>SUM(B46:B57)</f>
        <v>0</v>
      </c>
      <c r="C58" s="48">
        <f>SUM(C46:C57)</f>
        <v>0</v>
      </c>
      <c r="D58" s="124"/>
      <c r="E58" s="124"/>
      <c r="F58" s="124"/>
      <c r="G58" s="124"/>
      <c r="H58" s="123" t="s">
        <v>66</v>
      </c>
      <c r="I58" s="48">
        <f>SUM(I46:I57)</f>
        <v>0</v>
      </c>
      <c r="J58" s="48">
        <f>SUM(J46:J57)</f>
        <v>0</v>
      </c>
      <c r="K58" s="124"/>
      <c r="L58" s="124"/>
      <c r="M58" s="124"/>
      <c r="N58" s="124"/>
    </row>
    <row r="59" spans="1:14" ht="20.100000000000001" customHeight="1" x14ac:dyDescent="0.15">
      <c r="A59" s="33" t="s">
        <v>67</v>
      </c>
      <c r="B59" s="45">
        <f>B58*2.5</f>
        <v>0</v>
      </c>
      <c r="C59" s="45">
        <f>C58*2.5</f>
        <v>0</v>
      </c>
      <c r="D59" s="137" t="s">
        <v>186</v>
      </c>
      <c r="E59" s="124"/>
      <c r="F59" s="124"/>
      <c r="G59" s="124"/>
      <c r="H59" s="33" t="s">
        <v>67</v>
      </c>
      <c r="I59" s="45">
        <f>I58*2.7</f>
        <v>0</v>
      </c>
      <c r="J59" s="45">
        <f>J58*2.7</f>
        <v>0</v>
      </c>
      <c r="K59" s="137" t="s">
        <v>187</v>
      </c>
      <c r="L59" s="124"/>
      <c r="M59" s="124"/>
      <c r="N59" s="124"/>
    </row>
    <row r="61" spans="1:14" ht="20.100000000000001" customHeight="1" x14ac:dyDescent="0.15">
      <c r="A61" s="124" t="s">
        <v>36</v>
      </c>
      <c r="B61" s="124"/>
      <c r="C61" s="124"/>
      <c r="D61" s="124"/>
      <c r="E61" s="124"/>
      <c r="F61" s="124"/>
      <c r="G61" s="124"/>
      <c r="H61" s="124" t="s">
        <v>37</v>
      </c>
      <c r="I61" s="124"/>
      <c r="J61" s="124"/>
      <c r="K61" s="124"/>
      <c r="L61" s="124"/>
      <c r="M61" s="124"/>
      <c r="N61" s="124"/>
    </row>
    <row r="62" spans="1:14" ht="20.100000000000001" customHeight="1" x14ac:dyDescent="0.15">
      <c r="A62" s="177"/>
      <c r="B62" s="178" t="s">
        <v>51</v>
      </c>
      <c r="C62" s="179"/>
      <c r="D62" s="124"/>
      <c r="E62" s="124"/>
      <c r="F62" s="124"/>
      <c r="G62" s="124"/>
      <c r="H62" s="177"/>
      <c r="I62" s="178" t="s">
        <v>51</v>
      </c>
      <c r="J62" s="179"/>
      <c r="K62" s="124"/>
      <c r="L62" s="124"/>
      <c r="M62" s="124"/>
      <c r="N62" s="124"/>
    </row>
    <row r="63" spans="1:14" ht="20.100000000000001" customHeight="1" x14ac:dyDescent="0.15">
      <c r="A63" s="177"/>
      <c r="B63" s="32" t="s">
        <v>52</v>
      </c>
      <c r="C63" s="32" t="s">
        <v>53</v>
      </c>
      <c r="D63" s="124"/>
      <c r="E63" s="124"/>
      <c r="F63" s="124"/>
      <c r="G63" s="124"/>
      <c r="H63" s="177"/>
      <c r="I63" s="32" t="s">
        <v>52</v>
      </c>
      <c r="J63" s="32" t="s">
        <v>53</v>
      </c>
      <c r="K63" s="124"/>
      <c r="L63" s="124"/>
      <c r="M63" s="124"/>
      <c r="N63" s="124"/>
    </row>
    <row r="64" spans="1:14" s="34" customFormat="1" ht="20.100000000000001" customHeight="1" x14ac:dyDescent="0.15">
      <c r="A64" s="177"/>
      <c r="B64" s="127">
        <f>$B$6</f>
        <v>44317</v>
      </c>
      <c r="C64" s="127">
        <f>$C$6</f>
        <v>44652</v>
      </c>
      <c r="D64" s="180" t="s">
        <v>70</v>
      </c>
      <c r="E64" s="181"/>
      <c r="F64" s="181"/>
      <c r="G64" s="181"/>
      <c r="H64" s="177"/>
      <c r="I64" s="127">
        <f>$B$6</f>
        <v>44317</v>
      </c>
      <c r="J64" s="127">
        <f>$C$6</f>
        <v>44652</v>
      </c>
      <c r="K64" s="180" t="s">
        <v>70</v>
      </c>
      <c r="L64" s="181"/>
      <c r="M64" s="181"/>
      <c r="N64" s="181"/>
    </row>
    <row r="65" spans="1:14" ht="20.100000000000001" customHeight="1" x14ac:dyDescent="0.15">
      <c r="A65" s="123" t="s">
        <v>54</v>
      </c>
      <c r="B65" s="57"/>
      <c r="C65" s="57"/>
      <c r="D65" s="124"/>
      <c r="E65" s="124"/>
      <c r="F65" s="124"/>
      <c r="G65" s="124"/>
      <c r="H65" s="123" t="s">
        <v>54</v>
      </c>
      <c r="I65" s="57"/>
      <c r="J65" s="57"/>
      <c r="K65" s="124"/>
      <c r="L65" s="124"/>
      <c r="M65" s="124"/>
      <c r="N65" s="124"/>
    </row>
    <row r="66" spans="1:14" ht="20.100000000000001" customHeight="1" x14ac:dyDescent="0.15">
      <c r="A66" s="123" t="s">
        <v>55</v>
      </c>
      <c r="B66" s="57"/>
      <c r="C66" s="57"/>
      <c r="D66" s="124"/>
      <c r="E66" s="124"/>
      <c r="F66" s="124"/>
      <c r="G66" s="124"/>
      <c r="H66" s="123" t="s">
        <v>55</v>
      </c>
      <c r="I66" s="57"/>
      <c r="J66" s="57"/>
      <c r="K66" s="124"/>
      <c r="L66" s="124"/>
      <c r="M66" s="124"/>
      <c r="N66" s="124"/>
    </row>
    <row r="67" spans="1:14" ht="20.100000000000001" customHeight="1" x14ac:dyDescent="0.15">
      <c r="A67" s="123" t="s">
        <v>56</v>
      </c>
      <c r="B67" s="57"/>
      <c r="C67" s="57"/>
      <c r="D67" s="124"/>
      <c r="E67" s="124"/>
      <c r="F67" s="124"/>
      <c r="G67" s="124"/>
      <c r="H67" s="123" t="s">
        <v>56</v>
      </c>
      <c r="I67" s="57"/>
      <c r="J67" s="57"/>
      <c r="K67" s="124"/>
      <c r="L67" s="124"/>
      <c r="M67" s="124"/>
      <c r="N67" s="124"/>
    </row>
    <row r="68" spans="1:14" ht="20.100000000000001" customHeight="1" x14ac:dyDescent="0.15">
      <c r="A68" s="123" t="s">
        <v>57</v>
      </c>
      <c r="B68" s="57"/>
      <c r="C68" s="57"/>
      <c r="D68" s="182" t="s">
        <v>180</v>
      </c>
      <c r="E68" s="183"/>
      <c r="F68" s="183"/>
      <c r="G68" s="183"/>
      <c r="H68" s="123" t="s">
        <v>57</v>
      </c>
      <c r="I68" s="57"/>
      <c r="J68" s="57"/>
      <c r="K68" s="124"/>
      <c r="L68" s="124"/>
      <c r="M68" s="124"/>
      <c r="N68" s="124"/>
    </row>
    <row r="69" spans="1:14" ht="20.100000000000001" customHeight="1" x14ac:dyDescent="0.15">
      <c r="A69" s="123" t="s">
        <v>58</v>
      </c>
      <c r="B69" s="57"/>
      <c r="C69" s="57"/>
      <c r="D69" s="182"/>
      <c r="E69" s="183"/>
      <c r="F69" s="183"/>
      <c r="G69" s="183"/>
      <c r="H69" s="123" t="s">
        <v>58</v>
      </c>
      <c r="I69" s="57"/>
      <c r="J69" s="57"/>
      <c r="K69" s="124"/>
      <c r="L69" s="124"/>
      <c r="M69" s="124"/>
      <c r="N69" s="124"/>
    </row>
    <row r="70" spans="1:14" ht="20.100000000000001" customHeight="1" x14ac:dyDescent="0.15">
      <c r="A70" s="123" t="s">
        <v>59</v>
      </c>
      <c r="B70" s="57"/>
      <c r="C70" s="57"/>
      <c r="D70" s="182"/>
      <c r="E70" s="183"/>
      <c r="F70" s="183"/>
      <c r="G70" s="183"/>
      <c r="H70" s="123" t="s">
        <v>59</v>
      </c>
      <c r="I70" s="57"/>
      <c r="J70" s="57"/>
      <c r="K70" s="189" t="s">
        <v>71</v>
      </c>
      <c r="L70" s="190"/>
      <c r="M70" s="190"/>
      <c r="N70" s="190"/>
    </row>
    <row r="71" spans="1:14" ht="20.100000000000001" customHeight="1" x14ac:dyDescent="0.15">
      <c r="A71" s="123" t="s">
        <v>60</v>
      </c>
      <c r="B71" s="57"/>
      <c r="C71" s="57"/>
      <c r="D71" s="182"/>
      <c r="E71" s="183"/>
      <c r="F71" s="183"/>
      <c r="G71" s="183"/>
      <c r="H71" s="123" t="s">
        <v>60</v>
      </c>
      <c r="I71" s="57"/>
      <c r="J71" s="57"/>
      <c r="K71" s="189"/>
      <c r="L71" s="190"/>
      <c r="M71" s="190"/>
      <c r="N71" s="190"/>
    </row>
    <row r="72" spans="1:14" ht="20.100000000000001" customHeight="1" x14ac:dyDescent="0.15">
      <c r="A72" s="123" t="s">
        <v>61</v>
      </c>
      <c r="B72" s="57"/>
      <c r="C72" s="57"/>
      <c r="D72" s="182"/>
      <c r="E72" s="183"/>
      <c r="F72" s="183"/>
      <c r="G72" s="183"/>
      <c r="H72" s="123" t="s">
        <v>61</v>
      </c>
      <c r="I72" s="57"/>
      <c r="J72" s="57"/>
      <c r="K72" s="125"/>
      <c r="L72" s="126"/>
      <c r="M72" s="126"/>
      <c r="N72" s="126"/>
    </row>
    <row r="73" spans="1:14" ht="20.100000000000001" customHeight="1" x14ac:dyDescent="0.15">
      <c r="A73" s="123" t="s">
        <v>62</v>
      </c>
      <c r="B73" s="57"/>
      <c r="C73" s="57"/>
      <c r="D73" s="125"/>
      <c r="E73" s="126"/>
      <c r="F73" s="126"/>
      <c r="G73" s="126"/>
      <c r="H73" s="123" t="s">
        <v>62</v>
      </c>
      <c r="I73" s="57"/>
      <c r="J73" s="57"/>
      <c r="K73" s="125"/>
      <c r="L73" s="126"/>
      <c r="M73" s="126"/>
      <c r="N73" s="126"/>
    </row>
    <row r="74" spans="1:14" ht="20.100000000000001" customHeight="1" x14ac:dyDescent="0.15">
      <c r="A74" s="123" t="s">
        <v>63</v>
      </c>
      <c r="B74" s="57"/>
      <c r="C74" s="57"/>
      <c r="D74" s="124"/>
      <c r="E74" s="124"/>
      <c r="F74" s="124"/>
      <c r="G74" s="124"/>
      <c r="H74" s="123" t="s">
        <v>63</v>
      </c>
      <c r="I74" s="57"/>
      <c r="J74" s="57"/>
      <c r="K74" s="124"/>
      <c r="L74" s="124"/>
      <c r="M74" s="124"/>
      <c r="N74" s="124"/>
    </row>
    <row r="75" spans="1:14" ht="20.100000000000001" customHeight="1" x14ac:dyDescent="0.15">
      <c r="A75" s="123" t="s">
        <v>64</v>
      </c>
      <c r="B75" s="57"/>
      <c r="C75" s="57"/>
      <c r="D75" s="124"/>
      <c r="E75" s="124"/>
      <c r="F75" s="124"/>
      <c r="G75" s="124"/>
      <c r="H75" s="123" t="s">
        <v>64</v>
      </c>
      <c r="I75" s="57"/>
      <c r="J75" s="57"/>
      <c r="K75" s="124"/>
      <c r="L75" s="124"/>
      <c r="M75" s="124"/>
      <c r="N75" s="124"/>
    </row>
    <row r="76" spans="1:14" ht="20.100000000000001" customHeight="1" x14ac:dyDescent="0.15">
      <c r="A76" s="123" t="s">
        <v>65</v>
      </c>
      <c r="B76" s="57"/>
      <c r="C76" s="57"/>
      <c r="D76" s="124"/>
      <c r="E76" s="124"/>
      <c r="F76" s="124"/>
      <c r="G76" s="124"/>
      <c r="H76" s="123" t="s">
        <v>65</v>
      </c>
      <c r="I76" s="57"/>
      <c r="J76" s="57"/>
      <c r="K76" s="124"/>
      <c r="L76" s="124"/>
      <c r="M76" s="124"/>
      <c r="N76" s="124"/>
    </row>
    <row r="77" spans="1:14" ht="20.100000000000001" customHeight="1" x14ac:dyDescent="0.15">
      <c r="A77" s="123" t="s">
        <v>66</v>
      </c>
      <c r="B77" s="47">
        <f>SUM(B65:B76)</f>
        <v>0</v>
      </c>
      <c r="C77" s="47">
        <f>SUM(C65:C76)</f>
        <v>0</v>
      </c>
      <c r="D77" s="124"/>
      <c r="E77" s="124"/>
      <c r="F77" s="124"/>
      <c r="G77" s="124"/>
      <c r="H77" s="123" t="s">
        <v>66</v>
      </c>
      <c r="I77" s="47">
        <f>SUM(I65:I76)</f>
        <v>0</v>
      </c>
      <c r="J77" s="47">
        <f>SUM(J65:J76)</f>
        <v>0</v>
      </c>
      <c r="K77" s="124"/>
      <c r="L77" s="124"/>
      <c r="M77" s="124"/>
      <c r="N77" s="124"/>
    </row>
    <row r="78" spans="1:14" ht="20.100000000000001" customHeight="1" x14ac:dyDescent="0.15">
      <c r="A78" s="33" t="s">
        <v>67</v>
      </c>
      <c r="B78" s="45">
        <f>B77*2</f>
        <v>0</v>
      </c>
      <c r="C78" s="45">
        <f>C77*2</f>
        <v>0</v>
      </c>
      <c r="D78" s="138" t="s">
        <v>188</v>
      </c>
      <c r="E78" s="124"/>
      <c r="F78" s="124"/>
      <c r="G78" s="124"/>
      <c r="H78" s="33" t="s">
        <v>67</v>
      </c>
      <c r="I78" s="45">
        <f>I77*6</f>
        <v>0</v>
      </c>
      <c r="J78" s="45">
        <f>J77*6</f>
        <v>0</v>
      </c>
      <c r="K78" s="137" t="s">
        <v>189</v>
      </c>
      <c r="L78" s="124"/>
      <c r="M78" s="124"/>
      <c r="N78" s="124"/>
    </row>
    <row r="80" spans="1:14" ht="20.100000000000001" customHeight="1" x14ac:dyDescent="0.15">
      <c r="A80" s="40" t="s">
        <v>38</v>
      </c>
      <c r="B80" s="41" t="s">
        <v>72</v>
      </c>
      <c r="C80" s="59">
        <v>90</v>
      </c>
      <c r="D80" s="187" t="s">
        <v>73</v>
      </c>
      <c r="E80" s="188"/>
      <c r="F80" s="188"/>
      <c r="G80" s="188"/>
      <c r="H80" s="40" t="s">
        <v>74</v>
      </c>
      <c r="I80" s="113"/>
      <c r="J80" s="114"/>
      <c r="K80" s="124"/>
      <c r="L80" s="124"/>
      <c r="M80" s="124"/>
      <c r="N80" s="124"/>
    </row>
    <row r="81" spans="1:14" ht="20.100000000000001" customHeight="1" x14ac:dyDescent="0.15">
      <c r="A81" s="177"/>
      <c r="B81" s="178" t="s">
        <v>51</v>
      </c>
      <c r="C81" s="179"/>
      <c r="D81" s="185"/>
      <c r="E81" s="185"/>
      <c r="F81" s="185"/>
      <c r="G81" s="185"/>
      <c r="H81" s="177"/>
      <c r="I81" s="178" t="s">
        <v>51</v>
      </c>
      <c r="J81" s="179"/>
      <c r="K81" s="124"/>
      <c r="L81" s="124"/>
      <c r="M81" s="124"/>
      <c r="N81" s="124"/>
    </row>
    <row r="82" spans="1:14" ht="20.100000000000001" customHeight="1" x14ac:dyDescent="0.15">
      <c r="A82" s="177"/>
      <c r="B82" s="32" t="s">
        <v>52</v>
      </c>
      <c r="C82" s="32" t="s">
        <v>53</v>
      </c>
      <c r="D82" s="124"/>
      <c r="E82" s="124"/>
      <c r="F82" s="124"/>
      <c r="G82" s="124"/>
      <c r="H82" s="177"/>
      <c r="I82" s="32" t="s">
        <v>52</v>
      </c>
      <c r="J82" s="32" t="s">
        <v>53</v>
      </c>
    </row>
    <row r="83" spans="1:14" ht="20.100000000000001" customHeight="1" x14ac:dyDescent="0.15">
      <c r="A83" s="177"/>
      <c r="B83" s="127">
        <f>$B$6</f>
        <v>44317</v>
      </c>
      <c r="C83" s="127">
        <f>$C$6</f>
        <v>44652</v>
      </c>
      <c r="D83" s="180" t="s">
        <v>70</v>
      </c>
      <c r="E83" s="181"/>
      <c r="F83" s="181"/>
      <c r="G83" s="181"/>
      <c r="H83" s="177"/>
      <c r="I83" s="127">
        <f>$B$6</f>
        <v>44317</v>
      </c>
      <c r="J83" s="127">
        <f>$C$6</f>
        <v>44652</v>
      </c>
      <c r="K83" s="180" t="s">
        <v>70</v>
      </c>
      <c r="L83" s="181"/>
      <c r="M83" s="181"/>
      <c r="N83" s="181"/>
    </row>
    <row r="84" spans="1:14" ht="20.100000000000001" customHeight="1" x14ac:dyDescent="0.15">
      <c r="A84" s="123" t="s">
        <v>54</v>
      </c>
      <c r="B84" s="115"/>
      <c r="C84" s="115"/>
      <c r="D84" s="180"/>
      <c r="E84" s="181"/>
      <c r="F84" s="181"/>
      <c r="G84" s="181"/>
      <c r="H84" s="123" t="s">
        <v>54</v>
      </c>
      <c r="I84" s="60"/>
      <c r="J84" s="60"/>
    </row>
    <row r="85" spans="1:14" ht="20.100000000000001" customHeight="1" x14ac:dyDescent="0.15">
      <c r="A85" s="123" t="s">
        <v>55</v>
      </c>
      <c r="B85" s="115"/>
      <c r="C85" s="115"/>
      <c r="D85" s="124"/>
      <c r="E85" s="124"/>
      <c r="F85" s="124"/>
      <c r="G85" s="124"/>
      <c r="H85" s="123" t="s">
        <v>55</v>
      </c>
      <c r="I85" s="60"/>
      <c r="J85" s="60"/>
    </row>
    <row r="86" spans="1:14" ht="20.100000000000001" customHeight="1" x14ac:dyDescent="0.15">
      <c r="A86" s="123" t="s">
        <v>56</v>
      </c>
      <c r="B86" s="115"/>
      <c r="C86" s="115"/>
      <c r="D86" s="124"/>
      <c r="E86" s="124"/>
      <c r="F86" s="124"/>
      <c r="G86" s="124"/>
      <c r="H86" s="123" t="s">
        <v>56</v>
      </c>
      <c r="I86" s="60"/>
      <c r="J86" s="60"/>
    </row>
    <row r="87" spans="1:14" ht="20.100000000000001" customHeight="1" x14ac:dyDescent="0.15">
      <c r="A87" s="123" t="s">
        <v>57</v>
      </c>
      <c r="B87" s="115"/>
      <c r="C87" s="115"/>
      <c r="D87" s="124"/>
      <c r="E87" s="124"/>
      <c r="F87" s="124"/>
      <c r="G87" s="124"/>
      <c r="H87" s="123" t="s">
        <v>57</v>
      </c>
      <c r="I87" s="60"/>
      <c r="J87" s="60"/>
    </row>
    <row r="88" spans="1:14" ht="20.100000000000001" customHeight="1" x14ac:dyDescent="0.15">
      <c r="A88" s="123" t="s">
        <v>58</v>
      </c>
      <c r="B88" s="115"/>
      <c r="C88" s="115"/>
      <c r="D88" s="124"/>
      <c r="E88" s="124"/>
      <c r="F88" s="124"/>
      <c r="G88" s="124"/>
      <c r="H88" s="123" t="s">
        <v>58</v>
      </c>
      <c r="I88" s="60"/>
      <c r="J88" s="60"/>
    </row>
    <row r="89" spans="1:14" ht="20.100000000000001" customHeight="1" x14ac:dyDescent="0.15">
      <c r="A89" s="123" t="s">
        <v>59</v>
      </c>
      <c r="B89" s="115"/>
      <c r="C89" s="115"/>
      <c r="D89" s="184" t="s">
        <v>181</v>
      </c>
      <c r="E89" s="185"/>
      <c r="F89" s="185"/>
      <c r="G89" s="185"/>
      <c r="H89" s="123" t="s">
        <v>59</v>
      </c>
      <c r="I89" s="60"/>
      <c r="J89" s="60"/>
      <c r="K89" s="184" t="s">
        <v>181</v>
      </c>
      <c r="L89" s="185"/>
      <c r="M89" s="185"/>
      <c r="N89" s="185"/>
    </row>
    <row r="90" spans="1:14" ht="20.100000000000001" customHeight="1" x14ac:dyDescent="0.15">
      <c r="A90" s="123" t="s">
        <v>60</v>
      </c>
      <c r="B90" s="115"/>
      <c r="C90" s="115"/>
      <c r="D90" s="186"/>
      <c r="E90" s="185"/>
      <c r="F90" s="185"/>
      <c r="G90" s="185"/>
      <c r="H90" s="123" t="s">
        <v>60</v>
      </c>
      <c r="I90" s="60"/>
      <c r="J90" s="60"/>
      <c r="K90" s="186"/>
      <c r="L90" s="185"/>
      <c r="M90" s="185"/>
      <c r="N90" s="185"/>
    </row>
    <row r="91" spans="1:14" ht="20.100000000000001" customHeight="1" x14ac:dyDescent="0.15">
      <c r="A91" s="123" t="s">
        <v>61</v>
      </c>
      <c r="B91" s="115"/>
      <c r="C91" s="115"/>
      <c r="D91" s="125"/>
      <c r="E91" s="126"/>
      <c r="F91" s="126"/>
      <c r="G91" s="126"/>
      <c r="H91" s="123" t="s">
        <v>61</v>
      </c>
      <c r="I91" s="60"/>
      <c r="J91" s="60"/>
    </row>
    <row r="92" spans="1:14" ht="20.100000000000001" customHeight="1" x14ac:dyDescent="0.15">
      <c r="A92" s="123" t="s">
        <v>62</v>
      </c>
      <c r="B92" s="115"/>
      <c r="C92" s="115"/>
      <c r="D92" s="124"/>
      <c r="E92" s="124"/>
      <c r="F92" s="124"/>
      <c r="G92" s="124"/>
      <c r="H92" s="123" t="s">
        <v>62</v>
      </c>
      <c r="I92" s="60"/>
      <c r="J92" s="60"/>
    </row>
    <row r="93" spans="1:14" ht="20.100000000000001" customHeight="1" x14ac:dyDescent="0.15">
      <c r="A93" s="123" t="s">
        <v>63</v>
      </c>
      <c r="B93" s="115"/>
      <c r="C93" s="115"/>
      <c r="D93" s="124"/>
      <c r="E93" s="124"/>
      <c r="F93" s="124"/>
      <c r="G93" s="124"/>
      <c r="H93" s="123" t="s">
        <v>63</v>
      </c>
      <c r="I93" s="60"/>
      <c r="J93" s="60"/>
    </row>
    <row r="94" spans="1:14" ht="20.100000000000001" customHeight="1" x14ac:dyDescent="0.15">
      <c r="A94" s="123" t="s">
        <v>64</v>
      </c>
      <c r="B94" s="115"/>
      <c r="C94" s="115"/>
      <c r="D94" s="124"/>
      <c r="E94" s="124"/>
      <c r="F94" s="124"/>
      <c r="G94" s="124"/>
      <c r="H94" s="123" t="s">
        <v>64</v>
      </c>
      <c r="I94" s="60"/>
      <c r="J94" s="60"/>
    </row>
    <row r="95" spans="1:14" ht="20.100000000000001" customHeight="1" x14ac:dyDescent="0.15">
      <c r="A95" s="123" t="s">
        <v>65</v>
      </c>
      <c r="B95" s="115"/>
      <c r="C95" s="115"/>
      <c r="D95" s="124"/>
      <c r="E95" s="124"/>
      <c r="F95" s="124"/>
      <c r="G95" s="124"/>
      <c r="H95" s="123" t="s">
        <v>65</v>
      </c>
      <c r="I95" s="60"/>
      <c r="J95" s="60"/>
    </row>
    <row r="96" spans="1:14" ht="20.100000000000001" customHeight="1" x14ac:dyDescent="0.15">
      <c r="A96" s="123" t="s">
        <v>66</v>
      </c>
      <c r="B96" s="116">
        <f>SUM(B84:B95)</f>
        <v>0</v>
      </c>
      <c r="C96" s="116">
        <f>SUM(C84:C95)</f>
        <v>0</v>
      </c>
      <c r="D96" s="124"/>
      <c r="E96" s="124"/>
      <c r="F96" s="124"/>
      <c r="G96" s="124"/>
      <c r="H96" s="123" t="s">
        <v>66</v>
      </c>
      <c r="I96" s="45">
        <f>SUM(I84:I95)</f>
        <v>0</v>
      </c>
      <c r="J96" s="45">
        <f>SUM(J84:J95)</f>
        <v>0</v>
      </c>
    </row>
  </sheetData>
  <mergeCells count="35">
    <mergeCell ref="A81:A83"/>
    <mergeCell ref="B81:C81"/>
    <mergeCell ref="A1:G2"/>
    <mergeCell ref="D12:G13"/>
    <mergeCell ref="D28:G28"/>
    <mergeCell ref="D32:G36"/>
    <mergeCell ref="A23:G24"/>
    <mergeCell ref="A4:A6"/>
    <mergeCell ref="B4:C4"/>
    <mergeCell ref="A26:A28"/>
    <mergeCell ref="B26:C26"/>
    <mergeCell ref="A62:A64"/>
    <mergeCell ref="A43:A45"/>
    <mergeCell ref="B43:C43"/>
    <mergeCell ref="K83:N83"/>
    <mergeCell ref="D89:G90"/>
    <mergeCell ref="K89:N90"/>
    <mergeCell ref="D84:G84"/>
    <mergeCell ref="D45:G45"/>
    <mergeCell ref="D83:G83"/>
    <mergeCell ref="D51:G52"/>
    <mergeCell ref="D68:G72"/>
    <mergeCell ref="H81:H83"/>
    <mergeCell ref="I81:J81"/>
    <mergeCell ref="D80:G81"/>
    <mergeCell ref="K70:N71"/>
    <mergeCell ref="K45:N45"/>
    <mergeCell ref="D64:G64"/>
    <mergeCell ref="H43:H45"/>
    <mergeCell ref="I43:J43"/>
    <mergeCell ref="H62:H64"/>
    <mergeCell ref="I62:J62"/>
    <mergeCell ref="K64:N64"/>
    <mergeCell ref="K50:N54"/>
    <mergeCell ref="B62:C62"/>
  </mergeCells>
  <phoneticPr fontId="5"/>
  <conditionalFormatting sqref="B28:C28 B45:C45 I45:J45 B64:C64 I64:J64 B83:C83 I83:J83">
    <cfRule type="cellIs" dxfId="0" priority="1" operator="between">
      <formula>43556</formula>
      <formula>43921</formula>
    </cfRule>
  </conditionalFormatting>
  <printOptions horizontalCentered="1"/>
  <pageMargins left="0.78740157480314965" right="0.39370078740157483" top="0.78740157480314965" bottom="0.39370078740157483" header="0" footer="0"/>
  <pageSetup paperSize="9" scale="48" orientation="portrait" r:id="rId1"/>
  <rowBreaks count="1" manualBreakCount="1">
    <brk id="7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V39"/>
  <sheetViews>
    <sheetView view="pageBreakPreview" topLeftCell="A10" zoomScale="60" zoomScaleNormal="100" workbookViewId="0">
      <selection activeCell="AN18" sqref="AN18"/>
    </sheetView>
  </sheetViews>
  <sheetFormatPr defaultColWidth="3.625" defaultRowHeight="20.100000000000001" customHeight="1" x14ac:dyDescent="0.15"/>
  <sheetData>
    <row r="1" spans="1:22" ht="20.100000000000001" customHeight="1" x14ac:dyDescent="0.15">
      <c r="A1" t="s">
        <v>75</v>
      </c>
    </row>
    <row r="2" spans="1:22" ht="20.100000000000001" customHeight="1" x14ac:dyDescent="0.15">
      <c r="A2" t="s">
        <v>184</v>
      </c>
    </row>
    <row r="3" spans="1:22" ht="9.9499999999999993" customHeight="1" x14ac:dyDescent="0.15"/>
    <row r="4" spans="1:22" ht="20.100000000000001" customHeight="1" x14ac:dyDescent="0.15">
      <c r="B4" t="s">
        <v>76</v>
      </c>
    </row>
    <row r="5" spans="1:22" ht="20.100000000000001" customHeight="1" x14ac:dyDescent="0.15">
      <c r="B5" t="s">
        <v>77</v>
      </c>
    </row>
    <row r="6" spans="1:22" ht="20.100000000000001" customHeight="1" x14ac:dyDescent="0.15">
      <c r="B6" t="s">
        <v>78</v>
      </c>
    </row>
    <row r="7" spans="1:22" ht="20.100000000000001" customHeight="1" x14ac:dyDescent="0.15">
      <c r="B7" t="s">
        <v>79</v>
      </c>
    </row>
    <row r="8" spans="1:22" ht="20.100000000000001" customHeight="1" x14ac:dyDescent="0.15">
      <c r="B8" t="s">
        <v>80</v>
      </c>
    </row>
    <row r="10" spans="1:22" ht="20.100000000000001" customHeight="1" x14ac:dyDescent="0.15">
      <c r="A10" t="s">
        <v>81</v>
      </c>
    </row>
    <row r="11" spans="1:22" ht="20.100000000000001" customHeight="1" x14ac:dyDescent="0.15">
      <c r="A11" t="s">
        <v>190</v>
      </c>
    </row>
    <row r="13" spans="1:22" ht="20.100000000000001" customHeight="1" x14ac:dyDescent="0.15">
      <c r="A13" t="s">
        <v>82</v>
      </c>
    </row>
    <row r="14" spans="1:22" ht="20.100000000000001" customHeight="1" x14ac:dyDescent="0.15">
      <c r="A14" s="185" t="s">
        <v>185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</row>
    <row r="15" spans="1:22" ht="20.100000000000001" customHeight="1" x14ac:dyDescent="0.15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 ht="20.100000000000001" customHeight="1" x14ac:dyDescent="0.15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</row>
    <row r="18" spans="1:21" ht="20.100000000000001" customHeight="1" x14ac:dyDescent="0.15">
      <c r="A18" t="s">
        <v>83</v>
      </c>
    </row>
    <row r="19" spans="1:21" ht="20.100000000000001" customHeight="1" x14ac:dyDescent="0.15">
      <c r="B19" s="210" t="s">
        <v>84</v>
      </c>
      <c r="C19" s="210"/>
      <c r="D19" s="210"/>
      <c r="E19" s="210"/>
      <c r="F19" s="210"/>
      <c r="G19" s="210" t="s">
        <v>85</v>
      </c>
      <c r="H19" s="210"/>
      <c r="I19" s="210"/>
      <c r="J19" s="210"/>
      <c r="K19" s="210"/>
      <c r="L19" s="211" t="s">
        <v>86</v>
      </c>
      <c r="M19" s="211"/>
      <c r="N19" s="211"/>
      <c r="O19" s="211"/>
      <c r="P19" s="211"/>
      <c r="Q19" s="211"/>
      <c r="R19" s="211"/>
      <c r="S19" s="211"/>
      <c r="T19" s="211"/>
      <c r="U19" s="211"/>
    </row>
    <row r="20" spans="1:21" ht="20.100000000000001" customHeight="1" x14ac:dyDescent="0.15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1"/>
      <c r="M20" s="211"/>
      <c r="N20" s="211"/>
      <c r="O20" s="211"/>
      <c r="P20" s="211"/>
      <c r="Q20" s="211"/>
      <c r="R20" s="211"/>
      <c r="S20" s="211"/>
      <c r="T20" s="211"/>
      <c r="U20" s="211"/>
    </row>
    <row r="21" spans="1:21" ht="20.100000000000001" customHeight="1" x14ac:dyDescent="0.15">
      <c r="B21" s="211" t="s">
        <v>87</v>
      </c>
      <c r="C21" s="211"/>
      <c r="D21" s="211"/>
      <c r="E21" s="211"/>
      <c r="F21" s="211"/>
      <c r="G21" s="211" t="s">
        <v>88</v>
      </c>
      <c r="H21" s="211"/>
      <c r="I21" s="211"/>
      <c r="J21" s="211"/>
      <c r="K21" s="211"/>
      <c r="L21" s="212" t="s">
        <v>89</v>
      </c>
      <c r="M21" s="212"/>
      <c r="N21" s="212"/>
      <c r="O21" s="212"/>
      <c r="P21" s="212"/>
      <c r="Q21" s="212"/>
      <c r="R21" s="212"/>
      <c r="S21" s="212"/>
      <c r="T21" s="212"/>
      <c r="U21" s="212"/>
    </row>
    <row r="22" spans="1:21" ht="20.100000000000001" customHeight="1" x14ac:dyDescent="0.15">
      <c r="B22" s="193" t="s">
        <v>90</v>
      </c>
      <c r="C22" s="194"/>
      <c r="D22" s="194"/>
      <c r="E22" s="194"/>
      <c r="F22" s="195"/>
      <c r="G22" s="193" t="s">
        <v>91</v>
      </c>
      <c r="H22" s="194"/>
      <c r="I22" s="194"/>
      <c r="J22" s="194"/>
      <c r="K22" s="195"/>
      <c r="L22" s="201" t="s">
        <v>92</v>
      </c>
      <c r="M22" s="202"/>
      <c r="N22" s="202"/>
      <c r="O22" s="202"/>
      <c r="P22" s="202"/>
      <c r="Q22" s="202"/>
      <c r="R22" s="202"/>
      <c r="S22" s="202"/>
      <c r="T22" s="202"/>
      <c r="U22" s="203"/>
    </row>
    <row r="23" spans="1:21" ht="20.100000000000001" customHeight="1" x14ac:dyDescent="0.15">
      <c r="B23" s="207"/>
      <c r="C23" s="208"/>
      <c r="D23" s="208"/>
      <c r="E23" s="208"/>
      <c r="F23" s="209"/>
      <c r="G23" s="207"/>
      <c r="H23" s="208"/>
      <c r="I23" s="208"/>
      <c r="J23" s="208"/>
      <c r="K23" s="209"/>
      <c r="L23" s="207"/>
      <c r="M23" s="208"/>
      <c r="N23" s="208"/>
      <c r="O23" s="208"/>
      <c r="P23" s="208"/>
      <c r="Q23" s="208"/>
      <c r="R23" s="208"/>
      <c r="S23" s="208"/>
      <c r="T23" s="208"/>
      <c r="U23" s="209"/>
    </row>
    <row r="24" spans="1:21" ht="20.100000000000001" customHeight="1" x14ac:dyDescent="0.15">
      <c r="B24" s="211" t="s">
        <v>93</v>
      </c>
      <c r="C24" s="211"/>
      <c r="D24" s="211"/>
      <c r="E24" s="211"/>
      <c r="F24" s="211"/>
      <c r="G24" s="211" t="s">
        <v>94</v>
      </c>
      <c r="H24" s="211"/>
      <c r="I24" s="211"/>
      <c r="J24" s="211"/>
      <c r="K24" s="211"/>
      <c r="L24" s="212" t="s">
        <v>95</v>
      </c>
      <c r="M24" s="212"/>
      <c r="N24" s="212"/>
      <c r="O24" s="212"/>
      <c r="P24" s="212"/>
      <c r="Q24" s="212"/>
      <c r="R24" s="212"/>
      <c r="S24" s="212"/>
      <c r="T24" s="212"/>
      <c r="U24" s="212"/>
    </row>
    <row r="25" spans="1:21" ht="20.100000000000001" customHeight="1" x14ac:dyDescent="0.15">
      <c r="B25" s="193" t="s">
        <v>96</v>
      </c>
      <c r="C25" s="194"/>
      <c r="D25" s="194"/>
      <c r="E25" s="194"/>
      <c r="F25" s="195"/>
      <c r="G25" s="193" t="s">
        <v>97</v>
      </c>
      <c r="H25" s="194"/>
      <c r="I25" s="194"/>
      <c r="J25" s="194"/>
      <c r="K25" s="195"/>
      <c r="L25" s="201" t="s">
        <v>98</v>
      </c>
      <c r="M25" s="202"/>
      <c r="N25" s="202"/>
      <c r="O25" s="202"/>
      <c r="P25" s="202"/>
      <c r="Q25" s="202"/>
      <c r="R25" s="202"/>
      <c r="S25" s="202"/>
      <c r="T25" s="202"/>
      <c r="U25" s="203"/>
    </row>
    <row r="26" spans="1:21" ht="20.100000000000001" customHeight="1" x14ac:dyDescent="0.15">
      <c r="B26" s="186"/>
      <c r="C26" s="196"/>
      <c r="D26" s="196"/>
      <c r="E26" s="196"/>
      <c r="F26" s="197"/>
      <c r="G26" s="186"/>
      <c r="H26" s="196"/>
      <c r="I26" s="196"/>
      <c r="J26" s="196"/>
      <c r="K26" s="197"/>
      <c r="L26" s="186"/>
      <c r="M26" s="196"/>
      <c r="N26" s="196"/>
      <c r="O26" s="196"/>
      <c r="P26" s="196"/>
      <c r="Q26" s="196"/>
      <c r="R26" s="196"/>
      <c r="S26" s="196"/>
      <c r="T26" s="196"/>
      <c r="U26" s="197"/>
    </row>
    <row r="27" spans="1:21" ht="20.100000000000001" customHeight="1" x14ac:dyDescent="0.15">
      <c r="B27" s="198"/>
      <c r="C27" s="199"/>
      <c r="D27" s="199"/>
      <c r="E27" s="199"/>
      <c r="F27" s="200"/>
      <c r="G27" s="198"/>
      <c r="H27" s="199"/>
      <c r="I27" s="199"/>
      <c r="J27" s="199"/>
      <c r="K27" s="200"/>
      <c r="L27" s="198"/>
      <c r="M27" s="199"/>
      <c r="N27" s="199"/>
      <c r="O27" s="199"/>
      <c r="P27" s="199"/>
      <c r="Q27" s="199"/>
      <c r="R27" s="199"/>
      <c r="S27" s="199"/>
      <c r="T27" s="199"/>
      <c r="U27" s="200"/>
    </row>
    <row r="29" spans="1:21" ht="20.100000000000001" customHeight="1" x14ac:dyDescent="0.15">
      <c r="A29" t="s">
        <v>99</v>
      </c>
    </row>
    <row r="30" spans="1:21" ht="20.100000000000001" customHeight="1" x14ac:dyDescent="0.15">
      <c r="B30" s="210" t="s">
        <v>84</v>
      </c>
      <c r="C30" s="210"/>
      <c r="D30" s="210"/>
      <c r="E30" s="210"/>
      <c r="F30" s="210"/>
      <c r="G30" s="210" t="s">
        <v>85</v>
      </c>
      <c r="H30" s="210"/>
      <c r="I30" s="210"/>
      <c r="J30" s="210"/>
      <c r="K30" s="210"/>
      <c r="L30" s="211" t="s">
        <v>86</v>
      </c>
      <c r="M30" s="211"/>
      <c r="N30" s="211"/>
      <c r="O30" s="211"/>
      <c r="P30" s="211"/>
      <c r="Q30" s="211"/>
      <c r="R30" s="211"/>
      <c r="S30" s="211"/>
      <c r="T30" s="211"/>
      <c r="U30" s="211"/>
    </row>
    <row r="31" spans="1:21" ht="20.100000000000001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</row>
    <row r="32" spans="1:21" ht="20.100000000000001" customHeight="1" x14ac:dyDescent="0.15">
      <c r="B32" s="204" t="s">
        <v>100</v>
      </c>
      <c r="C32" s="205"/>
      <c r="D32" s="205"/>
      <c r="E32" s="205"/>
      <c r="F32" s="206"/>
      <c r="G32" s="204" t="s">
        <v>101</v>
      </c>
      <c r="H32" s="205"/>
      <c r="I32" s="205"/>
      <c r="J32" s="205"/>
      <c r="K32" s="206"/>
      <c r="L32" s="201" t="s">
        <v>102</v>
      </c>
      <c r="M32" s="202"/>
      <c r="N32" s="202"/>
      <c r="O32" s="202"/>
      <c r="P32" s="202"/>
      <c r="Q32" s="202"/>
      <c r="R32" s="202"/>
      <c r="S32" s="202"/>
      <c r="T32" s="202"/>
      <c r="U32" s="203"/>
    </row>
    <row r="33" spans="2:21" ht="20.100000000000001" customHeight="1" x14ac:dyDescent="0.15">
      <c r="B33" s="198"/>
      <c r="C33" s="199"/>
      <c r="D33" s="199"/>
      <c r="E33" s="199"/>
      <c r="F33" s="200"/>
      <c r="G33" s="198"/>
      <c r="H33" s="199"/>
      <c r="I33" s="199"/>
      <c r="J33" s="199"/>
      <c r="K33" s="200"/>
      <c r="L33" s="207"/>
      <c r="M33" s="208"/>
      <c r="N33" s="208"/>
      <c r="O33" s="208"/>
      <c r="P33" s="208"/>
      <c r="Q33" s="208"/>
      <c r="R33" s="208"/>
      <c r="S33" s="208"/>
      <c r="T33" s="208"/>
      <c r="U33" s="209"/>
    </row>
    <row r="34" spans="2:21" ht="20.100000000000001" customHeight="1" x14ac:dyDescent="0.15">
      <c r="B34" s="193" t="s">
        <v>103</v>
      </c>
      <c r="C34" s="194"/>
      <c r="D34" s="194"/>
      <c r="E34" s="194"/>
      <c r="F34" s="195"/>
      <c r="G34" s="193" t="s">
        <v>104</v>
      </c>
      <c r="H34" s="194"/>
      <c r="I34" s="194"/>
      <c r="J34" s="194"/>
      <c r="K34" s="195"/>
      <c r="L34" s="201" t="s">
        <v>105</v>
      </c>
      <c r="M34" s="202"/>
      <c r="N34" s="202"/>
      <c r="O34" s="202"/>
      <c r="P34" s="202"/>
      <c r="Q34" s="202"/>
      <c r="R34" s="202"/>
      <c r="S34" s="202"/>
      <c r="T34" s="202"/>
      <c r="U34" s="203"/>
    </row>
    <row r="35" spans="2:21" ht="20.100000000000001" customHeight="1" x14ac:dyDescent="0.15">
      <c r="B35" s="207"/>
      <c r="C35" s="208"/>
      <c r="D35" s="208"/>
      <c r="E35" s="208"/>
      <c r="F35" s="209"/>
      <c r="G35" s="207"/>
      <c r="H35" s="208"/>
      <c r="I35" s="208"/>
      <c r="J35" s="208"/>
      <c r="K35" s="209"/>
      <c r="L35" s="207"/>
      <c r="M35" s="208"/>
      <c r="N35" s="208"/>
      <c r="O35" s="208"/>
      <c r="P35" s="208"/>
      <c r="Q35" s="208"/>
      <c r="R35" s="208"/>
      <c r="S35" s="208"/>
      <c r="T35" s="208"/>
      <c r="U35" s="209"/>
    </row>
    <row r="36" spans="2:21" ht="20.100000000000001" customHeight="1" x14ac:dyDescent="0.15">
      <c r="B36" s="193" t="s">
        <v>106</v>
      </c>
      <c r="C36" s="194"/>
      <c r="D36" s="194"/>
      <c r="E36" s="194"/>
      <c r="F36" s="195"/>
      <c r="G36" s="193" t="s">
        <v>107</v>
      </c>
      <c r="H36" s="194"/>
      <c r="I36" s="194"/>
      <c r="J36" s="194"/>
      <c r="K36" s="195"/>
      <c r="L36" s="201" t="s">
        <v>108</v>
      </c>
      <c r="M36" s="202"/>
      <c r="N36" s="202"/>
      <c r="O36" s="202"/>
      <c r="P36" s="202"/>
      <c r="Q36" s="202"/>
      <c r="R36" s="202"/>
      <c r="S36" s="202"/>
      <c r="T36" s="202"/>
      <c r="U36" s="203"/>
    </row>
    <row r="37" spans="2:21" ht="20.100000000000001" customHeight="1" x14ac:dyDescent="0.15">
      <c r="B37" s="186"/>
      <c r="C37" s="196"/>
      <c r="D37" s="196"/>
      <c r="E37" s="196"/>
      <c r="F37" s="197"/>
      <c r="G37" s="186"/>
      <c r="H37" s="196"/>
      <c r="I37" s="196"/>
      <c r="J37" s="196"/>
      <c r="K37" s="197"/>
      <c r="L37" s="186"/>
      <c r="M37" s="196"/>
      <c r="N37" s="196"/>
      <c r="O37" s="196"/>
      <c r="P37" s="196"/>
      <c r="Q37" s="196"/>
      <c r="R37" s="196"/>
      <c r="S37" s="196"/>
      <c r="T37" s="196"/>
      <c r="U37" s="197"/>
    </row>
    <row r="38" spans="2:21" ht="20.100000000000001" customHeight="1" x14ac:dyDescent="0.15">
      <c r="B38" s="186"/>
      <c r="C38" s="196"/>
      <c r="D38" s="196"/>
      <c r="E38" s="196"/>
      <c r="F38" s="197"/>
      <c r="G38" s="186"/>
      <c r="H38" s="196"/>
      <c r="I38" s="196"/>
      <c r="J38" s="196"/>
      <c r="K38" s="197"/>
      <c r="L38" s="186"/>
      <c r="M38" s="196"/>
      <c r="N38" s="196"/>
      <c r="O38" s="196"/>
      <c r="P38" s="196"/>
      <c r="Q38" s="196"/>
      <c r="R38" s="196"/>
      <c r="S38" s="196"/>
      <c r="T38" s="196"/>
      <c r="U38" s="197"/>
    </row>
    <row r="39" spans="2:21" ht="20.100000000000001" customHeight="1" x14ac:dyDescent="0.15">
      <c r="B39" s="198"/>
      <c r="C39" s="199"/>
      <c r="D39" s="199"/>
      <c r="E39" s="199"/>
      <c r="F39" s="200"/>
      <c r="G39" s="198"/>
      <c r="H39" s="199"/>
      <c r="I39" s="199"/>
      <c r="J39" s="199"/>
      <c r="K39" s="200"/>
      <c r="L39" s="198"/>
      <c r="M39" s="199"/>
      <c r="N39" s="199"/>
      <c r="O39" s="199"/>
      <c r="P39" s="199"/>
      <c r="Q39" s="199"/>
      <c r="R39" s="199"/>
      <c r="S39" s="199"/>
      <c r="T39" s="199"/>
      <c r="U39" s="200"/>
    </row>
  </sheetData>
  <mergeCells count="28">
    <mergeCell ref="A14:V16"/>
    <mergeCell ref="L19:U20"/>
    <mergeCell ref="G19:K20"/>
    <mergeCell ref="B19:F20"/>
    <mergeCell ref="L25:U27"/>
    <mergeCell ref="B30:F31"/>
    <mergeCell ref="G30:K31"/>
    <mergeCell ref="L30:U31"/>
    <mergeCell ref="L21:U21"/>
    <mergeCell ref="L24:U24"/>
    <mergeCell ref="B22:F23"/>
    <mergeCell ref="G22:K23"/>
    <mergeCell ref="L22:U23"/>
    <mergeCell ref="B24:F24"/>
    <mergeCell ref="B21:F21"/>
    <mergeCell ref="G21:K21"/>
    <mergeCell ref="G24:K24"/>
    <mergeCell ref="B25:F27"/>
    <mergeCell ref="G25:K27"/>
    <mergeCell ref="B36:F39"/>
    <mergeCell ref="G36:K39"/>
    <mergeCell ref="L36:U39"/>
    <mergeCell ref="B32:F33"/>
    <mergeCell ref="G32:K33"/>
    <mergeCell ref="L32:U33"/>
    <mergeCell ref="B34:F35"/>
    <mergeCell ref="G34:K35"/>
    <mergeCell ref="L34:U35"/>
  </mergeCells>
  <phoneticPr fontId="5"/>
  <pageMargins left="0.78740157480314965" right="0.78740157480314965" top="0.78740157480314965" bottom="0.7874015748031496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G289"/>
  <sheetViews>
    <sheetView view="pageBreakPreview" zoomScaleNormal="100" zoomScaleSheetLayoutView="100" workbookViewId="0">
      <selection activeCell="C5" sqref="C5"/>
    </sheetView>
  </sheetViews>
  <sheetFormatPr defaultColWidth="7.875" defaultRowHeight="13.5" x14ac:dyDescent="0.15"/>
  <cols>
    <col min="1" max="1" width="1.625" style="88" customWidth="1"/>
    <col min="2" max="2" width="5.625" style="88" customWidth="1"/>
    <col min="3" max="3" width="75.625" style="88" customWidth="1"/>
    <col min="4" max="4" width="1.625" style="88" customWidth="1"/>
    <col min="5" max="5" width="5.375" style="88" customWidth="1"/>
    <col min="6" max="6" width="56.375" style="88" customWidth="1"/>
    <col min="7" max="7" width="4.625" style="88" customWidth="1"/>
    <col min="8" max="8" width="137.875" style="88" customWidth="1"/>
    <col min="9" max="16384" width="7.875" style="88"/>
  </cols>
  <sheetData>
    <row r="1" spans="1:7" s="61" customFormat="1" ht="35.1" customHeight="1" x14ac:dyDescent="0.15">
      <c r="B1" s="213" t="s">
        <v>109</v>
      </c>
      <c r="C1" s="213"/>
      <c r="D1" s="62"/>
      <c r="E1" s="62"/>
      <c r="F1" s="62"/>
      <c r="G1" s="63"/>
    </row>
    <row r="2" spans="1:7" s="68" customFormat="1" ht="9.9499999999999993" customHeight="1" x14ac:dyDescent="0.15">
      <c r="A2" s="64"/>
      <c r="B2" s="65"/>
      <c r="C2" s="66"/>
      <c r="D2" s="67"/>
      <c r="E2" s="67"/>
      <c r="F2" s="67"/>
      <c r="G2" s="64"/>
    </row>
    <row r="3" spans="1:7" s="68" customFormat="1" ht="30" customHeight="1" x14ac:dyDescent="0.15">
      <c r="A3" s="64"/>
      <c r="B3" s="64"/>
      <c r="C3" s="66"/>
      <c r="D3" s="67"/>
      <c r="E3" s="67"/>
      <c r="F3" s="67"/>
      <c r="G3" s="64"/>
    </row>
    <row r="4" spans="1:7" s="68" customFormat="1" ht="9.9499999999999993" customHeight="1" x14ac:dyDescent="0.15">
      <c r="A4" s="64"/>
      <c r="B4" s="64"/>
      <c r="C4" s="66"/>
      <c r="D4" s="67"/>
      <c r="E4" s="67"/>
      <c r="F4" s="67"/>
      <c r="G4" s="64"/>
    </row>
    <row r="5" spans="1:7" s="68" customFormat="1" ht="23.1" customHeight="1" x14ac:dyDescent="0.15">
      <c r="A5" s="64"/>
      <c r="B5" s="69" t="s">
        <v>110</v>
      </c>
      <c r="C5" s="70"/>
      <c r="D5" s="67"/>
      <c r="E5" s="67"/>
      <c r="F5" s="67"/>
      <c r="G5" s="64"/>
    </row>
    <row r="6" spans="1:7" s="68" customFormat="1" ht="23.1" customHeight="1" x14ac:dyDescent="0.15">
      <c r="A6" s="64"/>
      <c r="B6" s="71" t="s">
        <v>111</v>
      </c>
      <c r="C6" s="72" t="s">
        <v>112</v>
      </c>
      <c r="D6" s="73"/>
      <c r="E6" s="67"/>
      <c r="F6" s="67"/>
      <c r="G6" s="64"/>
    </row>
    <row r="7" spans="1:7" s="68" customFormat="1" ht="23.1" customHeight="1" x14ac:dyDescent="0.15">
      <c r="A7" s="64"/>
      <c r="B7" s="74"/>
      <c r="C7" s="75" t="s">
        <v>113</v>
      </c>
      <c r="D7" s="73"/>
      <c r="E7" s="67"/>
      <c r="F7" s="67"/>
      <c r="G7" s="64"/>
    </row>
    <row r="8" spans="1:7" s="68" customFormat="1" ht="23.1" customHeight="1" x14ac:dyDescent="0.15">
      <c r="A8" s="64"/>
      <c r="B8" s="74"/>
      <c r="C8" s="75" t="s">
        <v>114</v>
      </c>
      <c r="D8" s="73"/>
      <c r="E8" s="67"/>
      <c r="F8" s="67"/>
      <c r="G8" s="64"/>
    </row>
    <row r="9" spans="1:7" s="68" customFormat="1" ht="23.1" customHeight="1" x14ac:dyDescent="0.15">
      <c r="A9" s="64"/>
      <c r="B9" s="74"/>
      <c r="C9" s="75" t="s">
        <v>115</v>
      </c>
      <c r="D9" s="73"/>
      <c r="E9" s="67"/>
      <c r="F9" s="67"/>
      <c r="G9" s="64"/>
    </row>
    <row r="10" spans="1:7" s="68" customFormat="1" ht="23.1" customHeight="1" x14ac:dyDescent="0.15">
      <c r="A10" s="64"/>
      <c r="B10" s="74"/>
      <c r="C10" s="75" t="s">
        <v>116</v>
      </c>
      <c r="D10" s="73"/>
      <c r="E10" s="67"/>
      <c r="F10" s="67"/>
      <c r="G10" s="64"/>
    </row>
    <row r="11" spans="1:7" s="68" customFormat="1" ht="23.1" customHeight="1" x14ac:dyDescent="0.15">
      <c r="A11" s="64"/>
      <c r="B11" s="74"/>
      <c r="C11" s="75" t="s">
        <v>117</v>
      </c>
      <c r="D11" s="73"/>
      <c r="E11" s="67"/>
      <c r="F11" s="67"/>
      <c r="G11" s="64"/>
    </row>
    <row r="12" spans="1:7" s="68" customFormat="1" ht="23.1" customHeight="1" x14ac:dyDescent="0.15">
      <c r="A12" s="64"/>
      <c r="B12" s="74"/>
      <c r="C12" s="76" t="s">
        <v>118</v>
      </c>
      <c r="D12" s="67"/>
      <c r="E12" s="67"/>
      <c r="F12" s="67"/>
      <c r="G12" s="64"/>
    </row>
    <row r="13" spans="1:7" s="68" customFormat="1" ht="23.1" customHeight="1" x14ac:dyDescent="0.15">
      <c r="A13" s="64"/>
      <c r="B13" s="74"/>
      <c r="C13" s="77" t="s">
        <v>119</v>
      </c>
      <c r="D13" s="73"/>
      <c r="E13" s="67"/>
      <c r="F13" s="67"/>
      <c r="G13" s="64"/>
    </row>
    <row r="14" spans="1:7" s="68" customFormat="1" ht="23.1" customHeight="1" x14ac:dyDescent="0.15">
      <c r="A14" s="64"/>
      <c r="B14" s="74"/>
      <c r="C14" s="76" t="s">
        <v>120</v>
      </c>
      <c r="D14" s="67"/>
      <c r="E14" s="67"/>
      <c r="F14" s="67"/>
      <c r="G14" s="64"/>
    </row>
    <row r="15" spans="1:7" s="68" customFormat="1" ht="23.1" customHeight="1" x14ac:dyDescent="0.15">
      <c r="A15" s="64"/>
      <c r="B15" s="74"/>
      <c r="C15" s="75" t="s">
        <v>121</v>
      </c>
      <c r="D15" s="73"/>
      <c r="E15" s="73"/>
      <c r="F15" s="73"/>
      <c r="G15" s="64"/>
    </row>
    <row r="16" spans="1:7" s="68" customFormat="1" ht="23.1" customHeight="1" x14ac:dyDescent="0.15">
      <c r="A16" s="64"/>
      <c r="B16" s="74"/>
      <c r="C16" s="75" t="s">
        <v>122</v>
      </c>
      <c r="D16" s="73"/>
      <c r="E16" s="73"/>
      <c r="F16" s="73"/>
      <c r="G16" s="64"/>
    </row>
    <row r="17" spans="1:7" s="68" customFormat="1" ht="23.1" customHeight="1" x14ac:dyDescent="0.15">
      <c r="A17" s="64"/>
      <c r="B17" s="74"/>
      <c r="C17" s="76" t="s">
        <v>123</v>
      </c>
      <c r="D17" s="67"/>
      <c r="E17" s="67"/>
      <c r="F17" s="67"/>
      <c r="G17" s="64"/>
    </row>
    <row r="18" spans="1:7" s="68" customFormat="1" ht="23.1" customHeight="1" x14ac:dyDescent="0.15">
      <c r="A18" s="64"/>
      <c r="B18" s="74"/>
      <c r="C18" s="75" t="s">
        <v>124</v>
      </c>
      <c r="D18" s="73"/>
      <c r="E18" s="73"/>
      <c r="F18" s="73"/>
      <c r="G18" s="64"/>
    </row>
    <row r="19" spans="1:7" s="68" customFormat="1" ht="23.1" customHeight="1" x14ac:dyDescent="0.15">
      <c r="A19" s="64"/>
      <c r="B19" s="74"/>
      <c r="C19" s="75" t="s">
        <v>125</v>
      </c>
      <c r="D19" s="73"/>
      <c r="E19" s="73"/>
      <c r="F19" s="73"/>
      <c r="G19" s="64"/>
    </row>
    <row r="20" spans="1:7" s="68" customFormat="1" ht="23.1" customHeight="1" x14ac:dyDescent="0.15">
      <c r="A20" s="64"/>
      <c r="B20" s="74"/>
      <c r="C20" s="76" t="s">
        <v>126</v>
      </c>
      <c r="D20" s="67"/>
      <c r="E20" s="67"/>
      <c r="F20" s="67"/>
      <c r="G20" s="64"/>
    </row>
    <row r="21" spans="1:7" s="68" customFormat="1" ht="23.1" customHeight="1" x14ac:dyDescent="0.15">
      <c r="A21" s="64"/>
      <c r="B21" s="74"/>
      <c r="C21" s="77" t="s">
        <v>127</v>
      </c>
      <c r="D21" s="73"/>
      <c r="E21" s="73"/>
      <c r="F21" s="73"/>
      <c r="G21" s="64"/>
    </row>
    <row r="22" spans="1:7" s="68" customFormat="1" ht="39.950000000000003" customHeight="1" x14ac:dyDescent="0.15">
      <c r="A22" s="64"/>
      <c r="B22" s="74"/>
      <c r="C22" s="77" t="s">
        <v>128</v>
      </c>
      <c r="D22" s="73"/>
      <c r="E22" s="73"/>
      <c r="F22" s="73"/>
      <c r="G22" s="64"/>
    </row>
    <row r="23" spans="1:7" s="68" customFormat="1" ht="23.1" customHeight="1" x14ac:dyDescent="0.15">
      <c r="A23" s="64"/>
      <c r="B23" s="74"/>
      <c r="C23" s="77" t="s">
        <v>129</v>
      </c>
      <c r="D23" s="66"/>
      <c r="E23" s="66"/>
      <c r="F23" s="66"/>
      <c r="G23" s="64"/>
    </row>
    <row r="24" spans="1:7" s="68" customFormat="1" ht="39.950000000000003" customHeight="1" x14ac:dyDescent="0.15">
      <c r="A24" s="64"/>
      <c r="B24" s="74"/>
      <c r="C24" s="78" t="s">
        <v>130</v>
      </c>
      <c r="D24" s="67"/>
      <c r="E24" s="67"/>
      <c r="F24" s="67"/>
      <c r="G24" s="64"/>
    </row>
    <row r="25" spans="1:7" s="68" customFormat="1" ht="23.1" customHeight="1" x14ac:dyDescent="0.15">
      <c r="A25" s="64"/>
      <c r="B25" s="74"/>
      <c r="C25" s="77" t="s">
        <v>131</v>
      </c>
      <c r="D25" s="66"/>
      <c r="E25" s="66"/>
      <c r="F25" s="66"/>
      <c r="G25" s="64"/>
    </row>
    <row r="26" spans="1:7" s="68" customFormat="1" ht="23.1" customHeight="1" x14ac:dyDescent="0.15">
      <c r="A26" s="64"/>
      <c r="B26" s="74"/>
      <c r="C26" s="77" t="s">
        <v>132</v>
      </c>
      <c r="D26" s="66"/>
      <c r="E26" s="66"/>
      <c r="F26" s="66"/>
      <c r="G26" s="64"/>
    </row>
    <row r="27" spans="1:7" s="68" customFormat="1" ht="23.1" customHeight="1" x14ac:dyDescent="0.15">
      <c r="A27" s="64"/>
      <c r="B27" s="74"/>
      <c r="C27" s="77" t="s">
        <v>133</v>
      </c>
      <c r="D27" s="66"/>
      <c r="E27" s="66"/>
      <c r="F27" s="66"/>
      <c r="G27" s="64"/>
    </row>
    <row r="28" spans="1:7" s="68" customFormat="1" ht="23.1" customHeight="1" x14ac:dyDescent="0.15">
      <c r="A28" s="64"/>
      <c r="B28" s="74"/>
      <c r="C28" s="76" t="s">
        <v>134</v>
      </c>
      <c r="D28" s="67"/>
      <c r="E28" s="67"/>
      <c r="F28" s="67"/>
      <c r="G28" s="64"/>
    </row>
    <row r="29" spans="1:7" s="68" customFormat="1" ht="39.950000000000003" customHeight="1" x14ac:dyDescent="0.15">
      <c r="A29" s="64"/>
      <c r="B29" s="74"/>
      <c r="C29" s="77" t="s">
        <v>135</v>
      </c>
      <c r="D29" s="66"/>
      <c r="E29" s="66"/>
      <c r="F29" s="66"/>
      <c r="G29" s="64"/>
    </row>
    <row r="30" spans="1:7" s="68" customFormat="1" ht="39.950000000000003" customHeight="1" x14ac:dyDescent="0.15">
      <c r="A30" s="64"/>
      <c r="B30" s="74"/>
      <c r="C30" s="77" t="s">
        <v>136</v>
      </c>
      <c r="D30" s="66"/>
      <c r="E30" s="66"/>
      <c r="F30" s="66"/>
      <c r="G30" s="64"/>
    </row>
    <row r="31" spans="1:7" s="68" customFormat="1" ht="24.95" customHeight="1" x14ac:dyDescent="0.15">
      <c r="A31" s="64"/>
      <c r="B31" s="80" t="s">
        <v>137</v>
      </c>
      <c r="C31" s="64"/>
      <c r="D31" s="81"/>
      <c r="E31" s="81"/>
      <c r="F31" s="81"/>
      <c r="G31" s="64"/>
    </row>
    <row r="32" spans="1:7" s="68" customFormat="1" ht="24.95" customHeight="1" x14ac:dyDescent="0.15">
      <c r="A32" s="64"/>
      <c r="B32" s="71" t="s">
        <v>111</v>
      </c>
      <c r="C32" s="72" t="s">
        <v>112</v>
      </c>
      <c r="D32" s="81"/>
      <c r="E32" s="81"/>
      <c r="F32" s="81"/>
      <c r="G32" s="64"/>
    </row>
    <row r="33" spans="1:7" s="68" customFormat="1" ht="24.95" customHeight="1" x14ac:dyDescent="0.15">
      <c r="A33" s="64"/>
      <c r="B33" s="74"/>
      <c r="C33" s="75" t="s">
        <v>138</v>
      </c>
      <c r="D33" s="81"/>
      <c r="E33" s="81"/>
      <c r="F33" s="81"/>
      <c r="G33" s="64"/>
    </row>
    <row r="34" spans="1:7" s="68" customFormat="1" ht="24.95" customHeight="1" x14ac:dyDescent="0.15">
      <c r="A34" s="64"/>
      <c r="B34" s="74"/>
      <c r="C34" s="82" t="s">
        <v>114</v>
      </c>
      <c r="D34" s="81"/>
      <c r="E34" s="81"/>
      <c r="F34" s="81"/>
      <c r="G34" s="64"/>
    </row>
    <row r="35" spans="1:7" s="68" customFormat="1" ht="24.95" customHeight="1" x14ac:dyDescent="0.15">
      <c r="A35" s="64"/>
      <c r="B35" s="74"/>
      <c r="C35" s="82" t="s">
        <v>115</v>
      </c>
      <c r="D35" s="81"/>
      <c r="E35" s="81"/>
      <c r="F35" s="81"/>
      <c r="G35" s="64"/>
    </row>
    <row r="36" spans="1:7" s="68" customFormat="1" ht="24.95" customHeight="1" x14ac:dyDescent="0.15">
      <c r="A36" s="64"/>
      <c r="B36" s="74"/>
      <c r="C36" s="82" t="s">
        <v>139</v>
      </c>
      <c r="D36" s="81"/>
      <c r="E36" s="81"/>
      <c r="F36" s="81"/>
      <c r="G36" s="64"/>
    </row>
    <row r="37" spans="1:7" s="68" customFormat="1" ht="24.95" customHeight="1" x14ac:dyDescent="0.15">
      <c r="A37" s="64"/>
      <c r="B37" s="74"/>
      <c r="C37" s="82" t="s">
        <v>117</v>
      </c>
      <c r="D37" s="81"/>
      <c r="E37" s="81"/>
      <c r="F37" s="81"/>
      <c r="G37" s="64"/>
    </row>
    <row r="38" spans="1:7" s="68" customFormat="1" ht="24.95" customHeight="1" x14ac:dyDescent="0.15">
      <c r="A38" s="64"/>
      <c r="B38" s="74"/>
      <c r="C38" s="83" t="s">
        <v>140</v>
      </c>
      <c r="D38" s="81"/>
      <c r="E38" s="81"/>
      <c r="F38" s="81"/>
      <c r="G38" s="64"/>
    </row>
    <row r="39" spans="1:7" s="68" customFormat="1" ht="24.95" customHeight="1" x14ac:dyDescent="0.15">
      <c r="A39" s="64"/>
      <c r="B39" s="74"/>
      <c r="C39" s="77" t="s">
        <v>141</v>
      </c>
      <c r="D39" s="81"/>
      <c r="E39" s="81"/>
      <c r="F39" s="81"/>
      <c r="G39" s="64"/>
    </row>
    <row r="40" spans="1:7" s="68" customFormat="1" ht="39.950000000000003" customHeight="1" x14ac:dyDescent="0.15">
      <c r="A40" s="64"/>
      <c r="B40" s="74"/>
      <c r="C40" s="84" t="s">
        <v>142</v>
      </c>
      <c r="D40" s="81"/>
      <c r="E40" s="81"/>
      <c r="F40" s="81"/>
      <c r="G40" s="64"/>
    </row>
    <row r="41" spans="1:7" s="68" customFormat="1" ht="24.95" customHeight="1" x14ac:dyDescent="0.15">
      <c r="A41" s="64"/>
      <c r="B41" s="79"/>
      <c r="C41" s="81"/>
      <c r="D41" s="81"/>
      <c r="E41" s="81"/>
      <c r="F41" s="81"/>
      <c r="G41" s="64"/>
    </row>
    <row r="42" spans="1:7" ht="30" customHeight="1" x14ac:dyDescent="0.15">
      <c r="A42" s="85"/>
      <c r="B42" s="86"/>
      <c r="C42" s="87"/>
      <c r="D42" s="87"/>
      <c r="E42" s="87"/>
      <c r="F42" s="87"/>
      <c r="G42" s="85"/>
    </row>
    <row r="43" spans="1:7" ht="9.9499999999999993" customHeight="1" x14ac:dyDescent="0.15">
      <c r="B43" s="86"/>
      <c r="C43" s="87"/>
      <c r="D43" s="87"/>
      <c r="E43" s="87"/>
      <c r="F43" s="87"/>
    </row>
    <row r="44" spans="1:7" ht="24.95" customHeight="1" x14ac:dyDescent="0.15">
      <c r="A44" s="85"/>
      <c r="B44" s="69" t="s">
        <v>110</v>
      </c>
      <c r="C44" s="89"/>
      <c r="D44" s="85"/>
      <c r="E44" s="85"/>
      <c r="F44" s="85"/>
      <c r="G44" s="85"/>
    </row>
    <row r="45" spans="1:7" s="68" customFormat="1" ht="24.95" customHeight="1" x14ac:dyDescent="0.15">
      <c r="A45" s="64"/>
      <c r="B45" s="71" t="s">
        <v>111</v>
      </c>
      <c r="C45" s="72" t="s">
        <v>112</v>
      </c>
      <c r="D45" s="64"/>
      <c r="E45" s="64"/>
      <c r="F45" s="64"/>
      <c r="G45" s="64"/>
    </row>
    <row r="46" spans="1:7" s="68" customFormat="1" ht="24.95" customHeight="1" x14ac:dyDescent="0.15">
      <c r="A46" s="64"/>
      <c r="B46" s="74"/>
      <c r="C46" s="90" t="s">
        <v>143</v>
      </c>
      <c r="D46" s="64"/>
      <c r="E46" s="64"/>
      <c r="F46" s="64"/>
      <c r="G46" s="64"/>
    </row>
    <row r="47" spans="1:7" s="68" customFormat="1" ht="24.95" customHeight="1" x14ac:dyDescent="0.15">
      <c r="A47" s="64"/>
      <c r="B47" s="74"/>
      <c r="C47" s="90" t="s">
        <v>144</v>
      </c>
      <c r="D47" s="64"/>
      <c r="E47" s="64"/>
      <c r="F47" s="64"/>
      <c r="G47" s="64"/>
    </row>
    <row r="48" spans="1:7" s="68" customFormat="1" ht="24.95" customHeight="1" x14ac:dyDescent="0.15">
      <c r="A48" s="64"/>
      <c r="B48" s="74"/>
      <c r="C48" s="90" t="s">
        <v>145</v>
      </c>
      <c r="D48" s="64"/>
      <c r="E48" s="64"/>
      <c r="F48" s="64"/>
      <c r="G48" s="64"/>
    </row>
    <row r="49" spans="1:7" s="68" customFormat="1" ht="24.95" customHeight="1" x14ac:dyDescent="0.15">
      <c r="A49" s="64"/>
      <c r="B49" s="74"/>
      <c r="C49" s="90" t="s">
        <v>146</v>
      </c>
      <c r="D49" s="64"/>
      <c r="E49" s="64"/>
      <c r="F49" s="64"/>
      <c r="G49" s="64"/>
    </row>
    <row r="50" spans="1:7" s="68" customFormat="1" ht="24.95" customHeight="1" x14ac:dyDescent="0.15">
      <c r="A50" s="64"/>
      <c r="B50" s="74"/>
      <c r="C50" s="90" t="s">
        <v>147</v>
      </c>
      <c r="D50" s="64"/>
      <c r="E50" s="64"/>
      <c r="F50" s="64"/>
      <c r="G50" s="64"/>
    </row>
    <row r="51" spans="1:7" s="68" customFormat="1" ht="24.95" customHeight="1" x14ac:dyDescent="0.15">
      <c r="A51" s="64"/>
      <c r="B51" s="74"/>
      <c r="C51" s="90" t="s">
        <v>148</v>
      </c>
      <c r="D51" s="64"/>
      <c r="E51" s="64"/>
      <c r="F51" s="64"/>
      <c r="G51" s="64"/>
    </row>
    <row r="52" spans="1:7" s="68" customFormat="1" ht="24.95" customHeight="1" x14ac:dyDescent="0.15">
      <c r="A52" s="64"/>
      <c r="B52" s="74"/>
      <c r="C52" s="90" t="s">
        <v>149</v>
      </c>
      <c r="D52" s="64"/>
      <c r="E52" s="64"/>
      <c r="F52" s="64"/>
      <c r="G52" s="64"/>
    </row>
    <row r="53" spans="1:7" s="68" customFormat="1" ht="24.95" customHeight="1" x14ac:dyDescent="0.15">
      <c r="A53" s="64"/>
      <c r="B53" s="74"/>
      <c r="C53" s="90" t="s">
        <v>150</v>
      </c>
      <c r="D53" s="64"/>
      <c r="E53" s="64"/>
      <c r="F53" s="64"/>
      <c r="G53" s="64"/>
    </row>
    <row r="54" spans="1:7" s="68" customFormat="1" ht="24.95" customHeight="1" x14ac:dyDescent="0.15">
      <c r="A54" s="64"/>
      <c r="B54" s="74"/>
      <c r="C54" s="90" t="s">
        <v>151</v>
      </c>
      <c r="D54" s="64"/>
      <c r="E54" s="64"/>
      <c r="F54" s="64"/>
      <c r="G54" s="64"/>
    </row>
    <row r="55" spans="1:7" s="68" customFormat="1" ht="9.9499999999999993" customHeight="1" x14ac:dyDescent="0.15">
      <c r="A55" s="64"/>
      <c r="D55" s="64"/>
      <c r="E55" s="64"/>
      <c r="F55" s="64"/>
      <c r="G55" s="64"/>
    </row>
    <row r="56" spans="1:7" s="68" customFormat="1" ht="24.95" customHeight="1" x14ac:dyDescent="0.15">
      <c r="A56" s="64"/>
      <c r="B56" s="80" t="s">
        <v>137</v>
      </c>
      <c r="C56" s="64"/>
      <c r="D56" s="64"/>
      <c r="E56" s="64"/>
      <c r="F56" s="64"/>
      <c r="G56" s="64"/>
    </row>
    <row r="57" spans="1:7" s="68" customFormat="1" ht="24.95" customHeight="1" x14ac:dyDescent="0.15">
      <c r="A57" s="64"/>
      <c r="B57" s="71" t="s">
        <v>111</v>
      </c>
      <c r="C57" s="72" t="s">
        <v>112</v>
      </c>
      <c r="D57" s="64"/>
      <c r="E57" s="64"/>
      <c r="F57" s="64"/>
      <c r="G57" s="64"/>
    </row>
    <row r="58" spans="1:7" s="68" customFormat="1" ht="24.95" customHeight="1" x14ac:dyDescent="0.15">
      <c r="A58" s="64"/>
      <c r="B58" s="74"/>
      <c r="C58" s="90" t="s">
        <v>152</v>
      </c>
      <c r="D58" s="64"/>
      <c r="E58" s="64"/>
      <c r="F58" s="64"/>
      <c r="G58" s="64"/>
    </row>
    <row r="59" spans="1:7" s="68" customFormat="1" ht="24.95" customHeight="1" x14ac:dyDescent="0.15">
      <c r="A59" s="64"/>
      <c r="B59" s="74"/>
      <c r="C59" s="90" t="s">
        <v>153</v>
      </c>
      <c r="D59" s="64"/>
      <c r="E59" s="64"/>
      <c r="F59" s="64"/>
      <c r="G59" s="64"/>
    </row>
    <row r="60" spans="1:7" s="68" customFormat="1" ht="24.95" customHeight="1" x14ac:dyDescent="0.15">
      <c r="A60" s="64"/>
      <c r="B60" s="65"/>
      <c r="C60" s="91"/>
      <c r="D60" s="64"/>
      <c r="E60" s="64"/>
      <c r="F60" s="64"/>
      <c r="G60" s="64"/>
    </row>
    <row r="61" spans="1:7" s="68" customFormat="1" ht="30" customHeight="1" x14ac:dyDescent="0.15">
      <c r="B61" s="65"/>
      <c r="C61" s="91"/>
    </row>
    <row r="62" spans="1:7" s="68" customFormat="1" ht="9.9499999999999993" customHeight="1" x14ac:dyDescent="0.15">
      <c r="B62" s="65"/>
      <c r="C62" s="91"/>
    </row>
    <row r="63" spans="1:7" s="68" customFormat="1" ht="24.95" customHeight="1" x14ac:dyDescent="0.15">
      <c r="A63" s="64"/>
      <c r="B63" s="69" t="s">
        <v>110</v>
      </c>
      <c r="C63" s="70"/>
      <c r="D63" s="64"/>
      <c r="G63" s="64"/>
    </row>
    <row r="64" spans="1:7" s="68" customFormat="1" ht="24.95" customHeight="1" x14ac:dyDescent="0.15">
      <c r="A64" s="64"/>
      <c r="B64" s="71" t="s">
        <v>111</v>
      </c>
      <c r="C64" s="72" t="s">
        <v>112</v>
      </c>
      <c r="D64" s="64"/>
      <c r="G64" s="64"/>
    </row>
    <row r="65" spans="1:7" s="68" customFormat="1" ht="39.950000000000003" customHeight="1" x14ac:dyDescent="0.15">
      <c r="A65" s="64"/>
      <c r="B65" s="74"/>
      <c r="C65" s="92" t="s">
        <v>154</v>
      </c>
      <c r="D65" s="64"/>
      <c r="G65" s="64"/>
    </row>
    <row r="66" spans="1:7" s="68" customFormat="1" ht="24.95" customHeight="1" x14ac:dyDescent="0.15">
      <c r="A66" s="64"/>
      <c r="B66" s="74"/>
      <c r="C66" s="90" t="s">
        <v>155</v>
      </c>
      <c r="D66" s="64"/>
      <c r="G66" s="64"/>
    </row>
    <row r="67" spans="1:7" s="68" customFormat="1" ht="24.95" customHeight="1" x14ac:dyDescent="0.15">
      <c r="A67" s="64"/>
      <c r="B67" s="74"/>
      <c r="C67" s="90" t="s">
        <v>156</v>
      </c>
      <c r="D67" s="64"/>
      <c r="G67" s="64"/>
    </row>
    <row r="68" spans="1:7" s="68" customFormat="1" ht="24.95" customHeight="1" x14ac:dyDescent="0.15">
      <c r="A68" s="64"/>
      <c r="B68" s="74"/>
      <c r="C68" s="92" t="s">
        <v>157</v>
      </c>
      <c r="D68" s="64"/>
      <c r="G68" s="64"/>
    </row>
    <row r="69" spans="1:7" s="68" customFormat="1" ht="9.9499999999999993" customHeight="1" x14ac:dyDescent="0.15">
      <c r="A69" s="64"/>
      <c r="B69" s="79"/>
      <c r="C69" s="91"/>
      <c r="D69" s="64"/>
      <c r="G69" s="64"/>
    </row>
    <row r="70" spans="1:7" s="68" customFormat="1" ht="24.95" customHeight="1" x14ac:dyDescent="0.15">
      <c r="A70" s="64"/>
      <c r="B70" s="80" t="s">
        <v>137</v>
      </c>
      <c r="C70" s="64"/>
      <c r="D70" s="64"/>
      <c r="G70" s="64"/>
    </row>
    <row r="71" spans="1:7" s="68" customFormat="1" ht="24.95" customHeight="1" x14ac:dyDescent="0.15">
      <c r="A71" s="64"/>
      <c r="B71" s="71" t="s">
        <v>111</v>
      </c>
      <c r="C71" s="72" t="s">
        <v>112</v>
      </c>
      <c r="D71" s="64"/>
      <c r="G71" s="64"/>
    </row>
    <row r="72" spans="1:7" s="68" customFormat="1" ht="24.95" customHeight="1" x14ac:dyDescent="0.15">
      <c r="A72" s="64"/>
      <c r="B72" s="74"/>
      <c r="C72" s="90" t="s">
        <v>158</v>
      </c>
      <c r="D72" s="64"/>
      <c r="G72" s="64"/>
    </row>
    <row r="73" spans="1:7" s="68" customFormat="1" ht="24.95" customHeight="1" x14ac:dyDescent="0.15">
      <c r="A73" s="64"/>
      <c r="B73" s="74"/>
      <c r="C73" s="90" t="s">
        <v>159</v>
      </c>
      <c r="D73" s="64"/>
      <c r="G73" s="64"/>
    </row>
    <row r="74" spans="1:7" s="68" customFormat="1" ht="24.95" customHeight="1" x14ac:dyDescent="0.15">
      <c r="A74" s="64"/>
      <c r="B74" s="74"/>
      <c r="C74" s="93" t="s">
        <v>160</v>
      </c>
      <c r="D74" s="64"/>
      <c r="G74" s="64"/>
    </row>
    <row r="75" spans="1:7" s="68" customFormat="1" ht="24.95" customHeight="1" x14ac:dyDescent="0.15">
      <c r="A75" s="64"/>
      <c r="B75" s="74"/>
      <c r="C75" s="93" t="s">
        <v>161</v>
      </c>
      <c r="D75" s="64"/>
      <c r="G75" s="64"/>
    </row>
    <row r="76" spans="1:7" s="68" customFormat="1" ht="24.95" customHeight="1" x14ac:dyDescent="0.15">
      <c r="A76" s="64"/>
      <c r="B76" s="79"/>
      <c r="C76" s="91"/>
      <c r="D76" s="64"/>
      <c r="G76" s="64"/>
    </row>
    <row r="77" spans="1:7" s="68" customFormat="1" ht="30" customHeight="1" x14ac:dyDescent="0.15">
      <c r="A77" s="64"/>
      <c r="B77" s="79"/>
      <c r="C77" s="91"/>
      <c r="D77" s="64"/>
      <c r="G77" s="64"/>
    </row>
    <row r="78" spans="1:7" s="68" customFormat="1" ht="9.9499999999999993" customHeight="1" x14ac:dyDescent="0.15">
      <c r="A78" s="64"/>
      <c r="B78" s="79"/>
      <c r="C78" s="91"/>
      <c r="D78" s="64"/>
      <c r="G78" s="64"/>
    </row>
    <row r="79" spans="1:7" s="68" customFormat="1" ht="24.95" customHeight="1" x14ac:dyDescent="0.15">
      <c r="A79" s="64"/>
      <c r="B79" s="69" t="s">
        <v>110</v>
      </c>
      <c r="C79" s="70"/>
      <c r="D79" s="64"/>
      <c r="G79" s="64"/>
    </row>
    <row r="80" spans="1:7" s="68" customFormat="1" ht="24.95" customHeight="1" x14ac:dyDescent="0.15">
      <c r="A80" s="64"/>
      <c r="B80" s="71" t="s">
        <v>111</v>
      </c>
      <c r="C80" s="72" t="s">
        <v>112</v>
      </c>
      <c r="D80" s="64"/>
      <c r="G80" s="64"/>
    </row>
    <row r="81" spans="1:7" s="68" customFormat="1" ht="24.95" customHeight="1" x14ac:dyDescent="0.15">
      <c r="B81" s="74"/>
      <c r="C81" s="83" t="s">
        <v>162</v>
      </c>
    </row>
    <row r="82" spans="1:7" s="68" customFormat="1" ht="24.95" customHeight="1" x14ac:dyDescent="0.15">
      <c r="A82" s="64"/>
      <c r="B82" s="74"/>
      <c r="C82" s="92" t="s">
        <v>163</v>
      </c>
      <c r="D82" s="64"/>
      <c r="E82" s="64"/>
      <c r="F82" s="64"/>
      <c r="G82" s="64"/>
    </row>
    <row r="83" spans="1:7" s="68" customFormat="1" ht="24.95" customHeight="1" x14ac:dyDescent="0.15">
      <c r="A83" s="64"/>
      <c r="B83" s="74"/>
      <c r="C83" s="95" t="s">
        <v>164</v>
      </c>
      <c r="D83" s="64"/>
      <c r="E83" s="80"/>
      <c r="F83" s="64"/>
      <c r="G83" s="64"/>
    </row>
    <row r="84" spans="1:7" s="68" customFormat="1" ht="24.95" customHeight="1" x14ac:dyDescent="0.15">
      <c r="A84" s="64"/>
      <c r="B84" s="74"/>
      <c r="C84" s="95" t="s">
        <v>165</v>
      </c>
      <c r="D84" s="64"/>
      <c r="E84" s="80"/>
      <c r="F84" s="64"/>
      <c r="G84" s="64"/>
    </row>
    <row r="85" spans="1:7" s="68" customFormat="1" ht="24.95" customHeight="1" x14ac:dyDescent="0.15">
      <c r="A85" s="64"/>
      <c r="B85" s="74"/>
      <c r="C85" s="95" t="s">
        <v>166</v>
      </c>
      <c r="D85" s="64"/>
      <c r="E85" s="80"/>
      <c r="F85" s="64"/>
      <c r="G85" s="64"/>
    </row>
    <row r="86" spans="1:7" s="68" customFormat="1" ht="24.95" customHeight="1" x14ac:dyDescent="0.15">
      <c r="A86" s="64"/>
      <c r="B86" s="74"/>
      <c r="C86" s="95" t="s">
        <v>167</v>
      </c>
      <c r="D86" s="64"/>
      <c r="E86" s="80"/>
      <c r="F86" s="64"/>
      <c r="G86" s="64"/>
    </row>
    <row r="87" spans="1:7" s="68" customFormat="1" ht="39.950000000000003" customHeight="1" x14ac:dyDescent="0.15">
      <c r="A87" s="64"/>
      <c r="B87" s="74"/>
      <c r="C87" s="92" t="s">
        <v>168</v>
      </c>
      <c r="D87" s="64"/>
      <c r="E87" s="80"/>
      <c r="F87" s="64"/>
      <c r="G87" s="64"/>
    </row>
    <row r="88" spans="1:7" s="68" customFormat="1" ht="39.950000000000003" customHeight="1" x14ac:dyDescent="0.15">
      <c r="A88" s="64"/>
      <c r="B88" s="74"/>
      <c r="C88" s="92" t="s">
        <v>169</v>
      </c>
      <c r="D88" s="64"/>
      <c r="E88" s="80"/>
      <c r="F88" s="64"/>
      <c r="G88" s="64"/>
    </row>
    <row r="89" spans="1:7" s="68" customFormat="1" ht="24.95" customHeight="1" x14ac:dyDescent="0.15">
      <c r="A89" s="64"/>
      <c r="B89" s="65"/>
      <c r="C89" s="94"/>
      <c r="D89" s="64"/>
      <c r="E89" s="80"/>
      <c r="F89" s="64"/>
      <c r="G89" s="64"/>
    </row>
    <row r="90" spans="1:7" s="68" customFormat="1" ht="24.95" customHeight="1" x14ac:dyDescent="0.15">
      <c r="A90" s="64"/>
      <c r="B90" s="80" t="s">
        <v>137</v>
      </c>
      <c r="C90" s="64"/>
      <c r="D90" s="64"/>
      <c r="E90" s="80"/>
      <c r="F90" s="64"/>
      <c r="G90" s="64"/>
    </row>
    <row r="91" spans="1:7" s="68" customFormat="1" ht="24.95" customHeight="1" x14ac:dyDescent="0.15">
      <c r="A91" s="64"/>
      <c r="B91" s="71" t="s">
        <v>111</v>
      </c>
      <c r="C91" s="72" t="s">
        <v>112</v>
      </c>
      <c r="D91" s="64"/>
      <c r="E91" s="80"/>
      <c r="F91" s="64"/>
      <c r="G91" s="64"/>
    </row>
    <row r="92" spans="1:7" s="68" customFormat="1" ht="24.95" customHeight="1" x14ac:dyDescent="0.15">
      <c r="A92" s="64"/>
      <c r="B92" s="74"/>
      <c r="C92" s="90" t="s">
        <v>170</v>
      </c>
      <c r="D92" s="64"/>
      <c r="G92" s="64"/>
    </row>
    <row r="93" spans="1:7" s="68" customFormat="1" ht="24.95" customHeight="1" x14ac:dyDescent="0.15">
      <c r="A93" s="64"/>
      <c r="B93" s="74"/>
      <c r="C93" s="90" t="s">
        <v>171</v>
      </c>
      <c r="D93" s="64"/>
      <c r="E93" s="64"/>
      <c r="F93" s="64"/>
      <c r="G93" s="64"/>
    </row>
    <row r="94" spans="1:7" s="68" customFormat="1" ht="24.95" customHeight="1" x14ac:dyDescent="0.15">
      <c r="A94" s="64"/>
      <c r="B94" s="74"/>
      <c r="C94" s="90" t="s">
        <v>165</v>
      </c>
      <c r="D94" s="64"/>
      <c r="E94" s="64"/>
      <c r="F94" s="64"/>
      <c r="G94" s="64"/>
    </row>
    <row r="95" spans="1:7" s="68" customFormat="1" ht="24.95" customHeight="1" x14ac:dyDescent="0.15">
      <c r="A95" s="64"/>
      <c r="B95" s="74"/>
      <c r="C95" s="90" t="s">
        <v>172</v>
      </c>
      <c r="D95" s="64"/>
      <c r="E95" s="64"/>
      <c r="F95" s="64"/>
      <c r="G95" s="64"/>
    </row>
    <row r="96" spans="1:7" s="68" customFormat="1" ht="24.95" customHeight="1" x14ac:dyDescent="0.15">
      <c r="B96" s="74"/>
      <c r="C96" s="83" t="s">
        <v>173</v>
      </c>
    </row>
    <row r="97" spans="2:3" s="68" customFormat="1" ht="24.95" customHeight="1" x14ac:dyDescent="0.15">
      <c r="B97" s="74"/>
      <c r="C97" s="90" t="s">
        <v>174</v>
      </c>
    </row>
    <row r="98" spans="2:3" s="68" customFormat="1" ht="24.95" customHeight="1" x14ac:dyDescent="0.15">
      <c r="B98" s="74"/>
      <c r="C98" s="90" t="s">
        <v>175</v>
      </c>
    </row>
    <row r="99" spans="2:3" s="68" customFormat="1" ht="24.95" customHeight="1" x14ac:dyDescent="0.15">
      <c r="B99" s="74"/>
      <c r="C99" s="90" t="s">
        <v>176</v>
      </c>
    </row>
    <row r="100" spans="2:3" s="68" customFormat="1" ht="24.95" customHeight="1" x14ac:dyDescent="0.15"/>
    <row r="101" spans="2:3" s="68" customFormat="1" ht="30" customHeight="1" x14ac:dyDescent="0.15">
      <c r="B101" s="88"/>
      <c r="C101" s="88"/>
    </row>
    <row r="102" spans="2:3" s="68" customFormat="1" ht="9.9499999999999993" customHeight="1" x14ac:dyDescent="0.15">
      <c r="B102" s="88"/>
      <c r="C102" s="88"/>
    </row>
    <row r="103" spans="2:3" s="68" customFormat="1" ht="24.95" customHeight="1" x14ac:dyDescent="0.15">
      <c r="B103" s="214"/>
      <c r="C103" s="215"/>
    </row>
    <row r="104" spans="2:3" s="68" customFormat="1" ht="24.95" customHeight="1" x14ac:dyDescent="0.15">
      <c r="B104" s="216"/>
      <c r="C104" s="217"/>
    </row>
    <row r="105" spans="2:3" s="68" customFormat="1" ht="24.95" customHeight="1" x14ac:dyDescent="0.15">
      <c r="B105" s="216"/>
      <c r="C105" s="217"/>
    </row>
    <row r="106" spans="2:3" ht="24.95" customHeight="1" x14ac:dyDescent="0.15">
      <c r="B106" s="216"/>
      <c r="C106" s="217"/>
    </row>
    <row r="107" spans="2:3" ht="24.95" customHeight="1" x14ac:dyDescent="0.15">
      <c r="B107" s="216"/>
      <c r="C107" s="217"/>
    </row>
    <row r="108" spans="2:3" ht="24.95" customHeight="1" x14ac:dyDescent="0.15">
      <c r="B108" s="216"/>
      <c r="C108" s="217"/>
    </row>
    <row r="109" spans="2:3" ht="24.95" customHeight="1" x14ac:dyDescent="0.15">
      <c r="B109" s="216"/>
      <c r="C109" s="217"/>
    </row>
    <row r="110" spans="2:3" ht="24.95" customHeight="1" x14ac:dyDescent="0.15">
      <c r="B110" s="216"/>
      <c r="C110" s="217"/>
    </row>
    <row r="111" spans="2:3" ht="24.95" customHeight="1" x14ac:dyDescent="0.15">
      <c r="B111" s="216"/>
      <c r="C111" s="217"/>
    </row>
    <row r="112" spans="2:3" ht="24.95" customHeight="1" x14ac:dyDescent="0.15">
      <c r="B112" s="216"/>
      <c r="C112" s="217"/>
    </row>
    <row r="113" spans="2:3" ht="24.95" customHeight="1" x14ac:dyDescent="0.15">
      <c r="B113" s="218"/>
      <c r="C113" s="219"/>
    </row>
    <row r="114" spans="2:3" ht="24.95" customHeight="1" x14ac:dyDescent="0.15"/>
    <row r="115" spans="2:3" ht="24.95" customHeight="1" x14ac:dyDescent="0.15">
      <c r="B115" s="220" t="s">
        <v>177</v>
      </c>
      <c r="C115" s="221"/>
    </row>
    <row r="116" spans="2:3" ht="24.95" customHeight="1" x14ac:dyDescent="0.15">
      <c r="B116" s="222"/>
      <c r="C116" s="223"/>
    </row>
    <row r="117" spans="2:3" ht="24.95" customHeight="1" x14ac:dyDescent="0.15">
      <c r="B117" s="222"/>
      <c r="C117" s="223"/>
    </row>
    <row r="118" spans="2:3" ht="24.95" customHeight="1" x14ac:dyDescent="0.15">
      <c r="B118" s="222"/>
      <c r="C118" s="223"/>
    </row>
    <row r="119" spans="2:3" ht="24.95" customHeight="1" x14ac:dyDescent="0.15">
      <c r="B119" s="222"/>
      <c r="C119" s="223"/>
    </row>
    <row r="120" spans="2:3" ht="24.95" customHeight="1" x14ac:dyDescent="0.15">
      <c r="B120" s="222"/>
      <c r="C120" s="223"/>
    </row>
    <row r="121" spans="2:3" ht="24.95" customHeight="1" x14ac:dyDescent="0.15">
      <c r="B121" s="222"/>
      <c r="C121" s="223"/>
    </row>
    <row r="122" spans="2:3" ht="24.95" customHeight="1" x14ac:dyDescent="0.15">
      <c r="B122" s="224"/>
      <c r="C122" s="225"/>
    </row>
    <row r="123" spans="2:3" ht="24.95" customHeight="1" x14ac:dyDescent="0.15"/>
    <row r="124" spans="2:3" ht="24.95" customHeight="1" x14ac:dyDescent="0.15"/>
    <row r="125" spans="2:3" ht="24.95" customHeight="1" x14ac:dyDescent="0.15"/>
    <row r="126" spans="2:3" ht="24.95" customHeight="1" x14ac:dyDescent="0.15"/>
    <row r="127" spans="2:3" ht="24.95" customHeight="1" x14ac:dyDescent="0.15"/>
    <row r="128" spans="2:3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  <row r="198" ht="24.95" customHeight="1" x14ac:dyDescent="0.15"/>
    <row r="199" ht="24.95" customHeight="1" x14ac:dyDescent="0.15"/>
    <row r="200" ht="24.95" customHeight="1" x14ac:dyDescent="0.15"/>
    <row r="201" ht="24.95" customHeight="1" x14ac:dyDescent="0.15"/>
    <row r="202" ht="24.95" customHeight="1" x14ac:dyDescent="0.15"/>
    <row r="203" ht="24.95" customHeight="1" x14ac:dyDescent="0.15"/>
    <row r="204" ht="24.95" customHeight="1" x14ac:dyDescent="0.15"/>
    <row r="205" ht="24.95" customHeight="1" x14ac:dyDescent="0.15"/>
    <row r="206" ht="24.95" customHeight="1" x14ac:dyDescent="0.15"/>
    <row r="207" ht="24.95" customHeight="1" x14ac:dyDescent="0.15"/>
    <row r="208" ht="24.95" customHeight="1" x14ac:dyDescent="0.15"/>
    <row r="209" ht="24.95" customHeight="1" x14ac:dyDescent="0.15"/>
    <row r="210" ht="24.95" customHeight="1" x14ac:dyDescent="0.15"/>
    <row r="211" ht="24.95" customHeight="1" x14ac:dyDescent="0.15"/>
    <row r="212" ht="24.95" customHeight="1" x14ac:dyDescent="0.15"/>
    <row r="213" ht="24.95" customHeight="1" x14ac:dyDescent="0.15"/>
    <row r="214" ht="24.95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24.95" customHeight="1" x14ac:dyDescent="0.15"/>
    <row r="223" ht="24.95" customHeight="1" x14ac:dyDescent="0.15"/>
    <row r="224" ht="24.95" customHeight="1" x14ac:dyDescent="0.15"/>
    <row r="225" ht="24.95" customHeight="1" x14ac:dyDescent="0.15"/>
    <row r="226" ht="24.95" customHeight="1" x14ac:dyDescent="0.15"/>
    <row r="227" ht="24.95" customHeight="1" x14ac:dyDescent="0.15"/>
    <row r="228" ht="24.95" customHeight="1" x14ac:dyDescent="0.15"/>
    <row r="229" ht="24.95" customHeight="1" x14ac:dyDescent="0.15"/>
    <row r="230" ht="24.95" customHeight="1" x14ac:dyDescent="0.15"/>
    <row r="231" ht="24.95" customHeight="1" x14ac:dyDescent="0.15"/>
    <row r="232" ht="24.95" customHeight="1" x14ac:dyDescent="0.15"/>
    <row r="233" ht="24.95" customHeight="1" x14ac:dyDescent="0.15"/>
    <row r="234" ht="24.95" customHeight="1" x14ac:dyDescent="0.15"/>
    <row r="235" ht="24.95" customHeight="1" x14ac:dyDescent="0.15"/>
    <row r="236" ht="24.95" customHeight="1" x14ac:dyDescent="0.15"/>
    <row r="237" ht="24.95" customHeight="1" x14ac:dyDescent="0.15"/>
    <row r="238" ht="24.95" customHeight="1" x14ac:dyDescent="0.15"/>
    <row r="239" ht="24.95" customHeight="1" x14ac:dyDescent="0.15"/>
    <row r="240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</sheetData>
  <mergeCells count="3">
    <mergeCell ref="B1:C1"/>
    <mergeCell ref="B103:C113"/>
    <mergeCell ref="B115:C122"/>
  </mergeCells>
  <phoneticPr fontId="5"/>
  <dataValidations count="1">
    <dataValidation type="list" allowBlank="1" showInputMessage="1" showErrorMessage="1" sqref="B58:B59 B72:B75 B65:B68 B46:B54 B92:B99 B81:B88 B33:B41 B7:B30" xr:uid="{00000000-0002-0000-0500-000000000000}">
      <formula1>"✔, "</formula1>
    </dataValidation>
  </dataValidations>
  <pageMargins left="0.78740157480314965" right="0.78740157480314965" top="0.78740157480314965" bottom="0.78740157480314965" header="0" footer="0"/>
  <pageSetup paperSize="9" scale="94" orientation="portrait" r:id="rId1"/>
  <rowBreaks count="3" manualBreakCount="3">
    <brk id="30" max="3" man="1"/>
    <brk id="60" max="3" man="1"/>
    <brk id="8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注意事項</vt:lpstr>
      <vt:lpstr>表紙</vt:lpstr>
      <vt:lpstr>環境負荷</vt:lpstr>
      <vt:lpstr>環境負荷入力用(印刷不要)</vt:lpstr>
      <vt:lpstr>行動宣言等</vt:lpstr>
      <vt:lpstr>具体的な活動(別紙)</vt:lpstr>
      <vt:lpstr>環境負荷!Print_Area</vt:lpstr>
      <vt:lpstr>'具体的な活動(別紙)'!Print_Area</vt:lpstr>
      <vt:lpstr>行動宣言等!Print_Area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岩城　祐次</cp:lastModifiedBy>
  <cp:lastPrinted>2023-04-06T01:29:24Z</cp:lastPrinted>
  <dcterms:modified xsi:type="dcterms:W3CDTF">2023-04-06T01:29:26Z</dcterms:modified>
</cp:coreProperties>
</file>