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1702000_カーボンニュートラル推進課\004【大】グリーンライフ推進グループ\004【中】いしかわ学校版環境ISO\2026(R8)\001【簿】いしかわ学校版環境ISO(R13末)\"/>
    </mc:Choice>
  </mc:AlternateContent>
  <xr:revisionPtr revIDLastSave="0" documentId="13_ncr:1_{3670B22A-CB89-4261-BEC6-1ADCB2F9BD76}" xr6:coauthVersionLast="47" xr6:coauthVersionMax="47" xr10:uidLastSave="{00000000-0000-0000-0000-000000000000}"/>
  <bookViews>
    <workbookView xWindow="28680" yWindow="-105" windowWidth="29040" windowHeight="15720" tabRatio="804" xr2:uid="{00000000-000D-0000-FFFF-FFFF00000000}"/>
  </bookViews>
  <sheets>
    <sheet name="注意事項" sheetId="9" r:id="rId1"/>
    <sheet name="表紙" sheetId="1" r:id="rId2"/>
    <sheet name="環境負荷" sheetId="2" r:id="rId3"/>
    <sheet name="環境負荷入力用(印刷不要)" sheetId="3" r:id="rId4"/>
    <sheet name="行動宣言等" sheetId="8" r:id="rId5"/>
    <sheet name="別紙 具体的な行動" sheetId="15" r:id="rId6"/>
  </sheets>
  <definedNames>
    <definedName name="_xlnm.Print_Area" localSheetId="2">環境負荷!$A$1:$H$37</definedName>
    <definedName name="_xlnm.Print_Area" localSheetId="4">行動宣言等!$A$1:$V$37</definedName>
    <definedName name="_xlnm.Print_Area" localSheetId="0">注意事項!$A$1:$H$25</definedName>
    <definedName name="_xlnm.Print_Area" localSheetId="5">'別紙 具体的な行動'!$A$1:$C$104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 l="1"/>
  <c r="C28" i="3" l="1"/>
  <c r="B28" i="3"/>
  <c r="C83" i="3" l="1"/>
  <c r="D25" i="2"/>
  <c r="D6" i="2"/>
  <c r="D3" i="1"/>
  <c r="I83" i="3" l="1"/>
  <c r="J96" i="3"/>
  <c r="I96" i="3"/>
  <c r="D17" i="2" s="1"/>
  <c r="J83" i="3"/>
  <c r="E17" i="2" l="1"/>
  <c r="D36" i="2"/>
  <c r="B83" i="3" l="1"/>
  <c r="J64" i="3"/>
  <c r="I64" i="3"/>
  <c r="C64" i="3"/>
  <c r="B64" i="3"/>
  <c r="J45" i="3"/>
  <c r="I45" i="3"/>
  <c r="C45" i="3"/>
  <c r="B45" i="3"/>
  <c r="D30" i="2"/>
  <c r="F36" i="2"/>
  <c r="C96" i="3"/>
  <c r="B96" i="3"/>
  <c r="D18" i="2" s="1"/>
  <c r="J77" i="3"/>
  <c r="E16" i="2" s="1"/>
  <c r="I77" i="3"/>
  <c r="I78" i="3" l="1"/>
  <c r="F16" i="2" s="1"/>
  <c r="J78" i="3"/>
  <c r="G16" i="2" s="1"/>
  <c r="D35" i="2"/>
  <c r="E18" i="2"/>
  <c r="H18" i="2" s="1"/>
  <c r="D37" i="2"/>
  <c r="F37" i="2" s="1"/>
  <c r="H17" i="2"/>
  <c r="F35" i="2"/>
  <c r="G35" i="2" s="1"/>
  <c r="D16" i="2"/>
  <c r="C77" i="3"/>
  <c r="B77" i="3"/>
  <c r="B78" i="3" s="1"/>
  <c r="J58" i="3"/>
  <c r="E14" i="2" s="1"/>
  <c r="I58" i="3"/>
  <c r="I59" i="3" s="1"/>
  <c r="C58" i="3"/>
  <c r="E13" i="2" s="1"/>
  <c r="B58" i="3"/>
  <c r="B59" i="3" s="1"/>
  <c r="C78" i="3" l="1"/>
  <c r="E15" i="2"/>
  <c r="G15" i="2"/>
  <c r="D34" i="2"/>
  <c r="F34" i="2" s="1"/>
  <c r="G34" i="2" s="1"/>
  <c r="D33" i="2"/>
  <c r="F33" i="2" s="1"/>
  <c r="G33" i="2" s="1"/>
  <c r="J59" i="3"/>
  <c r="G14" i="2" s="1"/>
  <c r="C59" i="3"/>
  <c r="D32" i="2"/>
  <c r="F32" i="2" s="1"/>
  <c r="G32" i="2" s="1"/>
  <c r="H16" i="2"/>
  <c r="F15" i="2"/>
  <c r="D15" i="2"/>
  <c r="H15" i="2" s="1"/>
  <c r="G13" i="2"/>
  <c r="F14" i="2"/>
  <c r="D14" i="2"/>
  <c r="F13" i="2"/>
  <c r="D13" i="2"/>
  <c r="C41" i="3"/>
  <c r="B41" i="3"/>
  <c r="D12" i="2" s="1"/>
  <c r="E6" i="2"/>
  <c r="B19" i="3"/>
  <c r="C19" i="3"/>
  <c r="C20" i="3" s="1"/>
  <c r="E12" i="2" l="1"/>
  <c r="D31" i="2" s="1"/>
  <c r="F31" i="2" s="1"/>
  <c r="D7" i="2"/>
  <c r="B20" i="3"/>
  <c r="H14" i="2"/>
  <c r="H13" i="2"/>
  <c r="H12" i="2"/>
  <c r="F7" i="2"/>
  <c r="E7" i="2"/>
  <c r="G6" i="2"/>
  <c r="F24" i="2" s="1"/>
  <c r="E11" i="2"/>
  <c r="G11" i="2" s="1"/>
  <c r="F6" i="2"/>
  <c r="D11" i="2"/>
  <c r="F11" i="2" s="1"/>
  <c r="H7" i="2" l="1"/>
  <c r="D26" i="2"/>
  <c r="G7" i="2"/>
  <c r="F26" i="2" l="1"/>
  <c r="G26" i="2" s="1"/>
</calcChain>
</file>

<file path=xl/sharedStrings.xml><?xml version="1.0" encoding="utf-8"?>
<sst xmlns="http://schemas.openxmlformats.org/spreadsheetml/2006/main" count="369" uniqueCount="191">
  <si>
    <t>学校版</t>
  </si>
  <si>
    <t>令和</t>
    <rPh sb="0" eb="2">
      <t>レイワ</t>
    </rPh>
    <phoneticPr fontId="5"/>
  </si>
  <si>
    <t>年度</t>
    <rPh sb="0" eb="2">
      <t>ネンド</t>
    </rPh>
    <phoneticPr fontId="5"/>
  </si>
  <si>
    <t>年</t>
    <rPh sb="0" eb="1">
      <t>ネン</t>
    </rPh>
    <phoneticPr fontId="5"/>
  </si>
  <si>
    <t>月</t>
    <rPh sb="0" eb="1">
      <t>ガツ</t>
    </rPh>
    <phoneticPr fontId="5"/>
  </si>
  <si>
    <t>日</t>
    <rPh sb="0" eb="1">
      <t>ニチ</t>
    </rPh>
    <phoneticPr fontId="5"/>
  </si>
  <si>
    <t>学校の概要</t>
    <phoneticPr fontId="5"/>
  </si>
  <si>
    <t xml:space="preserve"> 学校名</t>
    <rPh sb="1" eb="4">
      <t>ガッコウメイ</t>
    </rPh>
    <phoneticPr fontId="5"/>
  </si>
  <si>
    <t xml:space="preserve"> 校長名</t>
    <rPh sb="1" eb="3">
      <t>コウチョウ</t>
    </rPh>
    <rPh sb="3" eb="4">
      <t>メイ</t>
    </rPh>
    <phoneticPr fontId="5"/>
  </si>
  <si>
    <t>校　長</t>
    <rPh sb="0" eb="1">
      <t>コウ</t>
    </rPh>
    <rPh sb="2" eb="3">
      <t>チョウ</t>
    </rPh>
    <phoneticPr fontId="5"/>
  </si>
  <si>
    <t xml:space="preserve"> 所在地</t>
    <rPh sb="1" eb="4">
      <t>ショザイチ</t>
    </rPh>
    <phoneticPr fontId="5"/>
  </si>
  <si>
    <t xml:space="preserve"> 学校概要</t>
    <rPh sb="1" eb="3">
      <t>ガッコウ</t>
    </rPh>
    <rPh sb="3" eb="5">
      <t>ガイヨウ</t>
    </rPh>
    <phoneticPr fontId="5"/>
  </si>
  <si>
    <t>（令和</t>
    <rPh sb="1" eb="3">
      <t>レイワ</t>
    </rPh>
    <phoneticPr fontId="5"/>
  </si>
  <si>
    <t>日現在）</t>
    <rPh sb="0" eb="1">
      <t>ニチ</t>
    </rPh>
    <rPh sb="1" eb="3">
      <t>ゲンザイ</t>
    </rPh>
    <phoneticPr fontId="5"/>
  </si>
  <si>
    <t>児童(生徒)数</t>
    <rPh sb="0" eb="2">
      <t>ジドウ</t>
    </rPh>
    <rPh sb="3" eb="5">
      <t>セイト</t>
    </rPh>
    <rPh sb="6" eb="7">
      <t>スウ</t>
    </rPh>
    <phoneticPr fontId="5"/>
  </si>
  <si>
    <t>人</t>
    <rPh sb="0" eb="1">
      <t>ニン</t>
    </rPh>
    <phoneticPr fontId="5"/>
  </si>
  <si>
    <t>教職員数</t>
    <rPh sb="0" eb="3">
      <t>キョウショクイン</t>
    </rPh>
    <rPh sb="3" eb="4">
      <t>スウ</t>
    </rPh>
    <phoneticPr fontId="5"/>
  </si>
  <si>
    <t>クラス数</t>
    <rPh sb="3" eb="4">
      <t>スウ</t>
    </rPh>
    <phoneticPr fontId="5"/>
  </si>
  <si>
    <t>クラス</t>
    <phoneticPr fontId="5"/>
  </si>
  <si>
    <t xml:space="preserve"> 本計画書に関する担当者及び連絡先</t>
    <rPh sb="1" eb="2">
      <t>ホン</t>
    </rPh>
    <rPh sb="2" eb="5">
      <t>ケイカクショ</t>
    </rPh>
    <rPh sb="6" eb="7">
      <t>カン</t>
    </rPh>
    <rPh sb="9" eb="12">
      <t>タントウシャ</t>
    </rPh>
    <rPh sb="12" eb="13">
      <t>オヨ</t>
    </rPh>
    <rPh sb="14" eb="17">
      <t>レンラクサキ</t>
    </rPh>
    <phoneticPr fontId="5"/>
  </si>
  <si>
    <t>担当者名</t>
    <rPh sb="0" eb="3">
      <t>タントウシャ</t>
    </rPh>
    <rPh sb="3" eb="4">
      <t>メイ</t>
    </rPh>
    <phoneticPr fontId="5"/>
  </si>
  <si>
    <t>電話番号</t>
    <rPh sb="0" eb="4">
      <t>デンワバンゴウ</t>
    </rPh>
    <phoneticPr fontId="5"/>
  </si>
  <si>
    <t>ﾒｰﾙｱﾄﾞﾚｽ</t>
    <phoneticPr fontId="5"/>
  </si>
  <si>
    <t>＜必須項目＞</t>
    <rPh sb="1" eb="3">
      <t>ヒッス</t>
    </rPh>
    <rPh sb="3" eb="5">
      <t>コウモク</t>
    </rPh>
    <phoneticPr fontId="5"/>
  </si>
  <si>
    <t>使用量</t>
    <rPh sb="0" eb="2">
      <t>シヨウ</t>
    </rPh>
    <rPh sb="2" eb="3">
      <t>リョウ</t>
    </rPh>
    <phoneticPr fontId="5"/>
  </si>
  <si>
    <t>二酸化炭素の排出量</t>
    <rPh sb="0" eb="5">
      <t>ニサンカタンソ</t>
    </rPh>
    <rPh sb="6" eb="8">
      <t>ハイシュツ</t>
    </rPh>
    <rPh sb="8" eb="9">
      <t>リョウ</t>
    </rPh>
    <phoneticPr fontId="5"/>
  </si>
  <si>
    <t>増減率</t>
    <rPh sb="0" eb="2">
      <t>ゾウゲン</t>
    </rPh>
    <rPh sb="2" eb="3">
      <t>リツ</t>
    </rPh>
    <phoneticPr fontId="5"/>
  </si>
  <si>
    <t>＜任意項目＞</t>
    <rPh sb="1" eb="3">
      <t>ニンイ</t>
    </rPh>
    <rPh sb="3" eb="5">
      <t>コウモク</t>
    </rPh>
    <phoneticPr fontId="5"/>
  </si>
  <si>
    <t>使用量・排出量</t>
    <rPh sb="0" eb="2">
      <t>シヨウ</t>
    </rPh>
    <rPh sb="2" eb="3">
      <t>リョウ</t>
    </rPh>
    <rPh sb="4" eb="6">
      <t>ハイシュツ</t>
    </rPh>
    <rPh sb="6" eb="7">
      <t>リョウ</t>
    </rPh>
    <phoneticPr fontId="5"/>
  </si>
  <si>
    <t>灯油</t>
    <rPh sb="0" eb="2">
      <t>トウユ</t>
    </rPh>
    <phoneticPr fontId="5"/>
  </si>
  <si>
    <t>都市ガス</t>
    <rPh sb="0" eb="2">
      <t>トシ</t>
    </rPh>
    <phoneticPr fontId="5"/>
  </si>
  <si>
    <t>ＬＰガス</t>
    <phoneticPr fontId="5"/>
  </si>
  <si>
    <t>燃えるごみ</t>
    <rPh sb="0" eb="1">
      <t>モ</t>
    </rPh>
    <phoneticPr fontId="5"/>
  </si>
  <si>
    <t>重さ</t>
    <rPh sb="0" eb="1">
      <t>オモ</t>
    </rPh>
    <phoneticPr fontId="5"/>
  </si>
  <si>
    <t>袋数</t>
    <rPh sb="0" eb="1">
      <t>フクロ</t>
    </rPh>
    <rPh sb="1" eb="2">
      <t>カズ</t>
    </rPh>
    <phoneticPr fontId="5"/>
  </si>
  <si>
    <t>本校における今年度の環境負荷低減の数値目標を以下に示します。</t>
    <rPh sb="6" eb="9">
      <t>コンネンド</t>
    </rPh>
    <phoneticPr fontId="5"/>
  </si>
  <si>
    <t>前年度使用量</t>
    <rPh sb="0" eb="3">
      <t>ゼンネンド</t>
    </rPh>
    <rPh sb="3" eb="6">
      <t>シヨウリョウ</t>
    </rPh>
    <phoneticPr fontId="5"/>
  </si>
  <si>
    <t>削減率</t>
    <rPh sb="0" eb="2">
      <t>サクゲン</t>
    </rPh>
    <rPh sb="2" eb="3">
      <t>リツ</t>
    </rPh>
    <phoneticPr fontId="5"/>
  </si>
  <si>
    <t>使用量</t>
    <rPh sb="0" eb="3">
      <t>シヨウリョウ</t>
    </rPh>
    <phoneticPr fontId="5"/>
  </si>
  <si>
    <t>二酸化炭素排出量</t>
    <rPh sb="0" eb="5">
      <t>ニサンカタンソ</t>
    </rPh>
    <rPh sb="5" eb="8">
      <t>ハイシュツリョウ</t>
    </rPh>
    <phoneticPr fontId="5"/>
  </si>
  <si>
    <t>前年度使用量等</t>
    <rPh sb="0" eb="3">
      <t>ゼンネンド</t>
    </rPh>
    <rPh sb="3" eb="6">
      <t>シヨウリョウ</t>
    </rPh>
    <rPh sb="6" eb="7">
      <t>トウ</t>
    </rPh>
    <phoneticPr fontId="5"/>
  </si>
  <si>
    <t>使用量・排出量</t>
    <rPh sb="0" eb="3">
      <t>シヨウリョウ</t>
    </rPh>
    <rPh sb="4" eb="7">
      <t>ハイシュツリョウ</t>
    </rPh>
    <phoneticPr fontId="5"/>
  </si>
  <si>
    <t>電気使用量</t>
    <rPh sb="0" eb="2">
      <t>デンキ</t>
    </rPh>
    <rPh sb="2" eb="5">
      <t>シヨウリョウ</t>
    </rPh>
    <phoneticPr fontId="5"/>
  </si>
  <si>
    <t>本計画書提出に係る</t>
    <rPh sb="0" eb="1">
      <t>ホン</t>
    </rPh>
    <rPh sb="1" eb="4">
      <t>ケイカクショ</t>
    </rPh>
    <rPh sb="4" eb="6">
      <t>テイシュツ</t>
    </rPh>
    <rPh sb="7" eb="8">
      <t>カカ</t>
    </rPh>
    <phoneticPr fontId="5"/>
  </si>
  <si>
    <t>前々年度</t>
    <rPh sb="0" eb="4">
      <t>ゼンゼンネンド</t>
    </rPh>
    <phoneticPr fontId="5"/>
  </si>
  <si>
    <t>前年度</t>
    <rPh sb="0" eb="3">
      <t>ゼンネンド</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</si>
  <si>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</si>
  <si>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</si>
  <si>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</si>
  <si>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</si>
  <si>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</si>
  <si>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</si>
  <si>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</si>
  <si>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</si>
  <si>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</si>
  <si>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</si>
  <si>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</si>
  <si>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</si>
  <si>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</si>
  <si>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CO2排出量</t>
    <rPh sb="3" eb="6">
      <t>ハイシュツリョウ</t>
    </rPh>
    <phoneticPr fontId="5"/>
  </si>
  <si>
    <t>水道使用量</t>
    <rPh sb="0" eb="2">
      <t>スイドウ</t>
    </rPh>
    <rPh sb="2" eb="5">
      <t>シヨウリョウ</t>
    </rPh>
    <phoneticPr fontId="5"/>
  </si>
  <si>
    <t>← 電気使用量に入力すると自動的に反映されます。</t>
    <rPh sb="2" eb="4">
      <t>デンキ</t>
    </rPh>
    <rPh sb="4" eb="7">
      <t>シヨウリョウ</t>
    </rPh>
    <rPh sb="8" eb="10">
      <t>ニュウリョク</t>
    </rPh>
    <rPh sb="13" eb="16">
      <t>ジドウテキ</t>
    </rPh>
    <rPh sb="17" eb="19">
      <t>ハンエイ</t>
    </rPh>
    <phoneticPr fontId="5"/>
  </si>
  <si>
    <t>納品月に入力してください。</t>
    <rPh sb="0" eb="2">
      <t>ノウヒン</t>
    </rPh>
    <rPh sb="2" eb="3">
      <t>ツキ</t>
    </rPh>
    <rPh sb="4" eb="6">
      <t>ニュウリョク</t>
    </rPh>
    <phoneticPr fontId="5"/>
  </si>
  <si>
    <t>ごみ袋のサイズ</t>
    <rPh sb="2" eb="3">
      <t>ブクロ</t>
    </rPh>
    <phoneticPr fontId="5"/>
  </si>
  <si>
    <t>← 使用しているごみ袋のサイズ（45Lや90Lなど）を
　 記載してください。</t>
    <rPh sb="2" eb="4">
      <t>シヨウ</t>
    </rPh>
    <rPh sb="10" eb="11">
      <t>ブクロ</t>
    </rPh>
    <rPh sb="30" eb="32">
      <t>キサイ</t>
    </rPh>
    <phoneticPr fontId="5"/>
  </si>
  <si>
    <t>燃えるごみ（重さ）</t>
    <rPh sb="0" eb="1">
      <t>モ</t>
    </rPh>
    <rPh sb="6" eb="7">
      <t>オモ</t>
    </rPh>
    <phoneticPr fontId="5"/>
  </si>
  <si>
    <t>４　行動の宣言</t>
    <rPh sb="2" eb="4">
      <t>コウドウ</t>
    </rPh>
    <rPh sb="5" eb="7">
      <t>センゲン</t>
    </rPh>
    <phoneticPr fontId="5"/>
  </si>
  <si>
    <t>・ 実践的な環境学習を推進します。</t>
    <rPh sb="2" eb="5">
      <t>ジッセンテキ</t>
    </rPh>
    <rPh sb="6" eb="8">
      <t>カンキョウ</t>
    </rPh>
    <rPh sb="8" eb="10">
      <t>ガクシュウ</t>
    </rPh>
    <rPh sb="11" eb="13">
      <t>スイシン</t>
    </rPh>
    <phoneticPr fontId="5"/>
  </si>
  <si>
    <t>・ 二酸化炭素の排出量（電気使用量など）を削減します。</t>
    <rPh sb="2" eb="7">
      <t>ニサンカタンソ</t>
    </rPh>
    <rPh sb="8" eb="11">
      <t>ハイシュツリョウ</t>
    </rPh>
    <rPh sb="12" eb="17">
      <t>デンキシヨウリョウ</t>
    </rPh>
    <rPh sb="21" eb="23">
      <t>サクゲン</t>
    </rPh>
    <phoneticPr fontId="5"/>
  </si>
  <si>
    <t>・ 廃棄物の排出量を削減します。</t>
    <rPh sb="2" eb="5">
      <t>ハイキブツ</t>
    </rPh>
    <rPh sb="6" eb="9">
      <t>ハイシュツリョウ</t>
    </rPh>
    <rPh sb="10" eb="12">
      <t>サクゲン</t>
    </rPh>
    <phoneticPr fontId="5"/>
  </si>
  <si>
    <t>・ 水の使用量を削減します。</t>
    <rPh sb="2" eb="3">
      <t>ミズ</t>
    </rPh>
    <rPh sb="4" eb="7">
      <t>シヨウリョウ</t>
    </rPh>
    <rPh sb="8" eb="10">
      <t>サクゲン</t>
    </rPh>
    <phoneticPr fontId="5"/>
  </si>
  <si>
    <t>５　環境保全に向けた具体的な活動</t>
    <rPh sb="2" eb="4">
      <t>カンキョウ</t>
    </rPh>
    <rPh sb="4" eb="6">
      <t>ホゼン</t>
    </rPh>
    <rPh sb="7" eb="8">
      <t>ム</t>
    </rPh>
    <rPh sb="10" eb="13">
      <t>グタイテキ</t>
    </rPh>
    <rPh sb="14" eb="16">
      <t>カツドウ</t>
    </rPh>
    <phoneticPr fontId="5"/>
  </si>
  <si>
    <t>６　環境行動計画の実施体制</t>
    <rPh sb="2" eb="4">
      <t>カンキョウ</t>
    </rPh>
    <rPh sb="4" eb="6">
      <t>コウドウ</t>
    </rPh>
    <rPh sb="6" eb="8">
      <t>ケイカク</t>
    </rPh>
    <rPh sb="9" eb="11">
      <t>ジッシ</t>
    </rPh>
    <rPh sb="11" eb="13">
      <t>タイセイ</t>
    </rPh>
    <phoneticPr fontId="5"/>
  </si>
  <si>
    <t>　＜教職員＞</t>
    <rPh sb="2" eb="5">
      <t>キョウショクイン</t>
    </rPh>
    <phoneticPr fontId="5"/>
  </si>
  <si>
    <t>区　　分</t>
    <rPh sb="0" eb="1">
      <t>ク</t>
    </rPh>
    <rPh sb="3" eb="4">
      <t>フン</t>
    </rPh>
    <phoneticPr fontId="5"/>
  </si>
  <si>
    <t>環境保全活動
における役割</t>
    <rPh sb="0" eb="2">
      <t>カンキョウ</t>
    </rPh>
    <rPh sb="2" eb="4">
      <t>ホゼン</t>
    </rPh>
    <rPh sb="4" eb="6">
      <t>カツドウ</t>
    </rPh>
    <rPh sb="11" eb="13">
      <t>ヤクワリ</t>
    </rPh>
    <phoneticPr fontId="5"/>
  </si>
  <si>
    <t>環境保全活動の責任分担</t>
    <rPh sb="0" eb="6">
      <t>カンキョウホゼンカツドウ</t>
    </rPh>
    <rPh sb="7" eb="9">
      <t>セキニン</t>
    </rPh>
    <rPh sb="9" eb="11">
      <t>ブンタン</t>
    </rPh>
    <phoneticPr fontId="5"/>
  </si>
  <si>
    <t>学　校　長</t>
    <rPh sb="0" eb="1">
      <t>ガク</t>
    </rPh>
    <rPh sb="2" eb="3">
      <t>コウ</t>
    </rPh>
    <rPh sb="4" eb="5">
      <t>チョウ</t>
    </rPh>
    <phoneticPr fontId="5"/>
  </si>
  <si>
    <t>最高責任者</t>
    <rPh sb="0" eb="5">
      <t>サイコウセキニンシャ</t>
    </rPh>
    <phoneticPr fontId="5"/>
  </si>
  <si>
    <t xml:space="preserve"> 環境保全活動全般の総責任者</t>
    <rPh sb="1" eb="7">
      <t>カンキョウホゼンカツドウ</t>
    </rPh>
    <rPh sb="7" eb="9">
      <t>ゼンパン</t>
    </rPh>
    <rPh sb="10" eb="14">
      <t>ソウセキニンシャ</t>
    </rPh>
    <phoneticPr fontId="5"/>
  </si>
  <si>
    <t>教　　　頭</t>
    <rPh sb="0" eb="1">
      <t>キョウ</t>
    </rPh>
    <rPh sb="4" eb="5">
      <t>アタマ</t>
    </rPh>
    <phoneticPr fontId="5"/>
  </si>
  <si>
    <t>環境責任者</t>
    <rPh sb="0" eb="2">
      <t>カンキョウ</t>
    </rPh>
    <rPh sb="2" eb="5">
      <t>セキニンシャ</t>
    </rPh>
    <phoneticPr fontId="5"/>
  </si>
  <si>
    <t xml:space="preserve"> 環境保全活動全般のとりまとめと
 チェック</t>
    <rPh sb="1" eb="7">
      <t>カンキョウホゼンカツドウ</t>
    </rPh>
    <rPh sb="7" eb="9">
      <t>ゼンパン</t>
    </rPh>
    <phoneticPr fontId="5"/>
  </si>
  <si>
    <t>環境担当教職員</t>
    <rPh sb="0" eb="2">
      <t>カンキョウ</t>
    </rPh>
    <rPh sb="2" eb="4">
      <t>タントウ</t>
    </rPh>
    <rPh sb="4" eb="7">
      <t>キョウショクイン</t>
    </rPh>
    <phoneticPr fontId="5"/>
  </si>
  <si>
    <t>推　進　者</t>
    <rPh sb="0" eb="1">
      <t>スイ</t>
    </rPh>
    <rPh sb="2" eb="3">
      <t>ススム</t>
    </rPh>
    <rPh sb="4" eb="5">
      <t>シャ</t>
    </rPh>
    <phoneticPr fontId="5"/>
  </si>
  <si>
    <t xml:space="preserve"> 一般教職員への環境教育、指導</t>
    <rPh sb="1" eb="3">
      <t>イッパン</t>
    </rPh>
    <rPh sb="3" eb="6">
      <t>キョウショクイン</t>
    </rPh>
    <rPh sb="8" eb="12">
      <t>カンキョウキョウイク</t>
    </rPh>
    <rPh sb="13" eb="15">
      <t>シドウ</t>
    </rPh>
    <phoneticPr fontId="5"/>
  </si>
  <si>
    <t>一般教職員</t>
    <rPh sb="0" eb="2">
      <t>イッパン</t>
    </rPh>
    <rPh sb="2" eb="5">
      <t>キョウショクイン</t>
    </rPh>
    <phoneticPr fontId="5"/>
  </si>
  <si>
    <t>環境推進員</t>
    <rPh sb="0" eb="2">
      <t>カンキョウ</t>
    </rPh>
    <rPh sb="2" eb="4">
      <t>スイシン</t>
    </rPh>
    <rPh sb="4" eb="5">
      <t>イン</t>
    </rPh>
    <phoneticPr fontId="5"/>
  </si>
  <si>
    <t>　＜児童（生徒）＞</t>
    <rPh sb="2" eb="4">
      <t>ジドウ</t>
    </rPh>
    <rPh sb="5" eb="7">
      <t>セイト</t>
    </rPh>
    <phoneticPr fontId="5"/>
  </si>
  <si>
    <t>児童（生徒）会長</t>
    <rPh sb="0" eb="2">
      <t>ジドウ</t>
    </rPh>
    <rPh sb="3" eb="5">
      <t>セイト</t>
    </rPh>
    <rPh sb="6" eb="8">
      <t>カイチョウ</t>
    </rPh>
    <phoneticPr fontId="5"/>
  </si>
  <si>
    <t>環境リーダー</t>
    <rPh sb="0" eb="2">
      <t>カンキョウ</t>
    </rPh>
    <phoneticPr fontId="5"/>
  </si>
  <si>
    <t>各学年（クラス）
の環境実行ﾘｰﾀﾞｰ</t>
    <rPh sb="0" eb="1">
      <t>カク</t>
    </rPh>
    <rPh sb="1" eb="3">
      <t>ガクネン</t>
    </rPh>
    <rPh sb="10" eb="12">
      <t>カンキョウ</t>
    </rPh>
    <rPh sb="12" eb="14">
      <t>ジッコウ</t>
    </rPh>
    <phoneticPr fontId="5"/>
  </si>
  <si>
    <t>環境実行リーダー</t>
    <rPh sb="0" eb="2">
      <t>カンキョウ</t>
    </rPh>
    <rPh sb="2" eb="4">
      <t>ジッコウ</t>
    </rPh>
    <phoneticPr fontId="5"/>
  </si>
  <si>
    <t>児童（生徒）</t>
    <rPh sb="0" eb="2">
      <t>ジドウ</t>
    </rPh>
    <rPh sb="3" eb="5">
      <t>セイト</t>
    </rPh>
    <phoneticPr fontId="5"/>
  </si>
  <si>
    <t>環境実行員</t>
    <rPh sb="0" eb="2">
      <t>カンキョウ</t>
    </rPh>
    <rPh sb="2" eb="4">
      <t>ジッコウ</t>
    </rPh>
    <rPh sb="4" eb="5">
      <t>イン</t>
    </rPh>
    <phoneticPr fontId="5"/>
  </si>
  <si>
    <t>ﾁｪｯｸ欄</t>
    <rPh sb="4" eb="5">
      <t>ラン</t>
    </rPh>
    <phoneticPr fontId="15"/>
  </si>
  <si>
    <t>取　組　項　目</t>
    <rPh sb="0" eb="1">
      <t>ト</t>
    </rPh>
    <rPh sb="2" eb="3">
      <t>ク</t>
    </rPh>
    <rPh sb="4" eb="5">
      <t>コウ</t>
    </rPh>
    <rPh sb="6" eb="7">
      <t>メ</t>
    </rPh>
    <phoneticPr fontId="15"/>
  </si>
  <si>
    <t>職員室、廊下の照明を間引きする。</t>
    <rPh sb="0" eb="3">
      <t>ショクインシツ</t>
    </rPh>
    <rPh sb="4" eb="6">
      <t>ロウカ</t>
    </rPh>
    <rPh sb="7" eb="9">
      <t>ショウメイ</t>
    </rPh>
    <rPh sb="10" eb="12">
      <t>マビ</t>
    </rPh>
    <phoneticPr fontId="16"/>
  </si>
  <si>
    <t>暖気を逃がさないように窓に断熱シートを張る。夜には厚手のカーテンをかけて暖房効率を高める。</t>
    <rPh sb="0" eb="2">
      <t>ダンキ</t>
    </rPh>
    <rPh sb="3" eb="4">
      <t>ニ</t>
    </rPh>
    <rPh sb="11" eb="12">
      <t>マド</t>
    </rPh>
    <rPh sb="13" eb="15">
      <t>ダンネツ</t>
    </rPh>
    <rPh sb="19" eb="20">
      <t>ハ</t>
    </rPh>
    <rPh sb="22" eb="23">
      <t>ヨル</t>
    </rPh>
    <rPh sb="25" eb="27">
      <t>アツデ</t>
    </rPh>
    <rPh sb="36" eb="38">
      <t>ダンボウ</t>
    </rPh>
    <rPh sb="38" eb="40">
      <t>コウリツ</t>
    </rPh>
    <rPh sb="41" eb="42">
      <t>タカ</t>
    </rPh>
    <phoneticPr fontId="16"/>
  </si>
  <si>
    <t>ＯＡ機器（コピー機、ＰＣ等）の導入にあたっては、省エネ型を選択する。</t>
    <rPh sb="2" eb="4">
      <t>キキ</t>
    </rPh>
    <rPh sb="8" eb="9">
      <t>キ</t>
    </rPh>
    <rPh sb="12" eb="13">
      <t>トウ</t>
    </rPh>
    <rPh sb="15" eb="17">
      <t>ドウニュウ</t>
    </rPh>
    <rPh sb="24" eb="25">
      <t>ショウ</t>
    </rPh>
    <rPh sb="27" eb="28">
      <t>ガタ</t>
    </rPh>
    <rPh sb="29" eb="31">
      <t>センタク</t>
    </rPh>
    <phoneticPr fontId="15"/>
  </si>
  <si>
    <t>教室の照明を間引きする。</t>
    <rPh sb="0" eb="2">
      <t>キョウシツ</t>
    </rPh>
    <rPh sb="3" eb="5">
      <t>ショウメイ</t>
    </rPh>
    <rPh sb="6" eb="8">
      <t>マビ</t>
    </rPh>
    <phoneticPr fontId="16"/>
  </si>
  <si>
    <t>← 前々年度・前年度の4月1日を入力してください。</t>
    <rPh sb="2" eb="4">
      <t>ゼンゼン</t>
    </rPh>
    <rPh sb="4" eb="6">
      <t>ネンド</t>
    </rPh>
    <rPh sb="7" eb="10">
      <t>ゼンネンド</t>
    </rPh>
    <rPh sb="12" eb="13">
      <t>ガツ</t>
    </rPh>
    <rPh sb="14" eb="15">
      <t>ニチ</t>
    </rPh>
    <rPh sb="16" eb="18">
      <t>ニュウリョク</t>
    </rPh>
    <phoneticPr fontId="5"/>
  </si>
  <si>
    <t>　　　検針票に記載されている数値を入力して
　　　ください。</t>
    <rPh sb="3" eb="6">
      <t>ケンシンヒョウ</t>
    </rPh>
    <rPh sb="7" eb="9">
      <t>キサイ</t>
    </rPh>
    <rPh sb="14" eb="16">
      <t>スウチ</t>
    </rPh>
    <rPh sb="17" eb="19">
      <t>ニュウリョク</t>
    </rPh>
    <phoneticPr fontId="5"/>
  </si>
  <si>
    <t>　　　・検針票に記載されている数値を入力して
　　　　ください。
      ・2ヶ月分まとめて検針票が出される場合は、
　　　　該当月の最初の月に数値を記載してくだ
　　　　さい。
　　　　例：4月と5月が一緒になっている場合は
　　　　　　4月に数値を記入</t>
    <rPh sb="4" eb="7">
      <t>ケンシンヒョウ</t>
    </rPh>
    <rPh sb="8" eb="10">
      <t>キサイ</t>
    </rPh>
    <rPh sb="15" eb="17">
      <t>スウチ</t>
    </rPh>
    <rPh sb="18" eb="20">
      <t>ニュウリョク</t>
    </rPh>
    <rPh sb="42" eb="43">
      <t>ゲツ</t>
    </rPh>
    <rPh sb="43" eb="44">
      <t>ブン</t>
    </rPh>
    <rPh sb="48" eb="51">
      <t>ケンシンヒョウ</t>
    </rPh>
    <rPh sb="52" eb="53">
      <t>ダ</t>
    </rPh>
    <rPh sb="56" eb="58">
      <t>バアイ</t>
    </rPh>
    <rPh sb="65" eb="67">
      <t>ガイトウ</t>
    </rPh>
    <rPh sb="67" eb="68">
      <t>ツキ</t>
    </rPh>
    <rPh sb="69" eb="71">
      <t>サイショ</t>
    </rPh>
    <rPh sb="72" eb="73">
      <t>ツキ</t>
    </rPh>
    <rPh sb="74" eb="76">
      <t>スウチ</t>
    </rPh>
    <rPh sb="77" eb="79">
      <t>キサイ</t>
    </rPh>
    <rPh sb="96" eb="97">
      <t>レイ</t>
    </rPh>
    <rPh sb="99" eb="100">
      <t>ガツ</t>
    </rPh>
    <rPh sb="102" eb="103">
      <t>ガツ</t>
    </rPh>
    <rPh sb="104" eb="106">
      <t>イッショ</t>
    </rPh>
    <rPh sb="112" eb="114">
      <t>バアイ</t>
    </rPh>
    <rPh sb="123" eb="124">
      <t>ガツ</t>
    </rPh>
    <rPh sb="125" eb="127">
      <t>スウチ</t>
    </rPh>
    <rPh sb="128" eb="130">
      <t>キニュウ</t>
    </rPh>
    <phoneticPr fontId="5"/>
  </si>
  <si>
    <t>　　　毎月の合計を入力してください。</t>
    <rPh sb="3" eb="5">
      <t>マイツキ</t>
    </rPh>
    <rPh sb="6" eb="8">
      <t>ゴウケイ</t>
    </rPh>
    <rPh sb="9" eb="11">
      <t>ニュウリョク</t>
    </rPh>
    <phoneticPr fontId="5"/>
  </si>
  <si>
    <t>Ａ重油</t>
    <rPh sb="1" eb="3">
      <t>ジュウユ</t>
    </rPh>
    <phoneticPr fontId="5"/>
  </si>
  <si>
    <t>　(例)本校では、環境保全活動を推進するにあたり、次のことを宣言します。</t>
    <rPh sb="2" eb="3">
      <t>レイ</t>
    </rPh>
    <rPh sb="4" eb="6">
      <t>ホンコウ</t>
    </rPh>
    <rPh sb="9" eb="11">
      <t>カンキョウ</t>
    </rPh>
    <rPh sb="11" eb="13">
      <t>ホゼン</t>
    </rPh>
    <rPh sb="13" eb="15">
      <t>カツドウ</t>
    </rPh>
    <rPh sb="16" eb="18">
      <t>スイシン</t>
    </rPh>
    <rPh sb="25" eb="26">
      <t>ツギ</t>
    </rPh>
    <rPh sb="30" eb="32">
      <t>センゲン</t>
    </rPh>
    <phoneticPr fontId="5"/>
  </si>
  <si>
    <t>← 排出係数は2.5を使用</t>
    <rPh sb="2" eb="4">
      <t>ハイシュツ</t>
    </rPh>
    <rPh sb="4" eb="6">
      <t>ケイスウ</t>
    </rPh>
    <rPh sb="11" eb="13">
      <t>シヨウ</t>
    </rPh>
    <phoneticPr fontId="5"/>
  </si>
  <si>
    <t>← 排出係数は2.7を使用</t>
    <rPh sb="2" eb="4">
      <t>ハイシュツ</t>
    </rPh>
    <rPh sb="4" eb="6">
      <t>ケイスウ</t>
    </rPh>
    <rPh sb="11" eb="13">
      <t>シヨウ</t>
    </rPh>
    <phoneticPr fontId="5"/>
  </si>
  <si>
    <t>← 排出係数は6.0を使用</t>
    <rPh sb="2" eb="4">
      <t>ハイシュツ</t>
    </rPh>
    <rPh sb="4" eb="6">
      <t>ケイスウ</t>
    </rPh>
    <rPh sb="11" eb="13">
      <t>シヨウ</t>
    </rPh>
    <phoneticPr fontId="5"/>
  </si>
  <si>
    <t>★以下の項目は、必ずしも記載する必要のない項目です。学校で記録が残っている場合は記載してください。</t>
    <rPh sb="1" eb="3">
      <t>イカ</t>
    </rPh>
    <rPh sb="4" eb="6">
      <t>コウモク</t>
    </rPh>
    <rPh sb="8" eb="9">
      <t>カナラ</t>
    </rPh>
    <rPh sb="12" eb="14">
      <t>キサイ</t>
    </rPh>
    <rPh sb="16" eb="18">
      <t>ヒツヨウ</t>
    </rPh>
    <rPh sb="21" eb="23">
      <t>コウモク</t>
    </rPh>
    <rPh sb="26" eb="28">
      <t>ガッコウ</t>
    </rPh>
    <rPh sb="29" eb="31">
      <t>キロク</t>
    </rPh>
    <rPh sb="32" eb="33">
      <t>ノコ</t>
    </rPh>
    <rPh sb="37" eb="39">
      <t>バアイ</t>
    </rPh>
    <rPh sb="40" eb="42">
      <t>キサイ</t>
    </rPh>
    <phoneticPr fontId="5"/>
  </si>
  <si>
    <t>★以下の「電気使用量」と「水道使用量」は、記載してほしい項目になりますので記載をお願いします。</t>
    <rPh sb="1" eb="3">
      <t>イカ</t>
    </rPh>
    <rPh sb="5" eb="10">
      <t>デンキシヨウリョウ</t>
    </rPh>
    <rPh sb="13" eb="15">
      <t>スイドウ</t>
    </rPh>
    <rPh sb="15" eb="18">
      <t>シヨウリョウ</t>
    </rPh>
    <rPh sb="21" eb="23">
      <t>キサイ</t>
    </rPh>
    <rPh sb="28" eb="30">
      <t>コウモク</t>
    </rPh>
    <rPh sb="37" eb="39">
      <t>キサイ</t>
    </rPh>
    <rPh sb="41" eb="42">
      <t>ネガ</t>
    </rPh>
    <phoneticPr fontId="5"/>
  </si>
  <si>
    <t>環境行動計画書</t>
    <rPh sb="0" eb="4">
      <t>カンキョウコウドウ</t>
    </rPh>
    <rPh sb="4" eb="7">
      <t>ケイカクショ</t>
    </rPh>
    <phoneticPr fontId="5"/>
  </si>
  <si>
    <t>燃える
ごみ</t>
    <rPh sb="0" eb="1">
      <t>モ</t>
    </rPh>
    <phoneticPr fontId="5"/>
  </si>
  <si>
    <t>環境負荷の現状把握</t>
    <rPh sb="0" eb="2">
      <t>カンキョウ</t>
    </rPh>
    <rPh sb="2" eb="4">
      <t>フカ</t>
    </rPh>
    <rPh sb="5" eb="9">
      <t>ゲンジョウハアク</t>
    </rPh>
    <phoneticPr fontId="5"/>
  </si>
  <si>
    <t>　本校における電気使用量等とこれによる二酸化炭素排出量、廃棄物排出量及び資源利用量を調査したところ、次の結果でした。</t>
    <rPh sb="7" eb="12">
      <t>デンキシヨウリョウ</t>
    </rPh>
    <rPh sb="12" eb="13">
      <t>トウ</t>
    </rPh>
    <rPh sb="42" eb="44">
      <t>チョウサ</t>
    </rPh>
    <phoneticPr fontId="5"/>
  </si>
  <si>
    <t>電 気</t>
    <rPh sb="0" eb="1">
      <t>デン</t>
    </rPh>
    <rPh sb="2" eb="3">
      <t>キ</t>
    </rPh>
    <phoneticPr fontId="5"/>
  </si>
  <si>
    <t>水 道</t>
    <rPh sb="0" eb="1">
      <t>ミズ</t>
    </rPh>
    <rPh sb="2" eb="3">
      <t>ミチ</t>
    </rPh>
    <phoneticPr fontId="5"/>
  </si>
  <si>
    <t>灯 油</t>
    <rPh sb="0" eb="1">
      <t>ヒ</t>
    </rPh>
    <rPh sb="2" eb="3">
      <t>アブラ</t>
    </rPh>
    <phoneticPr fontId="5"/>
  </si>
  <si>
    <t>重 油</t>
    <rPh sb="0" eb="1">
      <t>ジュウ</t>
    </rPh>
    <rPh sb="2" eb="3">
      <t>アブラ</t>
    </rPh>
    <phoneticPr fontId="5"/>
  </si>
  <si>
    <t>目標設定</t>
    <rPh sb="2" eb="4">
      <t>セッテイ</t>
    </rPh>
    <phoneticPr fontId="5"/>
  </si>
  <si>
    <t>← 排出係数は0.499を使用（2022 北陸電力公表値）</t>
    <rPh sb="2" eb="4">
      <t>ハイシュツ</t>
    </rPh>
    <rPh sb="4" eb="6">
      <t>ケイスウ</t>
    </rPh>
    <rPh sb="13" eb="15">
      <t>シヨウ</t>
    </rPh>
    <rPh sb="21" eb="25">
      <t>ホクリクデンリョク</t>
    </rPh>
    <rPh sb="25" eb="28">
      <t>コウヒョウチ</t>
    </rPh>
    <phoneticPr fontId="5"/>
  </si>
  <si>
    <t>← 排出係数は2.2を使用</t>
    <rPh sb="2" eb="4">
      <t>ハイシュツ</t>
    </rPh>
    <rPh sb="4" eb="6">
      <t>ケイスウ</t>
    </rPh>
    <rPh sb="11" eb="13">
      <t>シヨウ</t>
    </rPh>
    <phoneticPr fontId="5"/>
  </si>
  <si>
    <t>　別紙のとおり</t>
    <rPh sb="1" eb="3">
      <t>ベッシ</t>
    </rPh>
    <phoneticPr fontId="5"/>
  </si>
  <si>
    <t xml:space="preserve"> 省エネ・省資源などの取組の実施、
 児童（生徒）への環境教育、指導 等</t>
    <rPh sb="1" eb="2">
      <t>ショウ</t>
    </rPh>
    <rPh sb="5" eb="8">
      <t>ショウシゲン</t>
    </rPh>
    <rPh sb="11" eb="12">
      <t>ト</t>
    </rPh>
    <rPh sb="12" eb="13">
      <t>クミ</t>
    </rPh>
    <rPh sb="14" eb="16">
      <t>ジッシ</t>
    </rPh>
    <rPh sb="19" eb="21">
      <t>ジドウ</t>
    </rPh>
    <rPh sb="22" eb="24">
      <t>セイト</t>
    </rPh>
    <rPh sb="27" eb="29">
      <t>カンキョウ</t>
    </rPh>
    <rPh sb="29" eb="31">
      <t>キョウイク</t>
    </rPh>
    <rPh sb="32" eb="34">
      <t>シドウ</t>
    </rPh>
    <rPh sb="35" eb="36">
      <t>トウ</t>
    </rPh>
    <phoneticPr fontId="5"/>
  </si>
  <si>
    <t xml:space="preserve"> 省エネ・省資源などの取組の実施、
 教室、校舎等の美化活動の実施、
 環境学習・研究の実施、
 地域での環境保全活動の実施 　 等</t>
    <rPh sb="1" eb="2">
      <t>ショウ</t>
    </rPh>
    <rPh sb="5" eb="8">
      <t>ショウシゲン</t>
    </rPh>
    <rPh sb="11" eb="12">
      <t>ト</t>
    </rPh>
    <rPh sb="12" eb="13">
      <t>クミ</t>
    </rPh>
    <rPh sb="14" eb="16">
      <t>ジッシ</t>
    </rPh>
    <rPh sb="19" eb="21">
      <t>キョウシツ</t>
    </rPh>
    <rPh sb="22" eb="24">
      <t>コウシャ</t>
    </rPh>
    <rPh sb="24" eb="25">
      <t>トウ</t>
    </rPh>
    <rPh sb="26" eb="28">
      <t>ビカ</t>
    </rPh>
    <rPh sb="28" eb="30">
      <t>カツドウ</t>
    </rPh>
    <rPh sb="31" eb="33">
      <t>ジッシ</t>
    </rPh>
    <rPh sb="36" eb="38">
      <t>カンキョウ</t>
    </rPh>
    <rPh sb="38" eb="40">
      <t>ガクシュウ</t>
    </rPh>
    <rPh sb="41" eb="43">
      <t>ケンキュウ</t>
    </rPh>
    <rPh sb="44" eb="46">
      <t>ジッシ</t>
    </rPh>
    <rPh sb="49" eb="51">
      <t>チイキ</t>
    </rPh>
    <rPh sb="53" eb="55">
      <t>カンキョウ</t>
    </rPh>
    <rPh sb="55" eb="57">
      <t>ホゼン</t>
    </rPh>
    <rPh sb="57" eb="59">
      <t>カツドウ</t>
    </rPh>
    <rPh sb="60" eb="62">
      <t>ジッシ</t>
    </rPh>
    <rPh sb="65" eb="66">
      <t>トウ</t>
    </rPh>
    <phoneticPr fontId="5"/>
  </si>
  <si>
    <t xml:space="preserve"> 児童（生徒）の環境保全活動に
 おけるリーダー</t>
    <rPh sb="1" eb="3">
      <t>ジドウ</t>
    </rPh>
    <rPh sb="4" eb="6">
      <t>セイト</t>
    </rPh>
    <rPh sb="8" eb="12">
      <t>カンキョウホゼン</t>
    </rPh>
    <rPh sb="12" eb="14">
      <t>カツドウ</t>
    </rPh>
    <phoneticPr fontId="5"/>
  </si>
  <si>
    <t xml:space="preserve"> 学年（クラス）における環境保全
 活動リーダー</t>
    <rPh sb="1" eb="3">
      <t>ガクネン</t>
    </rPh>
    <rPh sb="12" eb="14">
      <t>カンキョウ</t>
    </rPh>
    <rPh sb="14" eb="16">
      <t>ホゼン</t>
    </rPh>
    <rPh sb="18" eb="20">
      <t>カツドウ</t>
    </rPh>
    <phoneticPr fontId="5"/>
  </si>
  <si>
    <t>ＬＥＤ照明を導入する。</t>
    <rPh sb="6" eb="8">
      <t>ドウニュウ</t>
    </rPh>
    <phoneticPr fontId="16"/>
  </si>
  <si>
    <t>グリーンカーテンや簾などで、日差しを和らげる。</t>
    <rPh sb="9" eb="10">
      <t>スダレ</t>
    </rPh>
    <rPh sb="14" eb="16">
      <t>ヒザ</t>
    </rPh>
    <rPh sb="18" eb="19">
      <t>ヤワ</t>
    </rPh>
    <phoneticPr fontId="16"/>
  </si>
  <si>
    <t>水道の蛇口は確実に閉める。</t>
    <rPh sb="0" eb="2">
      <t>スイドウ</t>
    </rPh>
    <rPh sb="3" eb="5">
      <t>ジャグチ</t>
    </rPh>
    <rPh sb="6" eb="8">
      <t>カクジツ</t>
    </rPh>
    <rPh sb="9" eb="10">
      <t>シ</t>
    </rPh>
    <phoneticPr fontId="16"/>
  </si>
  <si>
    <t>雨水を貯留し散水等に利用する。</t>
    <rPh sb="0" eb="2">
      <t>アマミズ</t>
    </rPh>
    <rPh sb="3" eb="5">
      <t>チョリュウ</t>
    </rPh>
    <rPh sb="6" eb="8">
      <t>サンスイ</t>
    </rPh>
    <rPh sb="8" eb="9">
      <t>トウ</t>
    </rPh>
    <rPh sb="10" eb="12">
      <t>リヨウ</t>
    </rPh>
    <phoneticPr fontId="16"/>
  </si>
  <si>
    <t>使用済み封筒を再利用する。</t>
    <rPh sb="0" eb="2">
      <t>シヨウ</t>
    </rPh>
    <rPh sb="2" eb="3">
      <t>ズ</t>
    </rPh>
    <rPh sb="4" eb="6">
      <t>フウトウ</t>
    </rPh>
    <rPh sb="7" eb="10">
      <t>サイリヨウ</t>
    </rPh>
    <phoneticPr fontId="16"/>
  </si>
  <si>
    <t>ごみはできるだけ減らし、資源としてきちんと分別・再利用する</t>
  </si>
  <si>
    <t>シュレッダーの使用を秘密文書等に限る。</t>
    <rPh sb="7" eb="9">
      <t>シヨウ</t>
    </rPh>
    <rPh sb="10" eb="12">
      <t>ヒミツ</t>
    </rPh>
    <rPh sb="12" eb="14">
      <t>ブンショ</t>
    </rPh>
    <rPh sb="14" eb="15">
      <t>トウ</t>
    </rPh>
    <rPh sb="16" eb="17">
      <t>カギ</t>
    </rPh>
    <phoneticPr fontId="16"/>
  </si>
  <si>
    <t>教職員を対象とした環境教育を実施する。　</t>
    <rPh sb="0" eb="3">
      <t>キョウショクイン</t>
    </rPh>
    <rPh sb="4" eb="6">
      <t>タイショウ</t>
    </rPh>
    <rPh sb="9" eb="11">
      <t>カンキョウ</t>
    </rPh>
    <rPh sb="11" eb="13">
      <t>キョウイク</t>
    </rPh>
    <rPh sb="14" eb="16">
      <t>ジッシ</t>
    </rPh>
    <phoneticPr fontId="15"/>
  </si>
  <si>
    <t>図書室に環境に関する図書を豊富に揃える。</t>
    <rPh sb="0" eb="3">
      <t>トショシツ</t>
    </rPh>
    <rPh sb="4" eb="6">
      <t>カンキョウ</t>
    </rPh>
    <rPh sb="7" eb="8">
      <t>カン</t>
    </rPh>
    <rPh sb="10" eb="12">
      <t>トショ</t>
    </rPh>
    <rPh sb="13" eb="15">
      <t>ホウフ</t>
    </rPh>
    <rPh sb="16" eb="17">
      <t>ソロ</t>
    </rPh>
    <phoneticPr fontId="16"/>
  </si>
  <si>
    <t>ごみゼロ運動などの地域の清掃活動に参加する。</t>
    <rPh sb="4" eb="6">
      <t>ウンドウ</t>
    </rPh>
    <rPh sb="9" eb="11">
      <t>チイキ</t>
    </rPh>
    <rPh sb="12" eb="14">
      <t>セイソウ</t>
    </rPh>
    <rPh sb="14" eb="16">
      <t>カツドウ</t>
    </rPh>
    <rPh sb="17" eb="19">
      <t>サンカ</t>
    </rPh>
    <phoneticPr fontId="16"/>
  </si>
  <si>
    <t>環境意識の向上や、環境保全に必要な教育を行う計画を定める。</t>
    <rPh sb="0" eb="2">
      <t>カンキョウ</t>
    </rPh>
    <rPh sb="2" eb="4">
      <t>イシキ</t>
    </rPh>
    <rPh sb="5" eb="7">
      <t>コウジョウ</t>
    </rPh>
    <rPh sb="9" eb="11">
      <t>カンキョウ</t>
    </rPh>
    <rPh sb="11" eb="13">
      <t>ホゼン</t>
    </rPh>
    <rPh sb="14" eb="16">
      <t>ヒツヨウ</t>
    </rPh>
    <rPh sb="17" eb="19">
      <t>キョウイク</t>
    </rPh>
    <rPh sb="20" eb="21">
      <t>オコナ</t>
    </rPh>
    <rPh sb="22" eb="24">
      <t>ケイカク</t>
    </rPh>
    <rPh sb="25" eb="26">
      <t>サダ</t>
    </rPh>
    <phoneticPr fontId="15"/>
  </si>
  <si>
    <t>環境保全活動に必要な情報やその実績、評価結果などが内部で適切に伝達される仕組みを整える。</t>
    <rPh sb="0" eb="2">
      <t>カンキョウ</t>
    </rPh>
    <rPh sb="2" eb="4">
      <t>ホゼン</t>
    </rPh>
    <rPh sb="4" eb="6">
      <t>カツドウ</t>
    </rPh>
    <rPh sb="7" eb="9">
      <t>ヒツヨウ</t>
    </rPh>
    <rPh sb="10" eb="12">
      <t>ジョウホウ</t>
    </rPh>
    <rPh sb="15" eb="17">
      <t>ジッセキ</t>
    </rPh>
    <rPh sb="18" eb="20">
      <t>ヒョウカ</t>
    </rPh>
    <rPh sb="20" eb="22">
      <t>ケッカ</t>
    </rPh>
    <rPh sb="25" eb="27">
      <t>ナイブ</t>
    </rPh>
    <rPh sb="28" eb="30">
      <t>テキセツ</t>
    </rPh>
    <rPh sb="31" eb="33">
      <t>デンタツ</t>
    </rPh>
    <rPh sb="36" eb="38">
      <t>シク</t>
    </rPh>
    <rPh sb="40" eb="41">
      <t>トトノ</t>
    </rPh>
    <phoneticPr fontId="15"/>
  </si>
  <si>
    <t>校内の電力使用量を調べ、その結果を児童会・生徒会などで発表する。</t>
    <rPh sb="0" eb="2">
      <t>コウナイ</t>
    </rPh>
    <rPh sb="3" eb="5">
      <t>デンリョク</t>
    </rPh>
    <rPh sb="5" eb="8">
      <t>シヨウリョウ</t>
    </rPh>
    <rPh sb="9" eb="10">
      <t>シラ</t>
    </rPh>
    <rPh sb="14" eb="16">
      <t>ケッカ</t>
    </rPh>
    <rPh sb="17" eb="20">
      <t>ジドウカイ</t>
    </rPh>
    <rPh sb="21" eb="23">
      <t>セイト</t>
    </rPh>
    <rPh sb="23" eb="24">
      <t>カイ</t>
    </rPh>
    <rPh sb="27" eb="29">
      <t>ハッピョウ</t>
    </rPh>
    <phoneticPr fontId="16"/>
  </si>
  <si>
    <t>ビオトープの手入れや観察を行う。</t>
    <rPh sb="6" eb="8">
      <t>テイ</t>
    </rPh>
    <rPh sb="10" eb="12">
      <t>カンサツ</t>
    </rPh>
    <rPh sb="13" eb="14">
      <t>オコナ</t>
    </rPh>
    <phoneticPr fontId="16"/>
  </si>
  <si>
    <t>できるだけ公共交通・自転車・徒歩で通勤する。</t>
    <rPh sb="17" eb="19">
      <t>ツウキン</t>
    </rPh>
    <phoneticPr fontId="5"/>
  </si>
  <si>
    <t>職員室のごみ箱の配置数を減らす。</t>
    <rPh sb="0" eb="2">
      <t>ショクイン</t>
    </rPh>
    <rPh sb="2" eb="3">
      <t>シツ</t>
    </rPh>
    <rPh sb="6" eb="7">
      <t>ハコ</t>
    </rPh>
    <rPh sb="8" eb="10">
      <t>ハイチ</t>
    </rPh>
    <rPh sb="10" eb="11">
      <t>スウ</t>
    </rPh>
    <rPh sb="12" eb="13">
      <t>ヘ</t>
    </rPh>
    <phoneticPr fontId="16"/>
  </si>
  <si>
    <t>校内で発生したごみの量を調べる。</t>
    <rPh sb="0" eb="2">
      <t>コウナイ</t>
    </rPh>
    <rPh sb="3" eb="5">
      <t>ハッセイ</t>
    </rPh>
    <rPh sb="10" eb="11">
      <t>リョウ</t>
    </rPh>
    <rPh sb="12" eb="13">
      <t>シラ</t>
    </rPh>
    <phoneticPr fontId="16"/>
  </si>
  <si>
    <t>手洗いをするときは、水を流しっぱなしにしない。</t>
    <rPh sb="0" eb="2">
      <t>テアラ</t>
    </rPh>
    <rPh sb="10" eb="11">
      <t>ミズ</t>
    </rPh>
    <rPh sb="12" eb="13">
      <t>ナガ</t>
    </rPh>
    <phoneticPr fontId="1"/>
  </si>
  <si>
    <t>自動車を利用する場合は、ふんわりアクセル、加減速の少ない運転等のエコドライブを実施する。</t>
    <rPh sb="0" eb="3">
      <t>ジドウシャ</t>
    </rPh>
    <rPh sb="4" eb="6">
      <t>リヨウ</t>
    </rPh>
    <rPh sb="8" eb="10">
      <t>バアイ</t>
    </rPh>
    <rPh sb="28" eb="30">
      <t>ウンテン</t>
    </rPh>
    <phoneticPr fontId="5"/>
  </si>
  <si>
    <t>いしかわエコハウスへ行き、省エネ・創エネ技術等を体験する。</t>
    <rPh sb="10" eb="11">
      <t>イ</t>
    </rPh>
    <rPh sb="13" eb="14">
      <t>ショウ</t>
    </rPh>
    <rPh sb="17" eb="18">
      <t>ソウ</t>
    </rPh>
    <rPh sb="20" eb="22">
      <t>ギジュツ</t>
    </rPh>
    <rPh sb="22" eb="23">
      <t>トウ</t>
    </rPh>
    <rPh sb="24" eb="26">
      <t>タイケン</t>
    </rPh>
    <phoneticPr fontId="2"/>
  </si>
  <si>
    <t>扇風機やエアコンを適切に使用し、熱中症を予防する。</t>
    <rPh sb="9" eb="11">
      <t>テキセツ</t>
    </rPh>
    <rPh sb="12" eb="14">
      <t>シヨウ</t>
    </rPh>
    <rPh sb="16" eb="19">
      <t>ネッチュウショウ</t>
    </rPh>
    <rPh sb="20" eb="22">
      <t>ヨボウ</t>
    </rPh>
    <phoneticPr fontId="2"/>
  </si>
  <si>
    <t>使用していないエリア（教室や特別室）の空調を停止する。</t>
    <rPh sb="0" eb="2">
      <t>シヨウ</t>
    </rPh>
    <rPh sb="11" eb="13">
      <t>キョウシツ</t>
    </rPh>
    <rPh sb="14" eb="16">
      <t>トクベツ</t>
    </rPh>
    <rPh sb="19" eb="21">
      <t>クウチョウ</t>
    </rPh>
    <rPh sb="22" eb="24">
      <t>テイシ</t>
    </rPh>
    <phoneticPr fontId="16"/>
  </si>
  <si>
    <t>教職員によるパトロールを実施し、不要な照明の消灯に努める。</t>
    <rPh sb="0" eb="3">
      <t>キョウショクイン</t>
    </rPh>
    <rPh sb="12" eb="14">
      <t>ジッシ</t>
    </rPh>
    <rPh sb="16" eb="18">
      <t>フヨウ</t>
    </rPh>
    <rPh sb="19" eb="21">
      <t>ショウメイ</t>
    </rPh>
    <rPh sb="22" eb="24">
      <t>ショウトウ</t>
    </rPh>
    <rPh sb="25" eb="26">
      <t>ツト</t>
    </rPh>
    <phoneticPr fontId="16"/>
  </si>
  <si>
    <t>生徒会や環境委員会等が中心となり、自発的・積極的に環境保全活動に取り組む。</t>
    <rPh sb="0" eb="3">
      <t>セイトカイ</t>
    </rPh>
    <rPh sb="4" eb="9">
      <t>カンキョウイインカイ</t>
    </rPh>
    <rPh sb="9" eb="10">
      <t>トウ</t>
    </rPh>
    <rPh sb="11" eb="13">
      <t>チュウシン</t>
    </rPh>
    <rPh sb="17" eb="20">
      <t>ジハツテキ</t>
    </rPh>
    <rPh sb="21" eb="24">
      <t>セッキョクテキ</t>
    </rPh>
    <rPh sb="25" eb="29">
      <t>カンキョウホゼン</t>
    </rPh>
    <rPh sb="29" eb="31">
      <t>カツドウ</t>
    </rPh>
    <rPh sb="32" eb="33">
      <t>ト</t>
    </rPh>
    <rPh sb="34" eb="35">
      <t>ク</t>
    </rPh>
    <phoneticPr fontId="16"/>
  </si>
  <si>
    <t>水道の蛇口への節水アダプタの設置を行う。</t>
    <rPh sb="0" eb="2">
      <t>スイドウ</t>
    </rPh>
    <rPh sb="3" eb="5">
      <t>ジャグチ</t>
    </rPh>
    <rPh sb="7" eb="9">
      <t>セッスイ</t>
    </rPh>
    <rPh sb="14" eb="16">
      <t>セッチ</t>
    </rPh>
    <rPh sb="17" eb="18">
      <t>オコナ</t>
    </rPh>
    <phoneticPr fontId="5"/>
  </si>
  <si>
    <t>会議資料等のペーパーレス化や簡素化に取り組む。</t>
    <rPh sb="0" eb="4">
      <t>カイギシリョウ</t>
    </rPh>
    <rPh sb="4" eb="5">
      <t>トウ</t>
    </rPh>
    <rPh sb="12" eb="13">
      <t>カ</t>
    </rPh>
    <rPh sb="14" eb="17">
      <t>カンソカ</t>
    </rPh>
    <rPh sb="18" eb="19">
      <t>ト</t>
    </rPh>
    <rPh sb="20" eb="21">
      <t>ク</t>
    </rPh>
    <phoneticPr fontId="16"/>
  </si>
  <si>
    <t>トナーカートリッジの回収とリサイクルに取り組む。</t>
    <rPh sb="10" eb="12">
      <t>カイシュウ</t>
    </rPh>
    <rPh sb="19" eb="20">
      <t>ト</t>
    </rPh>
    <rPh sb="21" eb="22">
      <t>ク</t>
    </rPh>
    <phoneticPr fontId="16"/>
  </si>
  <si>
    <t>教科横断的、総合的な学習のなかで環境教育を推進する。</t>
    <rPh sb="0" eb="2">
      <t>キョウカ</t>
    </rPh>
    <rPh sb="2" eb="5">
      <t>オウダンテキ</t>
    </rPh>
    <rPh sb="6" eb="9">
      <t>ソウゴウテキ</t>
    </rPh>
    <rPh sb="10" eb="12">
      <t>ガクシュウ</t>
    </rPh>
    <rPh sb="16" eb="20">
      <t>カンキョウキョウイク</t>
    </rPh>
    <rPh sb="21" eb="23">
      <t>スイシン</t>
    </rPh>
    <phoneticPr fontId="16"/>
  </si>
  <si>
    <t>できるだけ公共交通・自転車・徒歩で通学する。</t>
    <rPh sb="17" eb="19">
      <t>ツウガク</t>
    </rPh>
    <phoneticPr fontId="5"/>
  </si>
  <si>
    <t>（別紙）</t>
    <rPh sb="1" eb="3">
      <t>ベッシ</t>
    </rPh>
    <phoneticPr fontId="15"/>
  </si>
  <si>
    <t>トイレや教職員玄関に、人感センサーを導入する。</t>
  </si>
  <si>
    <t>ごみはできるだけ減らし、資源としてきちんと分別・再利用する。</t>
  </si>
  <si>
    <t>使用していない教室や部屋、トイレの照明を消灯する。</t>
    <rPh sb="0" eb="2">
      <t>シヨウ</t>
    </rPh>
    <rPh sb="7" eb="9">
      <t>キョウシツ</t>
    </rPh>
    <rPh sb="10" eb="12">
      <t>ヘヤ</t>
    </rPh>
    <rPh sb="17" eb="19">
      <t>ショウメイ</t>
    </rPh>
    <rPh sb="20" eb="22">
      <t>ショウトウ</t>
    </rPh>
    <phoneticPr fontId="16"/>
  </si>
  <si>
    <t>日中の間、廊下の照明を消灯する。</t>
    <rPh sb="0" eb="2">
      <t>ニッチュウ</t>
    </rPh>
    <rPh sb="3" eb="4">
      <t>アイダ</t>
    </rPh>
    <rPh sb="5" eb="7">
      <t>ロウカ</t>
    </rPh>
    <rPh sb="8" eb="10">
      <t>ショウメイ</t>
    </rPh>
    <rPh sb="11" eb="13">
      <t>ショウトウ</t>
    </rPh>
    <phoneticPr fontId="16"/>
  </si>
  <si>
    <t>昼休みなどは、教室の照明を消灯する。</t>
    <rPh sb="0" eb="2">
      <t>ヒルヤス</t>
    </rPh>
    <rPh sb="7" eb="9">
      <t>キョウシツ</t>
    </rPh>
    <rPh sb="10" eb="12">
      <t>ショウメイ</t>
    </rPh>
    <rPh sb="13" eb="15">
      <t>ショウトウ</t>
    </rPh>
    <phoneticPr fontId="16"/>
  </si>
  <si>
    <t>校内放送などにより、省エネの呼びかけを行う。</t>
    <rPh sb="0" eb="2">
      <t>コウナイ</t>
    </rPh>
    <rPh sb="2" eb="4">
      <t>ホウソウ</t>
    </rPh>
    <rPh sb="10" eb="11">
      <t>ショウ</t>
    </rPh>
    <rPh sb="14" eb="15">
      <t>ヨ</t>
    </rPh>
    <rPh sb="19" eb="20">
      <t>オコナ</t>
    </rPh>
    <phoneticPr fontId="15"/>
  </si>
  <si>
    <t>掃除中の水の使い過ぎに気をつける。</t>
    <rPh sb="0" eb="2">
      <t>ソウジ</t>
    </rPh>
    <rPh sb="2" eb="3">
      <t>チュウ</t>
    </rPh>
    <rPh sb="4" eb="5">
      <t>ミズ</t>
    </rPh>
    <rPh sb="5" eb="6">
      <t>リスイ</t>
    </rPh>
    <rPh sb="6" eb="7">
      <t>ツカ</t>
    </rPh>
    <rPh sb="8" eb="9">
      <t>ス</t>
    </rPh>
    <rPh sb="11" eb="12">
      <t>キ</t>
    </rPh>
    <phoneticPr fontId="16"/>
  </si>
  <si>
    <t>いしかわ環境フェアなどの環境に関するイベントに参加する。</t>
    <rPh sb="12" eb="14">
      <t>カンキョウ</t>
    </rPh>
    <rPh sb="15" eb="16">
      <t>カン</t>
    </rPh>
    <rPh sb="23" eb="25">
      <t>サンカ</t>
    </rPh>
    <phoneticPr fontId="16"/>
  </si>
  <si>
    <t>クリーン・ビーチいしかわ等の環境保全活動に参加する。</t>
    <rPh sb="12" eb="13">
      <t>トウ</t>
    </rPh>
    <rPh sb="14" eb="16">
      <t>カンキョウ</t>
    </rPh>
    <rPh sb="16" eb="18">
      <t>ホゼン</t>
    </rPh>
    <rPh sb="18" eb="20">
      <t>カツドウ</t>
    </rPh>
    <rPh sb="21" eb="23">
      <t>サンカ</t>
    </rPh>
    <phoneticPr fontId="15"/>
  </si>
  <si>
    <t>昼休みなどは、職員室の照明を消灯する。</t>
    <rPh sb="0" eb="2">
      <t>ヒルヤス</t>
    </rPh>
    <rPh sb="7" eb="9">
      <t>ショクイン</t>
    </rPh>
    <rPh sb="9" eb="10">
      <t>シツ</t>
    </rPh>
    <rPh sb="11" eb="13">
      <t>ショウメイ</t>
    </rPh>
    <rPh sb="14" eb="16">
      <t>ショウトウ</t>
    </rPh>
    <phoneticPr fontId="16"/>
  </si>
  <si>
    <t>なるべく残業を減らし、早めの消灯を心掛ける。</t>
    <rPh sb="4" eb="6">
      <t>ザンギョウ</t>
    </rPh>
    <rPh sb="7" eb="8">
      <t>ヘ</t>
    </rPh>
    <phoneticPr fontId="5"/>
  </si>
  <si>
    <t>太陽光発電など、再生可能エネルギー設備を導入する。</t>
    <rPh sb="0" eb="3">
      <t>タイヨウコウ</t>
    </rPh>
    <rPh sb="3" eb="5">
      <t>ハツデン</t>
    </rPh>
    <rPh sb="17" eb="19">
      <t>セツビ</t>
    </rPh>
    <rPh sb="20" eb="22">
      <t>ドウニュウ</t>
    </rPh>
    <phoneticPr fontId="15"/>
  </si>
  <si>
    <t>プールやグランド等での水の使い過ぎに気をつける。</t>
    <rPh sb="8" eb="9">
      <t>トウ</t>
    </rPh>
    <rPh sb="11" eb="12">
      <t>ミズ</t>
    </rPh>
    <rPh sb="12" eb="13">
      <t>リスイ</t>
    </rPh>
    <rPh sb="13" eb="14">
      <t>ツカ</t>
    </rPh>
    <rPh sb="15" eb="16">
      <t>ス</t>
    </rPh>
    <rPh sb="18" eb="19">
      <t>キ</t>
    </rPh>
    <phoneticPr fontId="16"/>
  </si>
  <si>
    <t>両面印刷や両面コピー、使用済み用紙の裏面利用を徹底する。</t>
    <rPh sb="0" eb="2">
      <t>リョウメン</t>
    </rPh>
    <rPh sb="2" eb="4">
      <t>インサツ</t>
    </rPh>
    <rPh sb="5" eb="7">
      <t>リョウメン</t>
    </rPh>
    <rPh sb="20" eb="22">
      <t>リヨウ</t>
    </rPh>
    <rPh sb="23" eb="25">
      <t>テッテイ</t>
    </rPh>
    <phoneticPr fontId="16"/>
  </si>
  <si>
    <t>上着やネクタイを外したり、吸湿性・速乾性のある通気性のよい衣服を着用する。</t>
    <rPh sb="0" eb="2">
      <t>ウワギ</t>
    </rPh>
    <rPh sb="8" eb="9">
      <t>ハズ</t>
    </rPh>
    <rPh sb="13" eb="16">
      <t>キュウシツセイ</t>
    </rPh>
    <rPh sb="17" eb="20">
      <t>ソッカンセイ</t>
    </rPh>
    <rPh sb="23" eb="26">
      <t>ツウキセイ</t>
    </rPh>
    <rPh sb="29" eb="31">
      <t>イフク</t>
    </rPh>
    <rPh sb="32" eb="34">
      <t>チャクヨウ</t>
    </rPh>
    <phoneticPr fontId="15"/>
  </si>
  <si>
    <t>いしかわ環境フェアなどの環境に関するイベントや講座などに参加する。</t>
    <rPh sb="4" eb="6">
      <t>カンキョウ</t>
    </rPh>
    <rPh sb="12" eb="14">
      <t>カンキョウ</t>
    </rPh>
    <rPh sb="15" eb="16">
      <t>カン</t>
    </rPh>
    <rPh sb="23" eb="25">
      <t>コウザ</t>
    </rPh>
    <rPh sb="28" eb="30">
      <t>サンカ</t>
    </rPh>
    <phoneticPr fontId="16"/>
  </si>
  <si>
    <t>　（例）本校では、この環境行動計画の作成・実施・チェックが、児童（生徒）の
　　　実践的な環境教育の教材であるととらえ、児童（生徒）と教職員が協力し、
　　　環境保全活動を推進していきます。</t>
    <rPh sb="2" eb="3">
      <t>レイ</t>
    </rPh>
    <rPh sb="4" eb="6">
      <t>ホンコウ</t>
    </rPh>
    <rPh sb="11" eb="13">
      <t>カンキョウ</t>
    </rPh>
    <rPh sb="13" eb="15">
      <t>コウドウ</t>
    </rPh>
    <rPh sb="15" eb="17">
      <t>ケイカク</t>
    </rPh>
    <rPh sb="18" eb="20">
      <t>サクセイ</t>
    </rPh>
    <rPh sb="21" eb="23">
      <t>ジッシ</t>
    </rPh>
    <rPh sb="30" eb="32">
      <t>ジドウ</t>
    </rPh>
    <rPh sb="33" eb="35">
      <t>セイト</t>
    </rPh>
    <rPh sb="41" eb="44">
      <t>ジッセンテキ</t>
    </rPh>
    <phoneticPr fontId="5"/>
  </si>
  <si>
    <t>環境保全に向けた具体的な活動</t>
    <rPh sb="0" eb="2">
      <t>カンキョウ</t>
    </rPh>
    <rPh sb="2" eb="4">
      <t>ホゼン</t>
    </rPh>
    <rPh sb="5" eb="6">
      <t>ム</t>
    </rPh>
    <rPh sb="8" eb="11">
      <t>グタイテキ</t>
    </rPh>
    <rPh sb="12" eb="14">
      <t>カツドウ</t>
    </rPh>
    <phoneticPr fontId="15"/>
  </si>
  <si>
    <t>（１）教職員の取組</t>
    <rPh sb="3" eb="6">
      <t>キョウショクイン</t>
    </rPh>
    <rPh sb="7" eb="9">
      <t>トリク</t>
    </rPh>
    <phoneticPr fontId="5"/>
  </si>
  <si>
    <t>（２）児童・生徒の取組</t>
    <rPh sb="3" eb="5">
      <t>ジドウ</t>
    </rPh>
    <rPh sb="6" eb="8">
      <t>セイト</t>
    </rPh>
    <rPh sb="9" eb="11">
      <t>トリク</t>
    </rPh>
    <phoneticPr fontId="5"/>
  </si>
  <si>
    <t>エアコンのフィルターを定期的に清掃する。</t>
    <rPh sb="11" eb="14">
      <t>テイキテキ</t>
    </rPh>
    <rPh sb="15" eb="17">
      <t>セイソウ</t>
    </rPh>
    <phoneticPr fontId="1"/>
  </si>
  <si>
    <t>文房具はリサイクル素材を使った環境に配慮したもの等を使用する。</t>
    <rPh sb="0" eb="3">
      <t>ブンボウグ</t>
    </rPh>
    <rPh sb="9" eb="11">
      <t>ソザイ</t>
    </rPh>
    <rPh sb="12" eb="13">
      <t>ツカ</t>
    </rPh>
    <rPh sb="15" eb="17">
      <t>カンキョウ</t>
    </rPh>
    <rPh sb="18" eb="20">
      <t>ハイリョ</t>
    </rPh>
    <rPh sb="24" eb="25">
      <t>トウ</t>
    </rPh>
    <rPh sb="26" eb="28">
      <t>シヨウ</t>
    </rPh>
    <phoneticPr fontId="16"/>
  </si>
  <si>
    <t>物品を購入する際には、リサイクル素材を使った環境に配慮したもの等を選ぶ。</t>
    <rPh sb="0" eb="2">
      <t>ブッピン</t>
    </rPh>
    <rPh sb="3" eb="5">
      <t>コウニュウ</t>
    </rPh>
    <rPh sb="7" eb="8">
      <t>サイ</t>
    </rPh>
    <rPh sb="16" eb="18">
      <t>ソザイ</t>
    </rPh>
    <rPh sb="19" eb="20">
      <t>ツカ</t>
    </rPh>
    <rPh sb="22" eb="24">
      <t>カンキョウ</t>
    </rPh>
    <rPh sb="25" eb="27">
      <t>ハイリョ</t>
    </rPh>
    <rPh sb="31" eb="32">
      <t>トウ</t>
    </rPh>
    <rPh sb="33" eb="34">
      <t>エラ</t>
    </rPh>
    <phoneticPr fontId="16"/>
  </si>
  <si>
    <t>適切な量での盛りつけや残さず食べることで、給食の食品ロス削減に努める。</t>
    <rPh sb="0" eb="2">
      <t>テキセツ</t>
    </rPh>
    <rPh sb="11" eb="12">
      <t>ノコ</t>
    </rPh>
    <rPh sb="14" eb="15">
      <t>タ</t>
    </rPh>
    <rPh sb="21" eb="23">
      <t>キュウショク</t>
    </rPh>
    <rPh sb="24" eb="26">
      <t>ショクヒン</t>
    </rPh>
    <rPh sb="28" eb="30">
      <t>サクゲン</t>
    </rPh>
    <rPh sb="31" eb="32">
      <t>ツト</t>
    </rPh>
    <phoneticPr fontId="16"/>
  </si>
  <si>
    <t>ゴミの少ない行事を計画・実施する。</t>
    <rPh sb="3" eb="4">
      <t>スク</t>
    </rPh>
    <rPh sb="6" eb="8">
      <t>ギョウジ</t>
    </rPh>
    <rPh sb="9" eb="11">
      <t>ケイカク</t>
    </rPh>
    <rPh sb="12" eb="14">
      <t>ジッシ</t>
    </rPh>
    <phoneticPr fontId="16"/>
  </si>
  <si>
    <t>家族で「いしかわ家庭版環境ＩＳＯ」や「気候変動対応アクションプラン」などの環境配慮行動に取り組む。</t>
    <rPh sb="8" eb="11">
      <t>カテイバン</t>
    </rPh>
    <rPh sb="11" eb="13">
      <t>カンキョウ</t>
    </rPh>
    <rPh sb="19" eb="23">
      <t>キコウヘンドウ</t>
    </rPh>
    <rPh sb="23" eb="25">
      <t>タイオウ</t>
    </rPh>
    <rPh sb="37" eb="41">
      <t>カンキョウハイリョ</t>
    </rPh>
    <rPh sb="41" eb="43">
      <t>コウドウ</t>
    </rPh>
    <rPh sb="44" eb="45">
      <t>ト</t>
    </rPh>
    <rPh sb="46" eb="47">
      <t>ク</t>
    </rPh>
    <phoneticPr fontId="15"/>
  </si>
  <si>
    <t>・生徒会活動で、ペットボトルのキャップを回収するエコキャップ運動を行っている。</t>
    <phoneticPr fontId="5"/>
  </si>
  <si>
    <t>・図工等で廃材を活用するなど、ゴミ減量に努めている。</t>
    <rPh sb="3" eb="4">
      <t>トウ</t>
    </rPh>
    <rPh sb="8" eb="10">
      <t>カツヨウ</t>
    </rPh>
    <rPh sb="20" eb="21">
      <t>ツト</t>
    </rPh>
    <phoneticPr fontId="5"/>
  </si>
  <si>
    <t>・給食の残食量を調べ、残食の少なかったクラスを表彰する。</t>
    <rPh sb="1" eb="3">
      <t>キュウショク</t>
    </rPh>
    <rPh sb="4" eb="7">
      <t>ザンショクリョウ</t>
    </rPh>
    <rPh sb="8" eb="9">
      <t>シラ</t>
    </rPh>
    <rPh sb="11" eb="13">
      <t>ザンショク</t>
    </rPh>
    <rPh sb="14" eb="15">
      <t>スク</t>
    </rPh>
    <rPh sb="23" eb="25">
      <t>ヒョウショウ</t>
    </rPh>
    <phoneticPr fontId="5"/>
  </si>
  <si>
    <t>・生徒への連絡事項はタブレット等を活用し、ペーパーレス化している。</t>
    <phoneticPr fontId="5"/>
  </si>
  <si>
    <t xml:space="preserve">                                                                           など</t>
    <phoneticPr fontId="5"/>
  </si>
  <si>
    <t>今年度(</t>
    <rPh sb="0" eb="3">
      <t>コンネンド</t>
    </rPh>
    <phoneticPr fontId="5"/>
  </si>
  <si>
    <t>)の目標値</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</si>
</sst>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0\)"/>
    <numFmt numFmtId="177" formatCode="[$-411]ggge&quot;年度&quot;;@"/>
    <numFmt numFmtId="178" formatCode="0.0%"/>
    <numFmt numFmtId="179" formatCode="0&quot;Ｌ&quot;"/>
    <numFmt numFmtId="180" formatCode="#,##0&quot;Kg&quot;"/>
    <numFmt numFmtId="181" formatCode="#,##0&quot;kWh&quot;"/>
    <numFmt numFmtId="182" formatCode="#,##0&quot;㎥&quot;"/>
    <numFmt numFmtId="183" formatCode="#,##0&quot;L&quot;"/>
    <numFmt numFmtId="184" formatCode="#,##0&quot;袋&quot;"/>
    <numFmt numFmtId="185" formatCode="[$-411]ggge&quot;年度&quot;"/>
    <numFmt numFmtId="186" formatCode="[$-411]ge&quot;年度&quot;"/>
    <numFmt numFmtId="192" formatCode="#,##0_ &quot;kWh&quot;"/>
    <numFmt numFmtId="194" formatCode="#,##0_ &quot;m3&quot;"/>
    <numFmt numFmtId="195" formatCode="#,##0_ &quot;L&quot;"/>
    <numFmt numFmtId="196" formatCode="#,##0_ &quot;kg&quot;"/>
    <numFmt numFmtId="197" formatCode="#,##0_ &quot;袋&quot;"/>
  </numFmts>
  <fonts count="34" x14ac:knownFonts="1">
    <font>
      <sz val="12"/>
      <color theme="1"/>
      <name val="ＭＳ ゴシック"/>
      <family val="2"/>
      <charset val="128"/>
    </font>
    <font>
      <sz val="12"/>
      <color theme="1"/>
      <name val="ＭＳ ゴシック"/>
      <family val="2"/>
      <charset val="128"/>
    </font>
    <font>
      <sz val="12"/>
      <color theme="1"/>
      <name val="ＭＳ ゴシック"/>
      <family val="3"/>
      <charset val="128"/>
    </font>
    <font>
      <b/>
      <sz val="12"/>
      <color theme="1"/>
      <name val="ＭＳ ゴシック"/>
      <family val="3"/>
      <charset val="128"/>
    </font>
    <font>
      <sz val="12"/>
      <color rgb="FF000000"/>
      <name val="ＭＳ ゴシック"/>
      <family val="3"/>
      <charset val="128"/>
    </font>
    <font>
      <sz val="6"/>
      <name val="ＭＳ ゴシック"/>
      <family val="2"/>
      <charset val="128"/>
    </font>
    <font>
      <b/>
      <sz val="14"/>
      <color theme="1"/>
      <name val="ＭＳ ゴシック"/>
      <family val="2"/>
      <charset val="128"/>
    </font>
    <font>
      <b/>
      <sz val="14"/>
      <color theme="1"/>
      <name val="ＭＳ ゴシック"/>
      <family val="3"/>
      <charset val="128"/>
    </font>
    <font>
      <sz val="14"/>
      <color theme="1"/>
      <name val="ＭＳ ゴシック"/>
      <family val="2"/>
      <charset val="128"/>
    </font>
    <font>
      <sz val="14"/>
      <color theme="1"/>
      <name val="ＭＳ ゴシック"/>
      <family val="3"/>
      <charset val="128"/>
    </font>
    <font>
      <sz val="12"/>
      <color theme="1"/>
      <name val="Century"/>
      <family val="1"/>
    </font>
    <font>
      <sz val="10"/>
      <color theme="1"/>
      <name val="ＭＳ ゴシック"/>
      <family val="2"/>
      <charset val="128"/>
    </font>
    <font>
      <sz val="10"/>
      <color theme="1"/>
      <name val="ＭＳ ゴシック"/>
      <family val="3"/>
      <charset val="128"/>
    </font>
    <font>
      <sz val="11"/>
      <color theme="1"/>
      <name val="ＭＳ ゴシック"/>
      <family val="2"/>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b/>
      <sz val="16"/>
      <name val="ＭＳ 明朝"/>
      <family val="1"/>
      <charset val="128"/>
    </font>
    <font>
      <sz val="12"/>
      <name val="ＭＳ 明朝"/>
      <family val="1"/>
      <charset val="128"/>
    </font>
    <font>
      <b/>
      <sz val="12"/>
      <name val="ＭＳ 明朝"/>
      <family val="1"/>
      <charset val="128"/>
    </font>
    <font>
      <sz val="11"/>
      <name val="ＭＳ 明朝"/>
      <family val="1"/>
      <charset val="128"/>
    </font>
    <font>
      <sz val="9"/>
      <name val="ＭＳ 明朝"/>
      <family val="1"/>
      <charset val="128"/>
    </font>
    <font>
      <u/>
      <sz val="12"/>
      <color theme="10"/>
      <name val="ＭＳ ゴシック"/>
      <family val="2"/>
      <charset val="128"/>
    </font>
    <font>
      <sz val="16"/>
      <color theme="1"/>
      <name val="ＭＳ ゴシック"/>
      <family val="2"/>
      <charset val="128"/>
    </font>
    <font>
      <u/>
      <sz val="16"/>
      <color theme="10"/>
      <name val="ＭＳ ゴシック"/>
      <family val="2"/>
      <charset val="128"/>
    </font>
    <font>
      <b/>
      <sz val="16"/>
      <color theme="1"/>
      <name val="ＭＳ ゴシック"/>
      <family val="2"/>
      <charset val="128"/>
    </font>
    <font>
      <sz val="16"/>
      <color rgb="FF2B2B2B"/>
      <name val="ＭＳ ゴシック"/>
      <family val="2"/>
      <charset val="128"/>
    </font>
    <font>
      <b/>
      <sz val="16"/>
      <color rgb="FF2B2B2B"/>
      <name val="ＭＳ ゴシック"/>
      <family val="2"/>
      <charset val="128"/>
    </font>
    <font>
      <sz val="10"/>
      <name val="ＭＳ ゴシック"/>
      <family val="2"/>
      <charset val="128"/>
    </font>
    <font>
      <sz val="10"/>
      <name val="ＭＳ ゴシック"/>
      <family val="3"/>
      <charset val="128"/>
    </font>
    <font>
      <b/>
      <sz val="18"/>
      <name val="ＭＳ 明朝"/>
      <family val="1"/>
      <charset val="128"/>
    </font>
    <font>
      <sz val="16"/>
      <name val="ＭＳ 明朝"/>
      <family val="1"/>
      <charset val="128"/>
    </font>
    <font>
      <b/>
      <sz val="1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diagonal/>
    </border>
    <border diagonalDown="1">
      <left style="thin">
        <color auto="1"/>
      </left>
      <right style="thin">
        <color auto="1"/>
      </right>
      <top style="thin">
        <color auto="1"/>
      </top>
      <bottom style="thin">
        <color auto="1"/>
      </bottom>
      <diagonal style="thin">
        <color auto="1"/>
      </diagonal>
    </border>
    <border>
      <left/>
      <right/>
      <top style="double">
        <color rgb="FFFF0000"/>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diagonalDown="1">
      <left style="thin">
        <color auto="1"/>
      </left>
      <right style="thin">
        <color auto="1"/>
      </right>
      <top style="thin">
        <color indexed="64"/>
      </top>
      <bottom style="hair">
        <color indexed="64"/>
      </bottom>
      <diagonal style="thin">
        <color auto="1"/>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hair">
        <color indexed="64"/>
      </top>
      <bottom style="thin">
        <color indexed="64"/>
      </bottom>
      <diagonal style="thin">
        <color indexed="64"/>
      </diagonal>
    </border>
    <border>
      <left style="thin">
        <color auto="1"/>
      </left>
      <right/>
      <top style="thin">
        <color auto="1"/>
      </top>
      <bottom style="hair">
        <color auto="1"/>
      </bottom>
      <diagonal/>
    </border>
    <border>
      <left style="thin">
        <color auto="1"/>
      </left>
      <right/>
      <top style="hair">
        <color auto="1"/>
      </top>
      <bottom style="thin">
        <color auto="1"/>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7" fillId="0" borderId="0">
      <alignment vertical="center"/>
    </xf>
    <xf numFmtId="0" fontId="23" fillId="0" borderId="0" applyNumberFormat="0" applyFill="0" applyBorder="0" applyAlignment="0" applyProtection="0">
      <alignment vertical="center"/>
    </xf>
  </cellStyleXfs>
  <cellXfs count="219">
    <xf numFmtId="0" fontId="0" fillId="0" borderId="0" xfId="0">
      <alignment vertical="center"/>
    </xf>
    <xf numFmtId="0" fontId="2" fillId="0" borderId="0" xfId="0" applyFont="1" applyAlignment="1">
      <alignment horizontal="left" vertical="center"/>
    </xf>
    <xf numFmtId="0" fontId="0" fillId="0" borderId="0" xfId="0" applyFont="1">
      <alignment vertical="center"/>
    </xf>
    <xf numFmtId="0" fontId="3"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indent="1"/>
    </xf>
    <xf numFmtId="0" fontId="7" fillId="0" borderId="0" xfId="0" applyFont="1">
      <alignment vertical="center"/>
    </xf>
    <xf numFmtId="0" fontId="8" fillId="0" borderId="0" xfId="0" applyFont="1">
      <alignment vertical="center"/>
    </xf>
    <xf numFmtId="0" fontId="7" fillId="0" borderId="0" xfId="0" applyFont="1" applyAlignment="1">
      <alignment horizontal="left" vertical="center"/>
    </xf>
    <xf numFmtId="0" fontId="9" fillId="0" borderId="0" xfId="0" applyFont="1">
      <alignment vertical="center"/>
    </xf>
    <xf numFmtId="0" fontId="7" fillId="0" borderId="0" xfId="0" applyFont="1" applyAlignment="1">
      <alignment vertical="center"/>
    </xf>
    <xf numFmtId="0" fontId="9" fillId="0" borderId="0" xfId="0" applyFont="1" applyAlignment="1">
      <alignment horizontal="center" vertical="center"/>
    </xf>
    <xf numFmtId="176" fontId="9" fillId="0" borderId="0" xfId="0" applyNumberFormat="1" applyFont="1" applyAlignment="1">
      <alignment horizontal="center" vertical="center"/>
    </xf>
    <xf numFmtId="0" fontId="8" fillId="0" borderId="0" xfId="0" applyFont="1" applyAlignment="1">
      <alignment vertical="center"/>
    </xf>
    <xf numFmtId="0" fontId="8" fillId="0" borderId="0" xfId="0" applyFont="1" applyBorder="1">
      <alignment vertical="center"/>
    </xf>
    <xf numFmtId="176" fontId="9" fillId="0" borderId="0" xfId="0" applyNumberFormat="1" applyFont="1" applyBorder="1" applyAlignment="1">
      <alignment horizontal="center" vertical="center"/>
    </xf>
    <xf numFmtId="0" fontId="7" fillId="0" borderId="0" xfId="0" applyFont="1" applyBorder="1" applyAlignment="1">
      <alignment horizontal="left" vertical="center"/>
    </xf>
    <xf numFmtId="0" fontId="0" fillId="0" borderId="0" xfId="0" applyFont="1" applyFill="1" applyBorder="1">
      <alignment vertical="center"/>
    </xf>
    <xf numFmtId="0" fontId="4" fillId="0" borderId="0" xfId="0" applyFont="1" applyAlignment="1">
      <alignment horizontal="left" vertical="center"/>
    </xf>
    <xf numFmtId="0" fontId="2" fillId="0" borderId="0" xfId="0" applyFont="1" applyFill="1" applyBorder="1">
      <alignment vertical="center"/>
    </xf>
    <xf numFmtId="0" fontId="3"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lignment vertical="center"/>
    </xf>
    <xf numFmtId="0" fontId="10" fillId="0" borderId="0" xfId="0" applyFont="1" applyAlignment="1">
      <alignment vertical="center" wrapText="1"/>
    </xf>
    <xf numFmtId="0" fontId="0"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38" fontId="2"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0" fontId="11" fillId="0" borderId="0" xfId="0" applyFont="1">
      <alignment vertical="center"/>
    </xf>
    <xf numFmtId="0" fontId="12" fillId="0" borderId="7" xfId="0" applyFont="1" applyBorder="1" applyAlignment="1">
      <alignment horizontal="center" vertical="center"/>
    </xf>
    <xf numFmtId="0" fontId="12" fillId="0" borderId="1" xfId="0" applyFont="1" applyFill="1" applyBorder="1" applyAlignment="1">
      <alignment horizontal="center" vertical="center"/>
    </xf>
    <xf numFmtId="0" fontId="11" fillId="0" borderId="0" xfId="0" applyFont="1">
      <alignment vertical="center"/>
    </xf>
    <xf numFmtId="177" fontId="0" fillId="0" borderId="1" xfId="0" applyNumberFormat="1" applyFont="1" applyFill="1" applyBorder="1" applyAlignment="1">
      <alignment horizontal="center" vertical="center" shrinkToFit="1"/>
    </xf>
    <xf numFmtId="0" fontId="2" fillId="0" borderId="7" xfId="0" applyFont="1" applyFill="1" applyBorder="1" applyAlignment="1">
      <alignment horizontal="center" vertical="center" shrinkToFit="1"/>
    </xf>
    <xf numFmtId="38" fontId="2" fillId="0" borderId="14" xfId="0" applyNumberFormat="1" applyFont="1" applyFill="1" applyBorder="1" applyAlignment="1">
      <alignment horizontal="center" vertical="center" wrapText="1"/>
    </xf>
    <xf numFmtId="0" fontId="0" fillId="0" borderId="14" xfId="0" applyFont="1" applyFill="1" applyBorder="1" applyAlignment="1">
      <alignment vertical="center"/>
    </xf>
    <xf numFmtId="178" fontId="0" fillId="0" borderId="1" xfId="2" applyNumberFormat="1" applyFont="1" applyFill="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shrinkToFit="1"/>
    </xf>
    <xf numFmtId="0" fontId="13" fillId="0" borderId="0" xfId="0" applyFont="1">
      <alignment vertical="center"/>
    </xf>
    <xf numFmtId="0" fontId="11" fillId="0" borderId="15" xfId="0" applyFont="1" applyBorder="1">
      <alignment vertical="center"/>
    </xf>
    <xf numFmtId="0" fontId="2" fillId="0" borderId="0" xfId="0" applyFont="1" applyBorder="1" applyAlignment="1">
      <alignment horizontal="center" vertical="center"/>
    </xf>
    <xf numFmtId="180" fontId="12" fillId="0" borderId="1" xfId="1" applyNumberFormat="1" applyFont="1" applyBorder="1" applyAlignment="1">
      <alignment horizontal="center" vertical="center"/>
    </xf>
    <xf numFmtId="181" fontId="12" fillId="0" borderId="1" xfId="1" applyNumberFormat="1" applyFont="1" applyBorder="1" applyAlignment="1">
      <alignment horizontal="center" vertical="center"/>
    </xf>
    <xf numFmtId="182" fontId="12" fillId="0" borderId="1" xfId="1" applyNumberFormat="1" applyFont="1" applyBorder="1" applyAlignment="1">
      <alignment horizontal="center" vertical="center"/>
    </xf>
    <xf numFmtId="183" fontId="12" fillId="0" borderId="1" xfId="1" applyNumberFormat="1" applyFont="1" applyBorder="1" applyAlignment="1">
      <alignment horizontal="center" vertical="center"/>
    </xf>
    <xf numFmtId="38" fontId="0" fillId="0" borderId="1" xfId="1" applyFont="1" applyFill="1" applyBorder="1" applyAlignment="1">
      <alignment horizontal="center" vertical="center"/>
    </xf>
    <xf numFmtId="181" fontId="12" fillId="2" borderId="1" xfId="1" applyNumberFormat="1" applyFont="1" applyFill="1" applyBorder="1" applyAlignment="1" applyProtection="1">
      <alignment horizontal="center" vertical="center"/>
      <protection locked="0"/>
    </xf>
    <xf numFmtId="182" fontId="12" fillId="2" borderId="1" xfId="1" applyNumberFormat="1" applyFont="1" applyFill="1" applyBorder="1" applyAlignment="1" applyProtection="1">
      <alignment horizontal="center" vertical="center"/>
      <protection locked="0"/>
    </xf>
    <xf numFmtId="183" fontId="12" fillId="2" borderId="1" xfId="1" applyNumberFormat="1" applyFont="1" applyFill="1" applyBorder="1" applyAlignment="1" applyProtection="1">
      <alignment horizontal="center" vertical="center"/>
      <protection locked="0"/>
    </xf>
    <xf numFmtId="179" fontId="11" fillId="2" borderId="5" xfId="0" applyNumberFormat="1" applyFont="1" applyFill="1" applyBorder="1" applyProtection="1">
      <alignment vertical="center"/>
      <protection locked="0"/>
    </xf>
    <xf numFmtId="180" fontId="12" fillId="2" borderId="1" xfId="1" applyNumberFormat="1" applyFont="1" applyFill="1" applyBorder="1" applyAlignment="1" applyProtection="1">
      <alignment horizontal="center" vertical="center"/>
      <protection locked="0"/>
    </xf>
    <xf numFmtId="38" fontId="2" fillId="0" borderId="18" xfId="1" applyFont="1" applyFill="1" applyBorder="1" applyAlignment="1">
      <alignment horizontal="center" vertical="center" wrapText="1"/>
    </xf>
    <xf numFmtId="38" fontId="0" fillId="0" borderId="17" xfId="1" applyFont="1" applyFill="1" applyBorder="1" applyAlignment="1">
      <alignment horizontal="center" vertical="center"/>
    </xf>
    <xf numFmtId="38" fontId="0" fillId="0" borderId="19" xfId="1" applyFont="1" applyFill="1" applyBorder="1" applyAlignment="1">
      <alignment vertical="center"/>
    </xf>
    <xf numFmtId="178" fontId="0" fillId="0" borderId="17" xfId="2" applyNumberFormat="1" applyFont="1" applyFill="1" applyBorder="1" applyAlignment="1">
      <alignment horizontal="center" vertical="center"/>
    </xf>
    <xf numFmtId="38" fontId="2" fillId="0" borderId="20" xfId="1" applyFont="1" applyFill="1" applyBorder="1" applyAlignment="1">
      <alignment horizontal="center" vertical="center" wrapText="1"/>
    </xf>
    <xf numFmtId="38" fontId="0" fillId="0" borderId="20" xfId="1" applyFont="1" applyFill="1" applyBorder="1" applyAlignment="1">
      <alignment horizontal="center" vertical="center"/>
    </xf>
    <xf numFmtId="178" fontId="0" fillId="0" borderId="20" xfId="2" applyNumberFormat="1" applyFont="1" applyFill="1" applyBorder="1" applyAlignment="1">
      <alignment horizontal="center" vertical="center"/>
    </xf>
    <xf numFmtId="38" fontId="0" fillId="0" borderId="21" xfId="1" applyFont="1" applyFill="1" applyBorder="1" applyAlignment="1">
      <alignment vertical="center"/>
    </xf>
    <xf numFmtId="0" fontId="2" fillId="0" borderId="18" xfId="0" applyFont="1" applyFill="1" applyBorder="1" applyAlignment="1">
      <alignment horizontal="center" vertical="center" wrapText="1"/>
    </xf>
    <xf numFmtId="0" fontId="0" fillId="0" borderId="0" xfId="0" applyFont="1" applyFill="1" applyBorder="1" applyAlignment="1">
      <alignment vertical="center" wrapText="1"/>
    </xf>
    <xf numFmtId="38" fontId="2" fillId="0" borderId="19" xfId="0" applyNumberFormat="1" applyFont="1" applyFill="1" applyBorder="1" applyAlignment="1">
      <alignment horizontal="center" vertical="center" wrapText="1"/>
    </xf>
    <xf numFmtId="38" fontId="2" fillId="0" borderId="21" xfId="0" applyNumberFormat="1" applyFont="1" applyFill="1" applyBorder="1" applyAlignment="1">
      <alignment horizontal="center" vertical="center" wrapText="1"/>
    </xf>
    <xf numFmtId="0" fontId="0" fillId="0" borderId="20" xfId="0" applyBorder="1" applyAlignment="1">
      <alignment horizontal="center" vertical="center"/>
    </xf>
    <xf numFmtId="0" fontId="11" fillId="0" borderId="5" xfId="0" applyFont="1" applyFill="1" applyBorder="1" applyAlignment="1">
      <alignment vertical="center" shrinkToFit="1"/>
    </xf>
    <xf numFmtId="179" fontId="11" fillId="0" borderId="5" xfId="0" applyNumberFormat="1" applyFont="1" applyFill="1" applyBorder="1" applyProtection="1">
      <alignment vertical="center"/>
      <protection locked="0"/>
    </xf>
    <xf numFmtId="184" fontId="12" fillId="2" borderId="1" xfId="1" applyNumberFormat="1" applyFont="1" applyFill="1" applyBorder="1" applyAlignment="1" applyProtection="1">
      <alignment horizontal="center" vertical="center"/>
      <protection locked="0"/>
    </xf>
    <xf numFmtId="184" fontId="12" fillId="0" borderId="1" xfId="1" applyNumberFormat="1" applyFont="1" applyBorder="1" applyAlignment="1">
      <alignment horizontal="center" vertical="center"/>
    </xf>
    <xf numFmtId="0" fontId="12" fillId="0" borderId="11" xfId="0" applyFont="1" applyBorder="1" applyAlignment="1">
      <alignment vertical="center"/>
    </xf>
    <xf numFmtId="0" fontId="12" fillId="0" borderId="0" xfId="0" applyFont="1" applyAlignment="1">
      <alignment vertical="center"/>
    </xf>
    <xf numFmtId="0" fontId="2" fillId="0" borderId="17" xfId="0" applyFont="1" applyFill="1" applyBorder="1" applyAlignment="1">
      <alignment horizontal="center" vertical="center" wrapText="1"/>
    </xf>
    <xf numFmtId="177" fontId="0" fillId="0" borderId="1" xfId="0" applyNumberFormat="1" applyFont="1" applyFill="1" applyBorder="1" applyAlignment="1">
      <alignment horizontal="center"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12" fillId="0" borderId="1" xfId="0" applyFont="1" applyBorder="1" applyAlignment="1">
      <alignment horizontal="center" vertical="center"/>
    </xf>
    <xf numFmtId="0" fontId="11" fillId="0" borderId="0" xfId="0" applyFont="1">
      <alignment vertical="center"/>
    </xf>
    <xf numFmtId="0" fontId="12" fillId="0" borderId="11" xfId="0" applyFont="1" applyBorder="1" applyAlignment="1">
      <alignment vertical="center" wrapText="1"/>
    </xf>
    <xf numFmtId="0" fontId="12" fillId="0" borderId="0" xfId="0" applyFont="1" applyBorder="1" applyAlignment="1">
      <alignment vertical="center" wrapText="1"/>
    </xf>
    <xf numFmtId="185" fontId="12" fillId="0" borderId="6" xfId="0" applyNumberFormat="1" applyFont="1" applyFill="1" applyBorder="1" applyAlignment="1">
      <alignment horizontal="center" vertical="center"/>
    </xf>
    <xf numFmtId="0" fontId="24" fillId="0" borderId="0" xfId="0" applyFont="1">
      <alignment vertical="center"/>
    </xf>
    <xf numFmtId="0" fontId="25" fillId="0" borderId="0" xfId="5"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12" fillId="0" borderId="11" xfId="0" applyFont="1" applyBorder="1" applyAlignment="1">
      <alignment vertical="center" wrapText="1"/>
    </xf>
    <xf numFmtId="0" fontId="12" fillId="0" borderId="0" xfId="0" applyFont="1" applyBorder="1" applyAlignment="1">
      <alignment vertical="center" wrapText="1"/>
    </xf>
    <xf numFmtId="0" fontId="29" fillId="0" borderId="0" xfId="0" applyFont="1">
      <alignment vertical="center"/>
    </xf>
    <xf numFmtId="0" fontId="30" fillId="0" borderId="0" xfId="0" applyFont="1">
      <alignment vertical="center"/>
    </xf>
    <xf numFmtId="0" fontId="12" fillId="0" borderId="10" xfId="0" applyFont="1" applyBorder="1" applyAlignment="1">
      <alignment horizontal="center" vertical="center"/>
    </xf>
    <xf numFmtId="186" fontId="11" fillId="2" borderId="6" xfId="0" applyNumberFormat="1" applyFont="1" applyFill="1" applyBorder="1" applyAlignment="1">
      <alignment horizontal="center" vertical="center"/>
    </xf>
    <xf numFmtId="186" fontId="11" fillId="2" borderId="0" xfId="0" applyNumberFormat="1" applyFont="1" applyFill="1" applyAlignment="1">
      <alignment horizontal="center" vertical="center"/>
    </xf>
    <xf numFmtId="186" fontId="0" fillId="0" borderId="1" xfId="0" applyNumberFormat="1" applyFont="1" applyFill="1" applyBorder="1" applyAlignment="1">
      <alignment horizontal="center" vertical="center" shrinkToFit="1"/>
    </xf>
    <xf numFmtId="186" fontId="0" fillId="0" borderId="6" xfId="0" applyNumberFormat="1" applyFont="1" applyFill="1" applyBorder="1" applyAlignment="1">
      <alignment horizontal="center" vertical="center" shrinkToFit="1"/>
    </xf>
    <xf numFmtId="0" fontId="19" fillId="0" borderId="1" xfId="3" applyFont="1" applyBorder="1">
      <alignment vertical="center"/>
    </xf>
    <xf numFmtId="0" fontId="19" fillId="0" borderId="1" xfId="3" applyFont="1" applyBorder="1" applyAlignment="1">
      <alignment vertical="center" wrapText="1"/>
    </xf>
    <xf numFmtId="0" fontId="19" fillId="0" borderId="1" xfId="3" applyFont="1" applyBorder="1" applyAlignment="1">
      <alignment horizontal="left" vertical="center" wrapText="1"/>
    </xf>
    <xf numFmtId="0" fontId="19" fillId="0" borderId="1" xfId="4" applyFont="1" applyBorder="1">
      <alignment vertical="center"/>
    </xf>
    <xf numFmtId="0" fontId="21" fillId="0" borderId="0" xfId="3" applyFont="1">
      <alignment vertical="center"/>
    </xf>
    <xf numFmtId="0" fontId="18" fillId="0" borderId="0" xfId="3" applyFont="1">
      <alignment vertical="center"/>
    </xf>
    <xf numFmtId="0" fontId="32" fillId="0" borderId="0" xfId="3" applyFont="1" applyAlignment="1">
      <alignment horizontal="center" vertical="center"/>
    </xf>
    <xf numFmtId="0" fontId="19" fillId="0" borderId="0" xfId="3" applyFont="1" applyAlignment="1">
      <alignment horizontal="center" vertical="center"/>
    </xf>
    <xf numFmtId="0" fontId="19" fillId="0" borderId="0" xfId="3" applyFont="1" applyAlignment="1">
      <alignment vertical="center" wrapText="1"/>
    </xf>
    <xf numFmtId="0" fontId="19" fillId="0" borderId="0" xfId="3" applyFont="1">
      <alignment vertical="center"/>
    </xf>
    <xf numFmtId="0" fontId="20" fillId="0" borderId="0" xfId="3" applyFont="1">
      <alignment vertical="center"/>
    </xf>
    <xf numFmtId="0" fontId="19" fillId="3" borderId="1" xfId="3" applyFont="1" applyFill="1" applyBorder="1" applyAlignment="1">
      <alignment horizontal="center" vertical="center" shrinkToFit="1"/>
    </xf>
    <xf numFmtId="0" fontId="19" fillId="3" borderId="1" xfId="3" applyFont="1" applyFill="1" applyBorder="1" applyAlignment="1">
      <alignment horizontal="center" vertical="center"/>
    </xf>
    <xf numFmtId="0" fontId="19" fillId="0" borderId="1" xfId="3" applyFont="1" applyBorder="1" applyAlignment="1">
      <alignment horizontal="center" vertical="center"/>
    </xf>
    <xf numFmtId="0" fontId="21" fillId="0" borderId="0" xfId="3" applyFont="1" applyAlignment="1">
      <alignment horizontal="center" vertical="center"/>
    </xf>
    <xf numFmtId="0" fontId="22" fillId="0" borderId="0" xfId="3" applyFont="1" applyAlignment="1">
      <alignment horizontal="left" vertical="center" wrapText="1"/>
    </xf>
    <xf numFmtId="0" fontId="19" fillId="0" borderId="1" xfId="0" applyFont="1" applyBorder="1">
      <alignment vertical="center"/>
    </xf>
    <xf numFmtId="0" fontId="19" fillId="0" borderId="1" xfId="0" applyFont="1" applyBorder="1" applyAlignment="1">
      <alignment vertical="center" wrapText="1"/>
    </xf>
    <xf numFmtId="0" fontId="19" fillId="0" borderId="0" xfId="4" applyFont="1" applyAlignment="1">
      <alignment horizontal="left" vertical="center" wrapText="1"/>
    </xf>
    <xf numFmtId="0" fontId="19" fillId="4" borderId="1" xfId="3" applyFont="1" applyFill="1" applyBorder="1" applyAlignment="1">
      <alignment horizontal="center" vertical="center" shrinkToFit="1"/>
    </xf>
    <xf numFmtId="0" fontId="19" fillId="5" borderId="1" xfId="3" applyFont="1" applyFill="1" applyBorder="1" applyAlignment="1">
      <alignment horizontal="center" vertical="center" shrinkToFit="1"/>
    </xf>
    <xf numFmtId="0" fontId="19" fillId="5" borderId="1" xfId="3" applyFont="1" applyFill="1" applyBorder="1" applyAlignment="1">
      <alignment horizontal="center" vertical="center" wrapText="1"/>
    </xf>
    <xf numFmtId="0" fontId="19" fillId="0" borderId="1" xfId="0" applyFont="1" applyBorder="1" applyAlignment="1">
      <alignment horizontal="left" vertical="center" wrapText="1"/>
    </xf>
    <xf numFmtId="178" fontId="2" fillId="0" borderId="2" xfId="2" applyNumberFormat="1" applyFont="1" applyFill="1" applyBorder="1" applyAlignment="1" applyProtection="1">
      <alignment horizontal="center" vertical="center"/>
      <protection locked="0"/>
    </xf>
    <xf numFmtId="178" fontId="0" fillId="0" borderId="2" xfId="2" applyNumberFormat="1" applyFont="1" applyFill="1" applyBorder="1" applyAlignment="1" applyProtection="1">
      <alignment horizontal="center" vertical="center"/>
      <protection locked="0"/>
    </xf>
    <xf numFmtId="178" fontId="2" fillId="0" borderId="22" xfId="2" applyNumberFormat="1" applyFont="1" applyFill="1" applyBorder="1" applyAlignment="1" applyProtection="1">
      <alignment horizontal="center" vertical="center"/>
      <protection locked="0"/>
    </xf>
    <xf numFmtId="178" fontId="2" fillId="0" borderId="23" xfId="2" applyNumberFormat="1" applyFont="1" applyFill="1" applyBorder="1" applyAlignment="1" applyProtection="1">
      <alignment horizontal="center" vertical="center"/>
      <protection locked="0"/>
    </xf>
    <xf numFmtId="0" fontId="19" fillId="4" borderId="1" xfId="3" applyFont="1" applyFill="1" applyBorder="1" applyAlignment="1">
      <alignment horizontal="center" vertical="center" wrapText="1"/>
    </xf>
    <xf numFmtId="0" fontId="19" fillId="6" borderId="1" xfId="3" applyFont="1" applyFill="1" applyBorder="1" applyAlignment="1">
      <alignment horizontal="center" vertical="center" shrinkToFit="1"/>
    </xf>
    <xf numFmtId="0" fontId="19" fillId="6" borderId="1" xfId="3" applyFont="1" applyFill="1" applyBorder="1" applyAlignment="1">
      <alignment horizontal="center" vertical="center" wrapText="1"/>
    </xf>
    <xf numFmtId="0" fontId="7" fillId="7" borderId="0" xfId="0" applyFont="1" applyFill="1" applyAlignment="1" applyProtection="1">
      <alignment horizontal="center" vertical="center"/>
      <protection locked="0"/>
    </xf>
    <xf numFmtId="0" fontId="9" fillId="7" borderId="0" xfId="0" applyFont="1" applyFill="1" applyAlignment="1" applyProtection="1">
      <alignment horizontal="center" vertical="center"/>
      <protection locked="0"/>
    </xf>
    <xf numFmtId="0" fontId="2" fillId="7" borderId="0"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9" fillId="0" borderId="0" xfId="0" applyFont="1" applyAlignment="1">
      <alignment horizontal="right" vertical="center"/>
    </xf>
    <xf numFmtId="0" fontId="9" fillId="0" borderId="0" xfId="0" applyFont="1" applyBorder="1" applyAlignment="1">
      <alignment horizontal="left" vertical="center"/>
    </xf>
    <xf numFmtId="0" fontId="9" fillId="7" borderId="0" xfId="0" applyFont="1" applyFill="1" applyBorder="1" applyAlignment="1" applyProtection="1">
      <alignment vertical="center"/>
      <protection locked="0"/>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9"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0" fontId="9" fillId="0" borderId="0" xfId="0" applyFont="1" applyAlignment="1">
      <alignment horizontal="left" vertical="center"/>
    </xf>
    <xf numFmtId="0" fontId="8" fillId="0" borderId="0" xfId="0" applyFont="1" applyAlignment="1">
      <alignment horizontal="center" vertical="center"/>
    </xf>
    <xf numFmtId="0" fontId="8" fillId="7" borderId="0" xfId="0" applyFont="1" applyFill="1" applyBorder="1" applyAlignment="1" applyProtection="1">
      <alignment horizontal="center" vertical="center"/>
      <protection locked="0"/>
    </xf>
    <xf numFmtId="0" fontId="8" fillId="7" borderId="0" xfId="0" applyFont="1" applyFill="1" applyAlignment="1" applyProtection="1">
      <alignment horizontal="center" vertical="center" shrinkToFit="1"/>
      <protection locked="0"/>
    </xf>
    <xf numFmtId="0" fontId="3" fillId="0" borderId="0" xfId="0" applyFont="1" applyAlignment="1">
      <alignment vertical="center"/>
    </xf>
    <xf numFmtId="0" fontId="2" fillId="0" borderId="0" xfId="0" applyFont="1" applyAlignment="1">
      <alignment horizontal="left" vertical="center" indent="1"/>
    </xf>
    <xf numFmtId="0" fontId="2" fillId="0" borderId="0" xfId="0" applyFont="1" applyAlignment="1">
      <alignment horizontal="left" vertical="center" wrapText="1"/>
    </xf>
    <xf numFmtId="0" fontId="0" fillId="0" borderId="1" xfId="0" applyFont="1" applyFill="1" applyBorder="1" applyAlignment="1">
      <alignment horizontal="center" vertical="center"/>
    </xf>
    <xf numFmtId="177" fontId="0" fillId="0" borderId="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20" xfId="0"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11" xfId="0" applyFont="1" applyBorder="1" applyAlignment="1">
      <alignment vertical="center"/>
    </xf>
    <xf numFmtId="0" fontId="11" fillId="0" borderId="0" xfId="0" applyFont="1" applyAlignment="1">
      <alignment vertical="center"/>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1" xfId="0" applyFont="1"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11" fillId="0" borderId="0" xfId="0" applyFont="1" applyBorder="1" applyAlignment="1">
      <alignment vertical="center" wrapText="1"/>
    </xf>
    <xf numFmtId="0" fontId="11" fillId="0" borderId="0" xfId="0" applyFont="1" applyAlignment="1">
      <alignment vertical="center" wrapText="1"/>
    </xf>
    <xf numFmtId="0" fontId="12" fillId="0" borderId="11" xfId="0" applyFont="1" applyBorder="1" applyAlignment="1">
      <alignment horizontal="left" vertical="center" wrapText="1" indent="2"/>
    </xf>
    <xf numFmtId="0" fontId="12" fillId="0" borderId="0" xfId="0" applyFont="1" applyBorder="1" applyAlignment="1">
      <alignment horizontal="left" vertical="center" wrapText="1" indent="2"/>
    </xf>
    <xf numFmtId="0" fontId="13" fillId="0" borderId="0" xfId="0" applyFont="1" applyAlignment="1">
      <alignment vertical="center" wrapText="1"/>
    </xf>
    <xf numFmtId="0" fontId="11" fillId="0" borderId="0" xfId="0" applyFont="1" applyBorder="1" applyAlignment="1">
      <alignmen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xf>
    <xf numFmtId="0" fontId="0" fillId="0" borderId="5" xfId="0" applyBorder="1" applyAlignment="1">
      <alignment vertical="center"/>
    </xf>
    <xf numFmtId="0" fontId="0" fillId="0" borderId="16" xfId="0" applyBorder="1" applyAlignment="1">
      <alignmen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vertical="center" wrapText="1"/>
    </xf>
    <xf numFmtId="0" fontId="0" fillId="0" borderId="5" xfId="0" applyBorder="1" applyAlignment="1">
      <alignment vertical="center" wrapText="1"/>
    </xf>
    <xf numFmtId="0" fontId="0" fillId="0" borderId="16"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31" fillId="0" borderId="0" xfId="3" applyFont="1" applyAlignment="1">
      <alignment horizontal="center" vertical="center"/>
    </xf>
    <xf numFmtId="0" fontId="19" fillId="0" borderId="8" xfId="3" applyFont="1" applyBorder="1" applyAlignment="1">
      <alignment horizontal="left" vertical="center"/>
    </xf>
    <xf numFmtId="0" fontId="19" fillId="0" borderId="10" xfId="3" applyFont="1" applyBorder="1" applyAlignment="1">
      <alignment horizontal="left" vertical="center"/>
    </xf>
    <xf numFmtId="0" fontId="19" fillId="0" borderId="11" xfId="3" applyFont="1" applyBorder="1" applyAlignment="1">
      <alignment horizontal="left" vertical="center"/>
    </xf>
    <xf numFmtId="0" fontId="19" fillId="0" borderId="13" xfId="3" applyFont="1" applyBorder="1" applyAlignment="1">
      <alignment horizontal="left" vertical="center"/>
    </xf>
    <xf numFmtId="0" fontId="19" fillId="0" borderId="12" xfId="3" applyFont="1" applyBorder="1" applyAlignment="1">
      <alignment horizontal="left" vertical="center"/>
    </xf>
    <xf numFmtId="0" fontId="19" fillId="0" borderId="16" xfId="3" applyFont="1" applyBorder="1" applyAlignment="1">
      <alignment horizontal="left" vertical="center"/>
    </xf>
    <xf numFmtId="0" fontId="19" fillId="0" borderId="9" xfId="3" applyFont="1" applyBorder="1" applyAlignment="1">
      <alignment horizontal="center" vertical="center"/>
    </xf>
    <xf numFmtId="0" fontId="19" fillId="0" borderId="9" xfId="3" applyFont="1" applyBorder="1" applyAlignment="1">
      <alignment horizontal="left" vertical="center" wrapText="1"/>
    </xf>
    <xf numFmtId="0" fontId="33" fillId="0" borderId="0" xfId="3" applyFont="1" applyAlignment="1">
      <alignment horizontal="right" vertical="center"/>
    </xf>
    <xf numFmtId="0" fontId="33" fillId="0" borderId="0" xfId="3" applyFont="1" applyAlignment="1">
      <alignment vertical="center"/>
    </xf>
    <xf numFmtId="0" fontId="2" fillId="0" borderId="10" xfId="0" applyFont="1" applyFill="1" applyBorder="1" applyAlignment="1">
      <alignment vertical="center"/>
    </xf>
    <xf numFmtId="0" fontId="2" fillId="0" borderId="8" xfId="0" applyFont="1" applyFill="1" applyBorder="1" applyAlignment="1">
      <alignment horizontal="right" vertical="center"/>
    </xf>
    <xf numFmtId="186" fontId="2" fillId="0" borderId="9" xfId="0" applyNumberFormat="1" applyFont="1" applyFill="1" applyBorder="1" applyAlignment="1">
      <alignment horizontal="center" vertical="center"/>
    </xf>
    <xf numFmtId="192" fontId="2" fillId="0" borderId="1" xfId="0" applyNumberFormat="1" applyFont="1" applyFill="1" applyBorder="1" applyAlignment="1">
      <alignment horizontal="center" vertical="center" wrapText="1"/>
    </xf>
    <xf numFmtId="192" fontId="0" fillId="0" borderId="1" xfId="0" applyNumberFormat="1" applyFont="1" applyFill="1" applyBorder="1" applyAlignment="1">
      <alignment horizontal="center" vertical="center"/>
    </xf>
    <xf numFmtId="194" fontId="2" fillId="0" borderId="1" xfId="0" applyNumberFormat="1" applyFont="1" applyFill="1" applyBorder="1" applyAlignment="1">
      <alignment horizontal="center" vertical="center" wrapText="1"/>
    </xf>
    <xf numFmtId="194" fontId="2" fillId="0" borderId="1" xfId="1" applyNumberFormat="1" applyFont="1" applyFill="1" applyBorder="1" applyAlignment="1">
      <alignment horizontal="center" vertical="center" wrapText="1"/>
    </xf>
    <xf numFmtId="195" fontId="2" fillId="0" borderId="1" xfId="1" applyNumberFormat="1" applyFont="1" applyFill="1" applyBorder="1" applyAlignment="1">
      <alignment horizontal="center" vertical="center" wrapText="1"/>
    </xf>
    <xf numFmtId="196" fontId="0" fillId="0" borderId="1" xfId="1" applyNumberFormat="1" applyFont="1" applyFill="1" applyBorder="1" applyAlignment="1">
      <alignment horizontal="center" vertical="center"/>
    </xf>
    <xf numFmtId="196" fontId="2" fillId="0" borderId="1" xfId="0" applyNumberFormat="1" applyFont="1" applyFill="1" applyBorder="1" applyAlignment="1">
      <alignment horizontal="center" vertical="center" wrapText="1"/>
    </xf>
    <xf numFmtId="196" fontId="2" fillId="0" borderId="17" xfId="0" applyNumberFormat="1" applyFont="1" applyFill="1" applyBorder="1" applyAlignment="1">
      <alignment horizontal="center" vertical="center" wrapText="1"/>
    </xf>
    <xf numFmtId="197" fontId="2" fillId="0" borderId="20" xfId="0" applyNumberFormat="1" applyFont="1" applyFill="1" applyBorder="1" applyAlignment="1">
      <alignment horizontal="center" vertical="center" wrapText="1"/>
    </xf>
  </cellXfs>
  <cellStyles count="6">
    <cellStyle name="パーセント" xfId="2" builtinId="5"/>
    <cellStyle name="ハイパーリンク" xfId="5" builtinId="8"/>
    <cellStyle name="桁区切り" xfId="1" builtinId="6"/>
    <cellStyle name="標準" xfId="0" builtinId="0"/>
    <cellStyle name="標準 2" xfId="4" xr:uid="{00000000-0005-0000-0000-000004000000}"/>
    <cellStyle name="標準 3" xfId="3" xr:uid="{00000000-0005-0000-0000-000005000000}"/>
  </cellStyles>
  <dxfs count="5">
    <dxf>
      <fill>
        <patternFill>
          <bgColor theme="7" tint="0.79998168889431442"/>
        </patternFill>
      </fill>
    </dxf>
    <dxf>
      <fill>
        <patternFill>
          <bgColor rgb="FFFFFF00"/>
        </patternFill>
      </fill>
    </dxf>
    <dxf>
      <numFmt numFmtId="187" formatCode="&quot;令和元年度&quot;"/>
    </dxf>
    <dxf>
      <numFmt numFmtId="187" formatCode="&quot;令和元年度&quo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159204</xdr:colOff>
      <xdr:row>19</xdr:row>
      <xdr:rowOff>119743</xdr:rowOff>
    </xdr:from>
    <xdr:to>
      <xdr:col>7</xdr:col>
      <xdr:colOff>464911</xdr:colOff>
      <xdr:row>24</xdr:row>
      <xdr:rowOff>226785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9204" y="5573939"/>
          <a:ext cx="5068207" cy="1501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ゴシック" panose="020B0609070205080204" pitchFamily="49" charset="-128"/>
              <a:ea typeface="ＭＳ ゴシック" panose="020B0609070205080204" pitchFamily="49" charset="-128"/>
            </a:rPr>
            <a:t>　別添で示すものは計画書の一例であり、例に示された順序、分量、書式などにとらわれる必要はありません。作成にあたっては、別添の計画書を参考に①学校の概要、②環境負荷の概要、③行動の宣言及び環境負荷低減等の目標、④環境保全に向けた具体的な活動、⑤環境行動計画の実施体制について記載してください。</a:t>
          </a:r>
        </a:p>
      </xdr:txBody>
    </xdr:sp>
    <xdr:clientData/>
  </xdr:twoCellAnchor>
  <xdr:twoCellAnchor>
    <xdr:from>
      <xdr:col>0</xdr:col>
      <xdr:colOff>95250</xdr:colOff>
      <xdr:row>0</xdr:row>
      <xdr:rowOff>104322</xdr:rowOff>
    </xdr:from>
    <xdr:to>
      <xdr:col>7</xdr:col>
      <xdr:colOff>396875</xdr:colOff>
      <xdr:row>19</xdr:row>
      <xdr:rowOff>170090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5250" y="104322"/>
          <a:ext cx="5064125" cy="5519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学校版環境行動計画書の作成について</a:t>
          </a:r>
          <a:r>
            <a:rPr kumimoji="1" lang="en-US" altLang="ja-JP" sz="1200">
              <a:latin typeface="ＭＳ ゴシック" panose="020B0609070205080204" pitchFamily="49" charset="-128"/>
              <a:ea typeface="ＭＳ ゴシック" panose="020B0609070205080204" pitchFamily="49" charset="-128"/>
            </a:rPr>
            <a:t>】</a:t>
          </a:r>
        </a:p>
        <a:p>
          <a:endParaRPr kumimoji="1" lang="en-US" altLang="ja-JP" sz="1200">
            <a:latin typeface="ＭＳ ゴシック" panose="020B0609070205080204" pitchFamily="49" charset="-128"/>
            <a:ea typeface="ＭＳ ゴシック" panose="020B0609070205080204" pitchFamily="49" charset="-128"/>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１．入力が必要な部分はセルが黄色に着色されています。</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・表紙シートは必ず入力してください。</a:t>
          </a:r>
          <a:r>
            <a:rPr lang="ja-JP" altLang="en-US" sz="1200">
              <a:latin typeface="ＭＳ ゴシック" panose="020B0609070205080204" pitchFamily="49" charset="-128"/>
              <a:ea typeface="ＭＳ ゴシック" panose="020B0609070205080204" pitchFamily="49" charset="-128"/>
            </a:rPr>
            <a:t> </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・環境負荷シートでは、環境負荷入力用シートに入力した項目の削減</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率のみ入力してください。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２．環境負荷入力用シートの「電気使用量」は必ず数値を入力してくだ</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さい。毎月の数値が分からない場合は、３月欄に</a:t>
          </a:r>
          <a:r>
            <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1</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年分の数値を入</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力してください（単位の入力不要）。</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３．環境負荷入力用シートの「電気使用量」以外は、可能な範囲で入力</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してください（任意）。</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・燃えるゴミについて</a:t>
          </a:r>
          <a:r>
            <a:rPr lang="ja-JP" altLang="en-US" sz="1200">
              <a:latin typeface="ＭＳ ゴシック" panose="020B0609070205080204" pitchFamily="49" charset="-128"/>
              <a:ea typeface="ＭＳ ゴシック" panose="020B0609070205080204" pitchFamily="49" charset="-128"/>
            </a:rPr>
            <a:t> </a:t>
          </a:r>
          <a:endParaRPr lang="en-US" altLang="ja-JP" sz="1200">
            <a:latin typeface="ＭＳ ゴシック" panose="020B0609070205080204" pitchFamily="49" charset="-128"/>
            <a:ea typeface="ＭＳ ゴシック" panose="020B0609070205080204" pitchFamily="49" charset="-128"/>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①ゴミ袋の数で集計している場合</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ゴミ袋のサイズと集計結果を入力してください。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②重さで集計している場合</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集計結果を</a:t>
          </a:r>
          <a:r>
            <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Kg</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単位で入力してください。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４．行動宣言等シートは、貴校の取組に応じて書き換えてください。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５．具体的な活動（別紙）シートは、貴校で取り組んでいること（今後</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取り組む予定の項目を含む）にチェックを入れてください。</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6</xdr:row>
      <xdr:rowOff>0</xdr:rowOff>
    </xdr:from>
    <xdr:to>
      <xdr:col>3</xdr:col>
      <xdr:colOff>295275</xdr:colOff>
      <xdr:row>18</xdr:row>
      <xdr:rowOff>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2590800" y="99060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28</xdr:row>
      <xdr:rowOff>0</xdr:rowOff>
    </xdr:from>
    <xdr:to>
      <xdr:col>3</xdr:col>
      <xdr:colOff>295275</xdr:colOff>
      <xdr:row>40</xdr:row>
      <xdr:rowOff>0</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2590800" y="56959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45</xdr:row>
      <xdr:rowOff>0</xdr:rowOff>
    </xdr:from>
    <xdr:to>
      <xdr:col>3</xdr:col>
      <xdr:colOff>295275</xdr:colOff>
      <xdr:row>57</xdr:row>
      <xdr:rowOff>0</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2390775" y="99060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45</xdr:row>
      <xdr:rowOff>0</xdr:rowOff>
    </xdr:from>
    <xdr:to>
      <xdr:col>10</xdr:col>
      <xdr:colOff>295275</xdr:colOff>
      <xdr:row>57</xdr:row>
      <xdr:rowOff>0</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8248650" y="99060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64</xdr:row>
      <xdr:rowOff>0</xdr:rowOff>
    </xdr:from>
    <xdr:to>
      <xdr:col>3</xdr:col>
      <xdr:colOff>295275</xdr:colOff>
      <xdr:row>76</xdr:row>
      <xdr:rowOff>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8248650" y="56959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64</xdr:row>
      <xdr:rowOff>0</xdr:rowOff>
    </xdr:from>
    <xdr:to>
      <xdr:col>10</xdr:col>
      <xdr:colOff>295275</xdr:colOff>
      <xdr:row>76</xdr:row>
      <xdr:rowOff>0</xdr:rowOff>
    </xdr:to>
    <xdr:sp macro="" textlink="">
      <xdr:nvSpPr>
        <xdr:cNvPr id="7" name="右中かっこ 6">
          <a:extLst>
            <a:ext uri="{FF2B5EF4-FFF2-40B4-BE49-F238E27FC236}">
              <a16:creationId xmlns:a16="http://schemas.microsoft.com/office/drawing/2014/main" id="{00000000-0008-0000-0300-000007000000}"/>
            </a:ext>
          </a:extLst>
        </xdr:cNvPr>
        <xdr:cNvSpPr/>
      </xdr:nvSpPr>
      <xdr:spPr>
        <a:xfrm>
          <a:off x="2390775" y="106489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295275</xdr:colOff>
      <xdr:row>13</xdr:row>
      <xdr:rowOff>66675</xdr:rowOff>
    </xdr:from>
    <xdr:to>
      <xdr:col>6</xdr:col>
      <xdr:colOff>657225</xdr:colOff>
      <xdr:row>18</xdr:row>
      <xdr:rowOff>38100</xdr:rowOff>
    </xdr:to>
    <xdr:sp macro="" textlink="">
      <xdr:nvSpPr>
        <xdr:cNvPr id="9" name="メモ 8">
          <a:extLst>
            <a:ext uri="{FF2B5EF4-FFF2-40B4-BE49-F238E27FC236}">
              <a16:creationId xmlns:a16="http://schemas.microsoft.com/office/drawing/2014/main" id="{00000000-0008-0000-0300-000009000000}"/>
            </a:ext>
          </a:extLst>
        </xdr:cNvPr>
        <xdr:cNvSpPr/>
      </xdr:nvSpPr>
      <xdr:spPr>
        <a:xfrm>
          <a:off x="3181350" y="3286125"/>
          <a:ext cx="2790825" cy="1209675"/>
        </a:xfrm>
        <a:prstGeom prst="foldedCorner">
          <a:avLst/>
        </a:prstGeom>
      </xdr:spPr>
      <xdr:style>
        <a:lnRef idx="1">
          <a:schemeClr val="accent4"/>
        </a:lnRef>
        <a:fillRef idx="2">
          <a:schemeClr val="accent4"/>
        </a:fillRef>
        <a:effectRef idx="1">
          <a:schemeClr val="accent4"/>
        </a:effectRef>
        <a:fontRef idx="minor">
          <a:schemeClr val="dk1"/>
        </a:fontRef>
      </xdr:style>
      <xdr:txBody>
        <a:bodyPr vertOverflow="clip" horzOverflow="clip" lIns="72000" tIns="36000" rIns="72000" bIns="36000" rtlCol="0" anchor="ctr" anchorCtr="0"/>
        <a:lstStyle/>
        <a:p>
          <a:pPr algn="l"/>
          <a:r>
            <a:rPr kumimoji="1" lang="ja-JP" altLang="en-US" sz="1100">
              <a:latin typeface="UD デジタル 教科書体 N-B" panose="02020700000000000000" pitchFamily="17" charset="-128"/>
              <a:ea typeface="UD デジタル 教科書体 N-B" panose="02020700000000000000" pitchFamily="17" charset="-128"/>
            </a:rPr>
            <a:t>電気代を支払いっているのが教育委員会など学校以外の場合は、前々年度及び前年度の１年間の電気使用量を確認し、</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３月のセルに入力してください。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3</xdr:col>
      <xdr:colOff>19050</xdr:colOff>
      <xdr:row>83</xdr:row>
      <xdr:rowOff>9525</xdr:rowOff>
    </xdr:from>
    <xdr:to>
      <xdr:col>3</xdr:col>
      <xdr:colOff>304800</xdr:colOff>
      <xdr:row>95</xdr:row>
      <xdr:rowOff>9525</xdr:rowOff>
    </xdr:to>
    <xdr:sp macro="" textlink="">
      <xdr:nvSpPr>
        <xdr:cNvPr id="10" name="右中かっこ 9">
          <a:extLst>
            <a:ext uri="{FF2B5EF4-FFF2-40B4-BE49-F238E27FC236}">
              <a16:creationId xmlns:a16="http://schemas.microsoft.com/office/drawing/2014/main" id="{00000000-0008-0000-0300-00000A000000}"/>
            </a:ext>
          </a:extLst>
        </xdr:cNvPr>
        <xdr:cNvSpPr/>
      </xdr:nvSpPr>
      <xdr:spPr>
        <a:xfrm>
          <a:off x="2905125" y="20373975"/>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0</xdr:colOff>
      <xdr:row>83</xdr:row>
      <xdr:rowOff>0</xdr:rowOff>
    </xdr:from>
    <xdr:to>
      <xdr:col>10</xdr:col>
      <xdr:colOff>285750</xdr:colOff>
      <xdr:row>95</xdr:row>
      <xdr:rowOff>0</xdr:rowOff>
    </xdr:to>
    <xdr:sp macro="" textlink="">
      <xdr:nvSpPr>
        <xdr:cNvPr id="11" name="右中かっこ 10">
          <a:extLst>
            <a:ext uri="{FF2B5EF4-FFF2-40B4-BE49-F238E27FC236}">
              <a16:creationId xmlns:a16="http://schemas.microsoft.com/office/drawing/2014/main" id="{00000000-0008-0000-0300-00000B000000}"/>
            </a:ext>
          </a:extLst>
        </xdr:cNvPr>
        <xdr:cNvSpPr/>
      </xdr:nvSpPr>
      <xdr:spPr>
        <a:xfrm>
          <a:off x="9010650" y="203644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95046</xdr:colOff>
      <xdr:row>2</xdr:row>
      <xdr:rowOff>114826</xdr:rowOff>
    </xdr:from>
    <xdr:to>
      <xdr:col>2</xdr:col>
      <xdr:colOff>2422596</xdr:colOff>
      <xdr:row>3</xdr:row>
      <xdr:rowOff>347826</xdr:rowOff>
    </xdr:to>
    <xdr:sp macro="" textlink="">
      <xdr:nvSpPr>
        <xdr:cNvPr id="2" name="ホームベース 18">
          <a:extLst>
            <a:ext uri="{FF2B5EF4-FFF2-40B4-BE49-F238E27FC236}">
              <a16:creationId xmlns:a16="http://schemas.microsoft.com/office/drawing/2014/main" id="{32C53FA4-7BFB-4380-96E9-06268EC85442}"/>
            </a:ext>
          </a:extLst>
        </xdr:cNvPr>
        <xdr:cNvSpPr/>
      </xdr:nvSpPr>
      <xdr:spPr>
        <a:xfrm>
          <a:off x="95046" y="562087"/>
          <a:ext cx="2874202" cy="360000"/>
        </a:xfrm>
        <a:prstGeom prst="homePlate">
          <a:avLst/>
        </a:prstGeom>
        <a:solidFill>
          <a:schemeClr val="accent1">
            <a:lumMod val="60000"/>
            <a:lumOff val="40000"/>
          </a:schemeClr>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① 省エネに関すること</a:t>
          </a:r>
        </a:p>
      </xdr:txBody>
    </xdr:sp>
    <xdr:clientData/>
  </xdr:twoCellAnchor>
  <xdr:twoCellAnchor>
    <xdr:from>
      <xdr:col>1</xdr:col>
      <xdr:colOff>1292</xdr:colOff>
      <xdr:row>38</xdr:row>
      <xdr:rowOff>14654</xdr:rowOff>
    </xdr:from>
    <xdr:to>
      <xdr:col>2</xdr:col>
      <xdr:colOff>2452667</xdr:colOff>
      <xdr:row>38</xdr:row>
      <xdr:rowOff>374654</xdr:rowOff>
    </xdr:to>
    <xdr:sp macro="" textlink="">
      <xdr:nvSpPr>
        <xdr:cNvPr id="4" name="ホームベース 18">
          <a:extLst>
            <a:ext uri="{FF2B5EF4-FFF2-40B4-BE49-F238E27FC236}">
              <a16:creationId xmlns:a16="http://schemas.microsoft.com/office/drawing/2014/main" id="{60267671-C4DD-41EA-AB28-FEF9674E1A41}"/>
            </a:ext>
          </a:extLst>
        </xdr:cNvPr>
        <xdr:cNvSpPr/>
      </xdr:nvSpPr>
      <xdr:spPr>
        <a:xfrm>
          <a:off x="125117" y="11997104"/>
          <a:ext cx="2880000" cy="360000"/>
        </a:xfrm>
        <a:prstGeom prst="homePlate">
          <a:avLst/>
        </a:prstGeom>
        <a:solidFill>
          <a:schemeClr val="accent6">
            <a:lumMod val="60000"/>
            <a:lumOff val="40000"/>
          </a:schemeClr>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② 省資源に関すること</a:t>
          </a:r>
          <a:endParaRPr kumimoji="1" lang="en-US" altLang="ja-JP"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1292</xdr:colOff>
      <xdr:row>57</xdr:row>
      <xdr:rowOff>14654</xdr:rowOff>
    </xdr:from>
    <xdr:to>
      <xdr:col>2</xdr:col>
      <xdr:colOff>2452667</xdr:colOff>
      <xdr:row>57</xdr:row>
      <xdr:rowOff>374654</xdr:rowOff>
    </xdr:to>
    <xdr:sp macro="" textlink="">
      <xdr:nvSpPr>
        <xdr:cNvPr id="5" name="ホームベース 18">
          <a:extLst>
            <a:ext uri="{FF2B5EF4-FFF2-40B4-BE49-F238E27FC236}">
              <a16:creationId xmlns:a16="http://schemas.microsoft.com/office/drawing/2014/main" id="{E16CB342-FCA0-4769-BD1B-7556DCE1C9A3}"/>
            </a:ext>
          </a:extLst>
        </xdr:cNvPr>
        <xdr:cNvSpPr/>
      </xdr:nvSpPr>
      <xdr:spPr>
        <a:xfrm>
          <a:off x="125117" y="17464454"/>
          <a:ext cx="2880000" cy="360000"/>
        </a:xfrm>
        <a:prstGeom prst="homePlate">
          <a:avLst/>
        </a:prstGeom>
        <a:solidFill>
          <a:schemeClr val="accent2">
            <a:lumMod val="60000"/>
            <a:lumOff val="40000"/>
          </a:schemeClr>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③ ゴミの削減に関すること</a:t>
          </a:r>
          <a:endParaRPr kumimoji="1" lang="en-US" altLang="ja-JP"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2093</xdr:colOff>
      <xdr:row>72</xdr:row>
      <xdr:rowOff>14654</xdr:rowOff>
    </xdr:from>
    <xdr:to>
      <xdr:col>2</xdr:col>
      <xdr:colOff>3886664</xdr:colOff>
      <xdr:row>72</xdr:row>
      <xdr:rowOff>374654</xdr:rowOff>
    </xdr:to>
    <xdr:sp macro="" textlink="">
      <xdr:nvSpPr>
        <xdr:cNvPr id="6" name="ホームベース 18">
          <a:extLst>
            <a:ext uri="{FF2B5EF4-FFF2-40B4-BE49-F238E27FC236}">
              <a16:creationId xmlns:a16="http://schemas.microsoft.com/office/drawing/2014/main" id="{9255FCE5-133A-44B6-9746-63FC2E03C2B1}"/>
            </a:ext>
          </a:extLst>
        </xdr:cNvPr>
        <xdr:cNvSpPr/>
      </xdr:nvSpPr>
      <xdr:spPr>
        <a:xfrm>
          <a:off x="124557" y="22207904"/>
          <a:ext cx="4320000" cy="360000"/>
        </a:xfrm>
        <a:prstGeom prst="homePlate">
          <a:avLst/>
        </a:prstGeom>
        <a:solidFill>
          <a:schemeClr val="accent4">
            <a:lumMod val="60000"/>
            <a:lumOff val="40000"/>
          </a:schemeClr>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④ 環境教育、環境保全推進のための体制づくり</a:t>
          </a:r>
        </a:p>
      </xdr:txBody>
    </xdr:sp>
    <xdr:clientData/>
  </xdr:twoCellAnchor>
  <xdr:twoCellAnchor>
    <xdr:from>
      <xdr:col>1</xdr:col>
      <xdr:colOff>2093</xdr:colOff>
      <xdr:row>97</xdr:row>
      <xdr:rowOff>14654</xdr:rowOff>
    </xdr:from>
    <xdr:to>
      <xdr:col>2</xdr:col>
      <xdr:colOff>3886664</xdr:colOff>
      <xdr:row>97</xdr:row>
      <xdr:rowOff>374654</xdr:rowOff>
    </xdr:to>
    <xdr:sp macro="" textlink="">
      <xdr:nvSpPr>
        <xdr:cNvPr id="3" name="ホームベース 18">
          <a:extLst>
            <a:ext uri="{FF2B5EF4-FFF2-40B4-BE49-F238E27FC236}">
              <a16:creationId xmlns:a16="http://schemas.microsoft.com/office/drawing/2014/main" id="{C8A0EEA6-CD95-4D3C-8885-D380EE1B3B6C}"/>
            </a:ext>
          </a:extLst>
        </xdr:cNvPr>
        <xdr:cNvSpPr/>
      </xdr:nvSpPr>
      <xdr:spPr>
        <a:xfrm>
          <a:off x="125918" y="28957954"/>
          <a:ext cx="4313196" cy="360000"/>
        </a:xfrm>
        <a:prstGeom prst="homePlate">
          <a:avLst/>
        </a:prstGeom>
        <a:solidFill>
          <a:schemeClr val="accent3">
            <a:lumMod val="60000"/>
            <a:lumOff val="40000"/>
          </a:schemeClr>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⑤ 本校独自の取り組み（自由記載）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G2:S118"/>
  <sheetViews>
    <sheetView tabSelected="1" view="pageBreakPreview" zoomScale="90" zoomScaleNormal="100" zoomScaleSheetLayoutView="90" workbookViewId="0"/>
  </sheetViews>
  <sheetFormatPr defaultColWidth="9" defaultRowHeight="25" customHeight="1" x14ac:dyDescent="0.2"/>
  <cols>
    <col min="1" max="16384" width="9" style="82"/>
  </cols>
  <sheetData>
    <row r="2" ht="10" customHeight="1" x14ac:dyDescent="0.2"/>
    <row r="7" ht="10" customHeight="1" x14ac:dyDescent="0.2"/>
    <row r="14" ht="10" customHeight="1" x14ac:dyDescent="0.2"/>
    <row r="24" ht="10" customHeight="1" x14ac:dyDescent="0.2"/>
    <row r="26" ht="10" customHeight="1" x14ac:dyDescent="0.2"/>
    <row r="36" spans="16:19" ht="25" customHeight="1" x14ac:dyDescent="0.2">
      <c r="S36" s="84"/>
    </row>
    <row r="37" spans="16:19" ht="25" customHeight="1" x14ac:dyDescent="0.2">
      <c r="P37" s="2"/>
    </row>
    <row r="66" spans="7:19" ht="25" customHeight="1" x14ac:dyDescent="0.2">
      <c r="G66" s="85"/>
    </row>
    <row r="67" spans="7:19" ht="25" customHeight="1" x14ac:dyDescent="0.2">
      <c r="G67" s="85"/>
      <c r="S67" s="85"/>
    </row>
    <row r="68" spans="7:19" ht="25" customHeight="1" x14ac:dyDescent="0.2">
      <c r="S68" s="85"/>
    </row>
    <row r="69" spans="7:19" ht="25" customHeight="1" x14ac:dyDescent="0.2">
      <c r="S69" s="85"/>
    </row>
    <row r="70" spans="7:19" ht="25" customHeight="1" x14ac:dyDescent="0.2">
      <c r="S70" s="85"/>
    </row>
    <row r="71" spans="7:19" ht="25" customHeight="1" x14ac:dyDescent="0.2">
      <c r="S71" s="85"/>
    </row>
    <row r="72" spans="7:19" ht="25" customHeight="1" x14ac:dyDescent="0.2">
      <c r="S72" s="85"/>
    </row>
    <row r="73" spans="7:19" ht="25" customHeight="1" x14ac:dyDescent="0.2">
      <c r="S73" s="85"/>
    </row>
    <row r="74" spans="7:19" ht="25" customHeight="1" x14ac:dyDescent="0.2">
      <c r="S74" s="85"/>
    </row>
    <row r="75" spans="7:19" ht="25" customHeight="1" x14ac:dyDescent="0.2">
      <c r="S75" s="85"/>
    </row>
    <row r="76" spans="7:19" ht="25" customHeight="1" x14ac:dyDescent="0.2">
      <c r="S76" s="85"/>
    </row>
    <row r="77" spans="7:19" ht="25" customHeight="1" x14ac:dyDescent="0.2">
      <c r="S77" s="85"/>
    </row>
    <row r="79" spans="7:19" ht="25" customHeight="1" x14ac:dyDescent="0.2">
      <c r="S79" s="86"/>
    </row>
    <row r="80" spans="7:19" ht="25" customHeight="1" x14ac:dyDescent="0.2">
      <c r="S80" s="85"/>
    </row>
    <row r="81" spans="19:19" ht="25" customHeight="1" x14ac:dyDescent="0.2">
      <c r="S81" s="85"/>
    </row>
    <row r="82" spans="19:19" ht="25" customHeight="1" x14ac:dyDescent="0.2">
      <c r="S82" s="85"/>
    </row>
    <row r="83" spans="19:19" ht="25" customHeight="1" x14ac:dyDescent="0.2">
      <c r="S83" s="85"/>
    </row>
    <row r="84" spans="19:19" ht="25" customHeight="1" x14ac:dyDescent="0.2">
      <c r="S84" s="85"/>
    </row>
    <row r="85" spans="19:19" ht="25" customHeight="1" x14ac:dyDescent="0.2">
      <c r="S85" s="85"/>
    </row>
    <row r="86" spans="19:19" ht="25" customHeight="1" x14ac:dyDescent="0.2">
      <c r="S86" s="85"/>
    </row>
    <row r="87" spans="19:19" ht="25" customHeight="1" x14ac:dyDescent="0.2">
      <c r="S87" s="85"/>
    </row>
    <row r="88" spans="19:19" ht="25" customHeight="1" x14ac:dyDescent="0.2">
      <c r="S88" s="85"/>
    </row>
    <row r="89" spans="19:19" ht="25" customHeight="1" x14ac:dyDescent="0.2">
      <c r="S89" s="86"/>
    </row>
    <row r="90" spans="19:19" ht="25" customHeight="1" x14ac:dyDescent="0.2">
      <c r="S90" s="85"/>
    </row>
    <row r="91" spans="19:19" ht="25" customHeight="1" x14ac:dyDescent="0.2">
      <c r="S91" s="85"/>
    </row>
    <row r="92" spans="19:19" ht="25" customHeight="1" x14ac:dyDescent="0.2">
      <c r="S92" s="85"/>
    </row>
    <row r="93" spans="19:19" ht="25" customHeight="1" x14ac:dyDescent="0.2">
      <c r="S93" s="85"/>
    </row>
    <row r="94" spans="19:19" ht="25" customHeight="1" x14ac:dyDescent="0.2">
      <c r="S94" s="85"/>
    </row>
    <row r="95" spans="19:19" ht="25" customHeight="1" x14ac:dyDescent="0.2">
      <c r="S95" s="85"/>
    </row>
    <row r="96" spans="19:19" ht="25" customHeight="1" x14ac:dyDescent="0.2">
      <c r="S96" s="85"/>
    </row>
    <row r="97" spans="19:19" ht="25" customHeight="1" x14ac:dyDescent="0.2">
      <c r="S97" s="85"/>
    </row>
    <row r="98" spans="19:19" ht="25" customHeight="1" x14ac:dyDescent="0.2">
      <c r="S98" s="85"/>
    </row>
    <row r="99" spans="19:19" ht="25" customHeight="1" x14ac:dyDescent="0.2">
      <c r="S99" s="85"/>
    </row>
    <row r="100" spans="19:19" ht="25" customHeight="1" x14ac:dyDescent="0.2">
      <c r="S100" s="85"/>
    </row>
    <row r="101" spans="19:19" ht="25" customHeight="1" x14ac:dyDescent="0.2">
      <c r="S101" s="85"/>
    </row>
    <row r="102" spans="19:19" ht="25" customHeight="1" x14ac:dyDescent="0.2">
      <c r="S102" s="85"/>
    </row>
    <row r="103" spans="19:19" ht="25" customHeight="1" x14ac:dyDescent="0.2">
      <c r="S103" s="85"/>
    </row>
    <row r="104" spans="19:19" ht="25" customHeight="1" x14ac:dyDescent="0.2">
      <c r="S104" s="85"/>
    </row>
    <row r="105" spans="19:19" ht="25" customHeight="1" x14ac:dyDescent="0.2">
      <c r="S105" s="85"/>
    </row>
    <row r="106" spans="19:19" ht="25" customHeight="1" x14ac:dyDescent="0.2">
      <c r="S106" s="85"/>
    </row>
    <row r="107" spans="19:19" ht="25" customHeight="1" x14ac:dyDescent="0.2">
      <c r="S107" s="83"/>
    </row>
    <row r="108" spans="19:19" ht="25" customHeight="1" x14ac:dyDescent="0.2">
      <c r="S108" s="85"/>
    </row>
    <row r="109" spans="19:19" ht="25" customHeight="1" x14ac:dyDescent="0.2">
      <c r="S109" s="85"/>
    </row>
    <row r="110" spans="19:19" ht="25" customHeight="1" x14ac:dyDescent="0.2">
      <c r="S110" s="85"/>
    </row>
    <row r="111" spans="19:19" ht="25" customHeight="1" x14ac:dyDescent="0.2">
      <c r="S111" s="85"/>
    </row>
    <row r="112" spans="19:19" ht="25" customHeight="1" x14ac:dyDescent="0.2">
      <c r="S112" s="85"/>
    </row>
    <row r="113" spans="19:19" ht="25" customHeight="1" x14ac:dyDescent="0.2">
      <c r="S113" s="85"/>
    </row>
    <row r="114" spans="19:19" ht="25" customHeight="1" x14ac:dyDescent="0.2">
      <c r="S114" s="85"/>
    </row>
    <row r="115" spans="19:19" ht="25" customHeight="1" x14ac:dyDescent="0.2">
      <c r="S115" s="85"/>
    </row>
    <row r="116" spans="19:19" ht="25" customHeight="1" x14ac:dyDescent="0.2">
      <c r="S116" s="85"/>
    </row>
    <row r="117" spans="19:19" ht="25" customHeight="1" x14ac:dyDescent="0.2">
      <c r="S117" s="85"/>
    </row>
    <row r="118" spans="19:19" ht="25" customHeight="1" x14ac:dyDescent="0.2">
      <c r="S118" s="85"/>
    </row>
  </sheetData>
  <phoneticPr fontId="5"/>
  <printOptions horizontalCentered="1"/>
  <pageMargins left="0.78740157480314965" right="0.39370078740157483" top="0.78740157480314965" bottom="0.7874015748031496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Q24"/>
  <sheetViews>
    <sheetView view="pageBreakPreview" zoomScale="90" zoomScaleNormal="100" zoomScaleSheetLayoutView="90" workbookViewId="0"/>
  </sheetViews>
  <sheetFormatPr defaultColWidth="4.58203125" defaultRowHeight="28.4" customHeight="1" x14ac:dyDescent="0.2"/>
  <cols>
    <col min="1" max="1" width="4.58203125" style="7" bestFit="1" customWidth="1"/>
    <col min="2" max="2" width="5.5" style="7" bestFit="1" customWidth="1"/>
    <col min="3" max="16384" width="4.58203125" style="7"/>
  </cols>
  <sheetData>
    <row r="1" spans="1:17" ht="28.4" customHeight="1" x14ac:dyDescent="0.2">
      <c r="N1" s="129" t="s">
        <v>0</v>
      </c>
      <c r="O1" s="130"/>
      <c r="P1" s="130"/>
      <c r="Q1" s="131"/>
    </row>
    <row r="2" spans="1:17" ht="28.4" customHeight="1" x14ac:dyDescent="0.2">
      <c r="A2" s="8"/>
    </row>
    <row r="3" spans="1:17" s="9" customFormat="1" ht="28.4" customHeight="1" x14ac:dyDescent="0.2">
      <c r="C3" s="10"/>
      <c r="D3" s="132" t="str">
        <f>IF(G10=0,"",G10)</f>
        <v/>
      </c>
      <c r="E3" s="132"/>
      <c r="F3" s="132"/>
      <c r="G3" s="132"/>
      <c r="H3" s="132"/>
      <c r="I3" s="132"/>
      <c r="J3" s="132"/>
      <c r="K3" s="132"/>
      <c r="L3" s="132"/>
      <c r="M3" s="132"/>
      <c r="N3" s="132"/>
      <c r="O3" s="10"/>
      <c r="P3" s="10"/>
      <c r="Q3" s="10"/>
    </row>
    <row r="4" spans="1:17" s="9" customFormat="1" ht="28.4" customHeight="1" x14ac:dyDescent="0.2">
      <c r="B4" s="10"/>
      <c r="D4" s="132" t="s">
        <v>1</v>
      </c>
      <c r="E4" s="132"/>
      <c r="F4" s="126"/>
      <c r="G4" s="132" t="s">
        <v>2</v>
      </c>
      <c r="H4" s="132"/>
      <c r="I4" s="133" t="s">
        <v>112</v>
      </c>
      <c r="J4" s="133"/>
      <c r="K4" s="133"/>
      <c r="L4" s="133"/>
      <c r="M4" s="133"/>
      <c r="N4" s="133"/>
      <c r="O4" s="10"/>
      <c r="P4" s="10"/>
      <c r="Q4" s="10"/>
    </row>
    <row r="5" spans="1:17" ht="28.4" customHeight="1" x14ac:dyDescent="0.2">
      <c r="A5" s="75"/>
    </row>
    <row r="6" spans="1:17" s="11" customFormat="1" ht="28.4" customHeight="1" x14ac:dyDescent="0.2">
      <c r="J6" s="134" t="s">
        <v>1</v>
      </c>
      <c r="K6" s="134"/>
      <c r="L6" s="127"/>
      <c r="M6" s="11" t="s">
        <v>3</v>
      </c>
      <c r="N6" s="127"/>
      <c r="O6" s="11" t="s">
        <v>4</v>
      </c>
      <c r="P6" s="127"/>
      <c r="Q6" s="11" t="s">
        <v>5</v>
      </c>
    </row>
    <row r="7" spans="1:17" ht="28.4" customHeight="1" x14ac:dyDescent="0.2">
      <c r="A7" s="75"/>
    </row>
    <row r="8" spans="1:17" ht="28.4" customHeight="1" x14ac:dyDescent="0.2">
      <c r="A8" s="75"/>
    </row>
    <row r="9" spans="1:17" s="6" customFormat="1" ht="28.4" customHeight="1" x14ac:dyDescent="0.2">
      <c r="A9" s="4">
        <v>1</v>
      </c>
      <c r="B9" s="5" t="s">
        <v>6</v>
      </c>
    </row>
    <row r="10" spans="1:17" s="14" customFormat="1" ht="28.4" customHeight="1" x14ac:dyDescent="0.2">
      <c r="A10" s="76"/>
      <c r="B10" s="15">
        <v>-1</v>
      </c>
      <c r="C10" s="135" t="s">
        <v>7</v>
      </c>
      <c r="D10" s="135"/>
      <c r="E10" s="135"/>
      <c r="G10" s="136"/>
      <c r="H10" s="136"/>
      <c r="I10" s="136"/>
      <c r="J10" s="136"/>
      <c r="K10" s="136"/>
      <c r="L10" s="136"/>
      <c r="M10" s="136"/>
      <c r="N10" s="136"/>
      <c r="O10" s="136"/>
      <c r="P10" s="136"/>
    </row>
    <row r="11" spans="1:17" s="14" customFormat="1" ht="28.4" customHeight="1" x14ac:dyDescent="0.2">
      <c r="B11" s="15"/>
      <c r="C11" s="135"/>
      <c r="D11" s="135"/>
      <c r="E11" s="135"/>
    </row>
    <row r="12" spans="1:17" s="14" customFormat="1" ht="28.4" customHeight="1" x14ac:dyDescent="0.2">
      <c r="A12" s="16"/>
      <c r="B12" s="15">
        <v>-2</v>
      </c>
      <c r="C12" s="135" t="s">
        <v>8</v>
      </c>
      <c r="D12" s="135"/>
      <c r="E12" s="135"/>
      <c r="G12" s="137" t="s">
        <v>9</v>
      </c>
      <c r="H12" s="137"/>
      <c r="I12" s="137"/>
      <c r="J12" s="136"/>
      <c r="K12" s="136"/>
      <c r="L12" s="136"/>
      <c r="M12" s="136"/>
      <c r="N12" s="136"/>
      <c r="O12" s="136"/>
      <c r="P12" s="136"/>
    </row>
    <row r="13" spans="1:17" s="14" customFormat="1" ht="28.4" customHeight="1" x14ac:dyDescent="0.2">
      <c r="A13" s="76"/>
    </row>
    <row r="14" spans="1:17" s="14" customFormat="1" ht="28.4" customHeight="1" x14ac:dyDescent="0.2">
      <c r="A14" s="76"/>
      <c r="B14" s="15">
        <v>-3</v>
      </c>
      <c r="C14" s="135" t="s">
        <v>10</v>
      </c>
      <c r="D14" s="135"/>
      <c r="E14" s="135"/>
      <c r="G14" s="136"/>
      <c r="H14" s="136"/>
      <c r="I14" s="136"/>
      <c r="J14" s="136"/>
      <c r="K14" s="136"/>
      <c r="L14" s="136"/>
      <c r="M14" s="136"/>
      <c r="N14" s="136"/>
      <c r="O14" s="136"/>
      <c r="P14" s="136"/>
    </row>
    <row r="15" spans="1:17" s="14" customFormat="1" ht="28.4" customHeight="1" x14ac:dyDescent="0.2">
      <c r="A15" s="76"/>
    </row>
    <row r="16" spans="1:17" s="14" customFormat="1" ht="28.4" customHeight="1" x14ac:dyDescent="0.2">
      <c r="A16" s="76"/>
      <c r="B16" s="15">
        <v>-4</v>
      </c>
      <c r="C16" s="140" t="s">
        <v>11</v>
      </c>
      <c r="D16" s="140"/>
      <c r="E16" s="140"/>
      <c r="F16" s="142" t="s">
        <v>12</v>
      </c>
      <c r="G16" s="142"/>
      <c r="H16" s="128"/>
      <c r="I16" s="43" t="s">
        <v>3</v>
      </c>
      <c r="J16" s="128"/>
      <c r="K16" s="43" t="s">
        <v>4</v>
      </c>
      <c r="L16" s="128"/>
      <c r="M16" s="141" t="s">
        <v>13</v>
      </c>
      <c r="N16" s="141"/>
      <c r="O16" s="141"/>
      <c r="P16" s="43"/>
    </row>
    <row r="17" spans="1:16" s="14" customFormat="1" ht="28.4" customHeight="1" x14ac:dyDescent="0.2">
      <c r="A17" s="76"/>
      <c r="B17" s="15"/>
      <c r="C17" s="76"/>
      <c r="D17" s="76"/>
      <c r="E17" s="76"/>
      <c r="F17" s="76"/>
      <c r="G17" s="139" t="s">
        <v>14</v>
      </c>
      <c r="H17" s="139"/>
      <c r="I17" s="139"/>
      <c r="J17" s="139"/>
      <c r="L17" s="145"/>
      <c r="M17" s="145"/>
      <c r="N17" s="145"/>
      <c r="O17" s="138" t="s">
        <v>15</v>
      </c>
      <c r="P17" s="138"/>
    </row>
    <row r="18" spans="1:16" s="14" customFormat="1" ht="28.4" customHeight="1" x14ac:dyDescent="0.2">
      <c r="A18" s="76"/>
      <c r="G18" s="139" t="s">
        <v>16</v>
      </c>
      <c r="H18" s="139"/>
      <c r="I18" s="139"/>
      <c r="J18" s="139"/>
      <c r="L18" s="145"/>
      <c r="M18" s="145"/>
      <c r="N18" s="145"/>
      <c r="O18" s="138" t="s">
        <v>15</v>
      </c>
      <c r="P18" s="138"/>
    </row>
    <row r="19" spans="1:16" s="14" customFormat="1" ht="28.4" customHeight="1" x14ac:dyDescent="0.2">
      <c r="A19" s="76"/>
      <c r="G19" s="139" t="s">
        <v>17</v>
      </c>
      <c r="H19" s="139"/>
      <c r="I19" s="139"/>
      <c r="J19" s="139"/>
      <c r="L19" s="145"/>
      <c r="M19" s="145"/>
      <c r="N19" s="145"/>
      <c r="O19" s="138" t="s">
        <v>18</v>
      </c>
      <c r="P19" s="138"/>
    </row>
    <row r="20" spans="1:16" ht="28.4" customHeight="1" x14ac:dyDescent="0.2">
      <c r="A20" s="75"/>
      <c r="L20" s="14"/>
      <c r="M20" s="14"/>
      <c r="N20" s="14"/>
      <c r="O20" s="14"/>
      <c r="P20" s="14"/>
    </row>
    <row r="21" spans="1:16" ht="28.4" customHeight="1" x14ac:dyDescent="0.2">
      <c r="A21" s="75"/>
      <c r="B21" s="12">
        <v>-5</v>
      </c>
      <c r="C21" s="143" t="s">
        <v>19</v>
      </c>
      <c r="D21" s="143"/>
      <c r="E21" s="143"/>
      <c r="F21" s="143"/>
      <c r="G21" s="143"/>
      <c r="H21" s="143"/>
      <c r="I21" s="143"/>
      <c r="J21" s="143"/>
      <c r="K21" s="143"/>
      <c r="L21" s="143"/>
      <c r="M21" s="143"/>
      <c r="N21" s="143"/>
      <c r="O21" s="143"/>
      <c r="P21" s="143"/>
    </row>
    <row r="22" spans="1:16" ht="28.4" customHeight="1" x14ac:dyDescent="0.2">
      <c r="A22" s="75"/>
      <c r="G22" s="144" t="s">
        <v>20</v>
      </c>
      <c r="H22" s="144"/>
      <c r="I22" s="144"/>
      <c r="J22" s="13"/>
      <c r="K22" s="146"/>
      <c r="L22" s="146"/>
      <c r="M22" s="146"/>
      <c r="N22" s="146"/>
      <c r="O22" s="146"/>
      <c r="P22" s="146"/>
    </row>
    <row r="23" spans="1:16" ht="28.4" customHeight="1" x14ac:dyDescent="0.2">
      <c r="A23" s="75"/>
      <c r="G23" s="144" t="s">
        <v>21</v>
      </c>
      <c r="H23" s="144"/>
      <c r="I23" s="144"/>
      <c r="K23" s="146"/>
      <c r="L23" s="146"/>
      <c r="M23" s="146"/>
      <c r="N23" s="146"/>
      <c r="O23" s="146"/>
      <c r="P23" s="146"/>
    </row>
    <row r="24" spans="1:16" ht="28.4" customHeight="1" x14ac:dyDescent="0.2">
      <c r="A24" s="75"/>
      <c r="G24" s="144" t="s">
        <v>22</v>
      </c>
      <c r="H24" s="144"/>
      <c r="I24" s="144"/>
      <c r="K24" s="146"/>
      <c r="L24" s="146"/>
      <c r="M24" s="146"/>
      <c r="N24" s="146"/>
      <c r="O24" s="146"/>
      <c r="P24" s="146"/>
    </row>
  </sheetData>
  <mergeCells count="33">
    <mergeCell ref="G24:I24"/>
    <mergeCell ref="K23:P23"/>
    <mergeCell ref="K24:P24"/>
    <mergeCell ref="G22:I22"/>
    <mergeCell ref="K22:P22"/>
    <mergeCell ref="C21:P21"/>
    <mergeCell ref="G23:I23"/>
    <mergeCell ref="O17:P17"/>
    <mergeCell ref="L19:N19"/>
    <mergeCell ref="L18:N18"/>
    <mergeCell ref="L17:N17"/>
    <mergeCell ref="C14:E14"/>
    <mergeCell ref="G14:P14"/>
    <mergeCell ref="O19:P19"/>
    <mergeCell ref="G19:J19"/>
    <mergeCell ref="G18:J18"/>
    <mergeCell ref="G17:J17"/>
    <mergeCell ref="O18:P18"/>
    <mergeCell ref="C16:E16"/>
    <mergeCell ref="M16:O16"/>
    <mergeCell ref="F16:G16"/>
    <mergeCell ref="J6:K6"/>
    <mergeCell ref="C10:E10"/>
    <mergeCell ref="C12:E12"/>
    <mergeCell ref="J12:P12"/>
    <mergeCell ref="G12:I12"/>
    <mergeCell ref="G10:P10"/>
    <mergeCell ref="C11:E11"/>
    <mergeCell ref="N1:Q1"/>
    <mergeCell ref="D4:E4"/>
    <mergeCell ref="G4:H4"/>
    <mergeCell ref="I4:N4"/>
    <mergeCell ref="D3:N3"/>
  </mergeCells>
  <phoneticPr fontId="5"/>
  <conditionalFormatting sqref="F4 L6 N6 P6 G10:P10 J12:P12 G14:P14 H16 J16 L16 L17:N19 K22:P24">
    <cfRule type="containsBlanks" dxfId="4" priority="1">
      <formula>LEN(TRIM(F4))=0</formula>
    </cfRule>
  </conditionalFormatting>
  <printOptions horizontalCentered="1"/>
  <pageMargins left="0.78740157480314965" right="0.78740157480314965" top="0.78740157480314965" bottom="0.7874015748031496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Q40"/>
  <sheetViews>
    <sheetView showZeros="0" view="pageBreakPreview" zoomScale="70" zoomScaleNormal="90" zoomScaleSheetLayoutView="70" workbookViewId="0"/>
  </sheetViews>
  <sheetFormatPr defaultColWidth="4.08203125" defaultRowHeight="28" customHeight="1" x14ac:dyDescent="0.2"/>
  <cols>
    <col min="1" max="1" width="4.08203125" style="17"/>
    <col min="2" max="2" width="8" style="17" customWidth="1"/>
    <col min="3" max="3" width="6.83203125" style="17" customWidth="1"/>
    <col min="4" max="8" width="11.58203125" style="17" customWidth="1"/>
    <col min="9" max="10" width="15.58203125" style="17" customWidth="1"/>
    <col min="11" max="16384" width="4.08203125" style="17"/>
  </cols>
  <sheetData>
    <row r="1" spans="1:17" ht="21" customHeight="1" x14ac:dyDescent="0.2">
      <c r="A1" s="3">
        <v>2</v>
      </c>
      <c r="B1" s="147" t="s">
        <v>114</v>
      </c>
      <c r="C1" s="147"/>
      <c r="D1" s="147"/>
      <c r="E1" s="2"/>
      <c r="F1" s="2"/>
    </row>
    <row r="2" spans="1:17" s="63" customFormat="1" ht="35.15" customHeight="1" x14ac:dyDescent="0.2">
      <c r="A2" s="149" t="s">
        <v>115</v>
      </c>
      <c r="B2" s="149"/>
      <c r="C2" s="149"/>
      <c r="D2" s="149"/>
      <c r="E2" s="149"/>
      <c r="F2" s="149"/>
      <c r="G2" s="149"/>
      <c r="H2" s="149"/>
      <c r="I2" s="25"/>
      <c r="J2" s="25"/>
      <c r="K2" s="25"/>
      <c r="L2" s="25"/>
      <c r="M2" s="25"/>
      <c r="N2" s="25"/>
      <c r="O2" s="25"/>
      <c r="P2" s="25"/>
      <c r="Q2" s="25"/>
    </row>
    <row r="3" spans="1:17" s="19" customFormat="1" ht="5.15" customHeight="1" x14ac:dyDescent="0.2">
      <c r="A3" s="18"/>
      <c r="D3" s="2"/>
      <c r="E3" s="2"/>
      <c r="F3" s="2"/>
      <c r="G3" s="20"/>
      <c r="H3" s="20"/>
    </row>
    <row r="4" spans="1:17" s="19" customFormat="1" ht="20.149999999999999" customHeight="1" x14ac:dyDescent="0.2">
      <c r="A4" s="18"/>
      <c r="B4" s="1" t="s">
        <v>23</v>
      </c>
      <c r="C4" s="1"/>
      <c r="D4" s="2"/>
      <c r="E4" s="2"/>
      <c r="F4" s="2"/>
      <c r="G4" s="20"/>
      <c r="H4" s="20"/>
      <c r="I4" s="26"/>
      <c r="J4" s="27"/>
      <c r="K4" s="26"/>
      <c r="L4" s="27"/>
      <c r="M4" s="27"/>
      <c r="N4" s="25"/>
      <c r="O4" s="25"/>
      <c r="P4" s="27"/>
      <c r="Q4" s="27"/>
    </row>
    <row r="5" spans="1:17" s="19" customFormat="1" ht="21" customHeight="1" x14ac:dyDescent="0.2">
      <c r="B5" s="154"/>
      <c r="C5" s="155"/>
      <c r="D5" s="150" t="s">
        <v>24</v>
      </c>
      <c r="E5" s="150"/>
      <c r="F5" s="150" t="s">
        <v>25</v>
      </c>
      <c r="G5" s="150"/>
      <c r="H5" s="151" t="s">
        <v>26</v>
      </c>
      <c r="N5" s="25"/>
      <c r="O5" s="27"/>
      <c r="P5" s="27"/>
    </row>
    <row r="6" spans="1:17" s="19" customFormat="1" ht="21" customHeight="1" x14ac:dyDescent="0.2">
      <c r="B6" s="156"/>
      <c r="C6" s="157"/>
      <c r="D6" s="94">
        <f>'環境負荷入力用(印刷不要)'!B6</f>
        <v>45413</v>
      </c>
      <c r="E6" s="94">
        <f>'環境負荷入力用(印刷不要)'!C6</f>
        <v>45748</v>
      </c>
      <c r="F6" s="94">
        <f>D6</f>
        <v>45413</v>
      </c>
      <c r="G6" s="94">
        <f>E6</f>
        <v>45748</v>
      </c>
      <c r="H6" s="151"/>
      <c r="N6" s="25"/>
      <c r="O6" s="27"/>
      <c r="P6" s="27"/>
    </row>
    <row r="7" spans="1:17" ht="21" customHeight="1" x14ac:dyDescent="0.2">
      <c r="B7" s="152" t="s">
        <v>116</v>
      </c>
      <c r="C7" s="153"/>
      <c r="D7" s="210">
        <f>'環境負荷入力用(印刷不要)'!B19</f>
        <v>0</v>
      </c>
      <c r="E7" s="211">
        <f>'環境負荷入力用(印刷不要)'!C19</f>
        <v>0</v>
      </c>
      <c r="F7" s="215">
        <f>'環境負荷入力用(印刷不要)'!B20</f>
        <v>0</v>
      </c>
      <c r="G7" s="215">
        <f>'環境負荷入力用(印刷不要)'!C20</f>
        <v>0</v>
      </c>
      <c r="H7" s="38" t="str">
        <f>IF($D$7=0,"-",($E$7-$D$7)/$D$7)</f>
        <v>-</v>
      </c>
      <c r="N7" s="25"/>
      <c r="O7" s="27"/>
      <c r="P7" s="27"/>
    </row>
    <row r="8" spans="1:17" ht="5.15" customHeight="1" x14ac:dyDescent="0.2">
      <c r="B8" s="27"/>
      <c r="C8" s="27"/>
    </row>
    <row r="9" spans="1:17" ht="20.149999999999999" customHeight="1" x14ac:dyDescent="0.2">
      <c r="B9" s="1" t="s">
        <v>27</v>
      </c>
      <c r="C9" s="1"/>
      <c r="D9" s="2"/>
      <c r="E9" s="2"/>
    </row>
    <row r="10" spans="1:17" s="22" customFormat="1" ht="21" customHeight="1" x14ac:dyDescent="0.2">
      <c r="B10" s="154"/>
      <c r="C10" s="155"/>
      <c r="D10" s="150" t="s">
        <v>28</v>
      </c>
      <c r="E10" s="150"/>
      <c r="F10" s="150" t="s">
        <v>25</v>
      </c>
      <c r="G10" s="150"/>
      <c r="H10" s="151" t="s">
        <v>26</v>
      </c>
    </row>
    <row r="11" spans="1:17" ht="21" customHeight="1" x14ac:dyDescent="0.2">
      <c r="B11" s="156"/>
      <c r="C11" s="157"/>
      <c r="D11" s="94">
        <f>D6</f>
        <v>45413</v>
      </c>
      <c r="E11" s="94">
        <f>E6</f>
        <v>45748</v>
      </c>
      <c r="F11" s="94">
        <f>D11</f>
        <v>45413</v>
      </c>
      <c r="G11" s="94">
        <f>E11</f>
        <v>45748</v>
      </c>
      <c r="H11" s="151"/>
    </row>
    <row r="12" spans="1:17" s="21" customFormat="1" ht="21" customHeight="1" x14ac:dyDescent="0.2">
      <c r="B12" s="152" t="s">
        <v>117</v>
      </c>
      <c r="C12" s="153"/>
      <c r="D12" s="212">
        <f>'環境負荷入力用(印刷不要)'!B41</f>
        <v>0</v>
      </c>
      <c r="E12" s="212">
        <f>'環境負荷入力用(印刷不要)'!C41</f>
        <v>0</v>
      </c>
      <c r="F12" s="37"/>
      <c r="G12" s="37"/>
      <c r="H12" s="38" t="str">
        <f>IF(D12=0,"-",(E12-D12)/D12)</f>
        <v>-</v>
      </c>
      <c r="N12" s="25"/>
      <c r="O12" s="25"/>
      <c r="P12" s="27"/>
    </row>
    <row r="13" spans="1:17" ht="21" customHeight="1" x14ac:dyDescent="0.2">
      <c r="B13" s="152" t="s">
        <v>118</v>
      </c>
      <c r="C13" s="153"/>
      <c r="D13" s="214">
        <f>'環境負荷入力用(印刷不要)'!B58</f>
        <v>0</v>
      </c>
      <c r="E13" s="214">
        <f>'環境負荷入力用(印刷不要)'!C58</f>
        <v>0</v>
      </c>
      <c r="F13" s="48">
        <f>'環境負荷入力用(印刷不要)'!B59</f>
        <v>0</v>
      </c>
      <c r="G13" s="48">
        <f>'環境負荷入力用(印刷不要)'!C59</f>
        <v>0</v>
      </c>
      <c r="H13" s="38" t="str">
        <f t="shared" ref="H13:H18" si="0">IF(D13=0,"-",(E13-D13)/D13)</f>
        <v>-</v>
      </c>
    </row>
    <row r="14" spans="1:17" ht="21" customHeight="1" x14ac:dyDescent="0.2">
      <c r="A14" s="23"/>
      <c r="B14" s="152" t="s">
        <v>119</v>
      </c>
      <c r="C14" s="153"/>
      <c r="D14" s="214">
        <f>'環境負荷入力用(印刷不要)'!I58</f>
        <v>0</v>
      </c>
      <c r="E14" s="214">
        <f>'環境負荷入力用(印刷不要)'!J58</f>
        <v>0</v>
      </c>
      <c r="F14" s="48">
        <f>'環境負荷入力用(印刷不要)'!I59</f>
        <v>0</v>
      </c>
      <c r="G14" s="48">
        <f>'環境負荷入力用(印刷不要)'!J59</f>
        <v>0</v>
      </c>
      <c r="H14" s="38" t="str">
        <f t="shared" si="0"/>
        <v>-</v>
      </c>
    </row>
    <row r="15" spans="1:17" ht="21" customHeight="1" x14ac:dyDescent="0.2">
      <c r="A15" s="1"/>
      <c r="B15" s="152" t="s">
        <v>30</v>
      </c>
      <c r="C15" s="153"/>
      <c r="D15" s="213">
        <f>'環境負荷入力用(印刷不要)'!B77</f>
        <v>0</v>
      </c>
      <c r="E15" s="213">
        <f>'環境負荷入力用(印刷不要)'!C77</f>
        <v>0</v>
      </c>
      <c r="F15" s="48">
        <f>'環境負荷入力用(印刷不要)'!B78</f>
        <v>0</v>
      </c>
      <c r="G15" s="48">
        <f>'環境負荷入力用(印刷不要)'!C78</f>
        <v>0</v>
      </c>
      <c r="H15" s="38" t="str">
        <f t="shared" si="0"/>
        <v>-</v>
      </c>
    </row>
    <row r="16" spans="1:17" ht="21" customHeight="1" x14ac:dyDescent="0.2">
      <c r="A16" s="1"/>
      <c r="B16" s="152" t="s">
        <v>31</v>
      </c>
      <c r="C16" s="153"/>
      <c r="D16" s="213">
        <f>'環境負荷入力用(印刷不要)'!I77</f>
        <v>0</v>
      </c>
      <c r="E16" s="213">
        <f>'環境負荷入力用(印刷不要)'!J77</f>
        <v>0</v>
      </c>
      <c r="F16" s="48">
        <f>'環境負荷入力用(印刷不要)'!I78</f>
        <v>0</v>
      </c>
      <c r="G16" s="48">
        <f>'環境負荷入力用(印刷不要)'!J78</f>
        <v>0</v>
      </c>
      <c r="H16" s="38" t="str">
        <f t="shared" si="0"/>
        <v>-</v>
      </c>
    </row>
    <row r="17" spans="1:8" ht="21" customHeight="1" x14ac:dyDescent="0.2">
      <c r="A17" s="29"/>
      <c r="B17" s="158" t="s">
        <v>113</v>
      </c>
      <c r="C17" s="62" t="s">
        <v>33</v>
      </c>
      <c r="D17" s="54">
        <f>'環境負荷入力用(印刷不要)'!I96</f>
        <v>0</v>
      </c>
      <c r="E17" s="55">
        <f>'環境負荷入力用(印刷不要)'!J96</f>
        <v>0</v>
      </c>
      <c r="F17" s="56"/>
      <c r="G17" s="56"/>
      <c r="H17" s="57" t="str">
        <f t="shared" si="0"/>
        <v>-</v>
      </c>
    </row>
    <row r="18" spans="1:8" ht="21" customHeight="1" x14ac:dyDescent="0.2">
      <c r="A18" s="29"/>
      <c r="B18" s="159"/>
      <c r="C18" s="66" t="s">
        <v>34</v>
      </c>
      <c r="D18" s="58">
        <f>'環境負荷入力用(印刷不要)'!B96</f>
        <v>0</v>
      </c>
      <c r="E18" s="59">
        <f>'環境負荷入力用(印刷不要)'!C96</f>
        <v>0</v>
      </c>
      <c r="F18" s="61"/>
      <c r="G18" s="61"/>
      <c r="H18" s="60" t="str">
        <f t="shared" si="0"/>
        <v>-</v>
      </c>
    </row>
    <row r="19" spans="1:8" ht="10" customHeight="1" x14ac:dyDescent="0.2">
      <c r="A19" s="27"/>
      <c r="B19" s="25"/>
      <c r="C19" s="25"/>
      <c r="D19" s="25"/>
      <c r="E19" s="2"/>
      <c r="F19" s="2"/>
      <c r="G19" s="24"/>
    </row>
    <row r="20" spans="1:8" ht="21" customHeight="1" x14ac:dyDescent="0.2">
      <c r="A20" s="3">
        <v>3</v>
      </c>
      <c r="B20" s="147" t="s">
        <v>120</v>
      </c>
      <c r="C20" s="147"/>
      <c r="D20" s="147"/>
      <c r="E20" s="147"/>
      <c r="F20" s="147"/>
      <c r="G20" s="147"/>
      <c r="H20" s="147"/>
    </row>
    <row r="21" spans="1:8" ht="21" customHeight="1" x14ac:dyDescent="0.2">
      <c r="A21" s="148" t="s">
        <v>35</v>
      </c>
      <c r="B21" s="148"/>
      <c r="C21" s="148"/>
      <c r="D21" s="148"/>
      <c r="E21" s="148"/>
      <c r="F21" s="148"/>
      <c r="G21" s="148"/>
      <c r="H21" s="148"/>
    </row>
    <row r="22" spans="1:8" ht="5.15" customHeight="1" x14ac:dyDescent="0.2">
      <c r="A22" s="18"/>
      <c r="B22" s="19"/>
      <c r="C22" s="19"/>
      <c r="D22" s="2"/>
      <c r="E22" s="2"/>
      <c r="F22" s="2"/>
      <c r="G22" s="20"/>
      <c r="H22" s="20"/>
    </row>
    <row r="23" spans="1:8" ht="20.149999999999999" customHeight="1" x14ac:dyDescent="0.2">
      <c r="A23" s="18"/>
      <c r="B23" s="1" t="s">
        <v>23</v>
      </c>
      <c r="C23" s="1"/>
      <c r="D23" s="2"/>
      <c r="E23" s="2"/>
      <c r="F23" s="2"/>
      <c r="G23" s="20"/>
      <c r="H23" s="20"/>
    </row>
    <row r="24" spans="1:8" ht="21" customHeight="1" x14ac:dyDescent="0.2">
      <c r="A24" s="19"/>
      <c r="B24" s="154"/>
      <c r="C24" s="155"/>
      <c r="D24" s="35" t="s">
        <v>36</v>
      </c>
      <c r="E24" s="208" t="s">
        <v>189</v>
      </c>
      <c r="F24" s="209">
        <f>IF(G6="","",G6+366)</f>
        <v>46114</v>
      </c>
      <c r="G24" s="207" t="s">
        <v>190</v>
      </c>
      <c r="H24" s="20"/>
    </row>
    <row r="25" spans="1:8" ht="21" customHeight="1" x14ac:dyDescent="0.2">
      <c r="A25" s="19"/>
      <c r="B25" s="156"/>
      <c r="C25" s="157"/>
      <c r="D25" s="95">
        <f>'環境負荷入力用(印刷不要)'!$C$6</f>
        <v>45748</v>
      </c>
      <c r="E25" s="74" t="s">
        <v>37</v>
      </c>
      <c r="F25" s="74" t="s">
        <v>38</v>
      </c>
      <c r="G25" s="34" t="s">
        <v>39</v>
      </c>
      <c r="H25" s="20"/>
    </row>
    <row r="26" spans="1:8" ht="21" customHeight="1" x14ac:dyDescent="0.2">
      <c r="B26" s="152" t="s">
        <v>116</v>
      </c>
      <c r="C26" s="153"/>
      <c r="D26" s="210">
        <f>E7</f>
        <v>0</v>
      </c>
      <c r="E26" s="120"/>
      <c r="F26" s="210">
        <f>D26-D26*E26</f>
        <v>0</v>
      </c>
      <c r="G26" s="216">
        <f>F26*0.38</f>
        <v>0</v>
      </c>
    </row>
    <row r="27" spans="1:8" ht="5.15" customHeight="1" x14ac:dyDescent="0.2">
      <c r="B27" s="27"/>
      <c r="C27" s="27"/>
    </row>
    <row r="28" spans="1:8" ht="20.149999999999999" customHeight="1" x14ac:dyDescent="0.2">
      <c r="B28" s="1" t="s">
        <v>27</v>
      </c>
      <c r="C28" s="1"/>
      <c r="D28" s="2"/>
      <c r="E28" s="2"/>
    </row>
    <row r="29" spans="1:8" ht="21" customHeight="1" x14ac:dyDescent="0.2">
      <c r="A29" s="22"/>
      <c r="B29" s="154"/>
      <c r="C29" s="155"/>
      <c r="D29" s="35" t="s">
        <v>40</v>
      </c>
      <c r="E29" s="208" t="s">
        <v>189</v>
      </c>
      <c r="F29" s="209">
        <f>IF(G6="","",G6+366)</f>
        <v>46114</v>
      </c>
      <c r="G29" s="207" t="s">
        <v>190</v>
      </c>
      <c r="H29" s="22"/>
    </row>
    <row r="30" spans="1:8" ht="21" customHeight="1" x14ac:dyDescent="0.2">
      <c r="B30" s="156"/>
      <c r="C30" s="157"/>
      <c r="D30" s="95">
        <f>'環境負荷入力用(印刷不要)'!$C$6</f>
        <v>45748</v>
      </c>
      <c r="E30" s="74" t="s">
        <v>37</v>
      </c>
      <c r="F30" s="34" t="s">
        <v>41</v>
      </c>
      <c r="G30" s="34" t="s">
        <v>39</v>
      </c>
    </row>
    <row r="31" spans="1:8" ht="21" customHeight="1" x14ac:dyDescent="0.2">
      <c r="A31" s="21"/>
      <c r="B31" s="152" t="s">
        <v>117</v>
      </c>
      <c r="C31" s="153"/>
      <c r="D31" s="212">
        <f>E12</f>
        <v>0</v>
      </c>
      <c r="E31" s="119"/>
      <c r="F31" s="212">
        <f t="shared" ref="F31:F37" si="1">D31-D31*E31</f>
        <v>0</v>
      </c>
      <c r="G31" s="36"/>
      <c r="H31" s="21"/>
    </row>
    <row r="32" spans="1:8" ht="21" customHeight="1" x14ac:dyDescent="0.2">
      <c r="B32" s="152" t="s">
        <v>118</v>
      </c>
      <c r="C32" s="153"/>
      <c r="D32" s="214">
        <f>'環境負荷入力用(印刷不要)'!C58</f>
        <v>0</v>
      </c>
      <c r="E32" s="120"/>
      <c r="F32" s="214">
        <f t="shared" si="1"/>
        <v>0</v>
      </c>
      <c r="G32" s="28">
        <f>F32*2.5</f>
        <v>0</v>
      </c>
    </row>
    <row r="33" spans="1:7" ht="21" customHeight="1" x14ac:dyDescent="0.2">
      <c r="A33" s="23"/>
      <c r="B33" s="152" t="s">
        <v>119</v>
      </c>
      <c r="C33" s="153"/>
      <c r="D33" s="214">
        <f>'環境負荷入力用(印刷不要)'!J58</f>
        <v>0</v>
      </c>
      <c r="E33" s="119"/>
      <c r="F33" s="214">
        <f t="shared" si="1"/>
        <v>0</v>
      </c>
      <c r="G33" s="28">
        <f>F33*2.7</f>
        <v>0</v>
      </c>
    </row>
    <row r="34" spans="1:7" ht="21" customHeight="1" x14ac:dyDescent="0.2">
      <c r="A34" s="1"/>
      <c r="B34" s="152" t="s">
        <v>30</v>
      </c>
      <c r="C34" s="153"/>
      <c r="D34" s="213">
        <f>'環境負荷入力用(印刷不要)'!C77</f>
        <v>0</v>
      </c>
      <c r="E34" s="119"/>
      <c r="F34" s="213">
        <f t="shared" si="1"/>
        <v>0</v>
      </c>
      <c r="G34" s="28">
        <f>F34*2</f>
        <v>0</v>
      </c>
    </row>
    <row r="35" spans="1:7" ht="21" customHeight="1" x14ac:dyDescent="0.2">
      <c r="A35" s="1"/>
      <c r="B35" s="152" t="s">
        <v>31</v>
      </c>
      <c r="C35" s="153"/>
      <c r="D35" s="213">
        <f>'環境負荷入力用(印刷不要)'!J77</f>
        <v>0</v>
      </c>
      <c r="E35" s="119"/>
      <c r="F35" s="213">
        <f t="shared" si="1"/>
        <v>0</v>
      </c>
      <c r="G35" s="28">
        <f>F35*6</f>
        <v>0</v>
      </c>
    </row>
    <row r="36" spans="1:7" ht="21" customHeight="1" x14ac:dyDescent="0.2">
      <c r="A36" s="29"/>
      <c r="B36" s="158" t="s">
        <v>113</v>
      </c>
      <c r="C36" s="73" t="s">
        <v>33</v>
      </c>
      <c r="D36" s="217">
        <f>'環境負荷入力用(印刷不要)'!J96</f>
        <v>0</v>
      </c>
      <c r="E36" s="121"/>
      <c r="F36" s="217">
        <f t="shared" si="1"/>
        <v>0</v>
      </c>
      <c r="G36" s="64"/>
    </row>
    <row r="37" spans="1:7" ht="21" customHeight="1" x14ac:dyDescent="0.2">
      <c r="A37" s="1"/>
      <c r="B37" s="159"/>
      <c r="C37" s="66" t="s">
        <v>34</v>
      </c>
      <c r="D37" s="218">
        <f>'環境負荷入力用(印刷不要)'!C96</f>
        <v>0</v>
      </c>
      <c r="E37" s="122"/>
      <c r="F37" s="218">
        <f t="shared" si="1"/>
        <v>0</v>
      </c>
      <c r="G37" s="65"/>
    </row>
    <row r="38" spans="1:7" ht="28" customHeight="1" x14ac:dyDescent="0.2">
      <c r="A38" s="1"/>
      <c r="B38" s="2"/>
      <c r="C38" s="2"/>
      <c r="D38" s="2"/>
      <c r="E38" s="2"/>
      <c r="F38" s="2"/>
    </row>
    <row r="39" spans="1:7" ht="28" customHeight="1" x14ac:dyDescent="0.2">
      <c r="A39" s="1"/>
      <c r="B39" s="2"/>
      <c r="C39" s="2"/>
      <c r="D39" s="2"/>
      <c r="E39" s="2"/>
      <c r="F39" s="2"/>
    </row>
    <row r="40" spans="1:7" ht="28" customHeight="1" x14ac:dyDescent="0.2">
      <c r="A40" s="1"/>
      <c r="B40" s="2"/>
      <c r="C40" s="2"/>
      <c r="D40" s="2"/>
      <c r="E40" s="2"/>
      <c r="F40" s="2"/>
    </row>
  </sheetData>
  <mergeCells count="28">
    <mergeCell ref="B36:B37"/>
    <mergeCell ref="B16:C16"/>
    <mergeCell ref="B15:C15"/>
    <mergeCell ref="B14:C14"/>
    <mergeCell ref="B13:C13"/>
    <mergeCell ref="B17:B18"/>
    <mergeCell ref="B35:C35"/>
    <mergeCell ref="B34:C34"/>
    <mergeCell ref="B33:C33"/>
    <mergeCell ref="B32:C32"/>
    <mergeCell ref="B29:C30"/>
    <mergeCell ref="B31:C31"/>
    <mergeCell ref="B26:C26"/>
    <mergeCell ref="B24:C25"/>
    <mergeCell ref="B20:H20"/>
    <mergeCell ref="A21:H21"/>
    <mergeCell ref="B1:D1"/>
    <mergeCell ref="A2:H2"/>
    <mergeCell ref="D10:E10"/>
    <mergeCell ref="D5:E5"/>
    <mergeCell ref="F5:G5"/>
    <mergeCell ref="H5:H6"/>
    <mergeCell ref="F10:G10"/>
    <mergeCell ref="H10:H11"/>
    <mergeCell ref="B12:C12"/>
    <mergeCell ref="B7:C7"/>
    <mergeCell ref="B5:C6"/>
    <mergeCell ref="B10:C11"/>
  </mergeCells>
  <phoneticPr fontId="5"/>
  <conditionalFormatting sqref="D6:G6 D11:G11 D25 D30">
    <cfRule type="cellIs" dxfId="3" priority="3" operator="between">
      <formula>43556</formula>
      <formula>43921</formula>
    </cfRule>
  </conditionalFormatting>
  <conditionalFormatting sqref="E26">
    <cfRule type="containsBlanks" dxfId="1" priority="2">
      <formula>LEN(TRIM(E26))=0</formula>
    </cfRule>
  </conditionalFormatting>
  <conditionalFormatting sqref="E31:E37">
    <cfRule type="containsBlanks" dxfId="0" priority="1">
      <formula>LEN(TRIM(E31))=0</formula>
    </cfRule>
  </conditionalFormatting>
  <pageMargins left="0.78740157480314965" right="0.78740157480314965" top="0.78740157480314965" bottom="0.7874015748031496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N96"/>
  <sheetViews>
    <sheetView view="pageBreakPreview" zoomScale="80" zoomScaleNormal="90" zoomScaleSheetLayoutView="80" workbookViewId="0">
      <selection sqref="A1:G2"/>
    </sheetView>
  </sheetViews>
  <sheetFormatPr defaultColWidth="12.58203125" defaultRowHeight="20.149999999999999" customHeight="1" x14ac:dyDescent="0.2"/>
  <cols>
    <col min="1" max="3" width="12.58203125" style="30"/>
    <col min="4" max="7" width="10.58203125" style="30" customWidth="1"/>
    <col min="8" max="10" width="12.58203125" style="30"/>
    <col min="11" max="14" width="10.58203125" style="30" customWidth="1"/>
    <col min="15" max="16384" width="12.58203125" style="30"/>
  </cols>
  <sheetData>
    <row r="1" spans="1:9" s="33" customFormat="1" ht="20.149999999999999" customHeight="1" x14ac:dyDescent="0.2">
      <c r="A1" s="174" t="s">
        <v>111</v>
      </c>
      <c r="B1" s="174"/>
      <c r="C1" s="174"/>
      <c r="D1" s="174"/>
      <c r="E1" s="174"/>
      <c r="F1" s="174"/>
      <c r="G1" s="174"/>
      <c r="H1" s="78"/>
      <c r="I1" s="78"/>
    </row>
    <row r="2" spans="1:9" s="78" customFormat="1" ht="20.149999999999999" customHeight="1" x14ac:dyDescent="0.2">
      <c r="A2" s="174"/>
      <c r="B2" s="174"/>
      <c r="C2" s="174"/>
      <c r="D2" s="174"/>
      <c r="E2" s="174"/>
      <c r="F2" s="174"/>
      <c r="G2" s="174"/>
    </row>
    <row r="3" spans="1:9" ht="20.149999999999999" customHeight="1" x14ac:dyDescent="0.2">
      <c r="A3" s="78" t="s">
        <v>42</v>
      </c>
      <c r="B3" s="78"/>
      <c r="C3" s="78"/>
      <c r="D3" s="78"/>
      <c r="E3" s="78"/>
      <c r="F3" s="78"/>
      <c r="G3" s="78"/>
      <c r="H3" s="78"/>
      <c r="I3" s="78"/>
    </row>
    <row r="4" spans="1:9" ht="20.149999999999999" customHeight="1" x14ac:dyDescent="0.2">
      <c r="A4" s="160"/>
      <c r="B4" s="161" t="s">
        <v>43</v>
      </c>
      <c r="C4" s="162"/>
      <c r="D4" s="78"/>
      <c r="E4" s="78"/>
      <c r="F4" s="78"/>
      <c r="G4" s="78"/>
      <c r="H4" s="78"/>
      <c r="I4" s="78"/>
    </row>
    <row r="5" spans="1:9" ht="20.149999999999999" customHeight="1" x14ac:dyDescent="0.2">
      <c r="A5" s="160"/>
      <c r="B5" s="31" t="s">
        <v>44</v>
      </c>
      <c r="C5" s="91" t="s">
        <v>45</v>
      </c>
      <c r="D5" s="78"/>
      <c r="E5" s="78"/>
      <c r="F5" s="78"/>
      <c r="G5" s="78"/>
      <c r="H5" s="78"/>
      <c r="I5" s="78"/>
    </row>
    <row r="6" spans="1:9" ht="20.149999999999999" customHeight="1" x14ac:dyDescent="0.2">
      <c r="A6" s="160"/>
      <c r="B6" s="92">
        <v>45413</v>
      </c>
      <c r="C6" s="93">
        <v>45748</v>
      </c>
      <c r="D6" s="71" t="s">
        <v>101</v>
      </c>
      <c r="E6" s="72"/>
      <c r="F6" s="72"/>
      <c r="G6" s="72"/>
      <c r="H6" s="78"/>
      <c r="I6" s="78"/>
    </row>
    <row r="7" spans="1:9" ht="20.149999999999999" customHeight="1" x14ac:dyDescent="0.2">
      <c r="A7" s="77" t="s">
        <v>46</v>
      </c>
      <c r="B7" s="49"/>
      <c r="C7" s="49"/>
      <c r="D7" s="78"/>
      <c r="E7" s="78"/>
      <c r="F7" s="78"/>
      <c r="G7" s="78"/>
      <c r="H7" s="78"/>
      <c r="I7" s="78"/>
    </row>
    <row r="8" spans="1:9" ht="20.149999999999999" customHeight="1" x14ac:dyDescent="0.2">
      <c r="A8" s="77" t="s">
        <v>47</v>
      </c>
      <c r="B8" s="49"/>
      <c r="C8" s="49"/>
      <c r="D8" s="78"/>
      <c r="E8" s="78"/>
      <c r="F8" s="78"/>
      <c r="G8" s="78"/>
      <c r="H8" s="78"/>
      <c r="I8" s="78"/>
    </row>
    <row r="9" spans="1:9" ht="20.149999999999999" customHeight="1" x14ac:dyDescent="0.2">
      <c r="A9" s="77" t="s">
        <v>48</v>
      </c>
      <c r="B9" s="49"/>
      <c r="C9" s="49"/>
      <c r="D9" s="78"/>
      <c r="E9" s="78"/>
      <c r="F9" s="78"/>
      <c r="G9" s="78"/>
      <c r="H9" s="78"/>
      <c r="I9" s="78"/>
    </row>
    <row r="10" spans="1:9" ht="20.149999999999999" customHeight="1" x14ac:dyDescent="0.2">
      <c r="A10" s="77" t="s">
        <v>49</v>
      </c>
      <c r="B10" s="49"/>
      <c r="C10" s="49"/>
      <c r="D10" s="78"/>
      <c r="E10" s="78"/>
      <c r="F10" s="78"/>
      <c r="G10" s="78"/>
      <c r="H10" s="78"/>
      <c r="I10" s="78"/>
    </row>
    <row r="11" spans="1:9" ht="20.149999999999999" customHeight="1" x14ac:dyDescent="0.2">
      <c r="A11" s="77" t="s">
        <v>50</v>
      </c>
      <c r="B11" s="49"/>
      <c r="C11" s="49"/>
      <c r="D11" s="78"/>
      <c r="E11" s="78"/>
      <c r="F11" s="78"/>
      <c r="G11" s="78"/>
      <c r="H11" s="78"/>
      <c r="I11"/>
    </row>
    <row r="12" spans="1:9" ht="20.149999999999999" customHeight="1" x14ac:dyDescent="0.2">
      <c r="A12" s="77" t="s">
        <v>51</v>
      </c>
      <c r="B12" s="49"/>
      <c r="C12" s="49"/>
      <c r="D12" s="167" t="s">
        <v>102</v>
      </c>
      <c r="E12" s="168"/>
      <c r="F12" s="168"/>
      <c r="G12" s="168"/>
      <c r="H12" s="78"/>
      <c r="I12" s="78"/>
    </row>
    <row r="13" spans="1:9" ht="20.149999999999999" customHeight="1" x14ac:dyDescent="0.2">
      <c r="A13" s="77" t="s">
        <v>52</v>
      </c>
      <c r="B13" s="49"/>
      <c r="C13" s="49"/>
      <c r="D13" s="169"/>
      <c r="E13" s="168"/>
      <c r="F13" s="168"/>
      <c r="G13" s="168"/>
      <c r="H13" s="78"/>
      <c r="I13" s="78"/>
    </row>
    <row r="14" spans="1:9" ht="20.149999999999999" customHeight="1" x14ac:dyDescent="0.2">
      <c r="A14" s="77" t="s">
        <v>53</v>
      </c>
      <c r="B14" s="49"/>
      <c r="C14" s="49"/>
      <c r="D14" s="78"/>
      <c r="E14" s="78"/>
      <c r="F14" s="78"/>
      <c r="G14" s="78"/>
      <c r="H14" s="78"/>
      <c r="I14" s="78"/>
    </row>
    <row r="15" spans="1:9" ht="20.149999999999999" customHeight="1" x14ac:dyDescent="0.2">
      <c r="A15" s="77" t="s">
        <v>54</v>
      </c>
      <c r="B15" s="49"/>
      <c r="C15" s="49"/>
      <c r="D15" s="78"/>
      <c r="E15" s="78"/>
      <c r="F15" s="78"/>
      <c r="G15" s="78"/>
      <c r="H15" s="78"/>
      <c r="I15" s="78"/>
    </row>
    <row r="16" spans="1:9" ht="20.149999999999999" customHeight="1" x14ac:dyDescent="0.2">
      <c r="A16" s="77" t="s">
        <v>55</v>
      </c>
      <c r="B16" s="49"/>
      <c r="C16" s="49"/>
      <c r="D16" s="78"/>
      <c r="E16" s="78"/>
      <c r="F16" s="78"/>
      <c r="G16" s="78"/>
      <c r="H16" s="78"/>
      <c r="I16" s="78"/>
    </row>
    <row r="17" spans="1:14" ht="20.149999999999999" customHeight="1" x14ac:dyDescent="0.2">
      <c r="A17" s="77" t="s">
        <v>56</v>
      </c>
      <c r="B17" s="49"/>
      <c r="C17" s="49"/>
      <c r="D17" s="78"/>
      <c r="E17" s="78"/>
      <c r="F17" s="78"/>
      <c r="G17" s="78"/>
      <c r="H17" s="78"/>
      <c r="I17" s="78"/>
    </row>
    <row r="18" spans="1:14" ht="20.149999999999999" customHeight="1" x14ac:dyDescent="0.2">
      <c r="A18" s="77" t="s">
        <v>57</v>
      </c>
      <c r="B18" s="49"/>
      <c r="C18" s="49"/>
      <c r="D18" s="78"/>
      <c r="E18" s="78"/>
      <c r="F18" s="78"/>
      <c r="G18" s="78"/>
      <c r="H18" s="78"/>
      <c r="I18" s="78"/>
      <c r="J18" s="78"/>
      <c r="K18" s="78"/>
      <c r="L18" s="78"/>
      <c r="M18" s="78"/>
      <c r="N18" s="78"/>
    </row>
    <row r="19" spans="1:14" ht="20.149999999999999" customHeight="1" x14ac:dyDescent="0.2">
      <c r="A19" s="77" t="s">
        <v>58</v>
      </c>
      <c r="B19" s="45">
        <f>SUM(B7:B18)</f>
        <v>0</v>
      </c>
      <c r="C19" s="45">
        <f>SUM(C7:C18)</f>
        <v>0</v>
      </c>
      <c r="D19" s="78"/>
      <c r="E19" s="78"/>
      <c r="F19" s="78"/>
      <c r="G19" s="78"/>
      <c r="H19" s="78"/>
      <c r="I19" s="78"/>
      <c r="J19" s="78"/>
      <c r="K19" s="78"/>
      <c r="L19" s="78"/>
      <c r="M19" s="78"/>
      <c r="N19" s="78"/>
    </row>
    <row r="20" spans="1:14" ht="20.149999999999999" customHeight="1" x14ac:dyDescent="0.2">
      <c r="A20" s="32" t="s">
        <v>59</v>
      </c>
      <c r="B20" s="44">
        <f>B19*0.499</f>
        <v>0</v>
      </c>
      <c r="C20" s="44">
        <f>C19*0.499</f>
        <v>0</v>
      </c>
      <c r="D20" s="78" t="s">
        <v>121</v>
      </c>
      <c r="E20" s="78"/>
      <c r="F20" s="78"/>
      <c r="G20" s="78"/>
      <c r="H20" s="78"/>
      <c r="I20" s="78"/>
      <c r="J20" s="78"/>
      <c r="K20" s="78"/>
      <c r="L20" s="78"/>
      <c r="M20" s="78"/>
      <c r="N20" s="78"/>
    </row>
    <row r="21" spans="1:14" ht="20.149999999999999" customHeight="1" thickBot="1" x14ac:dyDescent="0.25">
      <c r="A21" s="78"/>
      <c r="B21" s="78"/>
      <c r="C21" s="78"/>
      <c r="D21" s="78"/>
      <c r="E21" s="78"/>
      <c r="F21" s="78"/>
      <c r="G21" s="78"/>
      <c r="H21" s="78"/>
      <c r="I21" s="78"/>
      <c r="J21" s="78"/>
      <c r="K21" s="78"/>
      <c r="L21" s="78"/>
      <c r="M21" s="78"/>
      <c r="N21" s="78"/>
    </row>
    <row r="22" spans="1:14" s="33" customFormat="1" ht="5.15" customHeight="1" thickTop="1" x14ac:dyDescent="0.2">
      <c r="A22" s="42"/>
      <c r="B22" s="42"/>
      <c r="C22" s="42"/>
      <c r="D22" s="42"/>
      <c r="E22" s="42"/>
      <c r="F22" s="42"/>
      <c r="G22" s="42"/>
      <c r="H22" s="42"/>
      <c r="I22" s="42"/>
      <c r="J22" s="42"/>
      <c r="K22" s="42"/>
      <c r="L22" s="42"/>
      <c r="M22" s="42"/>
      <c r="N22" s="42"/>
    </row>
    <row r="23" spans="1:14" s="41" customFormat="1" ht="20.149999999999999" customHeight="1" x14ac:dyDescent="0.2">
      <c r="A23" s="174" t="s">
        <v>110</v>
      </c>
      <c r="B23" s="168"/>
      <c r="C23" s="168"/>
      <c r="D23" s="168"/>
      <c r="E23" s="168"/>
      <c r="F23" s="168"/>
      <c r="G23" s="168"/>
    </row>
    <row r="24" spans="1:14" s="41" customFormat="1" ht="20.149999999999999" customHeight="1" x14ac:dyDescent="0.2">
      <c r="A24" s="168"/>
      <c r="B24" s="168"/>
      <c r="C24" s="168"/>
      <c r="D24" s="168"/>
      <c r="E24" s="168"/>
      <c r="F24" s="168"/>
      <c r="G24" s="168"/>
    </row>
    <row r="25" spans="1:14" s="41" customFormat="1" ht="20.149999999999999" customHeight="1" x14ac:dyDescent="0.2">
      <c r="A25" s="78" t="s">
        <v>60</v>
      </c>
      <c r="B25" s="78"/>
      <c r="C25" s="78"/>
      <c r="D25" s="78"/>
      <c r="E25" s="78"/>
      <c r="F25" s="78"/>
      <c r="G25" s="78"/>
    </row>
    <row r="26" spans="1:14" s="41" customFormat="1" ht="20.149999999999999" customHeight="1" x14ac:dyDescent="0.2">
      <c r="A26" s="160"/>
      <c r="B26" s="161" t="s">
        <v>43</v>
      </c>
      <c r="C26" s="162"/>
      <c r="D26" s="78"/>
      <c r="E26" s="78"/>
      <c r="F26" s="78"/>
      <c r="G26" s="78"/>
    </row>
    <row r="27" spans="1:14" s="41" customFormat="1" ht="20.149999999999999" customHeight="1" x14ac:dyDescent="0.2">
      <c r="A27" s="160"/>
      <c r="B27" s="31" t="s">
        <v>44</v>
      </c>
      <c r="C27" s="31" t="s">
        <v>45</v>
      </c>
      <c r="D27" s="78"/>
      <c r="E27" s="78"/>
      <c r="F27" s="78"/>
      <c r="G27" s="78"/>
    </row>
    <row r="28" spans="1:14" s="41" customFormat="1" ht="20.149999999999999" customHeight="1" x14ac:dyDescent="0.2">
      <c r="A28" s="160"/>
      <c r="B28" s="81">
        <f>B6</f>
        <v>45413</v>
      </c>
      <c r="C28" s="81">
        <f>C6</f>
        <v>45748</v>
      </c>
      <c r="D28" s="163" t="s">
        <v>61</v>
      </c>
      <c r="E28" s="175"/>
      <c r="F28" s="175"/>
      <c r="G28" s="175"/>
    </row>
    <row r="29" spans="1:14" s="41" customFormat="1" ht="20.149999999999999" customHeight="1" x14ac:dyDescent="0.2">
      <c r="A29" s="77" t="s">
        <v>46</v>
      </c>
      <c r="B29" s="50"/>
      <c r="C29" s="50"/>
      <c r="D29" s="78"/>
      <c r="E29" s="78"/>
      <c r="F29" s="78"/>
      <c r="G29" s="78"/>
    </row>
    <row r="30" spans="1:14" s="41" customFormat="1" ht="20.149999999999999" customHeight="1" x14ac:dyDescent="0.2">
      <c r="A30" s="77" t="s">
        <v>47</v>
      </c>
      <c r="B30" s="50"/>
      <c r="C30" s="50"/>
      <c r="D30" s="78"/>
      <c r="E30" s="78"/>
      <c r="F30" s="78"/>
      <c r="G30" s="78"/>
    </row>
    <row r="31" spans="1:14" s="41" customFormat="1" ht="20.149999999999999" customHeight="1" x14ac:dyDescent="0.2">
      <c r="A31" s="77" t="s">
        <v>48</v>
      </c>
      <c r="B31" s="50"/>
      <c r="C31" s="50"/>
      <c r="D31" s="78"/>
      <c r="E31" s="78"/>
      <c r="F31" s="78"/>
      <c r="G31" s="78"/>
    </row>
    <row r="32" spans="1:14" s="41" customFormat="1" ht="20.149999999999999" customHeight="1" x14ac:dyDescent="0.2">
      <c r="A32" s="77" t="s">
        <v>49</v>
      </c>
      <c r="B32" s="50"/>
      <c r="C32" s="50"/>
      <c r="D32" s="165" t="s">
        <v>103</v>
      </c>
      <c r="E32" s="166"/>
      <c r="F32" s="166"/>
      <c r="G32" s="166"/>
      <c r="H32" s="166"/>
    </row>
    <row r="33" spans="1:14" s="41" customFormat="1" ht="20.149999999999999" customHeight="1" x14ac:dyDescent="0.2">
      <c r="A33" s="77" t="s">
        <v>50</v>
      </c>
      <c r="B33" s="50"/>
      <c r="C33" s="50"/>
      <c r="D33" s="165"/>
      <c r="E33" s="166"/>
      <c r="F33" s="166"/>
      <c r="G33" s="166"/>
      <c r="H33" s="166"/>
    </row>
    <row r="34" spans="1:14" s="41" customFormat="1" ht="20.149999999999999" customHeight="1" x14ac:dyDescent="0.2">
      <c r="A34" s="77" t="s">
        <v>51</v>
      </c>
      <c r="B34" s="50"/>
      <c r="C34" s="50"/>
      <c r="D34" s="165"/>
      <c r="E34" s="166"/>
      <c r="F34" s="166"/>
      <c r="G34" s="166"/>
      <c r="H34" s="166"/>
    </row>
    <row r="35" spans="1:14" s="41" customFormat="1" ht="20.149999999999999" customHeight="1" x14ac:dyDescent="0.2">
      <c r="A35" s="77" t="s">
        <v>52</v>
      </c>
      <c r="B35" s="50"/>
      <c r="C35" s="50"/>
      <c r="D35" s="165"/>
      <c r="E35" s="166"/>
      <c r="F35" s="166"/>
      <c r="G35" s="166"/>
      <c r="H35" s="166"/>
    </row>
    <row r="36" spans="1:14" s="41" customFormat="1" ht="20.149999999999999" customHeight="1" x14ac:dyDescent="0.2">
      <c r="A36" s="77" t="s">
        <v>53</v>
      </c>
      <c r="B36" s="50"/>
      <c r="C36" s="50"/>
      <c r="D36" s="165"/>
      <c r="E36" s="166"/>
      <c r="F36" s="166"/>
      <c r="G36" s="166"/>
      <c r="H36" s="166"/>
    </row>
    <row r="37" spans="1:14" s="41" customFormat="1" ht="20.149999999999999" customHeight="1" x14ac:dyDescent="0.2">
      <c r="A37" s="77" t="s">
        <v>54</v>
      </c>
      <c r="B37" s="50"/>
      <c r="C37" s="50"/>
      <c r="D37" s="87"/>
      <c r="E37" s="88"/>
      <c r="F37" s="88"/>
      <c r="G37" s="88"/>
    </row>
    <row r="38" spans="1:14" s="41" customFormat="1" ht="20.149999999999999" customHeight="1" x14ac:dyDescent="0.2">
      <c r="A38" s="77" t="s">
        <v>55</v>
      </c>
      <c r="B38" s="50"/>
      <c r="C38" s="50"/>
      <c r="D38" s="78"/>
      <c r="E38" s="78"/>
      <c r="F38" s="78"/>
      <c r="G38" s="78"/>
    </row>
    <row r="39" spans="1:14" s="41" customFormat="1" ht="20.149999999999999" customHeight="1" x14ac:dyDescent="0.2">
      <c r="A39" s="77" t="s">
        <v>56</v>
      </c>
      <c r="B39" s="50"/>
      <c r="C39" s="50"/>
      <c r="D39" s="78"/>
      <c r="E39" s="78"/>
      <c r="F39" s="78"/>
      <c r="G39" s="78"/>
    </row>
    <row r="40" spans="1:14" s="41" customFormat="1" ht="20.149999999999999" customHeight="1" x14ac:dyDescent="0.2">
      <c r="A40" s="77" t="s">
        <v>57</v>
      </c>
      <c r="B40" s="50"/>
      <c r="C40" s="50"/>
      <c r="D40" s="78"/>
      <c r="E40" s="78"/>
      <c r="F40" s="78"/>
      <c r="G40" s="78"/>
    </row>
    <row r="41" spans="1:14" s="41" customFormat="1" ht="20.149999999999999" customHeight="1" x14ac:dyDescent="0.2">
      <c r="A41" s="77" t="s">
        <v>58</v>
      </c>
      <c r="B41" s="46">
        <f>SUM(B29:B40)</f>
        <v>0</v>
      </c>
      <c r="C41" s="46">
        <f>SUM(C29:C40)</f>
        <v>0</v>
      </c>
      <c r="D41" s="78"/>
      <c r="E41" s="78"/>
      <c r="F41" s="78"/>
      <c r="G41" s="78"/>
    </row>
    <row r="42" spans="1:14" ht="20.149999999999999" customHeight="1" x14ac:dyDescent="0.2">
      <c r="A42" s="78" t="s">
        <v>29</v>
      </c>
      <c r="B42" s="78"/>
      <c r="C42" s="78"/>
      <c r="D42" s="78"/>
      <c r="E42" s="78"/>
      <c r="F42" s="78"/>
      <c r="G42" s="78"/>
      <c r="H42" s="78" t="s">
        <v>105</v>
      </c>
      <c r="I42" s="78"/>
      <c r="J42" s="78"/>
      <c r="K42" s="78"/>
      <c r="L42" s="78"/>
      <c r="M42" s="78"/>
      <c r="N42" s="78"/>
    </row>
    <row r="43" spans="1:14" ht="20.149999999999999" customHeight="1" x14ac:dyDescent="0.2">
      <c r="A43" s="160"/>
      <c r="B43" s="161" t="s">
        <v>43</v>
      </c>
      <c r="C43" s="162"/>
      <c r="D43" s="78"/>
      <c r="E43" s="78"/>
      <c r="F43" s="78"/>
      <c r="G43" s="78"/>
      <c r="H43" s="160"/>
      <c r="I43" s="161" t="s">
        <v>43</v>
      </c>
      <c r="J43" s="162"/>
      <c r="K43" s="78"/>
      <c r="L43" s="78"/>
      <c r="M43" s="78"/>
      <c r="N43" s="78"/>
    </row>
    <row r="44" spans="1:14" ht="20.149999999999999" customHeight="1" x14ac:dyDescent="0.2">
      <c r="A44" s="160"/>
      <c r="B44" s="31" t="s">
        <v>44</v>
      </c>
      <c r="C44" s="31" t="s">
        <v>45</v>
      </c>
      <c r="D44" s="78"/>
      <c r="E44" s="78"/>
      <c r="F44" s="78"/>
      <c r="G44" s="78"/>
      <c r="H44" s="160"/>
      <c r="I44" s="31" t="s">
        <v>44</v>
      </c>
      <c r="J44" s="31" t="s">
        <v>45</v>
      </c>
      <c r="K44" s="78"/>
      <c r="L44" s="78"/>
      <c r="M44" s="78"/>
      <c r="N44" s="78"/>
    </row>
    <row r="45" spans="1:14" ht="20.149999999999999" customHeight="1" x14ac:dyDescent="0.2">
      <c r="A45" s="160"/>
      <c r="B45" s="81">
        <f>$B$6</f>
        <v>45413</v>
      </c>
      <c r="C45" s="81">
        <f>$C$6</f>
        <v>45748</v>
      </c>
      <c r="D45" s="163" t="s">
        <v>61</v>
      </c>
      <c r="E45" s="164"/>
      <c r="F45" s="164"/>
      <c r="G45" s="164"/>
      <c r="H45" s="160"/>
      <c r="I45" s="81">
        <f>$B$6</f>
        <v>45413</v>
      </c>
      <c r="J45" s="81">
        <f>$C$6</f>
        <v>45748</v>
      </c>
      <c r="K45" s="163" t="s">
        <v>61</v>
      </c>
      <c r="L45" s="164"/>
      <c r="M45" s="164"/>
      <c r="N45" s="164"/>
    </row>
    <row r="46" spans="1:14" ht="20.149999999999999" customHeight="1" x14ac:dyDescent="0.2">
      <c r="A46" s="77" t="s">
        <v>46</v>
      </c>
      <c r="B46" s="51"/>
      <c r="C46" s="51"/>
      <c r="D46" s="78"/>
      <c r="E46" s="78"/>
      <c r="F46" s="78"/>
      <c r="G46" s="78"/>
      <c r="H46" s="77" t="s">
        <v>46</v>
      </c>
      <c r="I46" s="51"/>
      <c r="J46" s="51"/>
      <c r="K46" s="78"/>
      <c r="L46" s="78"/>
      <c r="M46" s="78"/>
      <c r="N46" s="78"/>
    </row>
    <row r="47" spans="1:14" ht="20.149999999999999" customHeight="1" x14ac:dyDescent="0.2">
      <c r="A47" s="77" t="s">
        <v>47</v>
      </c>
      <c r="B47" s="51"/>
      <c r="C47" s="51"/>
      <c r="D47" s="78"/>
      <c r="E47" s="78"/>
      <c r="F47" s="78"/>
      <c r="G47" s="78"/>
      <c r="H47" s="77" t="s">
        <v>47</v>
      </c>
      <c r="I47" s="51"/>
      <c r="J47" s="51"/>
      <c r="K47" s="78"/>
      <c r="L47" s="78"/>
      <c r="M47" s="78"/>
      <c r="N47" s="78"/>
    </row>
    <row r="48" spans="1:14" ht="20.149999999999999" customHeight="1" x14ac:dyDescent="0.2">
      <c r="A48" s="77" t="s">
        <v>48</v>
      </c>
      <c r="B48" s="51"/>
      <c r="C48" s="51"/>
      <c r="D48" s="78"/>
      <c r="E48" s="78"/>
      <c r="F48" s="78"/>
      <c r="G48" s="78"/>
      <c r="H48" s="77" t="s">
        <v>48</v>
      </c>
      <c r="I48" s="51"/>
      <c r="J48" s="51"/>
      <c r="K48" s="78"/>
      <c r="L48" s="78"/>
      <c r="M48" s="78"/>
      <c r="N48" s="78"/>
    </row>
    <row r="49" spans="1:14" ht="20.149999999999999" customHeight="1" x14ac:dyDescent="0.2">
      <c r="A49" s="77" t="s">
        <v>49</v>
      </c>
      <c r="B49" s="51"/>
      <c r="C49" s="51"/>
      <c r="D49" s="78"/>
      <c r="E49" s="78"/>
      <c r="F49" s="78"/>
      <c r="G49" s="78"/>
      <c r="H49" s="77" t="s">
        <v>49</v>
      </c>
      <c r="I49" s="51"/>
      <c r="J49" s="51"/>
      <c r="K49" s="78"/>
      <c r="L49" s="78"/>
      <c r="M49" s="78"/>
      <c r="N49" s="78"/>
    </row>
    <row r="50" spans="1:14" ht="20.149999999999999" customHeight="1" x14ac:dyDescent="0.2">
      <c r="A50" s="77" t="s">
        <v>50</v>
      </c>
      <c r="B50" s="51"/>
      <c r="C50" s="51"/>
      <c r="D50" s="78"/>
      <c r="E50" s="78"/>
      <c r="F50" s="78"/>
      <c r="G50" s="78"/>
      <c r="H50" s="77" t="s">
        <v>50</v>
      </c>
      <c r="I50" s="51"/>
      <c r="J50" s="51"/>
      <c r="K50" s="165" t="s">
        <v>103</v>
      </c>
      <c r="L50" s="166"/>
      <c r="M50" s="166"/>
      <c r="N50" s="166"/>
    </row>
    <row r="51" spans="1:14" ht="20.149999999999999" customHeight="1" x14ac:dyDescent="0.2">
      <c r="A51" s="77" t="s">
        <v>51</v>
      </c>
      <c r="B51" s="51"/>
      <c r="C51" s="51"/>
      <c r="D51" s="167" t="s">
        <v>102</v>
      </c>
      <c r="E51" s="168"/>
      <c r="F51" s="168"/>
      <c r="G51" s="168"/>
      <c r="H51" s="77" t="s">
        <v>51</v>
      </c>
      <c r="I51" s="51"/>
      <c r="J51" s="51"/>
      <c r="K51" s="165"/>
      <c r="L51" s="166"/>
      <c r="M51" s="166"/>
      <c r="N51" s="166"/>
    </row>
    <row r="52" spans="1:14" ht="20.149999999999999" customHeight="1" x14ac:dyDescent="0.2">
      <c r="A52" s="77" t="s">
        <v>52</v>
      </c>
      <c r="B52" s="51"/>
      <c r="C52" s="51"/>
      <c r="D52" s="169"/>
      <c r="E52" s="168"/>
      <c r="F52" s="168"/>
      <c r="G52" s="168"/>
      <c r="H52" s="77" t="s">
        <v>52</v>
      </c>
      <c r="I52" s="51"/>
      <c r="J52" s="51"/>
      <c r="K52" s="165"/>
      <c r="L52" s="166"/>
      <c r="M52" s="166"/>
      <c r="N52" s="166"/>
    </row>
    <row r="53" spans="1:14" ht="20.149999999999999" customHeight="1" x14ac:dyDescent="0.2">
      <c r="A53" s="77" t="s">
        <v>53</v>
      </c>
      <c r="B53" s="51"/>
      <c r="C53" s="51"/>
      <c r="D53" s="78"/>
      <c r="E53" s="78"/>
      <c r="F53" s="78"/>
      <c r="G53" s="78"/>
      <c r="H53" s="77" t="s">
        <v>53</v>
      </c>
      <c r="I53" s="51"/>
      <c r="J53" s="51"/>
      <c r="K53" s="165"/>
      <c r="L53" s="166"/>
      <c r="M53" s="166"/>
      <c r="N53" s="166"/>
    </row>
    <row r="54" spans="1:14" ht="20.149999999999999" customHeight="1" x14ac:dyDescent="0.2">
      <c r="A54" s="77" t="s">
        <v>54</v>
      </c>
      <c r="B54" s="51"/>
      <c r="C54" s="51"/>
      <c r="D54" s="78"/>
      <c r="E54" s="78"/>
      <c r="F54" s="78"/>
      <c r="G54" s="78"/>
      <c r="H54" s="77" t="s">
        <v>54</v>
      </c>
      <c r="I54" s="51"/>
      <c r="J54" s="51"/>
      <c r="K54" s="165"/>
      <c r="L54" s="166"/>
      <c r="M54" s="166"/>
      <c r="N54" s="166"/>
    </row>
    <row r="55" spans="1:14" ht="20.149999999999999" customHeight="1" x14ac:dyDescent="0.2">
      <c r="A55" s="77" t="s">
        <v>55</v>
      </c>
      <c r="B55" s="51"/>
      <c r="C55" s="51"/>
      <c r="D55" s="78"/>
      <c r="E55" s="78"/>
      <c r="F55" s="78"/>
      <c r="G55" s="78"/>
      <c r="H55" s="77" t="s">
        <v>55</v>
      </c>
      <c r="I55" s="51"/>
      <c r="J55" s="51"/>
      <c r="K55" s="78"/>
      <c r="L55" s="78"/>
      <c r="M55" s="78"/>
      <c r="N55" s="78"/>
    </row>
    <row r="56" spans="1:14" ht="20.149999999999999" customHeight="1" x14ac:dyDescent="0.2">
      <c r="A56" s="77" t="s">
        <v>56</v>
      </c>
      <c r="B56" s="51"/>
      <c r="C56" s="51"/>
      <c r="D56" s="78"/>
      <c r="E56" s="78"/>
      <c r="F56" s="78"/>
      <c r="G56" s="78"/>
      <c r="H56" s="77" t="s">
        <v>56</v>
      </c>
      <c r="I56" s="51"/>
      <c r="J56" s="51"/>
      <c r="K56" s="78"/>
      <c r="L56" s="78"/>
      <c r="M56" s="78"/>
      <c r="N56" s="78"/>
    </row>
    <row r="57" spans="1:14" ht="20.149999999999999" customHeight="1" x14ac:dyDescent="0.2">
      <c r="A57" s="77" t="s">
        <v>57</v>
      </c>
      <c r="B57" s="51"/>
      <c r="C57" s="51"/>
      <c r="D57" s="78"/>
      <c r="E57" s="78"/>
      <c r="F57" s="78"/>
      <c r="G57" s="78"/>
      <c r="H57" s="77" t="s">
        <v>57</v>
      </c>
      <c r="I57" s="51"/>
      <c r="J57" s="51"/>
      <c r="K57" s="78"/>
      <c r="L57" s="78"/>
      <c r="M57" s="78"/>
      <c r="N57" s="78"/>
    </row>
    <row r="58" spans="1:14" ht="20.149999999999999" customHeight="1" x14ac:dyDescent="0.2">
      <c r="A58" s="77" t="s">
        <v>58</v>
      </c>
      <c r="B58" s="47">
        <f>SUM(B46:B57)</f>
        <v>0</v>
      </c>
      <c r="C58" s="47">
        <f>SUM(C46:C57)</f>
        <v>0</v>
      </c>
      <c r="D58" s="78"/>
      <c r="E58" s="78"/>
      <c r="F58" s="78"/>
      <c r="G58" s="78"/>
      <c r="H58" s="77" t="s">
        <v>58</v>
      </c>
      <c r="I58" s="47">
        <f>SUM(I46:I57)</f>
        <v>0</v>
      </c>
      <c r="J58" s="47">
        <f>SUM(J46:J57)</f>
        <v>0</v>
      </c>
      <c r="K58" s="78"/>
      <c r="L58" s="78"/>
      <c r="M58" s="78"/>
      <c r="N58" s="78"/>
    </row>
    <row r="59" spans="1:14" ht="20.149999999999999" customHeight="1" x14ac:dyDescent="0.2">
      <c r="A59" s="32" t="s">
        <v>59</v>
      </c>
      <c r="B59" s="44">
        <f>B58*2.5</f>
        <v>0</v>
      </c>
      <c r="C59" s="44">
        <f>C58*2.5</f>
        <v>0</v>
      </c>
      <c r="D59" s="89" t="s">
        <v>107</v>
      </c>
      <c r="E59" s="78"/>
      <c r="F59" s="78"/>
      <c r="G59" s="78"/>
      <c r="H59" s="32" t="s">
        <v>59</v>
      </c>
      <c r="I59" s="44">
        <f>I58*2.7</f>
        <v>0</v>
      </c>
      <c r="J59" s="44">
        <f>J58*2.7</f>
        <v>0</v>
      </c>
      <c r="K59" s="89" t="s">
        <v>108</v>
      </c>
      <c r="L59" s="78"/>
      <c r="M59" s="78"/>
      <c r="N59" s="78"/>
    </row>
    <row r="61" spans="1:14" ht="20.149999999999999" customHeight="1" x14ac:dyDescent="0.2">
      <c r="A61" s="78" t="s">
        <v>30</v>
      </c>
      <c r="B61" s="78"/>
      <c r="C61" s="78"/>
      <c r="D61" s="78"/>
      <c r="E61" s="78"/>
      <c r="F61" s="78"/>
      <c r="G61" s="78"/>
      <c r="H61" s="78" t="s">
        <v>31</v>
      </c>
      <c r="I61" s="78"/>
      <c r="J61" s="78"/>
      <c r="K61" s="78"/>
      <c r="L61" s="78"/>
      <c r="M61" s="78"/>
      <c r="N61" s="78"/>
    </row>
    <row r="62" spans="1:14" ht="20.149999999999999" customHeight="1" x14ac:dyDescent="0.2">
      <c r="A62" s="160"/>
      <c r="B62" s="161" t="s">
        <v>43</v>
      </c>
      <c r="C62" s="162"/>
      <c r="D62" s="78"/>
      <c r="E62" s="78"/>
      <c r="F62" s="78"/>
      <c r="G62" s="78"/>
      <c r="H62" s="160"/>
      <c r="I62" s="161" t="s">
        <v>43</v>
      </c>
      <c r="J62" s="162"/>
      <c r="K62" s="78"/>
      <c r="L62" s="78"/>
      <c r="M62" s="78"/>
      <c r="N62" s="78"/>
    </row>
    <row r="63" spans="1:14" ht="20.149999999999999" customHeight="1" x14ac:dyDescent="0.2">
      <c r="A63" s="160"/>
      <c r="B63" s="31" t="s">
        <v>44</v>
      </c>
      <c r="C63" s="31" t="s">
        <v>45</v>
      </c>
      <c r="D63" s="78"/>
      <c r="E63" s="78"/>
      <c r="F63" s="78"/>
      <c r="G63" s="78"/>
      <c r="H63" s="160"/>
      <c r="I63" s="31" t="s">
        <v>44</v>
      </c>
      <c r="J63" s="31" t="s">
        <v>45</v>
      </c>
      <c r="K63" s="78"/>
      <c r="L63" s="78"/>
      <c r="M63" s="78"/>
      <c r="N63" s="78"/>
    </row>
    <row r="64" spans="1:14" s="33" customFormat="1" ht="20.149999999999999" customHeight="1" x14ac:dyDescent="0.2">
      <c r="A64" s="160"/>
      <c r="B64" s="81">
        <f>$B$6</f>
        <v>45413</v>
      </c>
      <c r="C64" s="81">
        <f>$C$6</f>
        <v>45748</v>
      </c>
      <c r="D64" s="163" t="s">
        <v>61</v>
      </c>
      <c r="E64" s="164"/>
      <c r="F64" s="164"/>
      <c r="G64" s="164"/>
      <c r="H64" s="160"/>
      <c r="I64" s="81">
        <f>$B$6</f>
        <v>45413</v>
      </c>
      <c r="J64" s="81">
        <f>$C$6</f>
        <v>45748</v>
      </c>
      <c r="K64" s="163" t="s">
        <v>61</v>
      </c>
      <c r="L64" s="164"/>
      <c r="M64" s="164"/>
      <c r="N64" s="164"/>
    </row>
    <row r="65" spans="1:14" ht="20.149999999999999" customHeight="1" x14ac:dyDescent="0.2">
      <c r="A65" s="77" t="s">
        <v>46</v>
      </c>
      <c r="B65" s="50"/>
      <c r="C65" s="50"/>
      <c r="D65" s="78"/>
      <c r="E65" s="78"/>
      <c r="F65" s="78"/>
      <c r="G65" s="78"/>
      <c r="H65" s="77" t="s">
        <v>46</v>
      </c>
      <c r="I65" s="50"/>
      <c r="J65" s="50"/>
      <c r="K65" s="78"/>
      <c r="L65" s="78"/>
      <c r="M65" s="78"/>
      <c r="N65" s="78"/>
    </row>
    <row r="66" spans="1:14" ht="20.149999999999999" customHeight="1" x14ac:dyDescent="0.2">
      <c r="A66" s="77" t="s">
        <v>47</v>
      </c>
      <c r="B66" s="50"/>
      <c r="C66" s="50"/>
      <c r="D66" s="78"/>
      <c r="E66" s="78"/>
      <c r="F66" s="78"/>
      <c r="G66" s="78"/>
      <c r="H66" s="77" t="s">
        <v>47</v>
      </c>
      <c r="I66" s="50"/>
      <c r="J66" s="50"/>
      <c r="K66" s="78"/>
      <c r="L66" s="78"/>
      <c r="M66" s="78"/>
      <c r="N66" s="78"/>
    </row>
    <row r="67" spans="1:14" ht="20.149999999999999" customHeight="1" x14ac:dyDescent="0.2">
      <c r="A67" s="77" t="s">
        <v>48</v>
      </c>
      <c r="B67" s="50"/>
      <c r="C67" s="50"/>
      <c r="D67" s="78"/>
      <c r="E67" s="78"/>
      <c r="F67" s="78"/>
      <c r="G67" s="78"/>
      <c r="H67" s="77" t="s">
        <v>48</v>
      </c>
      <c r="I67" s="50"/>
      <c r="J67" s="50"/>
      <c r="K67" s="78"/>
      <c r="L67" s="78"/>
      <c r="M67" s="78"/>
      <c r="N67" s="78"/>
    </row>
    <row r="68" spans="1:14" ht="20.149999999999999" customHeight="1" x14ac:dyDescent="0.2">
      <c r="A68" s="77" t="s">
        <v>49</v>
      </c>
      <c r="B68" s="50"/>
      <c r="C68" s="50"/>
      <c r="D68" s="165" t="s">
        <v>103</v>
      </c>
      <c r="E68" s="166"/>
      <c r="F68" s="166"/>
      <c r="G68" s="166"/>
      <c r="H68" s="77" t="s">
        <v>49</v>
      </c>
      <c r="I68" s="50"/>
      <c r="J68" s="50"/>
      <c r="K68" s="78"/>
      <c r="L68" s="78"/>
      <c r="M68" s="78"/>
      <c r="N68" s="78"/>
    </row>
    <row r="69" spans="1:14" ht="20.149999999999999" customHeight="1" x14ac:dyDescent="0.2">
      <c r="A69" s="77" t="s">
        <v>50</v>
      </c>
      <c r="B69" s="50"/>
      <c r="C69" s="50"/>
      <c r="D69" s="165"/>
      <c r="E69" s="166"/>
      <c r="F69" s="166"/>
      <c r="G69" s="166"/>
      <c r="H69" s="77" t="s">
        <v>50</v>
      </c>
      <c r="I69" s="50"/>
      <c r="J69" s="50"/>
      <c r="K69" s="78"/>
      <c r="L69" s="78"/>
      <c r="M69" s="78"/>
      <c r="N69" s="78"/>
    </row>
    <row r="70" spans="1:14" ht="20.149999999999999" customHeight="1" x14ac:dyDescent="0.2">
      <c r="A70" s="77" t="s">
        <v>51</v>
      </c>
      <c r="B70" s="50"/>
      <c r="C70" s="50"/>
      <c r="D70" s="165"/>
      <c r="E70" s="166"/>
      <c r="F70" s="166"/>
      <c r="G70" s="166"/>
      <c r="H70" s="77" t="s">
        <v>51</v>
      </c>
      <c r="I70" s="50"/>
      <c r="J70" s="50"/>
      <c r="K70" s="172" t="s">
        <v>62</v>
      </c>
      <c r="L70" s="173"/>
      <c r="M70" s="173"/>
      <c r="N70" s="173"/>
    </row>
    <row r="71" spans="1:14" ht="20.149999999999999" customHeight="1" x14ac:dyDescent="0.2">
      <c r="A71" s="77" t="s">
        <v>52</v>
      </c>
      <c r="B71" s="50"/>
      <c r="C71" s="50"/>
      <c r="D71" s="165"/>
      <c r="E71" s="166"/>
      <c r="F71" s="166"/>
      <c r="G71" s="166"/>
      <c r="H71" s="77" t="s">
        <v>52</v>
      </c>
      <c r="I71" s="50"/>
      <c r="J71" s="50"/>
      <c r="K71" s="172"/>
      <c r="L71" s="173"/>
      <c r="M71" s="173"/>
      <c r="N71" s="173"/>
    </row>
    <row r="72" spans="1:14" ht="20.149999999999999" customHeight="1" x14ac:dyDescent="0.2">
      <c r="A72" s="77" t="s">
        <v>53</v>
      </c>
      <c r="B72" s="50"/>
      <c r="C72" s="50"/>
      <c r="D72" s="165"/>
      <c r="E72" s="166"/>
      <c r="F72" s="166"/>
      <c r="G72" s="166"/>
      <c r="H72" s="77" t="s">
        <v>53</v>
      </c>
      <c r="I72" s="50"/>
      <c r="J72" s="50"/>
      <c r="K72" s="79"/>
      <c r="L72" s="80"/>
      <c r="M72" s="80"/>
      <c r="N72" s="80"/>
    </row>
    <row r="73" spans="1:14" ht="20.149999999999999" customHeight="1" x14ac:dyDescent="0.2">
      <c r="A73" s="77" t="s">
        <v>54</v>
      </c>
      <c r="B73" s="50"/>
      <c r="C73" s="50"/>
      <c r="D73" s="79"/>
      <c r="E73" s="80"/>
      <c r="F73" s="80"/>
      <c r="G73" s="80"/>
      <c r="H73" s="77" t="s">
        <v>54</v>
      </c>
      <c r="I73" s="50"/>
      <c r="J73" s="50"/>
      <c r="K73" s="79"/>
      <c r="L73" s="80"/>
      <c r="M73" s="80"/>
      <c r="N73" s="80"/>
    </row>
    <row r="74" spans="1:14" ht="20.149999999999999" customHeight="1" x14ac:dyDescent="0.2">
      <c r="A74" s="77" t="s">
        <v>55</v>
      </c>
      <c r="B74" s="50"/>
      <c r="C74" s="50"/>
      <c r="D74" s="78"/>
      <c r="E74" s="78"/>
      <c r="F74" s="78"/>
      <c r="G74" s="78"/>
      <c r="H74" s="77" t="s">
        <v>55</v>
      </c>
      <c r="I74" s="50"/>
      <c r="J74" s="50"/>
      <c r="K74" s="78"/>
      <c r="L74" s="78"/>
      <c r="M74" s="78"/>
      <c r="N74" s="78"/>
    </row>
    <row r="75" spans="1:14" ht="20.149999999999999" customHeight="1" x14ac:dyDescent="0.2">
      <c r="A75" s="77" t="s">
        <v>56</v>
      </c>
      <c r="B75" s="50"/>
      <c r="C75" s="50"/>
      <c r="D75" s="78"/>
      <c r="E75" s="78"/>
      <c r="F75" s="78"/>
      <c r="G75" s="78"/>
      <c r="H75" s="77" t="s">
        <v>56</v>
      </c>
      <c r="I75" s="50"/>
      <c r="J75" s="50"/>
      <c r="K75" s="78"/>
      <c r="L75" s="78"/>
      <c r="M75" s="78"/>
      <c r="N75" s="78"/>
    </row>
    <row r="76" spans="1:14" ht="20.149999999999999" customHeight="1" x14ac:dyDescent="0.2">
      <c r="A76" s="77" t="s">
        <v>57</v>
      </c>
      <c r="B76" s="50"/>
      <c r="C76" s="50"/>
      <c r="D76" s="78"/>
      <c r="E76" s="78"/>
      <c r="F76" s="78"/>
      <c r="G76" s="78"/>
      <c r="H76" s="77" t="s">
        <v>57</v>
      </c>
      <c r="I76" s="50"/>
      <c r="J76" s="50"/>
      <c r="K76" s="78"/>
      <c r="L76" s="78"/>
      <c r="M76" s="78"/>
      <c r="N76" s="78"/>
    </row>
    <row r="77" spans="1:14" ht="20.149999999999999" customHeight="1" x14ac:dyDescent="0.2">
      <c r="A77" s="77" t="s">
        <v>58</v>
      </c>
      <c r="B77" s="46">
        <f>SUM(B65:B76)</f>
        <v>0</v>
      </c>
      <c r="C77" s="46">
        <f>SUM(C65:C76)</f>
        <v>0</v>
      </c>
      <c r="D77" s="78"/>
      <c r="E77" s="78"/>
      <c r="F77" s="78"/>
      <c r="G77" s="78"/>
      <c r="H77" s="77" t="s">
        <v>58</v>
      </c>
      <c r="I77" s="46">
        <f>SUM(I65:I76)</f>
        <v>0</v>
      </c>
      <c r="J77" s="46">
        <f>SUM(J65:J76)</f>
        <v>0</v>
      </c>
      <c r="K77" s="78"/>
      <c r="L77" s="78"/>
      <c r="M77" s="78"/>
      <c r="N77" s="78"/>
    </row>
    <row r="78" spans="1:14" ht="20.149999999999999" customHeight="1" x14ac:dyDescent="0.2">
      <c r="A78" s="32" t="s">
        <v>59</v>
      </c>
      <c r="B78" s="44">
        <f>B77*2.2</f>
        <v>0</v>
      </c>
      <c r="C78" s="44">
        <f>C77*2.2</f>
        <v>0</v>
      </c>
      <c r="D78" s="90" t="s">
        <v>122</v>
      </c>
      <c r="E78" s="78"/>
      <c r="F78" s="78"/>
      <c r="G78" s="78"/>
      <c r="H78" s="32" t="s">
        <v>59</v>
      </c>
      <c r="I78" s="44">
        <f>I77*6</f>
        <v>0</v>
      </c>
      <c r="J78" s="44">
        <f>J77*6</f>
        <v>0</v>
      </c>
      <c r="K78" s="89" t="s">
        <v>109</v>
      </c>
      <c r="L78" s="78"/>
      <c r="M78" s="78"/>
      <c r="N78" s="78"/>
    </row>
    <row r="80" spans="1:14" ht="20.149999999999999" customHeight="1" x14ac:dyDescent="0.2">
      <c r="A80" s="39" t="s">
        <v>32</v>
      </c>
      <c r="B80" s="40" t="s">
        <v>63</v>
      </c>
      <c r="C80" s="52">
        <v>90</v>
      </c>
      <c r="D80" s="170" t="s">
        <v>64</v>
      </c>
      <c r="E80" s="171"/>
      <c r="F80" s="171"/>
      <c r="G80" s="171"/>
      <c r="H80" s="39" t="s">
        <v>65</v>
      </c>
      <c r="I80" s="67"/>
      <c r="J80" s="68"/>
      <c r="K80" s="78"/>
      <c r="L80" s="78"/>
      <c r="M80" s="78"/>
      <c r="N80" s="78"/>
    </row>
    <row r="81" spans="1:14" ht="20.149999999999999" customHeight="1" x14ac:dyDescent="0.2">
      <c r="A81" s="160"/>
      <c r="B81" s="161" t="s">
        <v>43</v>
      </c>
      <c r="C81" s="162"/>
      <c r="D81" s="168"/>
      <c r="E81" s="168"/>
      <c r="F81" s="168"/>
      <c r="G81" s="168"/>
      <c r="H81" s="160"/>
      <c r="I81" s="161" t="s">
        <v>43</v>
      </c>
      <c r="J81" s="162"/>
      <c r="K81" s="78"/>
      <c r="L81" s="78"/>
      <c r="M81" s="78"/>
      <c r="N81" s="78"/>
    </row>
    <row r="82" spans="1:14" ht="20.149999999999999" customHeight="1" x14ac:dyDescent="0.2">
      <c r="A82" s="160"/>
      <c r="B82" s="31" t="s">
        <v>44</v>
      </c>
      <c r="C82" s="31" t="s">
        <v>45</v>
      </c>
      <c r="D82" s="78"/>
      <c r="E82" s="78"/>
      <c r="F82" s="78"/>
      <c r="G82" s="78"/>
      <c r="H82" s="160"/>
      <c r="I82" s="31" t="s">
        <v>44</v>
      </c>
      <c r="J82" s="31" t="s">
        <v>45</v>
      </c>
    </row>
    <row r="83" spans="1:14" ht="20.149999999999999" customHeight="1" x14ac:dyDescent="0.2">
      <c r="A83" s="160"/>
      <c r="B83" s="81">
        <f>$B$6</f>
        <v>45413</v>
      </c>
      <c r="C83" s="81">
        <f>$C$6</f>
        <v>45748</v>
      </c>
      <c r="D83" s="163" t="s">
        <v>61</v>
      </c>
      <c r="E83" s="164"/>
      <c r="F83" s="164"/>
      <c r="G83" s="164"/>
      <c r="H83" s="160"/>
      <c r="I83" s="81">
        <f>$B$6</f>
        <v>45413</v>
      </c>
      <c r="J83" s="81">
        <f>$C$6</f>
        <v>45748</v>
      </c>
      <c r="K83" s="163" t="s">
        <v>61</v>
      </c>
      <c r="L83" s="164"/>
      <c r="M83" s="164"/>
      <c r="N83" s="164"/>
    </row>
    <row r="84" spans="1:14" ht="20.149999999999999" customHeight="1" x14ac:dyDescent="0.2">
      <c r="A84" s="77" t="s">
        <v>46</v>
      </c>
      <c r="B84" s="69"/>
      <c r="C84" s="69"/>
      <c r="D84" s="163"/>
      <c r="E84" s="164"/>
      <c r="F84" s="164"/>
      <c r="G84" s="164"/>
      <c r="H84" s="77" t="s">
        <v>46</v>
      </c>
      <c r="I84" s="53"/>
      <c r="J84" s="53"/>
    </row>
    <row r="85" spans="1:14" ht="20.149999999999999" customHeight="1" x14ac:dyDescent="0.2">
      <c r="A85" s="77" t="s">
        <v>47</v>
      </c>
      <c r="B85" s="69"/>
      <c r="C85" s="69"/>
      <c r="D85" s="78"/>
      <c r="E85" s="78"/>
      <c r="F85" s="78"/>
      <c r="G85" s="78"/>
      <c r="H85" s="77" t="s">
        <v>47</v>
      </c>
      <c r="I85" s="53"/>
      <c r="J85" s="53"/>
    </row>
    <row r="86" spans="1:14" ht="20.149999999999999" customHeight="1" x14ac:dyDescent="0.2">
      <c r="A86" s="77" t="s">
        <v>48</v>
      </c>
      <c r="B86" s="69"/>
      <c r="C86" s="69"/>
      <c r="D86" s="78"/>
      <c r="E86" s="78"/>
      <c r="F86" s="78"/>
      <c r="G86" s="78"/>
      <c r="H86" s="77" t="s">
        <v>48</v>
      </c>
      <c r="I86" s="53"/>
      <c r="J86" s="53"/>
    </row>
    <row r="87" spans="1:14" ht="20.149999999999999" customHeight="1" x14ac:dyDescent="0.2">
      <c r="A87" s="77" t="s">
        <v>49</v>
      </c>
      <c r="B87" s="69"/>
      <c r="C87" s="69"/>
      <c r="D87" s="78"/>
      <c r="E87" s="78"/>
      <c r="F87" s="78"/>
      <c r="G87" s="78"/>
      <c r="H87" s="77" t="s">
        <v>49</v>
      </c>
      <c r="I87" s="53"/>
      <c r="J87" s="53"/>
    </row>
    <row r="88" spans="1:14" ht="20.149999999999999" customHeight="1" x14ac:dyDescent="0.2">
      <c r="A88" s="77" t="s">
        <v>50</v>
      </c>
      <c r="B88" s="69"/>
      <c r="C88" s="69"/>
      <c r="D88" s="78"/>
      <c r="E88" s="78"/>
      <c r="F88" s="78"/>
      <c r="G88" s="78"/>
      <c r="H88" s="77" t="s">
        <v>50</v>
      </c>
      <c r="I88" s="53"/>
      <c r="J88" s="53"/>
    </row>
    <row r="89" spans="1:14" ht="20.149999999999999" customHeight="1" x14ac:dyDescent="0.2">
      <c r="A89" s="77" t="s">
        <v>51</v>
      </c>
      <c r="B89" s="69"/>
      <c r="C89" s="69"/>
      <c r="D89" s="167" t="s">
        <v>104</v>
      </c>
      <c r="E89" s="168"/>
      <c r="F89" s="168"/>
      <c r="G89" s="168"/>
      <c r="H89" s="77" t="s">
        <v>51</v>
      </c>
      <c r="I89" s="53"/>
      <c r="J89" s="53"/>
      <c r="K89" s="167" t="s">
        <v>104</v>
      </c>
      <c r="L89" s="168"/>
      <c r="M89" s="168"/>
      <c r="N89" s="168"/>
    </row>
    <row r="90" spans="1:14" ht="20.149999999999999" customHeight="1" x14ac:dyDescent="0.2">
      <c r="A90" s="77" t="s">
        <v>52</v>
      </c>
      <c r="B90" s="69"/>
      <c r="C90" s="69"/>
      <c r="D90" s="169"/>
      <c r="E90" s="168"/>
      <c r="F90" s="168"/>
      <c r="G90" s="168"/>
      <c r="H90" s="77" t="s">
        <v>52</v>
      </c>
      <c r="I90" s="53"/>
      <c r="J90" s="53"/>
      <c r="K90" s="169"/>
      <c r="L90" s="168"/>
      <c r="M90" s="168"/>
      <c r="N90" s="168"/>
    </row>
    <row r="91" spans="1:14" ht="20.149999999999999" customHeight="1" x14ac:dyDescent="0.2">
      <c r="A91" s="77" t="s">
        <v>53</v>
      </c>
      <c r="B91" s="69"/>
      <c r="C91" s="69"/>
      <c r="D91" s="79"/>
      <c r="E91" s="80"/>
      <c r="F91" s="80"/>
      <c r="G91" s="80"/>
      <c r="H91" s="77" t="s">
        <v>53</v>
      </c>
      <c r="I91" s="53"/>
      <c r="J91" s="53"/>
    </row>
    <row r="92" spans="1:14" ht="20.149999999999999" customHeight="1" x14ac:dyDescent="0.2">
      <c r="A92" s="77" t="s">
        <v>54</v>
      </c>
      <c r="B92" s="69"/>
      <c r="C92" s="69"/>
      <c r="D92" s="78"/>
      <c r="E92" s="78"/>
      <c r="F92" s="78"/>
      <c r="G92" s="78"/>
      <c r="H92" s="77" t="s">
        <v>54</v>
      </c>
      <c r="I92" s="53"/>
      <c r="J92" s="53"/>
    </row>
    <row r="93" spans="1:14" ht="20.149999999999999" customHeight="1" x14ac:dyDescent="0.2">
      <c r="A93" s="77" t="s">
        <v>55</v>
      </c>
      <c r="B93" s="69"/>
      <c r="C93" s="69"/>
      <c r="D93" s="78"/>
      <c r="E93" s="78"/>
      <c r="F93" s="78"/>
      <c r="G93" s="78"/>
      <c r="H93" s="77" t="s">
        <v>55</v>
      </c>
      <c r="I93" s="53"/>
      <c r="J93" s="53"/>
    </row>
    <row r="94" spans="1:14" ht="20.149999999999999" customHeight="1" x14ac:dyDescent="0.2">
      <c r="A94" s="77" t="s">
        <v>56</v>
      </c>
      <c r="B94" s="69"/>
      <c r="C94" s="69"/>
      <c r="D94" s="78"/>
      <c r="E94" s="78"/>
      <c r="F94" s="78"/>
      <c r="G94" s="78"/>
      <c r="H94" s="77" t="s">
        <v>56</v>
      </c>
      <c r="I94" s="53"/>
      <c r="J94" s="53"/>
    </row>
    <row r="95" spans="1:14" ht="20.149999999999999" customHeight="1" x14ac:dyDescent="0.2">
      <c r="A95" s="77" t="s">
        <v>57</v>
      </c>
      <c r="B95" s="69"/>
      <c r="C95" s="69"/>
      <c r="D95" s="78"/>
      <c r="E95" s="78"/>
      <c r="F95" s="78"/>
      <c r="G95" s="78"/>
      <c r="H95" s="77" t="s">
        <v>57</v>
      </c>
      <c r="I95" s="53"/>
      <c r="J95" s="53"/>
    </row>
    <row r="96" spans="1:14" ht="20.149999999999999" customHeight="1" x14ac:dyDescent="0.2">
      <c r="A96" s="77" t="s">
        <v>58</v>
      </c>
      <c r="B96" s="70">
        <f>SUM(B84:B95)</f>
        <v>0</v>
      </c>
      <c r="C96" s="70">
        <f>SUM(C84:C95)</f>
        <v>0</v>
      </c>
      <c r="D96" s="78"/>
      <c r="E96" s="78"/>
      <c r="F96" s="78"/>
      <c r="G96" s="78"/>
      <c r="H96" s="77" t="s">
        <v>58</v>
      </c>
      <c r="I96" s="44">
        <f>SUM(I84:I95)</f>
        <v>0</v>
      </c>
      <c r="J96" s="44">
        <f>SUM(J84:J95)</f>
        <v>0</v>
      </c>
    </row>
  </sheetData>
  <mergeCells count="35">
    <mergeCell ref="A81:A83"/>
    <mergeCell ref="B81:C81"/>
    <mergeCell ref="A1:G2"/>
    <mergeCell ref="D12:G13"/>
    <mergeCell ref="D28:G28"/>
    <mergeCell ref="A23:G24"/>
    <mergeCell ref="A4:A6"/>
    <mergeCell ref="B4:C4"/>
    <mergeCell ref="A26:A28"/>
    <mergeCell ref="B26:C26"/>
    <mergeCell ref="A62:A64"/>
    <mergeCell ref="A43:A45"/>
    <mergeCell ref="B43:C43"/>
    <mergeCell ref="D32:H36"/>
    <mergeCell ref="K83:N83"/>
    <mergeCell ref="D89:G90"/>
    <mergeCell ref="K89:N90"/>
    <mergeCell ref="D84:G84"/>
    <mergeCell ref="D45:G45"/>
    <mergeCell ref="D83:G83"/>
    <mergeCell ref="D51:G52"/>
    <mergeCell ref="D68:G72"/>
    <mergeCell ref="H81:H83"/>
    <mergeCell ref="I81:J81"/>
    <mergeCell ref="D80:G81"/>
    <mergeCell ref="K70:N71"/>
    <mergeCell ref="K45:N45"/>
    <mergeCell ref="D64:G64"/>
    <mergeCell ref="H43:H45"/>
    <mergeCell ref="I43:J43"/>
    <mergeCell ref="H62:H64"/>
    <mergeCell ref="I62:J62"/>
    <mergeCell ref="K64:N64"/>
    <mergeCell ref="K50:N54"/>
    <mergeCell ref="B62:C62"/>
  </mergeCells>
  <phoneticPr fontId="5"/>
  <conditionalFormatting sqref="B28:C28 B45:C45 I45:J45 B64:C64 I64:J64 B83:C83 I83:J83">
    <cfRule type="cellIs" dxfId="2" priority="1" operator="between">
      <formula>43556</formula>
      <formula>43921</formula>
    </cfRule>
  </conditionalFormatting>
  <printOptions horizontalCentered="1"/>
  <pageMargins left="0.78740157480314965" right="0.39370078740157483" top="0.78740157480314965" bottom="0.39370078740157483" header="0" footer="0"/>
  <pageSetup paperSize="9" scale="48" orientation="portrait" r:id="rId1"/>
  <rowBreaks count="1" manualBreakCount="1">
    <brk id="7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V37"/>
  <sheetViews>
    <sheetView view="pageBreakPreview" zoomScale="90" zoomScaleNormal="100" zoomScaleSheetLayoutView="90" workbookViewId="0"/>
  </sheetViews>
  <sheetFormatPr defaultColWidth="3.58203125" defaultRowHeight="20.149999999999999" customHeight="1" x14ac:dyDescent="0.2"/>
  <sheetData>
    <row r="1" spans="1:22" ht="20.149999999999999" customHeight="1" x14ac:dyDescent="0.2">
      <c r="A1" t="s">
        <v>66</v>
      </c>
    </row>
    <row r="2" spans="1:22" ht="20.149999999999999" customHeight="1" x14ac:dyDescent="0.2">
      <c r="A2" t="s">
        <v>106</v>
      </c>
    </row>
    <row r="3" spans="1:22" ht="6" customHeight="1" x14ac:dyDescent="0.2"/>
    <row r="4" spans="1:22" ht="20.149999999999999" customHeight="1" x14ac:dyDescent="0.2">
      <c r="B4" t="s">
        <v>68</v>
      </c>
    </row>
    <row r="5" spans="1:22" ht="20.149999999999999" customHeight="1" x14ac:dyDescent="0.2">
      <c r="B5" t="s">
        <v>70</v>
      </c>
    </row>
    <row r="6" spans="1:22" ht="20.149999999999999" customHeight="1" x14ac:dyDescent="0.2">
      <c r="B6" t="s">
        <v>69</v>
      </c>
    </row>
    <row r="7" spans="1:22" ht="20.149999999999999" customHeight="1" x14ac:dyDescent="0.2">
      <c r="B7" t="s">
        <v>67</v>
      </c>
    </row>
    <row r="9" spans="1:22" ht="20.149999999999999" customHeight="1" x14ac:dyDescent="0.2">
      <c r="A9" t="s">
        <v>71</v>
      </c>
    </row>
    <row r="10" spans="1:22" ht="20.149999999999999" customHeight="1" x14ac:dyDescent="0.2">
      <c r="A10" t="s">
        <v>123</v>
      </c>
    </row>
    <row r="12" spans="1:22" ht="20.149999999999999" customHeight="1" x14ac:dyDescent="0.2">
      <c r="A12" t="s">
        <v>72</v>
      </c>
    </row>
    <row r="13" spans="1:22" ht="20.149999999999999" customHeight="1" x14ac:dyDescent="0.2">
      <c r="A13" s="168" t="s">
        <v>174</v>
      </c>
      <c r="B13" s="168"/>
      <c r="C13" s="168"/>
      <c r="D13" s="168"/>
      <c r="E13" s="168"/>
      <c r="F13" s="168"/>
      <c r="G13" s="168"/>
      <c r="H13" s="168"/>
      <c r="I13" s="168"/>
      <c r="J13" s="168"/>
      <c r="K13" s="168"/>
      <c r="L13" s="168"/>
      <c r="M13" s="168"/>
      <c r="N13" s="168"/>
      <c r="O13" s="168"/>
      <c r="P13" s="168"/>
      <c r="Q13" s="168"/>
      <c r="R13" s="168"/>
      <c r="S13" s="168"/>
      <c r="T13" s="168"/>
      <c r="U13" s="168"/>
      <c r="V13" s="168"/>
    </row>
    <row r="14" spans="1:22" ht="20.149999999999999" customHeight="1" x14ac:dyDescent="0.2">
      <c r="A14" s="168"/>
      <c r="B14" s="168"/>
      <c r="C14" s="168"/>
      <c r="D14" s="168"/>
      <c r="E14" s="168"/>
      <c r="F14" s="168"/>
      <c r="G14" s="168"/>
      <c r="H14" s="168"/>
      <c r="I14" s="168"/>
      <c r="J14" s="168"/>
      <c r="K14" s="168"/>
      <c r="L14" s="168"/>
      <c r="M14" s="168"/>
      <c r="N14" s="168"/>
      <c r="O14" s="168"/>
      <c r="P14" s="168"/>
      <c r="Q14" s="168"/>
      <c r="R14" s="168"/>
      <c r="S14" s="168"/>
      <c r="T14" s="168"/>
      <c r="U14" s="168"/>
      <c r="V14" s="168"/>
    </row>
    <row r="15" spans="1:22" ht="20.149999999999999" customHeight="1" x14ac:dyDescent="0.2">
      <c r="A15" s="168"/>
      <c r="B15" s="168"/>
      <c r="C15" s="168"/>
      <c r="D15" s="168"/>
      <c r="E15" s="168"/>
      <c r="F15" s="168"/>
      <c r="G15" s="168"/>
      <c r="H15" s="168"/>
      <c r="I15" s="168"/>
      <c r="J15" s="168"/>
      <c r="K15" s="168"/>
      <c r="L15" s="168"/>
      <c r="M15" s="168"/>
      <c r="N15" s="168"/>
      <c r="O15" s="168"/>
      <c r="P15" s="168"/>
      <c r="Q15" s="168"/>
      <c r="R15" s="168"/>
      <c r="S15" s="168"/>
      <c r="T15" s="168"/>
      <c r="U15" s="168"/>
      <c r="V15" s="168"/>
    </row>
    <row r="16" spans="1:22" ht="7.5" customHeight="1" x14ac:dyDescent="0.2"/>
    <row r="17" spans="1:21" ht="20.149999999999999" customHeight="1" x14ac:dyDescent="0.2">
      <c r="A17" t="s">
        <v>73</v>
      </c>
    </row>
    <row r="18" spans="1:21" ht="20.149999999999999" customHeight="1" x14ac:dyDescent="0.2">
      <c r="B18" s="193" t="s">
        <v>74</v>
      </c>
      <c r="C18" s="193"/>
      <c r="D18" s="193"/>
      <c r="E18" s="193"/>
      <c r="F18" s="193"/>
      <c r="G18" s="193" t="s">
        <v>75</v>
      </c>
      <c r="H18" s="193"/>
      <c r="I18" s="193"/>
      <c r="J18" s="193"/>
      <c r="K18" s="193"/>
      <c r="L18" s="194" t="s">
        <v>76</v>
      </c>
      <c r="M18" s="194"/>
      <c r="N18" s="194"/>
      <c r="O18" s="194"/>
      <c r="P18" s="194"/>
      <c r="Q18" s="194"/>
      <c r="R18" s="194"/>
      <c r="S18" s="194"/>
      <c r="T18" s="194"/>
      <c r="U18" s="194"/>
    </row>
    <row r="19" spans="1:21" ht="20.149999999999999" customHeight="1" x14ac:dyDescent="0.2">
      <c r="B19" s="193"/>
      <c r="C19" s="193"/>
      <c r="D19" s="193"/>
      <c r="E19" s="193"/>
      <c r="F19" s="193"/>
      <c r="G19" s="193"/>
      <c r="H19" s="193"/>
      <c r="I19" s="193"/>
      <c r="J19" s="193"/>
      <c r="K19" s="193"/>
      <c r="L19" s="194"/>
      <c r="M19" s="194"/>
      <c r="N19" s="194"/>
      <c r="O19" s="194"/>
      <c r="P19" s="194"/>
      <c r="Q19" s="194"/>
      <c r="R19" s="194"/>
      <c r="S19" s="194"/>
      <c r="T19" s="194"/>
      <c r="U19" s="194"/>
    </row>
    <row r="20" spans="1:21" ht="39.75" customHeight="1" x14ac:dyDescent="0.2">
      <c r="B20" s="194" t="s">
        <v>77</v>
      </c>
      <c r="C20" s="194"/>
      <c r="D20" s="194"/>
      <c r="E20" s="194"/>
      <c r="F20" s="194"/>
      <c r="G20" s="194" t="s">
        <v>78</v>
      </c>
      <c r="H20" s="194"/>
      <c r="I20" s="194"/>
      <c r="J20" s="194"/>
      <c r="K20" s="194"/>
      <c r="L20" s="195" t="s">
        <v>79</v>
      </c>
      <c r="M20" s="195"/>
      <c r="N20" s="195"/>
      <c r="O20" s="195"/>
      <c r="P20" s="195"/>
      <c r="Q20" s="195"/>
      <c r="R20" s="195"/>
      <c r="S20" s="195"/>
      <c r="T20" s="195"/>
      <c r="U20" s="195"/>
    </row>
    <row r="21" spans="1:21" ht="20.149999999999999" customHeight="1" x14ac:dyDescent="0.2">
      <c r="B21" s="176" t="s">
        <v>80</v>
      </c>
      <c r="C21" s="177"/>
      <c r="D21" s="177"/>
      <c r="E21" s="177"/>
      <c r="F21" s="178"/>
      <c r="G21" s="176" t="s">
        <v>81</v>
      </c>
      <c r="H21" s="177"/>
      <c r="I21" s="177"/>
      <c r="J21" s="177"/>
      <c r="K21" s="178"/>
      <c r="L21" s="184" t="s">
        <v>82</v>
      </c>
      <c r="M21" s="185"/>
      <c r="N21" s="185"/>
      <c r="O21" s="185"/>
      <c r="P21" s="185"/>
      <c r="Q21" s="185"/>
      <c r="R21" s="185"/>
      <c r="S21" s="185"/>
      <c r="T21" s="185"/>
      <c r="U21" s="186"/>
    </row>
    <row r="22" spans="1:21" ht="20.149999999999999" customHeight="1" x14ac:dyDescent="0.2">
      <c r="B22" s="190"/>
      <c r="C22" s="191"/>
      <c r="D22" s="191"/>
      <c r="E22" s="191"/>
      <c r="F22" s="192"/>
      <c r="G22" s="190"/>
      <c r="H22" s="191"/>
      <c r="I22" s="191"/>
      <c r="J22" s="191"/>
      <c r="K22" s="192"/>
      <c r="L22" s="190"/>
      <c r="M22" s="191"/>
      <c r="N22" s="191"/>
      <c r="O22" s="191"/>
      <c r="P22" s="191"/>
      <c r="Q22" s="191"/>
      <c r="R22" s="191"/>
      <c r="S22" s="191"/>
      <c r="T22" s="191"/>
      <c r="U22" s="192"/>
    </row>
    <row r="23" spans="1:21" ht="39.75" customHeight="1" x14ac:dyDescent="0.2">
      <c r="B23" s="194" t="s">
        <v>83</v>
      </c>
      <c r="C23" s="194"/>
      <c r="D23" s="194"/>
      <c r="E23" s="194"/>
      <c r="F23" s="194"/>
      <c r="G23" s="194" t="s">
        <v>84</v>
      </c>
      <c r="H23" s="194"/>
      <c r="I23" s="194"/>
      <c r="J23" s="194"/>
      <c r="K23" s="194"/>
      <c r="L23" s="195" t="s">
        <v>85</v>
      </c>
      <c r="M23" s="195"/>
      <c r="N23" s="195"/>
      <c r="O23" s="195"/>
      <c r="P23" s="195"/>
      <c r="Q23" s="195"/>
      <c r="R23" s="195"/>
      <c r="S23" s="195"/>
      <c r="T23" s="195"/>
      <c r="U23" s="195"/>
    </row>
    <row r="24" spans="1:21" ht="20.149999999999999" customHeight="1" x14ac:dyDescent="0.2">
      <c r="B24" s="176" t="s">
        <v>86</v>
      </c>
      <c r="C24" s="177"/>
      <c r="D24" s="177"/>
      <c r="E24" s="177"/>
      <c r="F24" s="178"/>
      <c r="G24" s="176" t="s">
        <v>87</v>
      </c>
      <c r="H24" s="177"/>
      <c r="I24" s="177"/>
      <c r="J24" s="177"/>
      <c r="K24" s="178"/>
      <c r="L24" s="184" t="s">
        <v>124</v>
      </c>
      <c r="M24" s="185"/>
      <c r="N24" s="185"/>
      <c r="O24" s="185"/>
      <c r="P24" s="185"/>
      <c r="Q24" s="185"/>
      <c r="R24" s="185"/>
      <c r="S24" s="185"/>
      <c r="T24" s="185"/>
      <c r="U24" s="186"/>
    </row>
    <row r="25" spans="1:21" ht="20.149999999999999" customHeight="1" x14ac:dyDescent="0.2">
      <c r="B25" s="190"/>
      <c r="C25" s="191"/>
      <c r="D25" s="191"/>
      <c r="E25" s="191"/>
      <c r="F25" s="192"/>
      <c r="G25" s="190"/>
      <c r="H25" s="191"/>
      <c r="I25" s="191"/>
      <c r="J25" s="191"/>
      <c r="K25" s="192"/>
      <c r="L25" s="190"/>
      <c r="M25" s="191"/>
      <c r="N25" s="191"/>
      <c r="O25" s="191"/>
      <c r="P25" s="191"/>
      <c r="Q25" s="191"/>
      <c r="R25" s="191"/>
      <c r="S25" s="191"/>
      <c r="T25" s="191"/>
      <c r="U25" s="192"/>
    </row>
    <row r="26" spans="1:21" ht="9" customHeight="1" x14ac:dyDescent="0.2"/>
    <row r="27" spans="1:21" ht="20.149999999999999" customHeight="1" x14ac:dyDescent="0.2">
      <c r="A27" t="s">
        <v>88</v>
      </c>
    </row>
    <row r="28" spans="1:21" ht="20.149999999999999" customHeight="1" x14ac:dyDescent="0.2">
      <c r="B28" s="193" t="s">
        <v>74</v>
      </c>
      <c r="C28" s="193"/>
      <c r="D28" s="193"/>
      <c r="E28" s="193"/>
      <c r="F28" s="193"/>
      <c r="G28" s="193" t="s">
        <v>75</v>
      </c>
      <c r="H28" s="193"/>
      <c r="I28" s="193"/>
      <c r="J28" s="193"/>
      <c r="K28" s="193"/>
      <c r="L28" s="194" t="s">
        <v>76</v>
      </c>
      <c r="M28" s="194"/>
      <c r="N28" s="194"/>
      <c r="O28" s="194"/>
      <c r="P28" s="194"/>
      <c r="Q28" s="194"/>
      <c r="R28" s="194"/>
      <c r="S28" s="194"/>
      <c r="T28" s="194"/>
      <c r="U28" s="194"/>
    </row>
    <row r="29" spans="1:21" ht="20.149999999999999" customHeight="1" x14ac:dyDescent="0.2">
      <c r="B29" s="193"/>
      <c r="C29" s="193"/>
      <c r="D29" s="193"/>
      <c r="E29" s="193"/>
      <c r="F29" s="193"/>
      <c r="G29" s="193"/>
      <c r="H29" s="193"/>
      <c r="I29" s="193"/>
      <c r="J29" s="193"/>
      <c r="K29" s="193"/>
      <c r="L29" s="194"/>
      <c r="M29" s="194"/>
      <c r="N29" s="194"/>
      <c r="O29" s="194"/>
      <c r="P29" s="194"/>
      <c r="Q29" s="194"/>
      <c r="R29" s="194"/>
      <c r="S29" s="194"/>
      <c r="T29" s="194"/>
      <c r="U29" s="194"/>
    </row>
    <row r="30" spans="1:21" ht="20.149999999999999" customHeight="1" x14ac:dyDescent="0.2">
      <c r="B30" s="187" t="s">
        <v>89</v>
      </c>
      <c r="C30" s="188"/>
      <c r="D30" s="188"/>
      <c r="E30" s="188"/>
      <c r="F30" s="189"/>
      <c r="G30" s="187" t="s">
        <v>90</v>
      </c>
      <c r="H30" s="188"/>
      <c r="I30" s="188"/>
      <c r="J30" s="188"/>
      <c r="K30" s="189"/>
      <c r="L30" s="184" t="s">
        <v>126</v>
      </c>
      <c r="M30" s="185"/>
      <c r="N30" s="185"/>
      <c r="O30" s="185"/>
      <c r="P30" s="185"/>
      <c r="Q30" s="185"/>
      <c r="R30" s="185"/>
      <c r="S30" s="185"/>
      <c r="T30" s="185"/>
      <c r="U30" s="186"/>
    </row>
    <row r="31" spans="1:21" ht="20.149999999999999" customHeight="1" x14ac:dyDescent="0.2">
      <c r="B31" s="181"/>
      <c r="C31" s="182"/>
      <c r="D31" s="182"/>
      <c r="E31" s="182"/>
      <c r="F31" s="183"/>
      <c r="G31" s="181"/>
      <c r="H31" s="182"/>
      <c r="I31" s="182"/>
      <c r="J31" s="182"/>
      <c r="K31" s="183"/>
      <c r="L31" s="190"/>
      <c r="M31" s="191"/>
      <c r="N31" s="191"/>
      <c r="O31" s="191"/>
      <c r="P31" s="191"/>
      <c r="Q31" s="191"/>
      <c r="R31" s="191"/>
      <c r="S31" s="191"/>
      <c r="T31" s="191"/>
      <c r="U31" s="192"/>
    </row>
    <row r="32" spans="1:21" ht="20.149999999999999" customHeight="1" x14ac:dyDescent="0.2">
      <c r="B32" s="176" t="s">
        <v>91</v>
      </c>
      <c r="C32" s="177"/>
      <c r="D32" s="177"/>
      <c r="E32" s="177"/>
      <c r="F32" s="178"/>
      <c r="G32" s="176" t="s">
        <v>92</v>
      </c>
      <c r="H32" s="177"/>
      <c r="I32" s="177"/>
      <c r="J32" s="177"/>
      <c r="K32" s="178"/>
      <c r="L32" s="184" t="s">
        <v>127</v>
      </c>
      <c r="M32" s="185"/>
      <c r="N32" s="185"/>
      <c r="O32" s="185"/>
      <c r="P32" s="185"/>
      <c r="Q32" s="185"/>
      <c r="R32" s="185"/>
      <c r="S32" s="185"/>
      <c r="T32" s="185"/>
      <c r="U32" s="186"/>
    </row>
    <row r="33" spans="2:21" ht="20.149999999999999" customHeight="1" x14ac:dyDescent="0.2">
      <c r="B33" s="190"/>
      <c r="C33" s="191"/>
      <c r="D33" s="191"/>
      <c r="E33" s="191"/>
      <c r="F33" s="192"/>
      <c r="G33" s="190"/>
      <c r="H33" s="191"/>
      <c r="I33" s="191"/>
      <c r="J33" s="191"/>
      <c r="K33" s="192"/>
      <c r="L33" s="190"/>
      <c r="M33" s="191"/>
      <c r="N33" s="191"/>
      <c r="O33" s="191"/>
      <c r="P33" s="191"/>
      <c r="Q33" s="191"/>
      <c r="R33" s="191"/>
      <c r="S33" s="191"/>
      <c r="T33" s="191"/>
      <c r="U33" s="192"/>
    </row>
    <row r="34" spans="2:21" ht="20.149999999999999" customHeight="1" x14ac:dyDescent="0.2">
      <c r="B34" s="176" t="s">
        <v>93</v>
      </c>
      <c r="C34" s="177"/>
      <c r="D34" s="177"/>
      <c r="E34" s="177"/>
      <c r="F34" s="178"/>
      <c r="G34" s="176" t="s">
        <v>94</v>
      </c>
      <c r="H34" s="177"/>
      <c r="I34" s="177"/>
      <c r="J34" s="177"/>
      <c r="K34" s="178"/>
      <c r="L34" s="184" t="s">
        <v>125</v>
      </c>
      <c r="M34" s="185"/>
      <c r="N34" s="185"/>
      <c r="O34" s="185"/>
      <c r="P34" s="185"/>
      <c r="Q34" s="185"/>
      <c r="R34" s="185"/>
      <c r="S34" s="185"/>
      <c r="T34" s="185"/>
      <c r="U34" s="186"/>
    </row>
    <row r="35" spans="2:21" ht="20.149999999999999" customHeight="1" x14ac:dyDescent="0.2">
      <c r="B35" s="169"/>
      <c r="C35" s="179"/>
      <c r="D35" s="179"/>
      <c r="E35" s="179"/>
      <c r="F35" s="180"/>
      <c r="G35" s="169"/>
      <c r="H35" s="179"/>
      <c r="I35" s="179"/>
      <c r="J35" s="179"/>
      <c r="K35" s="180"/>
      <c r="L35" s="169"/>
      <c r="M35" s="179"/>
      <c r="N35" s="179"/>
      <c r="O35" s="179"/>
      <c r="P35" s="179"/>
      <c r="Q35" s="179"/>
      <c r="R35" s="179"/>
      <c r="S35" s="179"/>
      <c r="T35" s="179"/>
      <c r="U35" s="180"/>
    </row>
    <row r="36" spans="2:21" ht="20.149999999999999" customHeight="1" x14ac:dyDescent="0.2">
      <c r="B36" s="169"/>
      <c r="C36" s="179"/>
      <c r="D36" s="179"/>
      <c r="E36" s="179"/>
      <c r="F36" s="180"/>
      <c r="G36" s="169"/>
      <c r="H36" s="179"/>
      <c r="I36" s="179"/>
      <c r="J36" s="179"/>
      <c r="K36" s="180"/>
      <c r="L36" s="169"/>
      <c r="M36" s="179"/>
      <c r="N36" s="179"/>
      <c r="O36" s="179"/>
      <c r="P36" s="179"/>
      <c r="Q36" s="179"/>
      <c r="R36" s="179"/>
      <c r="S36" s="179"/>
      <c r="T36" s="179"/>
      <c r="U36" s="180"/>
    </row>
    <row r="37" spans="2:21" ht="20.149999999999999" customHeight="1" x14ac:dyDescent="0.2">
      <c r="B37" s="181"/>
      <c r="C37" s="182"/>
      <c r="D37" s="182"/>
      <c r="E37" s="182"/>
      <c r="F37" s="183"/>
      <c r="G37" s="181"/>
      <c r="H37" s="182"/>
      <c r="I37" s="182"/>
      <c r="J37" s="182"/>
      <c r="K37" s="183"/>
      <c r="L37" s="181"/>
      <c r="M37" s="182"/>
      <c r="N37" s="182"/>
      <c r="O37" s="182"/>
      <c r="P37" s="182"/>
      <c r="Q37" s="182"/>
      <c r="R37" s="182"/>
      <c r="S37" s="182"/>
      <c r="T37" s="182"/>
      <c r="U37" s="183"/>
    </row>
  </sheetData>
  <mergeCells count="28">
    <mergeCell ref="A13:V15"/>
    <mergeCell ref="L18:U19"/>
    <mergeCell ref="G18:K19"/>
    <mergeCell ref="B18:F19"/>
    <mergeCell ref="L24:U25"/>
    <mergeCell ref="B28:F29"/>
    <mergeCell ref="G28:K29"/>
    <mergeCell ref="L28:U29"/>
    <mergeCell ref="L20:U20"/>
    <mergeCell ref="L23:U23"/>
    <mergeCell ref="B21:F22"/>
    <mergeCell ref="G21:K22"/>
    <mergeCell ref="L21:U22"/>
    <mergeCell ref="B23:F23"/>
    <mergeCell ref="B20:F20"/>
    <mergeCell ref="G20:K20"/>
    <mergeCell ref="G23:K23"/>
    <mergeCell ref="B24:F25"/>
    <mergeCell ref="G24:K25"/>
    <mergeCell ref="B34:F37"/>
    <mergeCell ref="G34:K37"/>
    <mergeCell ref="L34:U37"/>
    <mergeCell ref="B30:F31"/>
    <mergeCell ref="G30:K31"/>
    <mergeCell ref="L30:U31"/>
    <mergeCell ref="B32:F33"/>
    <mergeCell ref="G32:K33"/>
    <mergeCell ref="L32:U33"/>
  </mergeCells>
  <phoneticPr fontId="5"/>
  <pageMargins left="0.78740157480314965" right="0.78740157480314965" top="0.78740157480314965" bottom="0.7874015748031496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67ACB-084B-474B-BE91-572A06E8A8CC}">
  <sheetPr>
    <tabColor theme="7" tint="0.59999389629810485"/>
  </sheetPr>
  <dimension ref="B1:F231"/>
  <sheetViews>
    <sheetView view="pageBreakPreview" zoomScale="90" zoomScaleNormal="100" zoomScaleSheetLayoutView="90" workbookViewId="0"/>
  </sheetViews>
  <sheetFormatPr defaultColWidth="7.83203125" defaultRowHeight="13" x14ac:dyDescent="0.2"/>
  <cols>
    <col min="1" max="1" width="1.58203125" style="100" customWidth="1"/>
    <col min="2" max="2" width="5.58203125" style="100" customWidth="1"/>
    <col min="3" max="3" width="80.58203125" style="100" customWidth="1"/>
    <col min="4" max="4" width="1.58203125" style="100" customWidth="1"/>
    <col min="5" max="5" width="56.33203125" style="100" customWidth="1"/>
    <col min="6" max="6" width="4.75" style="100" customWidth="1"/>
    <col min="7" max="16384" width="7.83203125" style="100"/>
  </cols>
  <sheetData>
    <row r="1" spans="2:6" x14ac:dyDescent="0.2">
      <c r="C1" s="205" t="s">
        <v>157</v>
      </c>
      <c r="D1" s="206"/>
    </row>
    <row r="2" spans="2:6" s="102" customFormat="1" ht="22" customHeight="1" x14ac:dyDescent="0.2">
      <c r="B2" s="196" t="s">
        <v>175</v>
      </c>
      <c r="C2" s="196"/>
      <c r="D2" s="101"/>
      <c r="E2" s="101"/>
      <c r="F2" s="101"/>
    </row>
    <row r="3" spans="2:6" s="105" customFormat="1" ht="10" customHeight="1" x14ac:dyDescent="0.2">
      <c r="B3" s="103"/>
      <c r="C3" s="104"/>
    </row>
    <row r="4" spans="2:6" s="105" customFormat="1" ht="30" customHeight="1" x14ac:dyDescent="0.2">
      <c r="C4" s="104"/>
    </row>
    <row r="5" spans="2:6" s="105" customFormat="1" ht="25" customHeight="1" x14ac:dyDescent="0.2">
      <c r="B5" s="106" t="s">
        <v>176</v>
      </c>
      <c r="C5" s="104"/>
    </row>
    <row r="6" spans="2:6" s="105" customFormat="1" ht="25" customHeight="1" x14ac:dyDescent="0.2">
      <c r="B6" s="107" t="s">
        <v>95</v>
      </c>
      <c r="C6" s="108" t="s">
        <v>96</v>
      </c>
    </row>
    <row r="7" spans="2:6" s="105" customFormat="1" ht="25" customHeight="1" x14ac:dyDescent="0.2">
      <c r="B7" s="109"/>
      <c r="C7" s="96" t="s">
        <v>97</v>
      </c>
    </row>
    <row r="8" spans="2:6" s="105" customFormat="1" ht="25" customHeight="1" x14ac:dyDescent="0.2">
      <c r="B8" s="109"/>
      <c r="C8" s="96" t="s">
        <v>160</v>
      </c>
    </row>
    <row r="9" spans="2:6" s="105" customFormat="1" ht="25" customHeight="1" x14ac:dyDescent="0.2">
      <c r="B9" s="109"/>
      <c r="C9" s="96" t="s">
        <v>161</v>
      </c>
    </row>
    <row r="10" spans="2:6" s="105" customFormat="1" ht="25" customHeight="1" x14ac:dyDescent="0.2">
      <c r="B10" s="109"/>
      <c r="C10" s="96" t="s">
        <v>167</v>
      </c>
    </row>
    <row r="11" spans="2:6" s="105" customFormat="1" ht="25" customHeight="1" x14ac:dyDescent="0.2">
      <c r="B11" s="109"/>
      <c r="C11" s="96" t="s">
        <v>168</v>
      </c>
    </row>
    <row r="12" spans="2:6" s="105" customFormat="1" ht="25" customHeight="1" x14ac:dyDescent="0.2">
      <c r="B12" s="109"/>
      <c r="C12" s="112" t="s">
        <v>150</v>
      </c>
    </row>
    <row r="13" spans="2:6" s="105" customFormat="1" ht="25" customHeight="1" x14ac:dyDescent="0.2">
      <c r="B13" s="109"/>
      <c r="C13" s="96" t="s">
        <v>148</v>
      </c>
    </row>
    <row r="14" spans="2:6" s="105" customFormat="1" ht="25" customHeight="1" x14ac:dyDescent="0.2">
      <c r="B14" s="109"/>
      <c r="C14" s="96" t="s">
        <v>178</v>
      </c>
    </row>
    <row r="15" spans="2:6" s="105" customFormat="1" ht="25" customHeight="1" x14ac:dyDescent="0.2">
      <c r="B15" s="109"/>
      <c r="C15" s="96" t="s">
        <v>149</v>
      </c>
    </row>
    <row r="16" spans="2:6" s="105" customFormat="1" ht="25" customHeight="1" x14ac:dyDescent="0.2">
      <c r="B16" s="109"/>
      <c r="C16" s="96" t="s">
        <v>128</v>
      </c>
    </row>
    <row r="17" spans="2:5" s="105" customFormat="1" ht="25" customHeight="1" x14ac:dyDescent="0.2">
      <c r="B17" s="109"/>
      <c r="C17" s="96" t="s">
        <v>158</v>
      </c>
    </row>
    <row r="18" spans="2:5" s="105" customFormat="1" ht="25" customHeight="1" x14ac:dyDescent="0.2">
      <c r="B18" s="109"/>
      <c r="C18" s="96" t="s">
        <v>99</v>
      </c>
    </row>
    <row r="19" spans="2:5" s="105" customFormat="1" ht="25" customHeight="1" x14ac:dyDescent="0.2">
      <c r="B19" s="109"/>
      <c r="C19" s="96" t="s">
        <v>129</v>
      </c>
    </row>
    <row r="20" spans="2:5" s="105" customFormat="1" ht="35.15" customHeight="1" x14ac:dyDescent="0.2">
      <c r="B20" s="109"/>
      <c r="C20" s="97" t="s">
        <v>98</v>
      </c>
    </row>
    <row r="21" spans="2:5" s="105" customFormat="1" ht="25" customHeight="1" x14ac:dyDescent="0.2">
      <c r="B21" s="109"/>
      <c r="C21" s="96" t="s">
        <v>169</v>
      </c>
    </row>
    <row r="22" spans="2:5" s="105" customFormat="1" ht="25" customHeight="1" x14ac:dyDescent="0.2">
      <c r="B22" s="109"/>
      <c r="C22" s="96" t="s">
        <v>172</v>
      </c>
    </row>
    <row r="23" spans="2:5" s="105" customFormat="1" ht="25" customHeight="1" x14ac:dyDescent="0.2">
      <c r="B23" s="109"/>
      <c r="C23" s="112" t="s">
        <v>142</v>
      </c>
    </row>
    <row r="24" spans="2:5" s="105" customFormat="1" ht="35.15" customHeight="1" x14ac:dyDescent="0.2">
      <c r="B24" s="109"/>
      <c r="C24" s="97" t="s">
        <v>146</v>
      </c>
    </row>
    <row r="25" spans="2:5" s="105" customFormat="1" ht="35.15" customHeight="1" x14ac:dyDescent="0.2">
      <c r="B25" s="109"/>
      <c r="C25" s="97" t="s">
        <v>183</v>
      </c>
    </row>
    <row r="26" spans="2:5" ht="10" customHeight="1" x14ac:dyDescent="0.2">
      <c r="B26" s="110"/>
      <c r="C26" s="111"/>
      <c r="D26" s="111"/>
      <c r="E26" s="111"/>
    </row>
    <row r="27" spans="2:5" ht="25" customHeight="1" x14ac:dyDescent="0.2">
      <c r="B27" s="106" t="s">
        <v>177</v>
      </c>
      <c r="C27" s="111"/>
      <c r="D27" s="111"/>
      <c r="E27" s="111"/>
    </row>
    <row r="28" spans="2:5" s="105" customFormat="1" ht="25" customHeight="1" x14ac:dyDescent="0.2">
      <c r="B28" s="107" t="s">
        <v>95</v>
      </c>
      <c r="C28" s="108" t="s">
        <v>96</v>
      </c>
    </row>
    <row r="29" spans="2:5" s="105" customFormat="1" ht="25" customHeight="1" x14ac:dyDescent="0.2">
      <c r="B29" s="109"/>
      <c r="C29" s="112" t="s">
        <v>100</v>
      </c>
    </row>
    <row r="30" spans="2:5" s="105" customFormat="1" ht="25" customHeight="1" x14ac:dyDescent="0.2">
      <c r="B30" s="109"/>
      <c r="C30" s="112" t="s">
        <v>160</v>
      </c>
    </row>
    <row r="31" spans="2:5" s="105" customFormat="1" ht="25" customHeight="1" x14ac:dyDescent="0.2">
      <c r="B31" s="109"/>
      <c r="C31" s="112" t="s">
        <v>161</v>
      </c>
    </row>
    <row r="32" spans="2:5" s="105" customFormat="1" ht="25" customHeight="1" x14ac:dyDescent="0.2">
      <c r="B32" s="109"/>
      <c r="C32" s="99" t="s">
        <v>162</v>
      </c>
    </row>
    <row r="33" spans="2:5" s="105" customFormat="1" ht="25" customHeight="1" x14ac:dyDescent="0.2">
      <c r="B33" s="109"/>
      <c r="C33" s="113" t="s">
        <v>129</v>
      </c>
    </row>
    <row r="34" spans="2:5" s="105" customFormat="1" ht="25" customHeight="1" x14ac:dyDescent="0.2">
      <c r="B34" s="109"/>
      <c r="C34" s="98" t="s">
        <v>156</v>
      </c>
    </row>
    <row r="35" spans="2:5" s="105" customFormat="1" ht="25" customHeight="1" x14ac:dyDescent="0.2">
      <c r="B35" s="109"/>
      <c r="C35" s="99" t="s">
        <v>163</v>
      </c>
    </row>
    <row r="36" spans="2:5" s="105" customFormat="1" ht="25" customHeight="1" x14ac:dyDescent="0.2">
      <c r="B36" s="109"/>
      <c r="C36" s="113" t="s">
        <v>151</v>
      </c>
    </row>
    <row r="37" spans="2:5" s="105" customFormat="1" ht="35.15" customHeight="1" x14ac:dyDescent="0.2">
      <c r="B37" s="109"/>
      <c r="C37" s="97" t="s">
        <v>183</v>
      </c>
    </row>
    <row r="38" spans="2:5" s="105" customFormat="1" ht="10" customHeight="1" x14ac:dyDescent="0.2">
      <c r="B38" s="103"/>
      <c r="C38" s="114"/>
    </row>
    <row r="39" spans="2:5" s="105" customFormat="1" ht="30" customHeight="1" x14ac:dyDescent="0.2">
      <c r="B39" s="103"/>
      <c r="C39" s="114"/>
    </row>
    <row r="40" spans="2:5" s="105" customFormat="1" ht="10" customHeight="1" x14ac:dyDescent="0.2">
      <c r="B40" s="106"/>
      <c r="C40" s="114"/>
    </row>
    <row r="41" spans="2:5" ht="25" customHeight="1" x14ac:dyDescent="0.2">
      <c r="B41" s="106" t="s">
        <v>176</v>
      </c>
      <c r="C41" s="111"/>
      <c r="D41" s="111"/>
      <c r="E41" s="111"/>
    </row>
    <row r="42" spans="2:5" s="105" customFormat="1" ht="25" customHeight="1" x14ac:dyDescent="0.2">
      <c r="B42" s="115" t="s">
        <v>95</v>
      </c>
      <c r="C42" s="123" t="s">
        <v>96</v>
      </c>
    </row>
    <row r="43" spans="2:5" s="105" customFormat="1" ht="25" customHeight="1" x14ac:dyDescent="0.2">
      <c r="B43" s="109"/>
      <c r="C43" s="98" t="s">
        <v>130</v>
      </c>
    </row>
    <row r="44" spans="2:5" s="105" customFormat="1" ht="25" customHeight="1" x14ac:dyDescent="0.2">
      <c r="B44" s="109"/>
      <c r="C44" s="118" t="s">
        <v>152</v>
      </c>
    </row>
    <row r="45" spans="2:5" s="105" customFormat="1" ht="25" customHeight="1" x14ac:dyDescent="0.2">
      <c r="B45" s="109"/>
      <c r="C45" s="113" t="s">
        <v>170</v>
      </c>
    </row>
    <row r="46" spans="2:5" s="105" customFormat="1" ht="25" customHeight="1" x14ac:dyDescent="0.2">
      <c r="B46" s="109"/>
      <c r="C46" s="113" t="s">
        <v>131</v>
      </c>
    </row>
    <row r="47" spans="2:5" s="105" customFormat="1" ht="25" customHeight="1" x14ac:dyDescent="0.2">
      <c r="B47" s="109"/>
      <c r="C47" s="97" t="s">
        <v>171</v>
      </c>
    </row>
    <row r="48" spans="2:5" s="105" customFormat="1" ht="25" customHeight="1" x14ac:dyDescent="0.2">
      <c r="B48" s="109"/>
      <c r="C48" s="118" t="s">
        <v>132</v>
      </c>
    </row>
    <row r="49" spans="2:5" s="105" customFormat="1" ht="25" customHeight="1" x14ac:dyDescent="0.2">
      <c r="B49" s="109"/>
      <c r="C49" s="113" t="s">
        <v>153</v>
      </c>
    </row>
    <row r="50" spans="2:5" s="105" customFormat="1" ht="10" customHeight="1" x14ac:dyDescent="0.2">
      <c r="B50" s="106"/>
      <c r="C50" s="114"/>
    </row>
    <row r="51" spans="2:5" ht="25" customHeight="1" x14ac:dyDescent="0.2">
      <c r="B51" s="106" t="s">
        <v>177</v>
      </c>
      <c r="C51" s="111"/>
      <c r="D51" s="111"/>
      <c r="E51" s="111"/>
    </row>
    <row r="52" spans="2:5" s="105" customFormat="1" ht="25" customHeight="1" x14ac:dyDescent="0.2">
      <c r="B52" s="115" t="s">
        <v>95</v>
      </c>
      <c r="C52" s="123" t="s">
        <v>96</v>
      </c>
    </row>
    <row r="53" spans="2:5" s="105" customFormat="1" ht="25" customHeight="1" x14ac:dyDescent="0.2">
      <c r="B53" s="109"/>
      <c r="C53" s="98" t="s">
        <v>130</v>
      </c>
    </row>
    <row r="54" spans="2:5" s="105" customFormat="1" ht="25" customHeight="1" x14ac:dyDescent="0.2">
      <c r="B54" s="109"/>
      <c r="C54" s="113" t="s">
        <v>145</v>
      </c>
    </row>
    <row r="55" spans="2:5" s="105" customFormat="1" ht="25" customHeight="1" x14ac:dyDescent="0.2">
      <c r="B55" s="109"/>
      <c r="C55" s="118" t="s">
        <v>164</v>
      </c>
    </row>
    <row r="56" spans="2:5" s="105" customFormat="1" ht="10" customHeight="1" x14ac:dyDescent="0.2">
      <c r="B56" s="103"/>
      <c r="C56" s="114"/>
    </row>
    <row r="57" spans="2:5" ht="25" customHeight="1" x14ac:dyDescent="0.2">
      <c r="B57" s="106"/>
      <c r="C57" s="111"/>
      <c r="D57" s="111"/>
      <c r="E57" s="111"/>
    </row>
    <row r="58" spans="2:5" s="105" customFormat="1" ht="30" customHeight="1" x14ac:dyDescent="0.2">
      <c r="B58" s="103"/>
      <c r="C58" s="114"/>
    </row>
    <row r="59" spans="2:5" s="105" customFormat="1" ht="10" customHeight="1" x14ac:dyDescent="0.2">
      <c r="B59" s="106"/>
      <c r="C59" s="114"/>
    </row>
    <row r="60" spans="2:5" ht="25" customHeight="1" x14ac:dyDescent="0.2">
      <c r="B60" s="106" t="s">
        <v>176</v>
      </c>
      <c r="C60" s="111"/>
      <c r="D60" s="111"/>
      <c r="E60" s="111"/>
    </row>
    <row r="61" spans="2:5" s="105" customFormat="1" ht="25" customHeight="1" x14ac:dyDescent="0.2">
      <c r="B61" s="124" t="s">
        <v>95</v>
      </c>
      <c r="C61" s="125" t="s">
        <v>96</v>
      </c>
    </row>
    <row r="62" spans="2:5" s="105" customFormat="1" ht="25" customHeight="1" x14ac:dyDescent="0.2">
      <c r="B62" s="109"/>
      <c r="C62" s="98" t="s">
        <v>133</v>
      </c>
    </row>
    <row r="63" spans="2:5" s="105" customFormat="1" ht="25" customHeight="1" x14ac:dyDescent="0.2">
      <c r="B63" s="109"/>
      <c r="C63" s="118" t="s">
        <v>143</v>
      </c>
    </row>
    <row r="64" spans="2:5" s="105" customFormat="1" ht="25" customHeight="1" x14ac:dyDescent="0.2">
      <c r="B64" s="109"/>
      <c r="C64" s="113" t="s">
        <v>134</v>
      </c>
    </row>
    <row r="65" spans="2:5" s="105" customFormat="1" ht="25" customHeight="1" x14ac:dyDescent="0.2">
      <c r="B65" s="109"/>
      <c r="C65" s="113" t="s">
        <v>154</v>
      </c>
    </row>
    <row r="66" spans="2:5" s="105" customFormat="1" ht="10" customHeight="1" x14ac:dyDescent="0.2">
      <c r="B66" s="106"/>
      <c r="C66" s="114"/>
    </row>
    <row r="67" spans="2:5" ht="25" customHeight="1" x14ac:dyDescent="0.2">
      <c r="B67" s="106" t="s">
        <v>177</v>
      </c>
      <c r="C67" s="111"/>
      <c r="D67" s="111"/>
      <c r="E67" s="111"/>
    </row>
    <row r="68" spans="2:5" s="105" customFormat="1" ht="25" customHeight="1" x14ac:dyDescent="0.2">
      <c r="B68" s="124" t="s">
        <v>95</v>
      </c>
      <c r="C68" s="125" t="s">
        <v>96</v>
      </c>
    </row>
    <row r="69" spans="2:5" s="105" customFormat="1" ht="25" customHeight="1" x14ac:dyDescent="0.2">
      <c r="B69" s="109"/>
      <c r="C69" s="98" t="s">
        <v>159</v>
      </c>
    </row>
    <row r="70" spans="2:5" s="105" customFormat="1" ht="25" customHeight="1" x14ac:dyDescent="0.2">
      <c r="B70" s="109"/>
      <c r="C70" s="113" t="s">
        <v>144</v>
      </c>
    </row>
    <row r="71" spans="2:5" s="105" customFormat="1" ht="25" customHeight="1" x14ac:dyDescent="0.2">
      <c r="B71" s="109"/>
      <c r="C71" s="118" t="s">
        <v>181</v>
      </c>
    </row>
    <row r="72" spans="2:5" s="105" customFormat="1" ht="10" customHeight="1" x14ac:dyDescent="0.2">
      <c r="B72" s="103"/>
      <c r="C72" s="114"/>
    </row>
    <row r="73" spans="2:5" s="105" customFormat="1" ht="30" customHeight="1" x14ac:dyDescent="0.2">
      <c r="B73" s="103"/>
      <c r="C73" s="114"/>
    </row>
    <row r="74" spans="2:5" s="105" customFormat="1" ht="10" customHeight="1" x14ac:dyDescent="0.2">
      <c r="B74" s="106"/>
      <c r="C74" s="114"/>
    </row>
    <row r="75" spans="2:5" ht="25" customHeight="1" x14ac:dyDescent="0.2">
      <c r="B75" s="106" t="s">
        <v>176</v>
      </c>
      <c r="C75" s="111"/>
      <c r="D75" s="111"/>
      <c r="E75" s="111"/>
    </row>
    <row r="76" spans="2:5" s="105" customFormat="1" ht="25" customHeight="1" x14ac:dyDescent="0.2">
      <c r="B76" s="116" t="s">
        <v>95</v>
      </c>
      <c r="C76" s="117" t="s">
        <v>96</v>
      </c>
    </row>
    <row r="77" spans="2:5" s="105" customFormat="1" ht="25" customHeight="1" x14ac:dyDescent="0.2">
      <c r="B77" s="109"/>
      <c r="C77" s="113" t="s">
        <v>173</v>
      </c>
    </row>
    <row r="78" spans="2:5" s="105" customFormat="1" ht="25" customHeight="1" x14ac:dyDescent="0.2">
      <c r="B78" s="109"/>
      <c r="C78" s="118" t="s">
        <v>147</v>
      </c>
    </row>
    <row r="79" spans="2:5" s="105" customFormat="1" ht="25" customHeight="1" x14ac:dyDescent="0.2">
      <c r="B79" s="109"/>
      <c r="C79" s="98" t="s">
        <v>135</v>
      </c>
    </row>
    <row r="80" spans="2:5" s="105" customFormat="1" ht="25" customHeight="1" x14ac:dyDescent="0.2">
      <c r="B80" s="109"/>
      <c r="C80" s="118" t="s">
        <v>155</v>
      </c>
    </row>
    <row r="81" spans="2:5" s="105" customFormat="1" ht="25" customHeight="1" x14ac:dyDescent="0.2">
      <c r="B81" s="109"/>
      <c r="C81" s="113" t="s">
        <v>136</v>
      </c>
    </row>
    <row r="82" spans="2:5" s="105" customFormat="1" ht="25" customHeight="1" x14ac:dyDescent="0.2">
      <c r="B82" s="109"/>
      <c r="C82" s="113" t="s">
        <v>138</v>
      </c>
    </row>
    <row r="83" spans="2:5" s="105" customFormat="1" ht="35.15" customHeight="1" x14ac:dyDescent="0.2">
      <c r="B83" s="109"/>
      <c r="C83" s="113" t="s">
        <v>139</v>
      </c>
    </row>
    <row r="84" spans="2:5" s="105" customFormat="1" ht="25" customHeight="1" x14ac:dyDescent="0.2">
      <c r="B84" s="109"/>
      <c r="C84" s="97" t="s">
        <v>180</v>
      </c>
    </row>
    <row r="85" spans="2:5" s="105" customFormat="1" ht="10" customHeight="1" x14ac:dyDescent="0.2">
      <c r="B85" s="106"/>
      <c r="C85" s="114"/>
    </row>
    <row r="86" spans="2:5" ht="25" customHeight="1" x14ac:dyDescent="0.2">
      <c r="B86" s="106" t="s">
        <v>177</v>
      </c>
      <c r="C86" s="111"/>
      <c r="D86" s="111"/>
      <c r="E86" s="111"/>
    </row>
    <row r="87" spans="2:5" s="105" customFormat="1" ht="25" customHeight="1" x14ac:dyDescent="0.2">
      <c r="B87" s="116" t="s">
        <v>95</v>
      </c>
      <c r="C87" s="117" t="s">
        <v>96</v>
      </c>
    </row>
    <row r="88" spans="2:5" s="105" customFormat="1" ht="25" customHeight="1" x14ac:dyDescent="0.2">
      <c r="B88" s="109"/>
      <c r="C88" s="113" t="s">
        <v>165</v>
      </c>
    </row>
    <row r="89" spans="2:5" s="105" customFormat="1" ht="25" customHeight="1" x14ac:dyDescent="0.2">
      <c r="B89" s="109"/>
      <c r="C89" s="113" t="s">
        <v>147</v>
      </c>
    </row>
    <row r="90" spans="2:5" s="105" customFormat="1" ht="25" customHeight="1" x14ac:dyDescent="0.2">
      <c r="B90" s="109"/>
      <c r="C90" s="98" t="s">
        <v>140</v>
      </c>
    </row>
    <row r="91" spans="2:5" s="105" customFormat="1" ht="25" customHeight="1" x14ac:dyDescent="0.2">
      <c r="B91" s="109"/>
      <c r="C91" s="113" t="s">
        <v>182</v>
      </c>
    </row>
    <row r="92" spans="2:5" s="105" customFormat="1" ht="25" customHeight="1" x14ac:dyDescent="0.2">
      <c r="B92" s="109"/>
      <c r="C92" s="113" t="s">
        <v>137</v>
      </c>
    </row>
    <row r="93" spans="2:5" s="105" customFormat="1" ht="25" customHeight="1" x14ac:dyDescent="0.2">
      <c r="B93" s="109"/>
      <c r="C93" s="113" t="s">
        <v>166</v>
      </c>
    </row>
    <row r="94" spans="2:5" s="105" customFormat="1" ht="25" customHeight="1" x14ac:dyDescent="0.2">
      <c r="B94" s="109"/>
      <c r="C94" s="113" t="s">
        <v>141</v>
      </c>
    </row>
    <row r="95" spans="2:5" s="105" customFormat="1" ht="25" customHeight="1" x14ac:dyDescent="0.2">
      <c r="B95" s="109"/>
      <c r="C95" s="113" t="s">
        <v>179</v>
      </c>
    </row>
    <row r="96" spans="2:5" s="105" customFormat="1" ht="10" customHeight="1" x14ac:dyDescent="0.2">
      <c r="B96" s="103"/>
      <c r="C96" s="114"/>
    </row>
    <row r="97" spans="2:5" ht="25" customHeight="1" x14ac:dyDescent="0.2">
      <c r="B97" s="106"/>
      <c r="C97" s="111"/>
      <c r="D97" s="111"/>
      <c r="E97" s="111"/>
    </row>
    <row r="98" spans="2:5" s="105" customFormat="1" ht="30" customHeight="1" x14ac:dyDescent="0.2">
      <c r="B98" s="103"/>
      <c r="C98" s="114"/>
    </row>
    <row r="99" spans="2:5" s="105" customFormat="1" ht="10" customHeight="1" x14ac:dyDescent="0.2">
      <c r="B99" s="106"/>
      <c r="C99" s="114"/>
    </row>
    <row r="100" spans="2:5" ht="25" customHeight="1" x14ac:dyDescent="0.2">
      <c r="B100" s="197" t="s">
        <v>184</v>
      </c>
      <c r="C100" s="198"/>
      <c r="D100" s="111"/>
      <c r="E100" s="111"/>
    </row>
    <row r="101" spans="2:5" s="105" customFormat="1" ht="25" customHeight="1" x14ac:dyDescent="0.2">
      <c r="B101" s="199" t="s">
        <v>185</v>
      </c>
      <c r="C101" s="200"/>
    </row>
    <row r="102" spans="2:5" s="105" customFormat="1" ht="25" customHeight="1" x14ac:dyDescent="0.2">
      <c r="B102" s="199" t="s">
        <v>186</v>
      </c>
      <c r="C102" s="200"/>
    </row>
    <row r="103" spans="2:5" s="105" customFormat="1" ht="25" customHeight="1" x14ac:dyDescent="0.2">
      <c r="B103" s="199" t="s">
        <v>187</v>
      </c>
      <c r="C103" s="200"/>
    </row>
    <row r="104" spans="2:5" s="105" customFormat="1" ht="25" customHeight="1" x14ac:dyDescent="0.2">
      <c r="B104" s="201" t="s">
        <v>188</v>
      </c>
      <c r="C104" s="202"/>
    </row>
    <row r="105" spans="2:5" s="105" customFormat="1" ht="10" customHeight="1" x14ac:dyDescent="0.2">
      <c r="B105" s="203"/>
      <c r="C105" s="204"/>
    </row>
    <row r="106" spans="2:5" ht="25" customHeight="1" x14ac:dyDescent="0.2"/>
    <row r="107" spans="2:5" ht="25" customHeight="1" x14ac:dyDescent="0.2"/>
    <row r="108" spans="2:5" ht="25" customHeight="1" x14ac:dyDescent="0.2"/>
    <row r="109" spans="2:5" ht="25" customHeight="1" x14ac:dyDescent="0.2"/>
    <row r="110" spans="2:5" ht="25" customHeight="1" x14ac:dyDescent="0.2"/>
    <row r="111" spans="2:5" ht="25" customHeight="1" x14ac:dyDescent="0.2"/>
    <row r="112" spans="2:5" ht="25" customHeight="1" x14ac:dyDescent="0.2"/>
    <row r="113" ht="25" customHeight="1" x14ac:dyDescent="0.2"/>
    <row r="114" ht="25" customHeight="1" x14ac:dyDescent="0.2"/>
    <row r="115" ht="25" customHeight="1" x14ac:dyDescent="0.2"/>
    <row r="116" ht="25" customHeight="1" x14ac:dyDescent="0.2"/>
    <row r="117" ht="25" customHeight="1" x14ac:dyDescent="0.2"/>
    <row r="118" ht="25" customHeight="1" x14ac:dyDescent="0.2"/>
    <row r="119" ht="25" customHeight="1" x14ac:dyDescent="0.2"/>
    <row r="120" ht="25" customHeight="1" x14ac:dyDescent="0.2"/>
    <row r="121" ht="25" customHeight="1" x14ac:dyDescent="0.2"/>
    <row r="122" ht="25" customHeight="1" x14ac:dyDescent="0.2"/>
    <row r="123" ht="25" customHeight="1" x14ac:dyDescent="0.2"/>
    <row r="124" ht="25" customHeight="1" x14ac:dyDescent="0.2"/>
    <row r="125" ht="25" customHeight="1" x14ac:dyDescent="0.2"/>
    <row r="126" ht="25" customHeight="1" x14ac:dyDescent="0.2"/>
    <row r="127" ht="25" customHeight="1" x14ac:dyDescent="0.2"/>
    <row r="128" ht="25" customHeight="1" x14ac:dyDescent="0.2"/>
    <row r="129" ht="25" customHeight="1" x14ac:dyDescent="0.2"/>
    <row r="130" ht="25" customHeight="1" x14ac:dyDescent="0.2"/>
    <row r="131" ht="25" customHeight="1" x14ac:dyDescent="0.2"/>
    <row r="132" ht="25" customHeight="1" x14ac:dyDescent="0.2"/>
    <row r="133" ht="25" customHeight="1" x14ac:dyDescent="0.2"/>
    <row r="134" ht="25" customHeight="1" x14ac:dyDescent="0.2"/>
    <row r="135" ht="25" customHeight="1" x14ac:dyDescent="0.2"/>
    <row r="136" ht="25" customHeight="1" x14ac:dyDescent="0.2"/>
    <row r="137" ht="25" customHeight="1" x14ac:dyDescent="0.2"/>
    <row r="138" ht="25" customHeight="1" x14ac:dyDescent="0.2"/>
    <row r="139" ht="25" customHeight="1" x14ac:dyDescent="0.2"/>
    <row r="140" ht="25" customHeight="1" x14ac:dyDescent="0.2"/>
    <row r="141" ht="25" customHeight="1" x14ac:dyDescent="0.2"/>
    <row r="142" ht="25" customHeight="1" x14ac:dyDescent="0.2"/>
    <row r="143" ht="25" customHeight="1" x14ac:dyDescent="0.2"/>
    <row r="144" ht="25" customHeight="1" x14ac:dyDescent="0.2"/>
    <row r="145" ht="25" customHeight="1" x14ac:dyDescent="0.2"/>
    <row r="146" ht="25" customHeight="1" x14ac:dyDescent="0.2"/>
    <row r="147" ht="25" customHeight="1" x14ac:dyDescent="0.2"/>
    <row r="148" ht="25" customHeight="1" x14ac:dyDescent="0.2"/>
    <row r="149" ht="25" customHeight="1" x14ac:dyDescent="0.2"/>
    <row r="150" ht="25" customHeight="1" x14ac:dyDescent="0.2"/>
    <row r="151" ht="25" customHeight="1" x14ac:dyDescent="0.2"/>
    <row r="152" ht="25" customHeight="1" x14ac:dyDescent="0.2"/>
    <row r="153" ht="25" customHeight="1" x14ac:dyDescent="0.2"/>
    <row r="154" ht="25" customHeight="1" x14ac:dyDescent="0.2"/>
    <row r="155" ht="25" customHeight="1" x14ac:dyDescent="0.2"/>
    <row r="156" ht="25" customHeight="1" x14ac:dyDescent="0.2"/>
    <row r="157" ht="25" customHeight="1" x14ac:dyDescent="0.2"/>
    <row r="158" ht="25" customHeight="1" x14ac:dyDescent="0.2"/>
    <row r="159" ht="25" customHeight="1" x14ac:dyDescent="0.2"/>
    <row r="160" ht="25" customHeight="1" x14ac:dyDescent="0.2"/>
    <row r="161" ht="25" customHeight="1" x14ac:dyDescent="0.2"/>
    <row r="162" ht="25" customHeight="1" x14ac:dyDescent="0.2"/>
    <row r="163" ht="25" customHeight="1" x14ac:dyDescent="0.2"/>
    <row r="164" ht="25" customHeight="1" x14ac:dyDescent="0.2"/>
    <row r="165" ht="25" customHeight="1" x14ac:dyDescent="0.2"/>
    <row r="166" ht="25" customHeight="1" x14ac:dyDescent="0.2"/>
    <row r="167" ht="25" customHeight="1" x14ac:dyDescent="0.2"/>
    <row r="168" ht="25" customHeight="1" x14ac:dyDescent="0.2"/>
    <row r="169" ht="25" customHeight="1" x14ac:dyDescent="0.2"/>
    <row r="170" ht="25" customHeight="1" x14ac:dyDescent="0.2"/>
    <row r="171" ht="25" customHeight="1" x14ac:dyDescent="0.2"/>
    <row r="172" ht="25" customHeight="1" x14ac:dyDescent="0.2"/>
    <row r="173" ht="25" customHeight="1" x14ac:dyDescent="0.2"/>
    <row r="174" ht="25" customHeight="1" x14ac:dyDescent="0.2"/>
    <row r="175" ht="25" customHeight="1" x14ac:dyDescent="0.2"/>
    <row r="176" ht="25" customHeight="1" x14ac:dyDescent="0.2"/>
    <row r="177" ht="25" customHeight="1" x14ac:dyDescent="0.2"/>
    <row r="178" ht="25" customHeight="1" x14ac:dyDescent="0.2"/>
    <row r="179" ht="25" customHeight="1" x14ac:dyDescent="0.2"/>
    <row r="180" ht="25" customHeight="1" x14ac:dyDescent="0.2"/>
    <row r="181" ht="25" customHeight="1" x14ac:dyDescent="0.2"/>
    <row r="182" ht="25" customHeight="1" x14ac:dyDescent="0.2"/>
    <row r="183" ht="25" customHeight="1" x14ac:dyDescent="0.2"/>
    <row r="184" ht="25" customHeight="1" x14ac:dyDescent="0.2"/>
    <row r="185" ht="25" customHeight="1" x14ac:dyDescent="0.2"/>
    <row r="186" ht="25" customHeight="1" x14ac:dyDescent="0.2"/>
    <row r="187" ht="25" customHeight="1" x14ac:dyDescent="0.2"/>
    <row r="188" ht="25" customHeight="1" x14ac:dyDescent="0.2"/>
    <row r="189" ht="25" customHeight="1" x14ac:dyDescent="0.2"/>
    <row r="190" ht="25" customHeight="1" x14ac:dyDescent="0.2"/>
    <row r="191" ht="25" customHeight="1" x14ac:dyDescent="0.2"/>
    <row r="192" ht="25" customHeight="1" x14ac:dyDescent="0.2"/>
    <row r="193" ht="25" customHeight="1" x14ac:dyDescent="0.2"/>
    <row r="194" ht="25" customHeight="1" x14ac:dyDescent="0.2"/>
    <row r="195" ht="25" customHeight="1" x14ac:dyDescent="0.2"/>
    <row r="196" ht="25" customHeight="1" x14ac:dyDescent="0.2"/>
    <row r="197" ht="25" customHeight="1" x14ac:dyDescent="0.2"/>
    <row r="198" ht="25" customHeight="1" x14ac:dyDescent="0.2"/>
    <row r="199" ht="25" customHeight="1" x14ac:dyDescent="0.2"/>
    <row r="200" ht="25" customHeight="1" x14ac:dyDescent="0.2"/>
    <row r="201" ht="25" customHeight="1" x14ac:dyDescent="0.2"/>
    <row r="202" ht="25" customHeight="1" x14ac:dyDescent="0.2"/>
    <row r="203" ht="25" customHeight="1" x14ac:dyDescent="0.2"/>
    <row r="204" ht="25" customHeight="1" x14ac:dyDescent="0.2"/>
    <row r="205" ht="25" customHeight="1" x14ac:dyDescent="0.2"/>
    <row r="206" ht="25" customHeight="1" x14ac:dyDescent="0.2"/>
    <row r="207" ht="25" customHeight="1" x14ac:dyDescent="0.2"/>
    <row r="208" ht="25" customHeight="1" x14ac:dyDescent="0.2"/>
    <row r="209" ht="25" customHeight="1" x14ac:dyDescent="0.2"/>
    <row r="210" ht="25" customHeight="1" x14ac:dyDescent="0.2"/>
    <row r="211" ht="25" customHeight="1" x14ac:dyDescent="0.2"/>
    <row r="212" ht="25" customHeight="1" x14ac:dyDescent="0.2"/>
    <row r="213" ht="25" customHeight="1" x14ac:dyDescent="0.2"/>
    <row r="214" ht="25" customHeight="1" x14ac:dyDescent="0.2"/>
    <row r="215" ht="25" customHeight="1" x14ac:dyDescent="0.2"/>
    <row r="216" ht="25" customHeight="1" x14ac:dyDescent="0.2"/>
    <row r="217" ht="25" customHeight="1" x14ac:dyDescent="0.2"/>
    <row r="218" ht="25" customHeight="1" x14ac:dyDescent="0.2"/>
    <row r="219" ht="25" customHeight="1" x14ac:dyDescent="0.2"/>
    <row r="220" ht="25" customHeight="1" x14ac:dyDescent="0.2"/>
    <row r="221" ht="25" customHeight="1" x14ac:dyDescent="0.2"/>
    <row r="222" ht="25" customHeight="1" x14ac:dyDescent="0.2"/>
    <row r="223" ht="25" customHeight="1" x14ac:dyDescent="0.2"/>
    <row r="224" ht="25" customHeight="1" x14ac:dyDescent="0.2"/>
    <row r="225" ht="25" customHeight="1" x14ac:dyDescent="0.2"/>
    <row r="226" ht="25" customHeight="1" x14ac:dyDescent="0.2"/>
    <row r="227" ht="25" customHeight="1" x14ac:dyDescent="0.2"/>
    <row r="228" ht="25" customHeight="1" x14ac:dyDescent="0.2"/>
    <row r="229" ht="25" customHeight="1" x14ac:dyDescent="0.2"/>
    <row r="230" ht="25" customHeight="1" x14ac:dyDescent="0.2"/>
    <row r="231" ht="25" customHeight="1" x14ac:dyDescent="0.2"/>
  </sheetData>
  <mergeCells count="6">
    <mergeCell ref="B103:C103"/>
    <mergeCell ref="B104:C104"/>
    <mergeCell ref="B2:C2"/>
    <mergeCell ref="B100:C100"/>
    <mergeCell ref="B101:C101"/>
    <mergeCell ref="B102:C102"/>
  </mergeCells>
  <phoneticPr fontId="5"/>
  <dataValidations count="1">
    <dataValidation type="list" allowBlank="1" showInputMessage="1" showErrorMessage="1" sqref="B7:B25 B43:B49 B53:B55 B69:B71 B62:B65 B29:B37 B77:B84 B88:B95 B105" xr:uid="{F4ED3948-979F-4688-9F3F-945060979B3A}">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horizontalDpi="0" verticalDpi="0" r:id="rId1"/>
  <rowBreaks count="2" manualBreakCount="2">
    <brk id="37" max="2" man="1"/>
    <brk id="71" max="2" man="1"/>
  </rowBreaks>
  <colBreaks count="1" manualBreakCount="1">
    <brk id="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注意事項</vt:lpstr>
      <vt:lpstr>表紙</vt:lpstr>
      <vt:lpstr>環境負荷</vt:lpstr>
      <vt:lpstr>環境負荷入力用(印刷不要)</vt:lpstr>
      <vt:lpstr>行動宣言等</vt:lpstr>
      <vt:lpstr>別紙 具体的な行動</vt:lpstr>
      <vt:lpstr>環境負荷!Print_Area</vt:lpstr>
      <vt:lpstr>行動宣言等!Print_Area</vt:lpstr>
      <vt:lpstr>注意事項!Print_Area</vt:lpstr>
      <vt:lpstr>'別紙 具体的な行動'!Print_Area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加藤　大貴</cp:lastModifiedBy>
  <cp:lastPrinted>2026-04-30T08:35:46Z</cp:lastPrinted>
  <dcterms:modified xsi:type="dcterms:W3CDTF">2026-04-30T08:35:50Z</dcterms:modified>
</cp:coreProperties>
</file>