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1702000_カーボンニュートラル推進課\004【大】グリーンライフ推進グループ\005【中】いしかわ地域版環境ISO\2026(R8)\001【簿】いしかわ地域版環境ISO(R13末)\02様式等\"/>
    </mc:Choice>
  </mc:AlternateContent>
  <xr:revisionPtr revIDLastSave="0" documentId="13_ncr:1_{522E4D75-05AB-4DEA-90E3-85386AC464F4}" xr6:coauthVersionLast="47" xr6:coauthVersionMax="47" xr10:uidLastSave="{00000000-0000-0000-0000-000000000000}"/>
  <bookViews>
    <workbookView xWindow="28680" yWindow="-105" windowWidth="29040" windowHeight="15720" xr2:uid="{00000000-000D-0000-FFFF-FFFF00000000}"/>
  </bookViews>
  <sheets>
    <sheet name="作成について" sheetId="9" r:id="rId1"/>
    <sheet name="表紙" sheetId="1" r:id="rId2"/>
    <sheet name="環境負荷" sheetId="2" r:id="rId3"/>
    <sheet name="環境負荷入力用(印刷不要)" sheetId="3" r:id="rId4"/>
    <sheet name="行動宣言等" sheetId="8" r:id="rId5"/>
    <sheet name="具体的な活動(別紙)" sheetId="7" r:id="rId6"/>
    <sheet name="比較用グラフ(印刷不要)" sheetId="6" r:id="rId7"/>
  </sheets>
  <definedNames>
    <definedName name="_xlnm.Print_Area" localSheetId="2">環境負荷!$A$1:$G$36</definedName>
    <definedName name="_xlnm.Print_Area" localSheetId="3">'環境負荷入力用(印刷不要)'!$A$1:$O$77</definedName>
    <definedName name="_xlnm.Print_Area" localSheetId="4">行動宣言等!$A$1:$V$28</definedName>
    <definedName name="_xlnm.Print_Area" localSheetId="0">作成について!$A$1:$H$31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2" l="1"/>
  <c r="E35" i="2"/>
  <c r="E34" i="2"/>
  <c r="E33" i="2"/>
  <c r="E32" i="2"/>
  <c r="E27" i="2"/>
  <c r="E26" i="2"/>
  <c r="C7" i="2"/>
  <c r="E7" i="2" s="1"/>
  <c r="J26" i="3"/>
  <c r="B26" i="3"/>
  <c r="C13" i="2" l="1"/>
  <c r="E13" i="2" s="1"/>
  <c r="C31" i="2"/>
  <c r="K5" i="3"/>
  <c r="J18" i="3" l="1"/>
  <c r="B18" i="3"/>
  <c r="B19" i="3" s="1"/>
  <c r="D3" i="1" l="1"/>
  <c r="C64" i="3" l="1"/>
  <c r="B64" i="3"/>
  <c r="K45" i="3"/>
  <c r="J45" i="3"/>
  <c r="C45" i="3"/>
  <c r="B45" i="3"/>
  <c r="K26" i="3"/>
  <c r="C26" i="3"/>
  <c r="J5" i="3"/>
  <c r="C25" i="2"/>
  <c r="C77" i="3"/>
  <c r="B77" i="3"/>
  <c r="C18" i="2" s="1"/>
  <c r="K58" i="3"/>
  <c r="C35" i="2" s="1"/>
  <c r="F35" i="2" s="1"/>
  <c r="J58" i="3"/>
  <c r="D18" i="2" l="1"/>
  <c r="C36" i="2"/>
  <c r="K59" i="3"/>
  <c r="F17" i="2" s="1"/>
  <c r="J59" i="3"/>
  <c r="E17" i="2" s="1"/>
  <c r="G18" i="2"/>
  <c r="C17" i="2"/>
  <c r="G17" i="2" s="1"/>
  <c r="D17" i="2"/>
  <c r="C58" i="3"/>
  <c r="B58" i="3"/>
  <c r="B59" i="3" s="1"/>
  <c r="K39" i="3"/>
  <c r="J39" i="3"/>
  <c r="J40" i="3" s="1"/>
  <c r="C39" i="3"/>
  <c r="B39" i="3"/>
  <c r="B40" i="3" s="1"/>
  <c r="C59" i="3" l="1"/>
  <c r="C34" i="2"/>
  <c r="F34" i="2" s="1"/>
  <c r="K40" i="3"/>
  <c r="F15" i="2" s="1"/>
  <c r="C33" i="2"/>
  <c r="F33" i="2" s="1"/>
  <c r="C40" i="3"/>
  <c r="F14" i="2" s="1"/>
  <c r="C32" i="2"/>
  <c r="F32" i="2" s="1"/>
  <c r="E16" i="2"/>
  <c r="C16" i="2"/>
  <c r="G16" i="2" s="1"/>
  <c r="D16" i="2"/>
  <c r="F16" i="2"/>
  <c r="D15" i="2"/>
  <c r="E15" i="2"/>
  <c r="C15" i="2"/>
  <c r="E14" i="2"/>
  <c r="C14" i="2"/>
  <c r="D14" i="2"/>
  <c r="K18" i="3"/>
  <c r="D9" i="2" s="1"/>
  <c r="C27" i="2" s="1"/>
  <c r="C9" i="2"/>
  <c r="D7" i="2"/>
  <c r="C18" i="3"/>
  <c r="C19" i="3" s="1"/>
  <c r="G15" i="2" l="1"/>
  <c r="G14" i="2"/>
  <c r="G9" i="2"/>
  <c r="C8" i="2"/>
  <c r="E8" i="2"/>
  <c r="D8" i="2"/>
  <c r="F7" i="2"/>
  <c r="D13" i="2"/>
  <c r="F13" i="2" s="1"/>
  <c r="G8" i="2" l="1"/>
  <c r="C26" i="2"/>
  <c r="F26" i="2" s="1"/>
  <c r="F8" i="2"/>
</calcChain>
</file>

<file path=xl/sharedStrings.xml><?xml version="1.0" encoding="utf-8"?>
<sst xmlns="http://schemas.openxmlformats.org/spreadsheetml/2006/main" count="291" uniqueCount="158">
  <si>
    <t>令和</t>
    <rPh sb="0" eb="2">
      <t>レイワ</t>
    </rPh>
    <phoneticPr fontId="5"/>
  </si>
  <si>
    <t>年度</t>
    <rPh sb="0" eb="2">
      <t>ネンド</t>
    </rPh>
    <phoneticPr fontId="5"/>
  </si>
  <si>
    <t>年</t>
    <rPh sb="0" eb="1">
      <t>ネン</t>
    </rPh>
    <phoneticPr fontId="5"/>
  </si>
  <si>
    <t>月</t>
    <rPh sb="0" eb="1">
      <t>ガツ</t>
    </rPh>
    <phoneticPr fontId="5"/>
  </si>
  <si>
    <t>日</t>
    <rPh sb="0" eb="1">
      <t>ニチ</t>
    </rPh>
    <phoneticPr fontId="5"/>
  </si>
  <si>
    <t xml:space="preserve"> 所在地</t>
    <rPh sb="1" eb="4">
      <t>ショザイチ</t>
    </rPh>
    <phoneticPr fontId="5"/>
  </si>
  <si>
    <t>人</t>
    <rPh sb="0" eb="1">
      <t>ニン</t>
    </rPh>
    <phoneticPr fontId="5"/>
  </si>
  <si>
    <t>担当者名</t>
    <rPh sb="0" eb="3">
      <t>タントウシャ</t>
    </rPh>
    <rPh sb="3" eb="4">
      <t>メイ</t>
    </rPh>
    <phoneticPr fontId="5"/>
  </si>
  <si>
    <t xml:space="preserve"> 本計画書に関する担当者及び連絡先</t>
    <rPh sb="1" eb="2">
      <t>ホン</t>
    </rPh>
    <rPh sb="2" eb="5">
      <t>ケイカクショ</t>
    </rPh>
    <rPh sb="6" eb="7">
      <t>カン</t>
    </rPh>
    <rPh sb="9" eb="12">
      <t>タントウシャ</t>
    </rPh>
    <rPh sb="12" eb="13">
      <t>オヨ</t>
    </rPh>
    <rPh sb="14" eb="17">
      <t>レンラクサキ</t>
    </rPh>
    <phoneticPr fontId="5"/>
  </si>
  <si>
    <t>電話番号</t>
    <rPh sb="0" eb="4">
      <t>デンワバンゴウ</t>
    </rPh>
    <phoneticPr fontId="5"/>
  </si>
  <si>
    <t>FAX番号</t>
    <rPh sb="3" eb="5">
      <t>バンゴウ</t>
    </rPh>
    <phoneticPr fontId="5"/>
  </si>
  <si>
    <t>ﾒｰﾙｱﾄﾞﾚｽ</t>
    <phoneticPr fontId="5"/>
  </si>
  <si>
    <t>環境負荷の概要</t>
    <phoneticPr fontId="5"/>
  </si>
  <si>
    <t>及び資源利用量を調査したところ、次の結果でした。</t>
    <phoneticPr fontId="5"/>
  </si>
  <si>
    <t>前年度</t>
    <rPh sb="0" eb="3">
      <t>ゼンネンド</t>
    </rPh>
    <phoneticPr fontId="5"/>
  </si>
  <si>
    <t>前々年度</t>
    <rPh sb="0" eb="4">
      <t>ゼンゼンネンド</t>
    </rPh>
    <phoneticPr fontId="5"/>
  </si>
  <si>
    <t>本計画書提出に係る</t>
    <rPh sb="0" eb="1">
      <t>ホン</t>
    </rPh>
    <rPh sb="1" eb="4">
      <t>ケイカクショ</t>
    </rPh>
    <rPh sb="4" eb="6">
      <t>テイシュツ</t>
    </rPh>
    <rPh sb="7" eb="8">
      <t>カカ</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</si>
  <si>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</si>
  <si>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</si>
  <si>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</si>
  <si>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</si>
  <si>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</si>
  <si>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</si>
  <si>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</si>
  <si>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</si>
  <si>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</si>
  <si>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</si>
  <si>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</si>
  <si>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</si>
  <si>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</si>
  <si>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電力</t>
    <rPh sb="0" eb="2">
      <t>デンリョク</t>
    </rPh>
    <phoneticPr fontId="5"/>
  </si>
  <si>
    <t>水道</t>
    <rPh sb="0" eb="2">
      <t>スイドウ</t>
    </rPh>
    <phoneticPr fontId="5"/>
  </si>
  <si>
    <t>二酸化炭素の排出量</t>
    <rPh sb="0" eb="5">
      <t>ニサンカタンソ</t>
    </rPh>
    <rPh sb="6" eb="8">
      <t>ハイシュツ</t>
    </rPh>
    <rPh sb="8" eb="9">
      <t>リョウ</t>
    </rPh>
    <phoneticPr fontId="5"/>
  </si>
  <si>
    <t>CO2排出量</t>
    <rPh sb="3" eb="6">
      <t>ハイシュツリョウ</t>
    </rPh>
    <phoneticPr fontId="5"/>
  </si>
  <si>
    <t>　　　検針票に記載されている数値を入れてください。</t>
    <rPh sb="3" eb="6">
      <t>ケンシンヒョウ</t>
    </rPh>
    <rPh sb="7" eb="9">
      <t>キサイ</t>
    </rPh>
    <rPh sb="14" eb="16">
      <t>スウチ</t>
    </rPh>
    <rPh sb="17" eb="18">
      <t>イ</t>
    </rPh>
    <phoneticPr fontId="5"/>
  </si>
  <si>
    <t>＜必須項目＞</t>
    <rPh sb="1" eb="3">
      <t>ヒッス</t>
    </rPh>
    <rPh sb="3" eb="5">
      <t>コウモク</t>
    </rPh>
    <phoneticPr fontId="5"/>
  </si>
  <si>
    <t>＜任意項目＞</t>
    <rPh sb="1" eb="3">
      <t>ニンイ</t>
    </rPh>
    <rPh sb="3" eb="5">
      <t>コウモク</t>
    </rPh>
    <phoneticPr fontId="5"/>
  </si>
  <si>
    <t>灯油</t>
    <rPh sb="0" eb="2">
      <t>トウユ</t>
    </rPh>
    <phoneticPr fontId="5"/>
  </si>
  <si>
    <t>重油</t>
    <rPh sb="0" eb="2">
      <t>ジュウユ</t>
    </rPh>
    <phoneticPr fontId="5"/>
  </si>
  <si>
    <t>都市ガス</t>
    <rPh sb="0" eb="2">
      <t>トシ</t>
    </rPh>
    <phoneticPr fontId="5"/>
  </si>
  <si>
    <t>使用量・排出量</t>
    <rPh sb="0" eb="2">
      <t>シヨウ</t>
    </rPh>
    <rPh sb="2" eb="3">
      <t>リョウ</t>
    </rPh>
    <rPh sb="4" eb="6">
      <t>ハイシュツ</t>
    </rPh>
    <rPh sb="6" eb="7">
      <t>リョウ</t>
    </rPh>
    <phoneticPr fontId="5"/>
  </si>
  <si>
    <t>燃えるごみ</t>
    <rPh sb="0" eb="1">
      <t>モ</t>
    </rPh>
    <phoneticPr fontId="5"/>
  </si>
  <si>
    <t>ＬＰガス</t>
    <phoneticPr fontId="5"/>
  </si>
  <si>
    <t>前年度使用量</t>
    <rPh sb="0" eb="3">
      <t>ゼンネンド</t>
    </rPh>
    <rPh sb="3" eb="6">
      <t>シヨウリョウ</t>
    </rPh>
    <phoneticPr fontId="5"/>
  </si>
  <si>
    <t>使用量</t>
    <rPh sb="0" eb="3">
      <t>シヨウリョウ</t>
    </rPh>
    <phoneticPr fontId="5"/>
  </si>
  <si>
    <t>削減率</t>
    <rPh sb="0" eb="2">
      <t>サクゲン</t>
    </rPh>
    <rPh sb="2" eb="3">
      <t>リツ</t>
    </rPh>
    <phoneticPr fontId="5"/>
  </si>
  <si>
    <t>二酸化炭素排出量</t>
    <rPh sb="0" eb="5">
      <t>ニサンカタンソ</t>
    </rPh>
    <rPh sb="5" eb="8">
      <t>ハイシュツリョウ</t>
    </rPh>
    <phoneticPr fontId="5"/>
  </si>
  <si>
    <t>使用量</t>
    <rPh sb="0" eb="2">
      <t>シヨウ</t>
    </rPh>
    <rPh sb="2" eb="3">
      <t>リョウ</t>
    </rPh>
    <phoneticPr fontId="5"/>
  </si>
  <si>
    <t>使用量・排出量</t>
    <rPh sb="0" eb="3">
      <t>シヨウリョウ</t>
    </rPh>
    <rPh sb="4" eb="7">
      <t>ハイシュツリョウ</t>
    </rPh>
    <phoneticPr fontId="5"/>
  </si>
  <si>
    <t>環境負荷低減等の目標</t>
    <phoneticPr fontId="5"/>
  </si>
  <si>
    <t>前年度使用量等</t>
    <rPh sb="0" eb="3">
      <t>ゼンネンド</t>
    </rPh>
    <rPh sb="3" eb="6">
      <t>シヨウリョウ</t>
    </rPh>
    <rPh sb="6" eb="7">
      <t>トウ</t>
    </rPh>
    <phoneticPr fontId="5"/>
  </si>
  <si>
    <t>増減率</t>
    <rPh sb="0" eb="2">
      <t>ゾウゲン</t>
    </rPh>
    <rPh sb="2" eb="3">
      <t>リツ</t>
    </rPh>
    <phoneticPr fontId="5"/>
  </si>
  <si>
    <t>← 電気使用量に入力すると自動的に反映されます。</t>
    <rPh sb="2" eb="4">
      <t>デンキ</t>
    </rPh>
    <rPh sb="4" eb="7">
      <t>シヨウリョウ</t>
    </rPh>
    <rPh sb="8" eb="10">
      <t>ニュウリョク</t>
    </rPh>
    <rPh sb="13" eb="16">
      <t>ジドウテキ</t>
    </rPh>
    <rPh sb="17" eb="19">
      <t>ハンエイ</t>
    </rPh>
    <phoneticPr fontId="5"/>
  </si>
  <si>
    <t>電気使用量</t>
    <rPh sb="0" eb="2">
      <t>デンキ</t>
    </rPh>
    <rPh sb="2" eb="5">
      <t>シヨウリョウ</t>
    </rPh>
    <phoneticPr fontId="5"/>
  </si>
  <si>
    <t>水道使用量</t>
    <rPh sb="0" eb="2">
      <t>スイドウ</t>
    </rPh>
    <rPh sb="2" eb="5">
      <t>シヨウリョウ</t>
    </rPh>
    <phoneticPr fontId="5"/>
  </si>
  <si>
    <t>ごみ袋のサイズ</t>
    <rPh sb="2" eb="3">
      <t>ブクロ</t>
    </rPh>
    <phoneticPr fontId="5"/>
  </si>
  <si>
    <t>検針票に記載されている数値を入れてください。</t>
    <rPh sb="0" eb="3">
      <t>ケンシンヒョウ</t>
    </rPh>
    <rPh sb="4" eb="6">
      <t>キサイ</t>
    </rPh>
    <rPh sb="11" eb="13">
      <t>スウチ</t>
    </rPh>
    <rPh sb="14" eb="15">
      <t>イ</t>
    </rPh>
    <phoneticPr fontId="5"/>
  </si>
  <si>
    <t>（令和</t>
    <rPh sb="1" eb="3">
      <t>レイワ</t>
    </rPh>
    <phoneticPr fontId="5"/>
  </si>
  <si>
    <t>年</t>
    <rPh sb="0" eb="1">
      <t>ネン</t>
    </rPh>
    <phoneticPr fontId="5"/>
  </si>
  <si>
    <t>月</t>
    <rPh sb="0" eb="1">
      <t>ガツ</t>
    </rPh>
    <phoneticPr fontId="5"/>
  </si>
  <si>
    <t>日現在）</t>
    <rPh sb="0" eb="1">
      <t>ニチ</t>
    </rPh>
    <rPh sb="1" eb="3">
      <t>ゲンザイ</t>
    </rPh>
    <phoneticPr fontId="5"/>
  </si>
  <si>
    <t>取　組　項　目</t>
    <rPh sb="0" eb="1">
      <t>ト</t>
    </rPh>
    <rPh sb="2" eb="3">
      <t>ク</t>
    </rPh>
    <rPh sb="4" eb="5">
      <t>コウ</t>
    </rPh>
    <rPh sb="6" eb="7">
      <t>メ</t>
    </rPh>
    <phoneticPr fontId="15"/>
  </si>
  <si>
    <t>ごみの分別とリサイクルを徹底している。</t>
    <rPh sb="3" eb="5">
      <t>ブンベツ</t>
    </rPh>
    <rPh sb="12" eb="14">
      <t>テッテイ</t>
    </rPh>
    <phoneticPr fontId="16"/>
  </si>
  <si>
    <t>４　行動の宣言</t>
    <rPh sb="2" eb="4">
      <t>コウドウ</t>
    </rPh>
    <rPh sb="5" eb="7">
      <t>センゲン</t>
    </rPh>
    <phoneticPr fontId="5"/>
  </si>
  <si>
    <t>・ 実践的な環境学習を推進します。</t>
    <rPh sb="2" eb="5">
      <t>ジッセンテキ</t>
    </rPh>
    <rPh sb="6" eb="8">
      <t>カンキョウ</t>
    </rPh>
    <rPh sb="8" eb="10">
      <t>ガクシュウ</t>
    </rPh>
    <rPh sb="11" eb="13">
      <t>スイシン</t>
    </rPh>
    <phoneticPr fontId="5"/>
  </si>
  <si>
    <t>・ 廃棄物の排出量を削減します。</t>
    <rPh sb="2" eb="5">
      <t>ハイキブツ</t>
    </rPh>
    <rPh sb="6" eb="9">
      <t>ハイシュツリョウ</t>
    </rPh>
    <rPh sb="10" eb="12">
      <t>サクゲン</t>
    </rPh>
    <phoneticPr fontId="5"/>
  </si>
  <si>
    <t>５　環境保全に向けた具体的な活動</t>
    <rPh sb="2" eb="4">
      <t>カンキョウ</t>
    </rPh>
    <rPh sb="4" eb="6">
      <t>ホゼン</t>
    </rPh>
    <rPh sb="7" eb="8">
      <t>ム</t>
    </rPh>
    <rPh sb="10" eb="13">
      <t>グタイテキ</t>
    </rPh>
    <rPh sb="14" eb="16">
      <t>カツドウ</t>
    </rPh>
    <phoneticPr fontId="5"/>
  </si>
  <si>
    <t>６　環境行動計画の実施体制</t>
    <rPh sb="2" eb="4">
      <t>カンキョウ</t>
    </rPh>
    <rPh sb="4" eb="6">
      <t>コウドウ</t>
    </rPh>
    <rPh sb="6" eb="8">
      <t>ケイカク</t>
    </rPh>
    <rPh sb="9" eb="11">
      <t>ジッシ</t>
    </rPh>
    <rPh sb="11" eb="13">
      <t>タイセイ</t>
    </rPh>
    <phoneticPr fontId="5"/>
  </si>
  <si>
    <t>環境保全活動の責任分担</t>
    <rPh sb="0" eb="6">
      <t>カンキョウホゼンカツドウ</t>
    </rPh>
    <rPh sb="7" eb="9">
      <t>セキニン</t>
    </rPh>
    <rPh sb="9" eb="11">
      <t>ブンタン</t>
    </rPh>
    <phoneticPr fontId="5"/>
  </si>
  <si>
    <t>環境保全活動
における役割</t>
    <rPh sb="0" eb="2">
      <t>カンキョウ</t>
    </rPh>
    <rPh sb="2" eb="4">
      <t>ホゼン</t>
    </rPh>
    <rPh sb="4" eb="6">
      <t>カツドウ</t>
    </rPh>
    <rPh sb="11" eb="13">
      <t>ヤクワリ</t>
    </rPh>
    <phoneticPr fontId="5"/>
  </si>
  <si>
    <t>最高責任者</t>
    <rPh sb="0" eb="5">
      <t>サイコウセキニンシャ</t>
    </rPh>
    <phoneticPr fontId="5"/>
  </si>
  <si>
    <t>環境責任者</t>
    <rPh sb="0" eb="2">
      <t>カンキョウ</t>
    </rPh>
    <rPh sb="2" eb="5">
      <t>セキニンシャ</t>
    </rPh>
    <phoneticPr fontId="5"/>
  </si>
  <si>
    <t>環境推進員</t>
    <rPh sb="0" eb="2">
      <t>カンキョウ</t>
    </rPh>
    <rPh sb="2" eb="4">
      <t>スイシン</t>
    </rPh>
    <rPh sb="4" eb="5">
      <t>イン</t>
    </rPh>
    <phoneticPr fontId="5"/>
  </si>
  <si>
    <t xml:space="preserve"> 環境保全活動全般の総責任者</t>
    <rPh sb="1" eb="7">
      <t>カンキョウホゼンカツドウ</t>
    </rPh>
    <rPh sb="7" eb="9">
      <t>ゼンパン</t>
    </rPh>
    <rPh sb="10" eb="14">
      <t>ソウセキニンシャ</t>
    </rPh>
    <phoneticPr fontId="5"/>
  </si>
  <si>
    <t>区　　分</t>
    <rPh sb="0" eb="1">
      <t>ク</t>
    </rPh>
    <rPh sb="3" eb="4">
      <t>フン</t>
    </rPh>
    <phoneticPr fontId="5"/>
  </si>
  <si>
    <t>・ 二酸化炭素の排出量（電気使用量など）を削減します。</t>
    <rPh sb="2" eb="7">
      <t>ニサンカタンソ</t>
    </rPh>
    <rPh sb="8" eb="11">
      <t>ハイシュツリョウ</t>
    </rPh>
    <rPh sb="12" eb="17">
      <t>デンキシヨウリョウ</t>
    </rPh>
    <rPh sb="21" eb="23">
      <t>サクゲン</t>
    </rPh>
    <phoneticPr fontId="5"/>
  </si>
  <si>
    <t>・ 紙の使用量を削減します。</t>
    <rPh sb="2" eb="3">
      <t>カミ</t>
    </rPh>
    <rPh sb="4" eb="7">
      <t>シヨウリョウ</t>
    </rPh>
    <rPh sb="8" eb="10">
      <t>サクゲン</t>
    </rPh>
    <phoneticPr fontId="5"/>
  </si>
  <si>
    <t>・ 水の使用量を削減します。</t>
    <rPh sb="2" eb="3">
      <t>ミズ</t>
    </rPh>
    <rPh sb="4" eb="7">
      <t>シヨウリョウ</t>
    </rPh>
    <rPh sb="8" eb="10">
      <t>サクゲン</t>
    </rPh>
    <phoneticPr fontId="5"/>
  </si>
  <si>
    <t xml:space="preserve"> 環境保全に向けた具体的な活動（別紙）</t>
    <rPh sb="1" eb="3">
      <t>カンキョウ</t>
    </rPh>
    <rPh sb="3" eb="5">
      <t>ホゼン</t>
    </rPh>
    <rPh sb="6" eb="7">
      <t>ム</t>
    </rPh>
    <rPh sb="9" eb="12">
      <t>グタイテキ</t>
    </rPh>
    <rPh sb="13" eb="15">
      <t>カツドウ</t>
    </rPh>
    <rPh sb="16" eb="18">
      <t>ベッシ</t>
    </rPh>
    <phoneticPr fontId="15"/>
  </si>
  <si>
    <t>ﾁｪｯｸ欄</t>
    <rPh sb="4" eb="5">
      <t>ラン</t>
    </rPh>
    <phoneticPr fontId="15"/>
  </si>
  <si>
    <t>地域の概要</t>
    <rPh sb="0" eb="2">
      <t>チイキ</t>
    </rPh>
    <phoneticPr fontId="5"/>
  </si>
  <si>
    <t xml:space="preserve"> 地域名</t>
    <rPh sb="1" eb="4">
      <t>チイキメイ</t>
    </rPh>
    <phoneticPr fontId="5"/>
  </si>
  <si>
    <t xml:space="preserve"> 代表者職氏名</t>
    <rPh sb="1" eb="4">
      <t>ダイヒョウシャ</t>
    </rPh>
    <rPh sb="4" eb="5">
      <t>ショク</t>
    </rPh>
    <rPh sb="5" eb="7">
      <t>シメイ</t>
    </rPh>
    <phoneticPr fontId="5"/>
  </si>
  <si>
    <t xml:space="preserve"> 地域概要</t>
    <rPh sb="1" eb="3">
      <t>チイキ</t>
    </rPh>
    <rPh sb="3" eb="5">
      <t>ガイヨウ</t>
    </rPh>
    <phoneticPr fontId="5"/>
  </si>
  <si>
    <t>世帯数</t>
    <rPh sb="0" eb="3">
      <t>セタイスウ</t>
    </rPh>
    <phoneticPr fontId="5"/>
  </si>
  <si>
    <t>住民数</t>
    <rPh sb="0" eb="2">
      <t>ジュウミン</t>
    </rPh>
    <rPh sb="2" eb="3">
      <t>スウ</t>
    </rPh>
    <phoneticPr fontId="5"/>
  </si>
  <si>
    <t>町会(班)数</t>
    <rPh sb="0" eb="2">
      <t>チョウカイ</t>
    </rPh>
    <rPh sb="3" eb="4">
      <t>ハン</t>
    </rPh>
    <rPh sb="5" eb="6">
      <t>スウ</t>
    </rPh>
    <phoneticPr fontId="5"/>
  </si>
  <si>
    <t>町会(班)</t>
    <rPh sb="0" eb="2">
      <t>チョウカイ</t>
    </rPh>
    <rPh sb="3" eb="4">
      <t>ハン</t>
    </rPh>
    <phoneticPr fontId="5"/>
  </si>
  <si>
    <t>年間利用者</t>
    <rPh sb="0" eb="2">
      <t>ネンカン</t>
    </rPh>
    <rPh sb="2" eb="4">
      <t>リヨウ</t>
    </rPh>
    <rPh sb="4" eb="5">
      <t>シャ</t>
    </rPh>
    <phoneticPr fontId="5"/>
  </si>
  <si>
    <t>約</t>
    <rPh sb="0" eb="1">
      <t>ヤク</t>
    </rPh>
    <phoneticPr fontId="5"/>
  </si>
  <si>
    <t>（公民館、町会等名称）</t>
    <rPh sb="1" eb="4">
      <t>コウミンカン</t>
    </rPh>
    <rPh sb="5" eb="7">
      <t>チョウカイ</t>
    </rPh>
    <rPh sb="7" eb="8">
      <t>トウ</t>
    </rPh>
    <rPh sb="8" eb="10">
      <t>メイショウ</t>
    </rPh>
    <phoneticPr fontId="5"/>
  </si>
  <si>
    <t>地域版</t>
    <rPh sb="0" eb="2">
      <t>チイキ</t>
    </rPh>
    <rPh sb="2" eb="3">
      <t>バン</t>
    </rPh>
    <phoneticPr fontId="5"/>
  </si>
  <si>
    <t>本公民館（町内会）の活動に伴うエネルギーの消費量とこれによる二酸化炭素排出量、廃棄物排出量</t>
    <rPh sb="1" eb="4">
      <t>コウミンカン</t>
    </rPh>
    <rPh sb="5" eb="7">
      <t>チョウナイ</t>
    </rPh>
    <rPh sb="7" eb="8">
      <t>カイ</t>
    </rPh>
    <rPh sb="10" eb="12">
      <t>カツドウ</t>
    </rPh>
    <rPh sb="13" eb="14">
      <t>トモナ</t>
    </rPh>
    <phoneticPr fontId="5"/>
  </si>
  <si>
    <t>← 前々年度・前年度の４月１日の日付を入れてください。</t>
    <rPh sb="2" eb="4">
      <t>ゼンゼン</t>
    </rPh>
    <rPh sb="4" eb="6">
      <t>ネンド</t>
    </rPh>
    <rPh sb="7" eb="10">
      <t>ゼンネンド</t>
    </rPh>
    <rPh sb="12" eb="13">
      <t>ガツ</t>
    </rPh>
    <rPh sb="14" eb="15">
      <t>ニチ</t>
    </rPh>
    <rPh sb="16" eb="18">
      <t>ヒヅケ</t>
    </rPh>
    <rPh sb="19" eb="20">
      <t>イ</t>
    </rPh>
    <phoneticPr fontId="5"/>
  </si>
  <si>
    <t>公民館長
(町内会長)</t>
    <rPh sb="0" eb="3">
      <t>コウミンカン</t>
    </rPh>
    <rPh sb="3" eb="4">
      <t>チョウ</t>
    </rPh>
    <rPh sb="6" eb="8">
      <t>チョウナイ</t>
    </rPh>
    <rPh sb="8" eb="10">
      <t>カイチョウ</t>
    </rPh>
    <phoneticPr fontId="5"/>
  </si>
  <si>
    <t>公民館役員
(町内会役員)</t>
    <rPh sb="0" eb="3">
      <t>コウミンカン</t>
    </rPh>
    <rPh sb="3" eb="5">
      <t>ヤクイン</t>
    </rPh>
    <rPh sb="7" eb="9">
      <t>チョウナイ</t>
    </rPh>
    <rPh sb="9" eb="10">
      <t>カイ</t>
    </rPh>
    <rPh sb="10" eb="12">
      <t>ヤクイン</t>
    </rPh>
    <phoneticPr fontId="5"/>
  </si>
  <si>
    <t>地域住民</t>
    <rPh sb="0" eb="2">
      <t>チイキ</t>
    </rPh>
    <rPh sb="2" eb="4">
      <t>ジュウミン</t>
    </rPh>
    <phoneticPr fontId="5"/>
  </si>
  <si>
    <t>・省エネ・省資源などの取組の実施
・家庭における環境保全活動の実施
　　　　　　　　　　　　　　など</t>
    <rPh sb="1" eb="2">
      <t>ショウ</t>
    </rPh>
    <rPh sb="5" eb="8">
      <t>ショウシゲン</t>
    </rPh>
    <rPh sb="11" eb="12">
      <t>ト</t>
    </rPh>
    <rPh sb="12" eb="13">
      <t>クミ</t>
    </rPh>
    <rPh sb="14" eb="16">
      <t>ジッシ</t>
    </rPh>
    <rPh sb="18" eb="20">
      <t>カテイ</t>
    </rPh>
    <rPh sb="24" eb="30">
      <t>カンキョウホゼンカツドウ</t>
    </rPh>
    <rPh sb="31" eb="33">
      <t>ジッシ</t>
    </rPh>
    <phoneticPr fontId="5"/>
  </si>
  <si>
    <t>・環境保全活動全般のとりまとめと
　チェック
・環境にやさしい活動の推進</t>
    <rPh sb="1" eb="7">
      <t>カンキョウホゼンカツドウ</t>
    </rPh>
    <rPh sb="7" eb="9">
      <t>ゼンパン</t>
    </rPh>
    <rPh sb="24" eb="26">
      <t>カンキョウ</t>
    </rPh>
    <rPh sb="31" eb="33">
      <t>カツドウ</t>
    </rPh>
    <rPh sb="34" eb="36">
      <t>スイシン</t>
    </rPh>
    <phoneticPr fontId="5"/>
  </si>
  <si>
    <t>使わない電気機器のコンセントを抜いて待機電力を削減する。</t>
    <phoneticPr fontId="15"/>
  </si>
  <si>
    <t>影響のない範囲で、照明を１/４程度間引きする。</t>
    <phoneticPr fontId="16"/>
  </si>
  <si>
    <t>照明のカバーは月１回以上清掃する。</t>
    <rPh sb="0" eb="2">
      <t>ショウメイ</t>
    </rPh>
    <rPh sb="7" eb="8">
      <t>ツキ</t>
    </rPh>
    <rPh sb="9" eb="12">
      <t>カイイジョウ</t>
    </rPh>
    <rPh sb="12" eb="14">
      <t>セイソウ</t>
    </rPh>
    <phoneticPr fontId="16"/>
  </si>
  <si>
    <t>使用していないエリアの空調を停止する。</t>
    <phoneticPr fontId="15"/>
  </si>
  <si>
    <t>無理のない範囲で冷暖房の使用時間を短くする。（３０分前のスイッチオフ）</t>
    <phoneticPr fontId="16"/>
  </si>
  <si>
    <t>エアコンの室外機をこまめに清掃し、また、室外機の周囲に物を置かない。</t>
    <rPh sb="5" eb="8">
      <t>シツガイキ</t>
    </rPh>
    <rPh sb="13" eb="15">
      <t>セイソウ</t>
    </rPh>
    <rPh sb="20" eb="23">
      <t>シツガイキ</t>
    </rPh>
    <rPh sb="24" eb="26">
      <t>シュウイ</t>
    </rPh>
    <rPh sb="27" eb="28">
      <t>モノ</t>
    </rPh>
    <rPh sb="29" eb="30">
      <t>オ</t>
    </rPh>
    <phoneticPr fontId="16"/>
  </si>
  <si>
    <t>住民に対して、使わない電気機器のコンセントを抜いて待機電力を削減するよう呼びかけている。</t>
    <rPh sb="0" eb="2">
      <t>ジュウミン</t>
    </rPh>
    <rPh sb="3" eb="4">
      <t>タイ</t>
    </rPh>
    <rPh sb="36" eb="37">
      <t>ヨ</t>
    </rPh>
    <phoneticPr fontId="15"/>
  </si>
  <si>
    <t>会議資料などは両面コピーする。</t>
    <phoneticPr fontId="15"/>
  </si>
  <si>
    <t>環境に関する講演会の開催、先進地の視察などにより環境学習を行っている。</t>
    <phoneticPr fontId="15"/>
  </si>
  <si>
    <t>ごみゼロ運動など地域の清掃活動に取り組んでいる。</t>
    <rPh sb="4" eb="6">
      <t>ウンドウ</t>
    </rPh>
    <rPh sb="8" eb="10">
      <t>チイキ</t>
    </rPh>
    <rPh sb="11" eb="13">
      <t>セイソウ</t>
    </rPh>
    <rPh sb="13" eb="15">
      <t>カツドウ</t>
    </rPh>
    <rPh sb="16" eb="17">
      <t>ト</t>
    </rPh>
    <rPh sb="18" eb="19">
      <t>ク</t>
    </rPh>
    <phoneticPr fontId="15"/>
  </si>
  <si>
    <t>住民に対して、地域の美化活動に参加するよう呼びかけている。</t>
    <rPh sb="0" eb="2">
      <t>ジュウミン</t>
    </rPh>
    <rPh sb="3" eb="4">
      <t>タイ</t>
    </rPh>
    <rPh sb="7" eb="9">
      <t>チイキ</t>
    </rPh>
    <rPh sb="10" eb="12">
      <t>ビカ</t>
    </rPh>
    <rPh sb="12" eb="14">
      <t>カツドウ</t>
    </rPh>
    <rPh sb="15" eb="17">
      <t>サンカ</t>
    </rPh>
    <rPh sb="21" eb="22">
      <t>ヨ</t>
    </rPh>
    <phoneticPr fontId="15"/>
  </si>
  <si>
    <t>住民に対して、ごみの分別とリサイクルを徹底するよう呼びかけている。</t>
    <phoneticPr fontId="15"/>
  </si>
  <si>
    <t>住民に対して、エコマーク製品など環境にやさしい商品を選ぶよう呼びかけている。</t>
  </si>
  <si>
    <t>環境美化委員など、環境保全活動のための役割分担が決められている。</t>
    <rPh sb="0" eb="2">
      <t>カンキョウ</t>
    </rPh>
    <rPh sb="2" eb="4">
      <t>ビカ</t>
    </rPh>
    <rPh sb="4" eb="6">
      <t>イイン</t>
    </rPh>
    <rPh sb="9" eb="11">
      <t>カンキョウ</t>
    </rPh>
    <rPh sb="11" eb="13">
      <t>ホゼン</t>
    </rPh>
    <rPh sb="13" eb="15">
      <t>カツドウ</t>
    </rPh>
    <rPh sb="19" eb="21">
      <t>ヤクワリ</t>
    </rPh>
    <rPh sb="21" eb="23">
      <t>ブンタン</t>
    </rPh>
    <rPh sb="24" eb="25">
      <t>キ</t>
    </rPh>
    <phoneticPr fontId="15"/>
  </si>
  <si>
    <t>← 使用しているごみ袋のサイズ（45Lや90Lなど）を
   記載してください。</t>
    <rPh sb="2" eb="4">
      <t>シヨウ</t>
    </rPh>
    <rPh sb="10" eb="11">
      <t>ブクロ</t>
    </rPh>
    <rPh sb="31" eb="33">
      <t>キサイ</t>
    </rPh>
    <phoneticPr fontId="5"/>
  </si>
  <si>
    <t>← 排出係数は0.36</t>
    <rPh sb="2" eb="4">
      <t>ハイシュツ</t>
    </rPh>
    <rPh sb="4" eb="6">
      <t>ケイスウ</t>
    </rPh>
    <phoneticPr fontId="5"/>
  </si>
  <si>
    <t>← 排出係数は2.5</t>
    <rPh sb="2" eb="4">
      <t>ハイシュツ</t>
    </rPh>
    <rPh sb="4" eb="6">
      <t>ケイスウ</t>
    </rPh>
    <phoneticPr fontId="5"/>
  </si>
  <si>
    <t>← 排出係数は2.1</t>
    <rPh sb="2" eb="4">
      <t>ハイシュツ</t>
    </rPh>
    <rPh sb="4" eb="6">
      <t>ケイスウ</t>
    </rPh>
    <phoneticPr fontId="5"/>
  </si>
  <si>
    <t>← 排出係数は6.3を使用</t>
    <rPh sb="2" eb="4">
      <t>ハイシュツ</t>
    </rPh>
    <rPh sb="4" eb="6">
      <t>ケイスウ</t>
    </rPh>
    <rPh sb="11" eb="13">
      <t>シヨウ</t>
    </rPh>
    <phoneticPr fontId="5"/>
  </si>
  <si>
    <t>本公民館（町内会）における今年度の環境負荷低減の数値目標を以下に示します。</t>
    <rPh sb="1" eb="4">
      <t>コウミンカン</t>
    </rPh>
    <rPh sb="5" eb="7">
      <t>チョウナイ</t>
    </rPh>
    <rPh sb="7" eb="8">
      <t>カイ</t>
    </rPh>
    <rPh sb="13" eb="16">
      <t>コンネンド</t>
    </rPh>
    <phoneticPr fontId="5"/>
  </si>
  <si>
    <t>← 排出係数は2.8</t>
    <rPh sb="2" eb="4">
      <t>ハイシュツ</t>
    </rPh>
    <rPh sb="4" eb="6">
      <t>ケイスウ</t>
    </rPh>
    <phoneticPr fontId="5"/>
  </si>
  <si>
    <t>照明器具や電気機器はこまめに消す。</t>
  </si>
  <si>
    <t>住民に対して、家庭内の照明器具や電気機器はこまめに消すよう呼びかけている。</t>
    <rPh sb="0" eb="2">
      <t>ジュウミン</t>
    </rPh>
    <rPh sb="3" eb="4">
      <t>タイ</t>
    </rPh>
    <rPh sb="7" eb="10">
      <t>カテイナイ</t>
    </rPh>
    <rPh sb="16" eb="18">
      <t>デンキ</t>
    </rPh>
    <rPh sb="18" eb="20">
      <t>キキ</t>
    </rPh>
    <rPh sb="25" eb="26">
      <t>ケ</t>
    </rPh>
    <rPh sb="29" eb="30">
      <t>ヨ</t>
    </rPh>
    <phoneticPr fontId="15"/>
  </si>
  <si>
    <t>環境行動計画書</t>
    <rPh sb="0" eb="4">
      <t>カンキョウコウドウ</t>
    </rPh>
    <rPh sb="4" eb="6">
      <t>ケイカク</t>
    </rPh>
    <rPh sb="6" eb="7">
      <t>ショ</t>
    </rPh>
    <phoneticPr fontId="5"/>
  </si>
  <si>
    <t>今年度の目標値(令和7年度)</t>
    <rPh sb="0" eb="3">
      <t>コンネンド</t>
    </rPh>
    <rPh sb="4" eb="6">
      <t>モクヒョウ</t>
    </rPh>
    <rPh sb="6" eb="7">
      <t>チ</t>
    </rPh>
    <phoneticPr fontId="5"/>
  </si>
  <si>
    <t>（例）本公民館（町内会）では、この環境行動計画の作成・実施・チェックが、地域住民の実践的な環境活動の先進事例であるととらえ、公民館（町内会）役員と住民が協力し、環境保全活動を推進していきます。</t>
    <rPh sb="3" eb="4">
      <t>モト</t>
    </rPh>
    <rPh sb="4" eb="7">
      <t>コウミンカン</t>
    </rPh>
    <rPh sb="8" eb="10">
      <t>チョウナイ</t>
    </rPh>
    <rPh sb="10" eb="11">
      <t>カイ</t>
    </rPh>
    <rPh sb="17" eb="19">
      <t>カンキョウ</t>
    </rPh>
    <rPh sb="19" eb="21">
      <t>コウドウ</t>
    </rPh>
    <rPh sb="21" eb="23">
      <t>ケイカク</t>
    </rPh>
    <rPh sb="24" eb="26">
      <t>サクセイ</t>
    </rPh>
    <rPh sb="27" eb="29">
      <t>ジッシ</t>
    </rPh>
    <rPh sb="36" eb="38">
      <t>チイキ</t>
    </rPh>
    <rPh sb="38" eb="40">
      <t>ジュウミン</t>
    </rPh>
    <rPh sb="41" eb="44">
      <t>ジッセンテキ</t>
    </rPh>
    <rPh sb="45" eb="47">
      <t>カンキョウ</t>
    </rPh>
    <rPh sb="47" eb="49">
      <t>カツドウ</t>
    </rPh>
    <rPh sb="50" eb="54">
      <t>センシンジレイ</t>
    </rPh>
    <rPh sb="62" eb="65">
      <t>コウミンカン</t>
    </rPh>
    <rPh sb="66" eb="69">
      <t>チョウナイカイ</t>
    </rPh>
    <rPh sb="70" eb="72">
      <t>ヤクイン</t>
    </rPh>
    <rPh sb="73" eb="75">
      <t>ジュウミン</t>
    </rPh>
    <phoneticPr fontId="5"/>
  </si>
  <si>
    <t>世帯</t>
    <rPh sb="0" eb="2">
      <t>セタイ</t>
    </rPh>
    <phoneticPr fontId="5"/>
  </si>
  <si>
    <r>
      <rPr>
        <sz val="11"/>
        <rFont val="ＭＳ ゴシック"/>
        <family val="3"/>
        <charset val="128"/>
      </rPr>
      <t>★以下の「電気使用量」と「水道使用量」</t>
    </r>
    <r>
      <rPr>
        <sz val="11"/>
        <color theme="1"/>
        <rFont val="ＭＳ ゴシック"/>
        <family val="2"/>
        <charset val="128"/>
      </rPr>
      <t>は</t>
    </r>
    <r>
      <rPr>
        <sz val="11"/>
        <color rgb="FFFF0000"/>
        <rFont val="ＭＳ ゴシック"/>
        <family val="3"/>
        <charset val="128"/>
      </rPr>
      <t>必須項目</t>
    </r>
    <r>
      <rPr>
        <sz val="11"/>
        <color theme="1"/>
        <rFont val="ＭＳ ゴシック"/>
        <family val="2"/>
        <charset val="128"/>
      </rPr>
      <t>ですので、入力をお願いします。</t>
    </r>
    <rPh sb="1" eb="3">
      <t>イカ</t>
    </rPh>
    <rPh sb="5" eb="10">
      <t>デンキシヨウリョウ</t>
    </rPh>
    <rPh sb="13" eb="15">
      <t>スイドウ</t>
    </rPh>
    <rPh sb="15" eb="18">
      <t>シヨウリョウ</t>
    </rPh>
    <rPh sb="20" eb="24">
      <t>ヒッスコウモク</t>
    </rPh>
    <rPh sb="29" eb="31">
      <t>ニュウリョク</t>
    </rPh>
    <rPh sb="33" eb="34">
      <t>ネガ</t>
    </rPh>
    <phoneticPr fontId="5"/>
  </si>
  <si>
    <t>★以下の項目は、必ずしも入力する必要のない項目です。記録が残っている場合は入力してください。</t>
    <rPh sb="1" eb="3">
      <t>イカ</t>
    </rPh>
    <rPh sb="4" eb="6">
      <t>コウモク</t>
    </rPh>
    <rPh sb="8" eb="9">
      <t>カナラ</t>
    </rPh>
    <rPh sb="12" eb="14">
      <t>ニュウリョク</t>
    </rPh>
    <rPh sb="16" eb="18">
      <t>ヒツヨウ</t>
    </rPh>
    <rPh sb="21" eb="23">
      <t>コウモク</t>
    </rPh>
    <rPh sb="26" eb="28">
      <t>キロク</t>
    </rPh>
    <rPh sb="29" eb="30">
      <t>ノコ</t>
    </rPh>
    <rPh sb="34" eb="36">
      <t>バアイ</t>
    </rPh>
    <rPh sb="37" eb="39">
      <t>ニュウリョク</t>
    </rPh>
    <phoneticPr fontId="5"/>
  </si>
  <si>
    <t>　　　検針票に記載されている数値を入れてください。
      2ヶ月分まとめて検針票が出される場合は、該当月
　　　の最初の月に数値を記載してください。
　　　　例：4月と5月が一緒になっている場合は4月に
　　　　　　数値を入力</t>
    <rPh sb="3" eb="6">
      <t>ケンシンヒョウ</t>
    </rPh>
    <rPh sb="7" eb="9">
      <t>キサイ</t>
    </rPh>
    <rPh sb="14" eb="16">
      <t>スウチ</t>
    </rPh>
    <rPh sb="17" eb="18">
      <t>イ</t>
    </rPh>
    <rPh sb="34" eb="35">
      <t>ゲツ</t>
    </rPh>
    <rPh sb="35" eb="36">
      <t>ブン</t>
    </rPh>
    <rPh sb="40" eb="43">
      <t>ケンシンヒョウ</t>
    </rPh>
    <rPh sb="44" eb="45">
      <t>ダ</t>
    </rPh>
    <rPh sb="48" eb="50">
      <t>バアイ</t>
    </rPh>
    <rPh sb="52" eb="54">
      <t>ガイトウ</t>
    </rPh>
    <rPh sb="54" eb="55">
      <t>ツキ</t>
    </rPh>
    <rPh sb="60" eb="62">
      <t>サイショ</t>
    </rPh>
    <rPh sb="63" eb="64">
      <t>ツキ</t>
    </rPh>
    <rPh sb="65" eb="67">
      <t>スウチ</t>
    </rPh>
    <rPh sb="68" eb="70">
      <t>キサイ</t>
    </rPh>
    <rPh sb="82" eb="83">
      <t>レイ</t>
    </rPh>
    <rPh sb="85" eb="86">
      <t>ガツ</t>
    </rPh>
    <rPh sb="88" eb="89">
      <t>ガツ</t>
    </rPh>
    <rPh sb="90" eb="92">
      <t>イッショ</t>
    </rPh>
    <rPh sb="98" eb="100">
      <t>バアイ</t>
    </rPh>
    <rPh sb="102" eb="103">
      <t>ガツ</t>
    </rPh>
    <rPh sb="111" eb="113">
      <t>スウチ</t>
    </rPh>
    <rPh sb="114" eb="116">
      <t>ニュウリョク</t>
    </rPh>
    <phoneticPr fontId="5"/>
  </si>
  <si>
    <t>検針票に記載されている数値を入れてください。
2ヶ月分まとめて検針票が出される場合は、該当月の
最初の月に数値を記載してください。
例：4月と5月が一緒になっている場合は4月に数値を
　　入力</t>
    <rPh sb="0" eb="3">
      <t>ケンシンヒョウ</t>
    </rPh>
    <rPh sb="4" eb="6">
      <t>キサイ</t>
    </rPh>
    <rPh sb="11" eb="13">
      <t>スウチ</t>
    </rPh>
    <rPh sb="14" eb="15">
      <t>イ</t>
    </rPh>
    <rPh sb="25" eb="26">
      <t>ゲツ</t>
    </rPh>
    <rPh sb="26" eb="27">
      <t>ブン</t>
    </rPh>
    <rPh sb="31" eb="34">
      <t>ケンシンヒョウ</t>
    </rPh>
    <rPh sb="35" eb="36">
      <t>ダ</t>
    </rPh>
    <rPh sb="39" eb="41">
      <t>バアイ</t>
    </rPh>
    <rPh sb="43" eb="45">
      <t>ガイトウ</t>
    </rPh>
    <rPh sb="45" eb="46">
      <t>ツキ</t>
    </rPh>
    <rPh sb="48" eb="50">
      <t>サイショ</t>
    </rPh>
    <rPh sb="51" eb="52">
      <t>ツキ</t>
    </rPh>
    <rPh sb="53" eb="55">
      <t>スウチ</t>
    </rPh>
    <rPh sb="56" eb="58">
      <t>キサイ</t>
    </rPh>
    <rPh sb="66" eb="67">
      <t>レイ</t>
    </rPh>
    <rPh sb="69" eb="70">
      <t>ガツ</t>
    </rPh>
    <rPh sb="72" eb="73">
      <t>ガツ</t>
    </rPh>
    <rPh sb="74" eb="76">
      <t>イッショ</t>
    </rPh>
    <rPh sb="82" eb="84">
      <t>バアイ</t>
    </rPh>
    <rPh sb="86" eb="87">
      <t>ガツ</t>
    </rPh>
    <rPh sb="88" eb="90">
      <t>スウチ</t>
    </rPh>
    <rPh sb="94" eb="96">
      <t>ニュウリョク</t>
    </rPh>
    <phoneticPr fontId="5"/>
  </si>
  <si>
    <t>請求期間の使用量を入力してください。</t>
    <rPh sb="0" eb="2">
      <t>セイキュウ</t>
    </rPh>
    <rPh sb="2" eb="4">
      <t>キカン</t>
    </rPh>
    <rPh sb="5" eb="8">
      <t>シヨウリョウ</t>
    </rPh>
    <rPh sb="9" eb="11">
      <t>ニュウリョク</t>
    </rPh>
    <phoneticPr fontId="5"/>
  </si>
  <si>
    <t>重さで入力してください。袋でカウントしている場合は
45Lのごみ袋 1袋あたり4.5Kgで換算してください。</t>
    <rPh sb="0" eb="1">
      <t>オモ</t>
    </rPh>
    <rPh sb="3" eb="5">
      <t>ニュウリョク</t>
    </rPh>
    <rPh sb="12" eb="13">
      <t>フクロ</t>
    </rPh>
    <rPh sb="22" eb="24">
      <t>バアイ</t>
    </rPh>
    <rPh sb="32" eb="33">
      <t>ブクロ</t>
    </rPh>
    <rPh sb="35" eb="36">
      <t>フクロ</t>
    </rPh>
    <rPh sb="45" eb="47">
      <t>カンザン</t>
    </rPh>
    <phoneticPr fontId="5"/>
  </si>
  <si>
    <t>　取組シートのとおり</t>
    <rPh sb="1" eb="3">
      <t>トリクミ</t>
    </rPh>
    <phoneticPr fontId="5"/>
  </si>
  <si>
    <t>　（例）本公民館では、環境保全活動を推進するにあたり、次のことを宣言します。</t>
    <rPh sb="2" eb="3">
      <t>レイ</t>
    </rPh>
    <rPh sb="4" eb="5">
      <t>モト</t>
    </rPh>
    <rPh sb="5" eb="8">
      <t>コウミンカン</t>
    </rPh>
    <rPh sb="11" eb="13">
      <t>カンキョウ</t>
    </rPh>
    <rPh sb="13" eb="15">
      <t>ホゼン</t>
    </rPh>
    <rPh sb="15" eb="17">
      <t>カツドウ</t>
    </rPh>
    <rPh sb="18" eb="20">
      <t>スイシン</t>
    </rPh>
    <rPh sb="27" eb="28">
      <t>ツギ</t>
    </rPh>
    <rPh sb="32" eb="34">
      <t>センゲン</t>
    </rPh>
    <phoneticPr fontId="5"/>
  </si>
  <si>
    <t>町内の街灯は、明るい時間に消えるようになっている。</t>
    <rPh sb="0" eb="2">
      <t>チョウナイ</t>
    </rPh>
    <rPh sb="3" eb="5">
      <t>ガイトウ</t>
    </rPh>
    <rPh sb="7" eb="8">
      <t>アカ</t>
    </rPh>
    <rPh sb="10" eb="12">
      <t>ジカン</t>
    </rPh>
    <rPh sb="13" eb="14">
      <t>キ</t>
    </rPh>
    <phoneticPr fontId="16"/>
  </si>
  <si>
    <t>トイレの消灯、使用していないエリアの消灯を心掛ける。</t>
    <rPh sb="4" eb="6">
      <t>ショウトウ</t>
    </rPh>
    <rPh sb="7" eb="9">
      <t>シヨウ</t>
    </rPh>
    <rPh sb="18" eb="20">
      <t>ショウトウ</t>
    </rPh>
    <rPh sb="21" eb="23">
      <t>ココロガ</t>
    </rPh>
    <phoneticPr fontId="16"/>
  </si>
  <si>
    <t>エアコンの導入にあたっては、省エネ型を選択する。</t>
    <rPh sb="5" eb="7">
      <t>ドウニュウ</t>
    </rPh>
    <rPh sb="14" eb="15">
      <t>ショウ</t>
    </rPh>
    <rPh sb="17" eb="18">
      <t>ガタ</t>
    </rPh>
    <rPh sb="19" eb="21">
      <t>センタク</t>
    </rPh>
    <phoneticPr fontId="15"/>
  </si>
  <si>
    <t>ＯＡ機器（コピー機等）の導入にあたっては、省エネ型を選択する。</t>
    <rPh sb="2" eb="4">
      <t>キキ</t>
    </rPh>
    <rPh sb="8" eb="10">
      <t>キナド</t>
    </rPh>
    <rPh sb="12" eb="14">
      <t>ドウニュウ</t>
    </rPh>
    <rPh sb="21" eb="22">
      <t>ショウ</t>
    </rPh>
    <rPh sb="24" eb="25">
      <t>ガタ</t>
    </rPh>
    <rPh sb="26" eb="28">
      <t>センタク</t>
    </rPh>
    <phoneticPr fontId="16"/>
  </si>
  <si>
    <t>住民に対して、冷暖房の温度をこまめにチェックし、適切な温度設定を心がけるよう呼びかけている。</t>
    <rPh sb="0" eb="2">
      <t>ジュウミン</t>
    </rPh>
    <rPh sb="3" eb="4">
      <t>タイ</t>
    </rPh>
    <rPh sb="7" eb="10">
      <t>レイダンボウ</t>
    </rPh>
    <rPh sb="11" eb="13">
      <t>オンド</t>
    </rPh>
    <rPh sb="24" eb="26">
      <t>テキセツ</t>
    </rPh>
    <rPh sb="27" eb="29">
      <t>オンド</t>
    </rPh>
    <rPh sb="29" eb="31">
      <t>セッテイ</t>
    </rPh>
    <rPh sb="32" eb="33">
      <t>ココロ</t>
    </rPh>
    <rPh sb="38" eb="39">
      <t>ヨ</t>
    </rPh>
    <phoneticPr fontId="15"/>
  </si>
  <si>
    <t>住民に対して、節電の重要性や必要性を啓発するとともに、取組方法などについて情報提供を行っている。</t>
    <rPh sb="0" eb="2">
      <t>ジュウミン</t>
    </rPh>
    <rPh sb="3" eb="4">
      <t>タイ</t>
    </rPh>
    <rPh sb="7" eb="9">
      <t>セツデン</t>
    </rPh>
    <rPh sb="10" eb="13">
      <t>ジュウヨウセイ</t>
    </rPh>
    <rPh sb="14" eb="17">
      <t>ヒツヨウセイ</t>
    </rPh>
    <rPh sb="18" eb="20">
      <t>ケイハツ</t>
    </rPh>
    <rPh sb="27" eb="29">
      <t>トリクミ</t>
    </rPh>
    <rPh sb="29" eb="31">
      <t>ホウホウ</t>
    </rPh>
    <rPh sb="37" eb="39">
      <t>ジョウホウ</t>
    </rPh>
    <rPh sb="39" eb="41">
      <t>テイキョウ</t>
    </rPh>
    <rPh sb="42" eb="43">
      <t>オコナ</t>
    </rPh>
    <phoneticPr fontId="15"/>
  </si>
  <si>
    <t>トイレなど、水道の蛇口を確実に閉めている。</t>
    <rPh sb="6" eb="8">
      <t>スイドウ</t>
    </rPh>
    <phoneticPr fontId="15"/>
  </si>
  <si>
    <t>屋根に降った雨水を貯めて花壇等にまいている。</t>
    <phoneticPr fontId="15"/>
  </si>
  <si>
    <t>地域の行事を行うときに、発生するごみの量を調べている。</t>
    <rPh sb="0" eb="2">
      <t>チイキ</t>
    </rPh>
    <rPh sb="3" eb="5">
      <t>ギョウジ</t>
    </rPh>
    <rPh sb="6" eb="7">
      <t>オコナ</t>
    </rPh>
    <rPh sb="12" eb="14">
      <t>ハッセイ</t>
    </rPh>
    <rPh sb="19" eb="20">
      <t>リョウ</t>
    </rPh>
    <rPh sb="21" eb="22">
      <t>シラ</t>
    </rPh>
    <phoneticPr fontId="16"/>
  </si>
  <si>
    <t>ごみの出る量が少ない行事を計画している。</t>
    <rPh sb="3" eb="4">
      <t>デ</t>
    </rPh>
    <phoneticPr fontId="16"/>
  </si>
  <si>
    <t>花壇の維持管理に共同で取り組んでいる。</t>
    <rPh sb="0" eb="2">
      <t>カダン</t>
    </rPh>
    <rPh sb="3" eb="7">
      <t>イジカンリ</t>
    </rPh>
    <rPh sb="8" eb="10">
      <t>キョウドウ</t>
    </rPh>
    <rPh sb="11" eb="12">
      <t>ト</t>
    </rPh>
    <rPh sb="13" eb="14">
      <t>ク</t>
    </rPh>
    <phoneticPr fontId="15"/>
  </si>
  <si>
    <t>環境に関する図書や掲示物等のコーナーを施設等に設けている。</t>
    <rPh sb="0" eb="2">
      <t>カンキョウ</t>
    </rPh>
    <rPh sb="3" eb="4">
      <t>カン</t>
    </rPh>
    <rPh sb="6" eb="8">
      <t>トショ</t>
    </rPh>
    <rPh sb="9" eb="12">
      <t>ケイジブツ</t>
    </rPh>
    <rPh sb="12" eb="13">
      <t>トウ</t>
    </rPh>
    <rPh sb="23" eb="24">
      <t>モウ</t>
    </rPh>
    <phoneticPr fontId="15"/>
  </si>
  <si>
    <t>住民に対して、エコドライブ（低燃費で安全を考えた運転）や、駐停車時のアイドリングストップを呼びかけている。</t>
    <rPh sb="14" eb="17">
      <t>テイネンピ</t>
    </rPh>
    <rPh sb="18" eb="20">
      <t>アンゼン</t>
    </rPh>
    <rPh sb="21" eb="22">
      <t>カンガ</t>
    </rPh>
    <rPh sb="24" eb="26">
      <t>ウンテン</t>
    </rPh>
    <rPh sb="29" eb="32">
      <t>チュウテイシャ</t>
    </rPh>
    <rPh sb="32" eb="33">
      <t>ジ</t>
    </rPh>
    <phoneticPr fontId="15"/>
  </si>
  <si>
    <t>住民に対して、エコバッグを持参するよう呼びかけている。</t>
    <phoneticPr fontId="15"/>
  </si>
  <si>
    <t>住民に対して、洗面や歯磨きなどの合間に蛇口を確実に閉めるよう呼びかけている。</t>
    <rPh sb="16" eb="18">
      <t>アイマ</t>
    </rPh>
    <phoneticPr fontId="15"/>
  </si>
  <si>
    <t>グリーンカーテン・すだれなどで、日差しを和らげる。</t>
    <phoneticPr fontId="15"/>
  </si>
  <si>
    <t>施設等で使用するトイレットペーパーや文房具はエコマーク製品など環境にやさしい商品を選んでいる。</t>
    <rPh sb="0" eb="3">
      <t>シセツトウ</t>
    </rPh>
    <phoneticPr fontId="15"/>
  </si>
  <si>
    <t>　その他の具体的な活動（自由記入）</t>
    <rPh sb="3" eb="4">
      <t>タ</t>
    </rPh>
    <rPh sb="5" eb="8">
      <t>グタイテキ</t>
    </rPh>
    <rPh sb="9" eb="11">
      <t>カツドウ</t>
    </rPh>
    <rPh sb="12" eb="16">
      <t>ジユウキニュウ</t>
    </rPh>
    <phoneticPr fontId="5"/>
  </si>
  <si>
    <t>住民に対して、「いしかわ家庭版環境ＩＳＯ」、「気候変動対応アクションプラン」などに取り組むよう呼びかけている。</t>
    <rPh sb="0" eb="2">
      <t>ジュウミン</t>
    </rPh>
    <rPh sb="3" eb="4">
      <t>タイ</t>
    </rPh>
    <rPh sb="12" eb="15">
      <t>カテイバン</t>
    </rPh>
    <rPh sb="15" eb="17">
      <t>カンキョウ</t>
    </rPh>
    <rPh sb="23" eb="25">
      <t>キコウ</t>
    </rPh>
    <rPh sb="25" eb="27">
      <t>ヘンドウ</t>
    </rPh>
    <rPh sb="27" eb="29">
      <t>タイオウ</t>
    </rPh>
    <rPh sb="41" eb="42">
      <t>ト</t>
    </rPh>
    <rPh sb="43" eb="44">
      <t>ク</t>
    </rPh>
    <rPh sb="47" eb="48">
      <t>ヨ</t>
    </rPh>
    <phoneticPr fontId="15"/>
  </si>
  <si>
    <t>住民に対して、ハイブリッド車や電気自動車など、環境配慮型の自動車の検討を呼びかけている。</t>
    <rPh sb="15" eb="20">
      <t>デンキジドウシャ</t>
    </rPh>
    <rPh sb="23" eb="27">
      <t>カンキョウハイリョ</t>
    </rPh>
    <rPh sb="27" eb="28">
      <t>ガタ</t>
    </rPh>
    <rPh sb="29" eb="32">
      <t>ジドウシャ</t>
    </rPh>
    <rPh sb="33" eb="35">
      <t>ケントウ</t>
    </rPh>
    <phoneticPr fontId="15"/>
  </si>
  <si>
    <t>冷気や暖気を逃さないように窓に断熱シートを貼ったり厚手のカーテンをかけたりする。</t>
    <rPh sb="0" eb="2">
      <t>レイキ</t>
    </rPh>
    <rPh sb="21" eb="22">
      <t>ハ</t>
    </rPh>
    <phoneticPr fontId="16"/>
  </si>
  <si>
    <t>住民に対して、食品ロスの削減を呼びかけている。</t>
    <rPh sb="7" eb="9">
      <t>ショクヒン</t>
    </rPh>
    <rPh sb="12" eb="14">
      <t>サクゲン</t>
    </rPh>
    <phoneticPr fontId="15"/>
  </si>
  <si>
    <t>冷暖房の温度をこまめにチェックし、適切な温度設定を心掛ける。</t>
    <rPh sb="25" eb="27">
      <t>ココロガ</t>
    </rPh>
    <phoneticPr fontId="16"/>
  </si>
  <si>
    <t>宴会時の食べ残しを減らすため、「30・10運動」を推進している。</t>
    <rPh sb="2" eb="3">
      <t>ジ</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</si>
</sst>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0\)"/>
    <numFmt numFmtId="177" formatCode="[$-411]ggge&quot;年度&quot;;@"/>
    <numFmt numFmtId="178" formatCode="0.0%"/>
    <numFmt numFmtId="179" formatCode="0&quot;Ｌ&quot;"/>
    <numFmt numFmtId="180" formatCode="#,##0&quot;Kg&quot;"/>
    <numFmt numFmtId="181" formatCode="#,##0&quot;kWh&quot;"/>
    <numFmt numFmtId="182" formatCode="#,##0&quot;㎥&quot;"/>
    <numFmt numFmtId="183" formatCode="#,##0&quot;L&quot;"/>
    <numFmt numFmtId="184" formatCode="#,##0.0&quot; GJ/kl&quot;"/>
    <numFmt numFmtId="185" formatCode="#,##0.0000&quot; tC/GJ&quot;"/>
    <numFmt numFmtId="186" formatCode="#,##0.0&quot; GJ/千N㎥&quot;"/>
    <numFmt numFmtId="187" formatCode="#,##0.0&quot; GJ/t&quot;"/>
    <numFmt numFmtId="188" formatCode="#,##0.000&quot; kg-CO2/l&quot;"/>
    <numFmt numFmtId="189" formatCode="#,##0.000&quot; kg-CO2/kg&quot;"/>
    <numFmt numFmtId="190" formatCode="[$-411]ggge&quot;年度&quot;"/>
    <numFmt numFmtId="191" formatCode="\([$-411]ggge&quot;年度&quot;\)"/>
    <numFmt numFmtId="192" formatCode="[$-411]ge&quot;年度&quot;"/>
    <numFmt numFmtId="193" formatCode="#,##0&quot;kg&quot;"/>
  </numFmts>
  <fonts count="38" x14ac:knownFonts="1">
    <font>
      <sz val="12"/>
      <color theme="1"/>
      <name val="ＭＳ ゴシック"/>
      <family val="2"/>
      <charset val="128"/>
    </font>
    <font>
      <sz val="12"/>
      <color theme="1"/>
      <name val="ＭＳ ゴシック"/>
      <family val="2"/>
      <charset val="128"/>
    </font>
    <font>
      <sz val="12"/>
      <color theme="1"/>
      <name val="ＭＳ ゴシック"/>
      <family val="3"/>
      <charset val="128"/>
    </font>
    <font>
      <b/>
      <sz val="12"/>
      <color theme="1"/>
      <name val="ＭＳ ゴシック"/>
      <family val="3"/>
      <charset val="128"/>
    </font>
    <font>
      <sz val="12"/>
      <color rgb="FF000000"/>
      <name val="ＭＳ ゴシック"/>
      <family val="3"/>
      <charset val="128"/>
    </font>
    <font>
      <sz val="6"/>
      <name val="ＭＳ ゴシック"/>
      <family val="2"/>
      <charset val="128"/>
    </font>
    <font>
      <b/>
      <sz val="14"/>
      <color theme="1"/>
      <name val="ＭＳ ゴシック"/>
      <family val="2"/>
      <charset val="128"/>
    </font>
    <font>
      <b/>
      <sz val="14"/>
      <color theme="1"/>
      <name val="ＭＳ ゴシック"/>
      <family val="3"/>
      <charset val="128"/>
    </font>
    <font>
      <sz val="14"/>
      <color theme="1"/>
      <name val="ＭＳ ゴシック"/>
      <family val="2"/>
      <charset val="128"/>
    </font>
    <font>
      <sz val="14"/>
      <color theme="1"/>
      <name val="ＭＳ ゴシック"/>
      <family val="3"/>
      <charset val="128"/>
    </font>
    <font>
      <sz val="12"/>
      <color theme="1"/>
      <name val="Century"/>
      <family val="1"/>
    </font>
    <font>
      <sz val="10"/>
      <color theme="1"/>
      <name val="ＭＳ ゴシック"/>
      <family val="2"/>
      <charset val="128"/>
    </font>
    <font>
      <sz val="10"/>
      <color theme="1"/>
      <name val="ＭＳ ゴシック"/>
      <family val="3"/>
      <charset val="128"/>
    </font>
    <font>
      <sz val="11"/>
      <color theme="1"/>
      <name val="ＭＳ ゴシック"/>
      <family val="2"/>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color theme="1"/>
      <name val="ＭＳ 明朝"/>
      <family val="1"/>
      <charset val="128"/>
    </font>
    <font>
      <b/>
      <sz val="16"/>
      <name val="ＭＳ 明朝"/>
      <family val="1"/>
      <charset val="128"/>
    </font>
    <font>
      <sz val="12"/>
      <color theme="1"/>
      <name val="ＭＳ 明朝"/>
      <family val="1"/>
      <charset val="128"/>
    </font>
    <font>
      <sz val="12"/>
      <name val="ＭＳ 明朝"/>
      <family val="1"/>
      <charset val="128"/>
    </font>
    <font>
      <b/>
      <sz val="12"/>
      <name val="ＭＳ 明朝"/>
      <family val="1"/>
      <charset val="128"/>
    </font>
    <font>
      <sz val="11"/>
      <color theme="1"/>
      <name val="ＭＳ 明朝"/>
      <family val="1"/>
      <charset val="128"/>
    </font>
    <font>
      <sz val="11"/>
      <name val="ＭＳ 明朝"/>
      <family val="1"/>
      <charset val="128"/>
    </font>
    <font>
      <sz val="9"/>
      <name val="ＭＳ 明朝"/>
      <family val="1"/>
      <charset val="128"/>
    </font>
    <font>
      <sz val="12"/>
      <color indexed="8"/>
      <name val="ＭＳ 明朝"/>
      <family val="1"/>
      <charset val="128"/>
    </font>
    <font>
      <sz val="11"/>
      <color theme="1"/>
      <name val="ＭＳ ゴシック"/>
      <family val="3"/>
      <charset val="128"/>
    </font>
    <font>
      <sz val="16"/>
      <color theme="1"/>
      <name val="ＭＳ ゴシック"/>
      <family val="2"/>
      <charset val="128"/>
    </font>
    <font>
      <sz val="16"/>
      <color rgb="FF2B2B2B"/>
      <name val="ＭＳ ゴシック"/>
      <family val="2"/>
      <charset val="128"/>
    </font>
    <font>
      <u/>
      <sz val="12"/>
      <color theme="10"/>
      <name val="ＭＳ ゴシック"/>
      <family val="2"/>
      <charset val="128"/>
    </font>
    <font>
      <u/>
      <sz val="16"/>
      <color theme="10"/>
      <name val="ＭＳ ゴシック"/>
      <family val="2"/>
      <charset val="128"/>
    </font>
    <font>
      <b/>
      <sz val="16"/>
      <color rgb="FF2B2B2B"/>
      <name val="ＭＳ ゴシック"/>
      <family val="2"/>
      <charset val="128"/>
    </font>
    <font>
      <b/>
      <sz val="16"/>
      <color theme="1"/>
      <name val="ＭＳ ゴシック"/>
      <family val="2"/>
      <charset val="128"/>
    </font>
    <font>
      <sz val="11"/>
      <color rgb="FFFF0000"/>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diagonal/>
    </border>
    <border diagonalDown="1">
      <left style="thin">
        <color auto="1"/>
      </left>
      <right style="thin">
        <color auto="1"/>
      </right>
      <top style="thin">
        <color auto="1"/>
      </top>
      <bottom style="thin">
        <color auto="1"/>
      </bottom>
      <diagonal style="thin">
        <color auto="1"/>
      </diagonal>
    </border>
    <border>
      <left/>
      <right/>
      <top style="double">
        <color rgb="FFFF0000"/>
      </top>
      <bottom/>
      <diagonal/>
    </border>
    <border>
      <left/>
      <right style="thin">
        <color indexed="64"/>
      </right>
      <top/>
      <bottom style="thin">
        <color indexed="64"/>
      </bottom>
      <diagonal/>
    </border>
    <border>
      <left/>
      <right/>
      <top/>
      <bottom style="double">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7" fillId="0" borderId="0">
      <alignment vertical="center"/>
    </xf>
    <xf numFmtId="0" fontId="30" fillId="0" borderId="0" applyNumberFormat="0" applyFill="0" applyBorder="0" applyAlignment="0" applyProtection="0">
      <alignment vertical="center"/>
    </xf>
  </cellStyleXfs>
  <cellXfs count="234">
    <xf numFmtId="0" fontId="0" fillId="0" borderId="0" xfId="0">
      <alignment vertical="center"/>
    </xf>
    <xf numFmtId="0" fontId="2" fillId="0" borderId="0" xfId="0" applyFont="1" applyAlignment="1">
      <alignment horizontal="left" vertical="center"/>
    </xf>
    <xf numFmtId="0" fontId="0"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indent="1"/>
    </xf>
    <xf numFmtId="0" fontId="7" fillId="0" borderId="0" xfId="0" applyFont="1">
      <alignment vertical="center"/>
    </xf>
    <xf numFmtId="0" fontId="8" fillId="0" borderId="0" xfId="0" applyFont="1">
      <alignment vertical="center"/>
    </xf>
    <xf numFmtId="0" fontId="7" fillId="0" borderId="0" xfId="0" applyFont="1" applyAlignment="1">
      <alignment horizontal="left" vertical="center"/>
    </xf>
    <xf numFmtId="0" fontId="9" fillId="0" borderId="0" xfId="0" applyFont="1">
      <alignment vertical="center"/>
    </xf>
    <xf numFmtId="0" fontId="7"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176" fontId="9" fillId="0" borderId="0" xfId="0" applyNumberFormat="1" applyFont="1" applyAlignment="1">
      <alignment horizontal="center" vertical="center"/>
    </xf>
    <xf numFmtId="0" fontId="8" fillId="0" borderId="0" xfId="0" applyFont="1" applyAlignment="1">
      <alignment vertical="center"/>
    </xf>
    <xf numFmtId="0" fontId="8" fillId="0" borderId="0" xfId="0" applyFont="1" applyBorder="1">
      <alignment vertical="center"/>
    </xf>
    <xf numFmtId="0" fontId="9" fillId="0" borderId="0" xfId="0" applyFont="1" applyBorder="1" applyAlignment="1">
      <alignment horizontal="left" vertical="center"/>
    </xf>
    <xf numFmtId="176" fontId="9" fillId="0" borderId="0" xfId="0" applyNumberFormat="1" applyFont="1" applyBorder="1" applyAlignment="1">
      <alignment horizontal="center" vertical="center"/>
    </xf>
    <xf numFmtId="0" fontId="7" fillId="0" borderId="0" xfId="0" applyFont="1" applyBorder="1" applyAlignment="1">
      <alignment horizontal="left" vertical="center"/>
    </xf>
    <xf numFmtId="0" fontId="0" fillId="0" borderId="0" xfId="0" applyFont="1" applyFill="1" applyBorder="1">
      <alignment vertical="center"/>
    </xf>
    <xf numFmtId="0" fontId="4" fillId="0" borderId="0" xfId="0" applyFont="1" applyAlignment="1">
      <alignment horizontal="left" vertical="center"/>
    </xf>
    <xf numFmtId="0" fontId="2" fillId="0" borderId="0" xfId="0" applyFont="1" applyFill="1" applyBorder="1">
      <alignmen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lignment vertical="center"/>
    </xf>
    <xf numFmtId="0" fontId="10" fillId="0" borderId="0" xfId="0" applyFont="1" applyAlignment="1">
      <alignment vertical="center" wrapText="1"/>
    </xf>
    <xf numFmtId="0" fontId="0"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9" fillId="0" borderId="0" xfId="0" applyFont="1" applyBorder="1" applyAlignment="1">
      <alignment horizontal="left" vertical="center"/>
    </xf>
    <xf numFmtId="177" fontId="0"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left" vertical="center"/>
    </xf>
    <xf numFmtId="0" fontId="11" fillId="0" borderId="0" xfId="0" applyFont="1">
      <alignment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vertical="center" wrapText="1"/>
    </xf>
    <xf numFmtId="0" fontId="12" fillId="0" borderId="0" xfId="0" applyFont="1" applyBorder="1" applyAlignment="1">
      <alignment vertical="center" wrapText="1"/>
    </xf>
    <xf numFmtId="0" fontId="12" fillId="0" borderId="1" xfId="0" applyFont="1" applyFill="1" applyBorder="1" applyAlignment="1">
      <alignment horizontal="center" vertical="center"/>
    </xf>
    <xf numFmtId="0" fontId="11" fillId="0" borderId="0" xfId="0" applyFont="1">
      <alignment vertical="center"/>
    </xf>
    <xf numFmtId="0" fontId="2" fillId="0" borderId="7" xfId="0" applyFont="1" applyFill="1" applyBorder="1" applyAlignment="1">
      <alignment horizontal="center" vertical="center"/>
    </xf>
    <xf numFmtId="177" fontId="0" fillId="0" borderId="1" xfId="0" applyNumberFormat="1" applyFont="1" applyFill="1" applyBorder="1" applyAlignment="1">
      <alignment horizontal="center" vertical="center" shrinkToFit="1"/>
    </xf>
    <xf numFmtId="0" fontId="2" fillId="0" borderId="7" xfId="0" applyFont="1" applyFill="1" applyBorder="1" applyAlignment="1">
      <alignment horizontal="center" vertical="center" shrinkToFit="1"/>
    </xf>
    <xf numFmtId="38" fontId="2" fillId="0" borderId="14" xfId="0" applyNumberFormat="1" applyFont="1" applyFill="1" applyBorder="1" applyAlignment="1">
      <alignment horizontal="center" vertical="center" wrapText="1"/>
    </xf>
    <xf numFmtId="0" fontId="0" fillId="0" borderId="14" xfId="0" applyFont="1" applyFill="1" applyBorder="1" applyAlignment="1">
      <alignment vertical="center"/>
    </xf>
    <xf numFmtId="178" fontId="0" fillId="0" borderId="1" xfId="2" applyNumberFormat="1" applyFont="1" applyFill="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shrinkToFit="1"/>
    </xf>
    <xf numFmtId="0" fontId="13" fillId="0" borderId="0" xfId="0" applyFont="1">
      <alignment vertical="center"/>
    </xf>
    <xf numFmtId="0" fontId="11" fillId="0" borderId="15" xfId="0" applyFont="1" applyBorder="1">
      <alignment vertical="center"/>
    </xf>
    <xf numFmtId="0" fontId="2" fillId="0" borderId="0" xfId="0" applyFont="1" applyBorder="1" applyAlignment="1">
      <alignment horizontal="center" vertical="center"/>
    </xf>
    <xf numFmtId="180" fontId="12" fillId="0" borderId="1" xfId="1" applyNumberFormat="1" applyFont="1" applyBorder="1" applyAlignment="1">
      <alignment horizontal="center" vertical="center"/>
    </xf>
    <xf numFmtId="181" fontId="12" fillId="0" borderId="1" xfId="1" applyNumberFormat="1" applyFont="1" applyBorder="1" applyAlignment="1">
      <alignment horizontal="center" vertical="center"/>
    </xf>
    <xf numFmtId="182" fontId="12" fillId="0" borderId="1" xfId="1" applyNumberFormat="1" applyFont="1" applyBorder="1" applyAlignment="1">
      <alignment horizontal="center" vertical="center"/>
    </xf>
    <xf numFmtId="183" fontId="12" fillId="0" borderId="1" xfId="1" applyNumberFormat="1" applyFont="1" applyBorder="1" applyAlignment="1">
      <alignment horizontal="center" vertical="center"/>
    </xf>
    <xf numFmtId="0" fontId="9" fillId="0" borderId="0" xfId="0" applyFont="1" applyBorder="1" applyAlignment="1">
      <alignment horizontal="left" vertical="center"/>
    </xf>
    <xf numFmtId="38" fontId="0"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38" fontId="0" fillId="0" borderId="14" xfId="1" applyFont="1" applyFill="1" applyBorder="1" applyAlignment="1">
      <alignment vertical="center"/>
    </xf>
    <xf numFmtId="0" fontId="18" fillId="0" borderId="0" xfId="3" applyFont="1" applyFill="1" applyAlignment="1">
      <alignment horizontal="center" vertical="center"/>
    </xf>
    <xf numFmtId="0" fontId="19" fillId="0" borderId="0" xfId="3" applyFont="1" applyFill="1" applyBorder="1" applyAlignment="1">
      <alignment vertical="center"/>
    </xf>
    <xf numFmtId="0" fontId="19" fillId="0" borderId="0" xfId="3" applyFont="1" applyFill="1" applyAlignment="1">
      <alignment vertical="center"/>
    </xf>
    <xf numFmtId="0" fontId="20" fillId="0" borderId="0" xfId="3" applyFont="1" applyFill="1" applyBorder="1">
      <alignment vertical="center"/>
    </xf>
    <xf numFmtId="0" fontId="21" fillId="0" borderId="0" xfId="3" applyFont="1" applyFill="1" applyBorder="1" applyAlignment="1">
      <alignment horizontal="center" vertical="center"/>
    </xf>
    <xf numFmtId="0" fontId="21" fillId="0" borderId="0" xfId="3" applyFont="1" applyFill="1" applyBorder="1" applyAlignment="1">
      <alignment vertical="center" wrapText="1"/>
    </xf>
    <xf numFmtId="0" fontId="20" fillId="0" borderId="0" xfId="3" applyFont="1" applyFill="1" applyBorder="1" applyAlignment="1">
      <alignment vertical="center"/>
    </xf>
    <xf numFmtId="0" fontId="20" fillId="0" borderId="0" xfId="3" applyFont="1" applyFill="1">
      <alignment vertical="center"/>
    </xf>
    <xf numFmtId="0" fontId="21" fillId="3" borderId="1" xfId="3" applyFont="1" applyFill="1" applyBorder="1" applyAlignment="1">
      <alignment horizontal="center" vertical="center" shrinkToFit="1"/>
    </xf>
    <xf numFmtId="0" fontId="21" fillId="3" borderId="1" xfId="3" applyFont="1" applyFill="1" applyBorder="1" applyAlignment="1">
      <alignment horizontal="center" vertical="center"/>
    </xf>
    <xf numFmtId="0" fontId="21" fillId="0" borderId="0" xfId="3" applyFont="1" applyFill="1" applyBorder="1" applyAlignment="1">
      <alignment vertical="center"/>
    </xf>
    <xf numFmtId="0" fontId="20" fillId="0" borderId="1" xfId="3" applyFont="1" applyFill="1" applyBorder="1" applyAlignment="1">
      <alignment horizontal="center" vertical="center"/>
    </xf>
    <xf numFmtId="0" fontId="21" fillId="0" borderId="1" xfId="3" applyFont="1" applyFill="1" applyBorder="1" applyAlignment="1">
      <alignment vertical="center"/>
    </xf>
    <xf numFmtId="0" fontId="20" fillId="0" borderId="1" xfId="3" applyFont="1" applyFill="1" applyBorder="1" applyAlignment="1">
      <alignment vertical="center"/>
    </xf>
    <xf numFmtId="0" fontId="21" fillId="0" borderId="1" xfId="3" applyFont="1" applyFill="1" applyBorder="1" applyAlignment="1">
      <alignment vertical="center" wrapText="1"/>
    </xf>
    <xf numFmtId="0" fontId="20" fillId="0" borderId="1" xfId="3" applyFont="1" applyFill="1" applyBorder="1" applyAlignment="1">
      <alignment vertical="center" wrapText="1"/>
    </xf>
    <xf numFmtId="0" fontId="20" fillId="0" borderId="0" xfId="3" applyFont="1" applyFill="1" applyBorder="1" applyAlignment="1">
      <alignment horizontal="center" vertical="center"/>
    </xf>
    <xf numFmtId="0" fontId="22" fillId="0" borderId="0" xfId="3" applyFont="1" applyFill="1" applyBorder="1">
      <alignment vertical="center"/>
    </xf>
    <xf numFmtId="0" fontId="23" fillId="0" borderId="0" xfId="3" applyFont="1" applyFill="1" applyBorder="1">
      <alignment vertical="center"/>
    </xf>
    <xf numFmtId="0" fontId="24" fillId="0" borderId="0" xfId="3" applyFont="1" applyFill="1" applyBorder="1" applyAlignment="1">
      <alignment horizontal="center" vertical="center"/>
    </xf>
    <xf numFmtId="0" fontId="25" fillId="0" borderId="0" xfId="3" applyFont="1" applyFill="1" applyBorder="1" applyAlignment="1">
      <alignment horizontal="left" vertical="center" wrapText="1"/>
    </xf>
    <xf numFmtId="0" fontId="23" fillId="0" borderId="0" xfId="3" applyFont="1" applyFill="1">
      <alignment vertical="center"/>
    </xf>
    <xf numFmtId="0" fontId="26" fillId="0" borderId="0" xfId="4" applyFont="1" applyFill="1" applyBorder="1" applyAlignment="1">
      <alignment horizontal="left" vertical="center" wrapText="1"/>
    </xf>
    <xf numFmtId="0" fontId="12" fillId="0" borderId="11" xfId="0" applyFont="1" applyBorder="1" applyAlignment="1">
      <alignment vertical="center"/>
    </xf>
    <xf numFmtId="0" fontId="12" fillId="0" borderId="0" xfId="0" applyFont="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20" fillId="0" borderId="0" xfId="3" applyFont="1" applyFill="1" applyAlignment="1">
      <alignment vertical="center"/>
    </xf>
    <xf numFmtId="0" fontId="23" fillId="0" borderId="0" xfId="3" applyFont="1" applyFill="1" applyAlignment="1">
      <alignment vertical="center"/>
    </xf>
    <xf numFmtId="0" fontId="21" fillId="3" borderId="1" xfId="3" applyFont="1" applyFill="1" applyBorder="1" applyAlignment="1">
      <alignment horizontal="center" vertical="center" wrapText="1"/>
    </xf>
    <xf numFmtId="0" fontId="20"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20" fillId="0" borderId="1" xfId="3" applyFont="1" applyFill="1" applyBorder="1" applyAlignment="1">
      <alignment horizontal="left" vertical="center" wrapText="1"/>
    </xf>
    <xf numFmtId="0" fontId="11" fillId="0" borderId="0" xfId="0" applyFont="1" applyBorder="1" applyAlignment="1">
      <alignment vertical="center"/>
    </xf>
    <xf numFmtId="0" fontId="11" fillId="0" borderId="17" xfId="0" applyFont="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184" fontId="11" fillId="0" borderId="0" xfId="0" applyNumberFormat="1" applyFont="1" applyFill="1" applyBorder="1" applyAlignment="1">
      <alignment horizontal="center" vertical="center"/>
    </xf>
    <xf numFmtId="185" fontId="11" fillId="0" borderId="0"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188" fontId="11" fillId="0" borderId="0" xfId="1" applyNumberFormat="1" applyFont="1" applyFill="1" applyBorder="1" applyAlignment="1">
      <alignment vertical="center"/>
    </xf>
    <xf numFmtId="187" fontId="11" fillId="0" borderId="0" xfId="0" applyNumberFormat="1" applyFont="1" applyFill="1" applyBorder="1" applyAlignment="1">
      <alignment horizontal="center" vertical="center"/>
    </xf>
    <xf numFmtId="189" fontId="11" fillId="0" borderId="0" xfId="1" applyNumberFormat="1" applyFont="1" applyFill="1" applyBorder="1" applyAlignment="1">
      <alignment vertical="center"/>
    </xf>
    <xf numFmtId="186" fontId="11" fillId="0" borderId="0" xfId="0" applyNumberFormat="1" applyFont="1" applyFill="1" applyBorder="1" applyAlignment="1">
      <alignment horizontal="center" vertical="center"/>
    </xf>
    <xf numFmtId="0" fontId="28" fillId="0" borderId="0" xfId="0" applyFont="1">
      <alignment vertical="center"/>
    </xf>
    <xf numFmtId="0" fontId="29" fillId="0" borderId="0" xfId="0" applyFont="1">
      <alignment vertical="center"/>
    </xf>
    <xf numFmtId="0" fontId="31" fillId="0" borderId="0" xfId="5" applyFont="1">
      <alignment vertical="center"/>
    </xf>
    <xf numFmtId="0" fontId="32" fillId="0" borderId="0" xfId="0" applyFont="1">
      <alignment vertical="center"/>
    </xf>
    <xf numFmtId="0" fontId="33" fillId="0" borderId="0" xfId="0" applyFont="1">
      <alignment vertical="center"/>
    </xf>
    <xf numFmtId="190" fontId="12" fillId="0" borderId="6" xfId="0" applyNumberFormat="1" applyFont="1" applyFill="1" applyBorder="1" applyAlignment="1">
      <alignment horizontal="center" vertical="center"/>
    </xf>
    <xf numFmtId="190" fontId="2" fillId="0" borderId="6" xfId="0" applyNumberFormat="1" applyFont="1" applyFill="1" applyBorder="1" applyAlignment="1">
      <alignment horizontal="center" vertical="center" shrinkToFit="1"/>
    </xf>
    <xf numFmtId="191" fontId="2" fillId="0" borderId="6" xfId="0" applyNumberFormat="1" applyFont="1" applyFill="1" applyBorder="1" applyAlignment="1">
      <alignment horizontal="center" vertical="center" shrinkToFit="1"/>
    </xf>
    <xf numFmtId="192" fontId="11" fillId="2" borderId="6" xfId="0" applyNumberFormat="1" applyFont="1" applyFill="1" applyBorder="1" applyAlignment="1">
      <alignment horizontal="center" vertical="center"/>
    </xf>
    <xf numFmtId="192" fontId="11" fillId="2" borderId="0" xfId="0" applyNumberFormat="1" applyFont="1" applyFill="1" applyAlignment="1">
      <alignment horizontal="center" vertical="center"/>
    </xf>
    <xf numFmtId="190" fontId="2" fillId="0" borderId="6" xfId="0" applyNumberFormat="1" applyFont="1" applyFill="1" applyBorder="1" applyAlignment="1">
      <alignment horizontal="center" vertical="center"/>
    </xf>
    <xf numFmtId="0" fontId="26" fillId="0" borderId="1" xfId="0" applyFont="1" applyFill="1" applyBorder="1" applyAlignment="1">
      <alignment vertical="center"/>
    </xf>
    <xf numFmtId="181" fontId="2" fillId="0" borderId="1" xfId="0"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xf>
    <xf numFmtId="193" fontId="0" fillId="0" borderId="1" xfId="1" applyNumberFormat="1" applyFont="1" applyFill="1" applyBorder="1" applyAlignment="1">
      <alignment horizontal="center" vertical="center"/>
    </xf>
    <xf numFmtId="182" fontId="2" fillId="0" borderId="1" xfId="0" applyNumberFormat="1" applyFont="1" applyFill="1" applyBorder="1" applyAlignment="1">
      <alignment horizontal="center" vertical="center" wrapText="1"/>
    </xf>
    <xf numFmtId="182" fontId="0" fillId="0" borderId="1" xfId="0" applyNumberFormat="1" applyFont="1" applyFill="1" applyBorder="1" applyAlignment="1">
      <alignment horizontal="center" vertical="center"/>
    </xf>
    <xf numFmtId="183" fontId="2" fillId="0" borderId="1" xfId="1" applyNumberFormat="1" applyFont="1" applyFill="1" applyBorder="1" applyAlignment="1">
      <alignment horizontal="center" vertical="center" wrapText="1"/>
    </xf>
    <xf numFmtId="183" fontId="0" fillId="0" borderId="1" xfId="1" applyNumberFormat="1" applyFont="1" applyFill="1" applyBorder="1" applyAlignment="1">
      <alignment horizontal="center" vertical="center"/>
    </xf>
    <xf numFmtId="183" fontId="2" fillId="0" borderId="1" xfId="0" applyNumberFormat="1" applyFont="1" applyFill="1" applyBorder="1" applyAlignment="1">
      <alignment horizontal="center" vertical="center" wrapText="1"/>
    </xf>
    <xf numFmtId="182" fontId="2" fillId="0" borderId="1" xfId="1" applyNumberFormat="1" applyFont="1" applyFill="1" applyBorder="1" applyAlignment="1">
      <alignment horizontal="center" vertical="center" wrapText="1"/>
    </xf>
    <xf numFmtId="182" fontId="0" fillId="0" borderId="1" xfId="1" applyNumberFormat="1" applyFont="1" applyFill="1" applyBorder="1" applyAlignment="1">
      <alignment horizontal="center" vertical="center"/>
    </xf>
    <xf numFmtId="193" fontId="2" fillId="0" borderId="1" xfId="0" applyNumberFormat="1" applyFont="1" applyFill="1" applyBorder="1" applyAlignment="1">
      <alignment horizontal="center" vertical="center" wrapText="1"/>
    </xf>
    <xf numFmtId="0" fontId="7" fillId="0" borderId="0" xfId="0"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78" fontId="0" fillId="0" borderId="2" xfId="2" applyNumberFormat="1" applyFont="1" applyFill="1" applyBorder="1" applyAlignment="1" applyProtection="1">
      <alignment horizontal="center" vertical="center"/>
      <protection locked="0"/>
    </xf>
    <xf numFmtId="178" fontId="2" fillId="0" borderId="2" xfId="2" applyNumberFormat="1" applyFont="1" applyFill="1" applyBorder="1" applyAlignment="1" applyProtection="1">
      <alignment horizontal="center" vertical="center"/>
      <protection locked="0"/>
    </xf>
    <xf numFmtId="0" fontId="27" fillId="0" borderId="0" xfId="0" applyFont="1">
      <alignment vertical="center"/>
    </xf>
    <xf numFmtId="181" fontId="12" fillId="0" borderId="1" xfId="1" applyNumberFormat="1" applyFont="1" applyFill="1" applyBorder="1" applyAlignment="1" applyProtection="1">
      <alignment horizontal="center" vertical="center"/>
      <protection locked="0"/>
    </xf>
    <xf numFmtId="182" fontId="12" fillId="0" borderId="1" xfId="1" applyNumberFormat="1" applyFont="1" applyFill="1" applyBorder="1" applyAlignment="1" applyProtection="1">
      <alignment horizontal="center" vertical="center"/>
      <protection locked="0"/>
    </xf>
    <xf numFmtId="183" fontId="12" fillId="0" borderId="1" xfId="1" applyNumberFormat="1" applyFont="1" applyFill="1" applyBorder="1" applyAlignment="1" applyProtection="1">
      <alignment horizontal="center" vertical="center"/>
      <protection locked="0"/>
    </xf>
    <xf numFmtId="180" fontId="12" fillId="0" borderId="1" xfId="1" applyNumberFormat="1" applyFont="1" applyFill="1" applyBorder="1" applyAlignment="1" applyProtection="1">
      <alignment horizontal="center" vertical="center"/>
      <protection locked="0"/>
    </xf>
    <xf numFmtId="179" fontId="11" fillId="0" borderId="5" xfId="0" applyNumberFormat="1" applyFont="1" applyFill="1" applyBorder="1" applyProtection="1">
      <alignment vertical="center"/>
      <protection locked="0"/>
    </xf>
    <xf numFmtId="0" fontId="36" fillId="0" borderId="0" xfId="0" applyFont="1">
      <alignment vertical="center"/>
    </xf>
    <xf numFmtId="181" fontId="37" fillId="0" borderId="1" xfId="1" applyNumberFormat="1" applyFont="1" applyFill="1" applyBorder="1" applyAlignment="1" applyProtection="1">
      <alignment horizontal="center" vertical="center"/>
      <protection locked="0"/>
    </xf>
    <xf numFmtId="0" fontId="23" fillId="0" borderId="8" xfId="3" applyFont="1" applyFill="1" applyBorder="1">
      <alignment vertical="center"/>
    </xf>
    <xf numFmtId="0" fontId="23" fillId="0" borderId="10" xfId="3" applyFont="1" applyFill="1" applyBorder="1">
      <alignment vertical="center"/>
    </xf>
    <xf numFmtId="0" fontId="23" fillId="0" borderId="11" xfId="3" applyFont="1" applyFill="1" applyBorder="1">
      <alignment vertical="center"/>
    </xf>
    <xf numFmtId="0" fontId="23" fillId="0" borderId="13" xfId="3" applyFont="1" applyFill="1" applyBorder="1">
      <alignment vertical="center"/>
    </xf>
    <xf numFmtId="0" fontId="23" fillId="0" borderId="12" xfId="3" applyFont="1" applyFill="1" applyBorder="1">
      <alignment vertical="center"/>
    </xf>
    <xf numFmtId="0" fontId="23" fillId="0" borderId="16" xfId="3" applyFont="1" applyFill="1" applyBorder="1">
      <alignment vertical="center"/>
    </xf>
    <xf numFmtId="0" fontId="26" fillId="0" borderId="1" xfId="0" applyFont="1" applyBorder="1" applyAlignment="1">
      <alignment vertical="center" wrapText="1"/>
    </xf>
    <xf numFmtId="0" fontId="26" fillId="0" borderId="0" xfId="0" applyFont="1" applyFill="1" applyBorder="1" applyAlignment="1">
      <alignment vertical="center" wrapText="1"/>
    </xf>
    <xf numFmtId="0" fontId="20" fillId="0" borderId="0" xfId="3" applyFont="1">
      <alignment vertical="center"/>
    </xf>
    <xf numFmtId="0" fontId="20" fillId="0" borderId="1" xfId="3" applyFont="1" applyBorder="1" applyAlignment="1">
      <alignment horizontal="center" vertical="center"/>
    </xf>
    <xf numFmtId="0" fontId="20" fillId="0" borderId="0" xfId="3" applyFont="1" applyAlignment="1">
      <alignment vertical="center" wrapText="1"/>
    </xf>
    <xf numFmtId="0" fontId="21" fillId="0" borderId="1" xfId="3"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9" fillId="0" borderId="0" xfId="0" applyFont="1" applyFill="1" applyBorder="1" applyAlignment="1" applyProtection="1">
      <alignment horizontal="center" vertical="center"/>
      <protection locked="0"/>
    </xf>
    <xf numFmtId="0" fontId="9" fillId="0" borderId="0" xfId="0" applyFont="1" applyAlignment="1">
      <alignment horizontal="right" vertical="center"/>
    </xf>
    <xf numFmtId="0" fontId="9" fillId="0" borderId="0" xfId="0" applyFont="1" applyBorder="1" applyAlignment="1">
      <alignment horizontal="left" vertical="center"/>
    </xf>
    <xf numFmtId="0" fontId="9" fillId="0" borderId="0" xfId="0" applyFont="1" applyFill="1" applyBorder="1" applyProtection="1">
      <alignment vertical="center"/>
      <protection locked="0"/>
    </xf>
    <xf numFmtId="0" fontId="27" fillId="0" borderId="0" xfId="0" applyFont="1" applyBorder="1" applyAlignment="1">
      <alignment horizontal="left" vertical="center"/>
    </xf>
    <xf numFmtId="0" fontId="9" fillId="0" borderId="0" xfId="0" applyFont="1" applyFill="1" applyBorder="1" applyAlignment="1">
      <alignment horizontal="center" vertical="center"/>
    </xf>
    <xf numFmtId="0" fontId="8" fillId="0" borderId="0" xfId="0" applyFont="1" applyBorder="1" applyAlignment="1">
      <alignment horizontal="center" vertical="center" shrinkToFit="1"/>
    </xf>
    <xf numFmtId="0" fontId="8" fillId="0" borderId="0" xfId="0" applyFont="1" applyBorder="1" applyAlignment="1">
      <alignment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8" fillId="0" borderId="0" xfId="0" applyFont="1" applyAlignment="1">
      <alignment horizontal="center" vertical="center"/>
    </xf>
    <xf numFmtId="0" fontId="8" fillId="0" borderId="0" xfId="0" applyFont="1" applyFill="1" applyAlignment="1" applyProtection="1">
      <alignment horizontal="center" vertical="center" shrinkToFit="1"/>
      <protection locked="0"/>
    </xf>
    <xf numFmtId="0" fontId="9" fillId="0" borderId="0" xfId="0" applyFont="1" applyAlignment="1">
      <alignment horizontal="left" vertical="center"/>
    </xf>
    <xf numFmtId="0" fontId="8" fillId="0" borderId="0" xfId="0" applyFont="1" applyFill="1" applyBorder="1" applyAlignment="1" applyProtection="1">
      <alignment horizontal="center" vertical="center"/>
      <protection locked="0"/>
    </xf>
    <xf numFmtId="0" fontId="3" fillId="0" borderId="0" xfId="0" applyFont="1" applyAlignment="1">
      <alignment vertical="center"/>
    </xf>
    <xf numFmtId="0" fontId="2" fillId="0" borderId="0" xfId="0" applyFont="1" applyAlignment="1">
      <alignment horizontal="left" vertical="center" inden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11" xfId="0" applyFont="1" applyBorder="1">
      <alignment vertical="center"/>
    </xf>
    <xf numFmtId="0" fontId="11" fillId="0" borderId="0" xfId="0" applyFont="1">
      <alignment vertical="center"/>
    </xf>
    <xf numFmtId="0" fontId="12" fillId="0" borderId="11" xfId="0" applyFont="1" applyBorder="1" applyAlignment="1">
      <alignment horizontal="left" vertical="center" wrapText="1" indent="2"/>
    </xf>
    <xf numFmtId="0" fontId="12" fillId="0" borderId="0" xfId="0" applyFont="1" applyBorder="1" applyAlignment="1">
      <alignment horizontal="left" vertical="center" wrapText="1" indent="2"/>
    </xf>
    <xf numFmtId="0" fontId="12" fillId="0" borderId="11" xfId="0" applyFont="1" applyBorder="1" applyAlignment="1">
      <alignment vertical="center" wrapText="1"/>
    </xf>
    <xf numFmtId="0" fontId="12" fillId="0" borderId="0" xfId="0" applyFont="1" applyBorder="1" applyAlignment="1">
      <alignment vertical="center" wrapText="1"/>
    </xf>
    <xf numFmtId="0" fontId="12" fillId="0" borderId="11" xfId="0" applyFont="1" applyBorder="1">
      <alignment vertical="center"/>
    </xf>
    <xf numFmtId="0" fontId="12" fillId="0" borderId="0" xfId="0" applyFont="1" applyBorder="1">
      <alignment vertical="center"/>
    </xf>
    <xf numFmtId="0" fontId="12" fillId="0" borderId="13" xfId="0" applyFont="1" applyBorder="1" applyAlignment="1">
      <alignment horizontal="left" vertical="center" wrapText="1" indent="2"/>
    </xf>
    <xf numFmtId="0" fontId="11" fillId="0" borderId="0" xfId="0" applyFont="1" applyBorder="1" applyAlignment="1">
      <alignment vertical="center" wrapText="1"/>
    </xf>
    <xf numFmtId="0" fontId="12" fillId="0" borderId="11" xfId="0" applyFont="1" applyBorder="1" applyAlignment="1">
      <alignment horizontal="left" vertical="center" indent="2"/>
    </xf>
    <xf numFmtId="0" fontId="12" fillId="0" borderId="0" xfId="0" applyFont="1" applyBorder="1" applyAlignment="1">
      <alignment horizontal="left" vertical="center" indent="2"/>
    </xf>
    <xf numFmtId="0" fontId="11" fillId="0" borderId="11" xfId="0" applyFont="1" applyBorder="1" applyAlignment="1">
      <alignment vertical="center" wrapText="1"/>
    </xf>
    <xf numFmtId="0" fontId="0" fillId="0" borderId="0" xfId="0" applyAlignment="1">
      <alignment vertical="center"/>
    </xf>
    <xf numFmtId="0" fontId="36" fillId="0" borderId="0" xfId="0" applyFont="1" applyAlignment="1">
      <alignment horizontal="left" vertical="center" shrinkToFi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xf>
    <xf numFmtId="0" fontId="0" fillId="0" borderId="5" xfId="0" applyBorder="1" applyAlignment="1">
      <alignment vertical="center"/>
    </xf>
    <xf numFmtId="0" fontId="0" fillId="0" borderId="16" xfId="0" applyBorder="1" applyAlignment="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vertical="center" wrapText="1"/>
    </xf>
    <xf numFmtId="0" fontId="0" fillId="0" borderId="5" xfId="0" applyBorder="1" applyAlignment="1">
      <alignment vertical="center" wrapText="1"/>
    </xf>
    <xf numFmtId="0" fontId="0" fillId="0" borderId="16"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19" fillId="0" borderId="0" xfId="3" applyFont="1" applyFill="1" applyAlignment="1">
      <alignment horizontal="center" vertical="center"/>
    </xf>
  </cellXfs>
  <cellStyles count="6">
    <cellStyle name="パーセント" xfId="2" builtinId="5"/>
    <cellStyle name="ハイパーリンク" xfId="5" builtinId="8"/>
    <cellStyle name="桁区切り" xfId="1" builtinId="6"/>
    <cellStyle name="標準" xfId="0" builtinId="0"/>
    <cellStyle name="標準 2" xfId="4" xr:uid="{00000000-0005-0000-0000-000004000000}"/>
    <cellStyle name="標準 3" xfId="3" xr:uid="{00000000-0005-0000-0000-000005000000}"/>
  </cellStyles>
  <dxfs count="13">
    <dxf>
      <numFmt numFmtId="194" formatCode="&quot;令和元年度&quot;"/>
    </dxf>
    <dxf>
      <numFmt numFmtId="194" formatCode="&quot;令和元年度&quot;"/>
    </dxf>
    <dxf>
      <numFmt numFmtId="194" formatCode="&quot;令和元年度&quot;"/>
    </dxf>
    <dxf>
      <numFmt numFmtId="194" formatCode="&quot;令和元年度&quot;"/>
    </dxf>
    <dxf>
      <numFmt numFmtId="194" formatCode="&quot;令和元年度&quot;"/>
    </dxf>
    <dxf>
      <numFmt numFmtId="194" formatCode="&quot;令和元年度&quot;"/>
    </dxf>
    <dxf>
      <fill>
        <patternFill>
          <bgColor rgb="FFFFFF00"/>
        </patternFill>
      </fill>
    </dxf>
    <dxf>
      <fill>
        <patternFill>
          <bgColor theme="7" tint="0.79998168889431442"/>
        </patternFill>
      </fill>
    </dxf>
    <dxf>
      <fill>
        <patternFill>
          <bgColor rgb="FFFFFF00"/>
        </patternFill>
      </fill>
    </dxf>
    <dxf>
      <numFmt numFmtId="194" formatCode="&quot;令和元年度&quot;"/>
    </dxf>
    <dxf>
      <numFmt numFmtId="194" formatCode="&quot;令和元年度&quot;"/>
    </dxf>
    <dxf>
      <numFmt numFmtId="194" formatCode="&quot;令和元年度&quo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latin typeface="ＭＳ ゴシック" panose="020B0609070205080204" pitchFamily="49" charset="-128"/>
                <a:ea typeface="ＭＳ ゴシック" panose="020B0609070205080204" pitchFamily="49" charset="-128"/>
              </a:rPr>
              <a:t>電気使用量</a:t>
            </a:r>
            <a:r>
              <a:rPr lang="en-US" altLang="ja-JP">
                <a:latin typeface="ＭＳ ゴシック" panose="020B0609070205080204" pitchFamily="49" charset="-128"/>
                <a:ea typeface="ＭＳ ゴシック" panose="020B0609070205080204" pitchFamily="49" charset="-128"/>
              </a:rPr>
              <a:t>(</a:t>
            </a:r>
            <a:r>
              <a:rPr lang="ja-JP" altLang="en-US">
                <a:latin typeface="ＭＳ ゴシック" panose="020B0609070205080204" pitchFamily="49" charset="-128"/>
                <a:ea typeface="ＭＳ ゴシック" panose="020B0609070205080204" pitchFamily="49" charset="-128"/>
              </a:rPr>
              <a:t>２か年度比較</a:t>
            </a:r>
            <a:r>
              <a:rPr lang="en-US" altLang="ja-JP">
                <a:latin typeface="ＭＳ ゴシック" panose="020B0609070205080204" pitchFamily="49" charset="-128"/>
                <a:ea typeface="ＭＳ ゴシック" panose="020B0609070205080204" pitchFamily="49" charset="-128"/>
              </a:rPr>
              <a:t>)</a:t>
            </a:r>
            <a:endParaRPr lang="ja-JP" altLang="en-US">
              <a:latin typeface="ＭＳ ゴシック" panose="020B0609070205080204" pitchFamily="49" charset="-128"/>
              <a:ea typeface="ＭＳ ゴシック" panose="020B0609070205080204" pitchFamily="49" charset="-128"/>
            </a:endParaRPr>
          </a:p>
        </c:rich>
      </c:tx>
      <c:layout>
        <c:manualLayout>
          <c:xMode val="edge"/>
          <c:yMode val="edge"/>
          <c:x val="0.14875565987033562"/>
          <c:y val="2.31480623745561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ltLang="en-US"/>
        </a:p>
      </c:txPr>
    </c:title>
    <c:autoTitleDeleted val="0"/>
    <c:plotArea>
      <c:layout>
        <c:manualLayout>
          <c:layoutTarget val="inner"/>
          <c:xMode val="edge"/>
          <c:yMode val="edge"/>
          <c:x val="0.114144505670084"/>
          <c:y val="0.12483660130718954"/>
          <c:w val="0.87153673892024064"/>
          <c:h val="0.78965133034841228"/>
        </c:manualLayout>
      </c:layout>
      <c:lineChart>
        <c:grouping val="standard"/>
        <c:varyColors val="0"/>
        <c:ser>
          <c:idx val="0"/>
          <c:order val="0"/>
          <c:tx>
            <c:strRef>
              <c:f>'環境負荷入力用(印刷不要)'!$B$5</c:f>
              <c:strCache>
                <c:ptCount val="1"/>
                <c:pt idx="0">
                  <c:v>R6年度</c:v>
                </c:pt>
              </c:strCache>
            </c:strRef>
          </c:tx>
          <c:spPr>
            <a:ln w="34925" cap="rnd">
              <a:solidFill>
                <a:schemeClr val="accent5"/>
              </a:solidFill>
              <a:round/>
            </a:ln>
            <a:effectLst/>
          </c:spPr>
          <c:marker>
            <c:symbol val="none"/>
          </c:marker>
          <c:cat>
            <c:strRef>
              <c:f>'環境負荷入力用(印刷不要)'!$A$6:$A$17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'環境負荷入力用(印刷不要)'!$B$6:$B$17</c:f>
              <c:numCache>
                <c:formatCode>#,##0"kWh"</c:formatCode>
                <c:ptCount val="12"/>
              </c:numCache>
            </c:numRef>
          </c:val>
          <c:smooth val="0"/>
          <c:extLst>
            <c:ext xmlns:c16="http://schemas.microsoft.com/office/drawing/2014/chart" uri="{C3380CC4-5D6E-409C-BE32-E72D297353CC}">
              <c16:uniqueId val="{00000002-A410-49DB-8748-AE38A717C38A}"/>
            </c:ext>
          </c:extLst>
        </c:ser>
        <c:ser>
          <c:idx val="1"/>
          <c:order val="1"/>
          <c:tx>
            <c:strRef>
              <c:f>'環境負荷入力用(印刷不要)'!$C$5</c:f>
              <c:strCache>
                <c:ptCount val="1"/>
                <c:pt idx="0">
                  <c:v>R7年度</c:v>
                </c:pt>
              </c:strCache>
            </c:strRef>
          </c:tx>
          <c:spPr>
            <a:ln w="34925" cap="rnd">
              <a:solidFill>
                <a:srgbClr val="FF0000"/>
              </a:solidFill>
              <a:round/>
            </a:ln>
            <a:effectLst/>
          </c:spPr>
          <c:marker>
            <c:symbol val="none"/>
          </c:marker>
          <c:cat>
            <c:strRef>
              <c:f>'環境負荷入力用(印刷不要)'!$A$6:$A$17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'環境負荷入力用(印刷不要)'!$C$6:$C$17</c:f>
              <c:numCache>
                <c:formatCode>#,##0"kWh"</c:formatCode>
                <c:ptCount val="12"/>
              </c:numCache>
            </c:numRef>
          </c:val>
          <c:smooth val="0"/>
          <c:extLst>
            <c:ext xmlns:c16="http://schemas.microsoft.com/office/drawing/2014/chart" uri="{C3380CC4-5D6E-409C-BE32-E72D297353CC}">
              <c16:uniqueId val="{00000003-A410-49DB-8748-AE38A717C38A}"/>
            </c:ext>
          </c:extLst>
        </c:ser>
        <c:dLbls>
          <c:showLegendKey val="0"/>
          <c:showVal val="0"/>
          <c:showCatName val="0"/>
          <c:showSerName val="0"/>
          <c:showPercent val="0"/>
          <c:showBubbleSize val="0"/>
        </c:dLbls>
        <c:smooth val="0"/>
        <c:axId val="36296576"/>
        <c:axId val="36298112"/>
      </c:lineChart>
      <c:catAx>
        <c:axId val="36296576"/>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98112"/>
        <c:crosses val="autoZero"/>
        <c:auto val="1"/>
        <c:lblAlgn val="ctr"/>
        <c:lblOffset val="100"/>
        <c:noMultiLvlLbl val="0"/>
      </c:catAx>
      <c:valAx>
        <c:axId val="36298112"/>
        <c:scaling>
          <c:orientation val="minMax"/>
        </c:scaling>
        <c:delete val="0"/>
        <c:axPos val="l"/>
        <c:majorGridlines>
          <c:spPr>
            <a:ln w="9525" cap="flat" cmpd="sng" algn="ctr">
              <a:solidFill>
                <a:schemeClr val="tx1">
                  <a:lumMod val="15000"/>
                  <a:lumOff val="85000"/>
                </a:schemeClr>
              </a:solidFill>
              <a:round/>
            </a:ln>
            <a:effectLst/>
          </c:spPr>
        </c:majorGridlines>
        <c:numFmt formatCode="#,##0&quot;kWh&quot;"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296576"/>
        <c:crosses val="autoZero"/>
        <c:crossBetween val="between"/>
      </c:valAx>
      <c:spPr>
        <a:noFill/>
        <a:ln>
          <a:noFill/>
        </a:ln>
        <a:effectLst/>
      </c:spPr>
    </c:plotArea>
    <c:legend>
      <c:legendPos val="r"/>
      <c:layout>
        <c:manualLayout>
          <c:xMode val="edge"/>
          <c:yMode val="edge"/>
          <c:x val="0.54525885207362579"/>
          <c:y val="8.9048427770058586E-3"/>
          <c:w val="0.4145199248654885"/>
          <c:h val="0.1102948896093870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latin typeface="ＭＳ ゴシック" panose="020B0609070205080204" pitchFamily="49" charset="-128"/>
                <a:ea typeface="ＭＳ ゴシック" panose="020B0609070205080204" pitchFamily="49" charset="-128"/>
              </a:rPr>
              <a:t>水道使用量</a:t>
            </a:r>
            <a:r>
              <a:rPr lang="en-US" altLang="ja-JP">
                <a:latin typeface="ＭＳ ゴシック" panose="020B0609070205080204" pitchFamily="49" charset="-128"/>
                <a:ea typeface="ＭＳ ゴシック" panose="020B0609070205080204" pitchFamily="49" charset="-128"/>
              </a:rPr>
              <a:t>(</a:t>
            </a:r>
            <a:r>
              <a:rPr lang="ja-JP" altLang="en-US">
                <a:latin typeface="ＭＳ ゴシック" panose="020B0609070205080204" pitchFamily="49" charset="-128"/>
                <a:ea typeface="ＭＳ ゴシック" panose="020B0609070205080204" pitchFamily="49" charset="-128"/>
              </a:rPr>
              <a:t>２か年度比較</a:t>
            </a:r>
            <a:r>
              <a:rPr lang="en-US" altLang="ja-JP">
                <a:latin typeface="ＭＳ ゴシック" panose="020B0609070205080204" pitchFamily="49" charset="-128"/>
                <a:ea typeface="ＭＳ ゴシック" panose="020B0609070205080204" pitchFamily="49" charset="-128"/>
              </a:rPr>
              <a:t>)</a:t>
            </a:r>
            <a:endParaRPr lang="ja-JP" altLang="en-US">
              <a:latin typeface="ＭＳ ゴシック" panose="020B0609070205080204" pitchFamily="49" charset="-128"/>
              <a:ea typeface="ＭＳ ゴシック" panose="020B0609070205080204" pitchFamily="49" charset="-128"/>
            </a:endParaRPr>
          </a:p>
        </c:rich>
      </c:tx>
      <c:layout>
        <c:manualLayout>
          <c:xMode val="edge"/>
          <c:yMode val="edge"/>
          <c:x val="0.14875565987033562"/>
          <c:y val="2.31480623745561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ltLang="en-US"/>
        </a:p>
      </c:txPr>
    </c:title>
    <c:autoTitleDeleted val="0"/>
    <c:plotArea>
      <c:layout>
        <c:manualLayout>
          <c:layoutTarget val="inner"/>
          <c:xMode val="edge"/>
          <c:yMode val="edge"/>
          <c:x val="0.114144505670084"/>
          <c:y val="0.12483660130718954"/>
          <c:w val="0.87153673892024064"/>
          <c:h val="0.78965133034841228"/>
        </c:manualLayout>
      </c:layout>
      <c:lineChart>
        <c:grouping val="standard"/>
        <c:varyColors val="0"/>
        <c:ser>
          <c:idx val="0"/>
          <c:order val="0"/>
          <c:tx>
            <c:strRef>
              <c:f>'環境負荷入力用(印刷不要)'!$J$5</c:f>
              <c:strCache>
                <c:ptCount val="1"/>
                <c:pt idx="0">
                  <c:v>令和6年度</c:v>
                </c:pt>
              </c:strCache>
            </c:strRef>
          </c:tx>
          <c:spPr>
            <a:ln w="28575" cap="rnd">
              <a:solidFill>
                <a:schemeClr val="accent1"/>
              </a:solidFill>
              <a:round/>
            </a:ln>
            <a:effectLst/>
          </c:spPr>
          <c:marker>
            <c:symbol val="none"/>
          </c:marker>
          <c:cat>
            <c:strRef>
              <c:f>'環境負荷入力用(印刷不要)'!$I$6:$I$17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'環境負荷入力用(印刷不要)'!$J$6:$J$17</c:f>
              <c:numCache>
                <c:formatCode>#,##0"㎥"</c:formatCode>
                <c:ptCount val="12"/>
              </c:numCache>
            </c:numRef>
          </c:val>
          <c:smooth val="0"/>
          <c:extLst>
            <c:ext xmlns:c16="http://schemas.microsoft.com/office/drawing/2014/chart" uri="{C3380CC4-5D6E-409C-BE32-E72D297353CC}">
              <c16:uniqueId val="{00000000-081A-4C3D-A1B6-43846CF9D63B}"/>
            </c:ext>
          </c:extLst>
        </c:ser>
        <c:ser>
          <c:idx val="1"/>
          <c:order val="1"/>
          <c:tx>
            <c:strRef>
              <c:f>'環境負荷入力用(印刷不要)'!$K$5</c:f>
              <c:strCache>
                <c:ptCount val="1"/>
                <c:pt idx="0">
                  <c:v>令和7年度</c:v>
                </c:pt>
              </c:strCache>
            </c:strRef>
          </c:tx>
          <c:spPr>
            <a:ln w="28575" cap="rnd">
              <a:solidFill>
                <a:schemeClr val="accent2"/>
              </a:solidFill>
              <a:round/>
            </a:ln>
            <a:effectLst/>
          </c:spPr>
          <c:marker>
            <c:symbol val="none"/>
          </c:marker>
          <c:cat>
            <c:strRef>
              <c:f>'環境負荷入力用(印刷不要)'!$I$6:$I$17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'環境負荷入力用(印刷不要)'!$K$6:$K$17</c:f>
              <c:numCache>
                <c:formatCode>#,##0"㎥"</c:formatCode>
                <c:ptCount val="12"/>
              </c:numCache>
            </c:numRef>
          </c:val>
          <c:smooth val="0"/>
          <c:extLst>
            <c:ext xmlns:c16="http://schemas.microsoft.com/office/drawing/2014/chart" uri="{C3380CC4-5D6E-409C-BE32-E72D297353CC}">
              <c16:uniqueId val="{00000001-081A-4C3D-A1B6-43846CF9D63B}"/>
            </c:ext>
          </c:extLst>
        </c:ser>
        <c:dLbls>
          <c:showLegendKey val="0"/>
          <c:showVal val="0"/>
          <c:showCatName val="0"/>
          <c:showSerName val="0"/>
          <c:showPercent val="0"/>
          <c:showBubbleSize val="0"/>
        </c:dLbls>
        <c:smooth val="0"/>
        <c:axId val="36803712"/>
        <c:axId val="36805248"/>
      </c:lineChart>
      <c:catAx>
        <c:axId val="36803712"/>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805248"/>
        <c:crosses val="autoZero"/>
        <c:auto val="1"/>
        <c:lblAlgn val="ctr"/>
        <c:lblOffset val="100"/>
        <c:noMultiLvlLbl val="0"/>
      </c:catAx>
      <c:valAx>
        <c:axId val="36805248"/>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6803712"/>
        <c:crosses val="autoZero"/>
        <c:crossBetween val="between"/>
      </c:valAx>
      <c:spPr>
        <a:noFill/>
        <a:ln>
          <a:noFill/>
        </a:ln>
        <a:effectLst/>
      </c:spPr>
    </c:plotArea>
    <c:legend>
      <c:legendPos val="r"/>
      <c:layout>
        <c:manualLayout>
          <c:xMode val="edge"/>
          <c:yMode val="edge"/>
          <c:x val="0.54525885207362579"/>
          <c:y val="8.9048427770058586E-3"/>
          <c:w val="0.4145199248654885"/>
          <c:h val="0.1102948896093870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a:latin typeface="ＭＳ ゴシック" panose="020B0609070205080204" pitchFamily="49" charset="-128"/>
                <a:ea typeface="ＭＳ ゴシック" panose="020B0609070205080204" pitchFamily="49" charset="-128"/>
              </a:rPr>
              <a:t>灯油使用量</a:t>
            </a:r>
            <a:r>
              <a:rPr lang="en-US" altLang="ja-JP">
                <a:latin typeface="ＭＳ ゴシック" panose="020B0609070205080204" pitchFamily="49" charset="-128"/>
                <a:ea typeface="ＭＳ ゴシック" panose="020B0609070205080204" pitchFamily="49" charset="-128"/>
              </a:rPr>
              <a:t>(</a:t>
            </a:r>
            <a:r>
              <a:rPr lang="ja-JP" altLang="en-US">
                <a:latin typeface="ＭＳ ゴシック" panose="020B0609070205080204" pitchFamily="49" charset="-128"/>
                <a:ea typeface="ＭＳ ゴシック" panose="020B0609070205080204" pitchFamily="49" charset="-128"/>
              </a:rPr>
              <a:t>２か年度比較</a:t>
            </a:r>
            <a:r>
              <a:rPr lang="en-US" altLang="ja-JP">
                <a:latin typeface="ＭＳ ゴシック" panose="020B0609070205080204" pitchFamily="49" charset="-128"/>
                <a:ea typeface="ＭＳ ゴシック" panose="020B0609070205080204" pitchFamily="49" charset="-128"/>
              </a:rPr>
              <a:t>)</a:t>
            </a:r>
            <a:endParaRPr lang="ja-JP" altLang="en-US">
              <a:latin typeface="ＭＳ ゴシック" panose="020B0609070205080204" pitchFamily="49" charset="-128"/>
              <a:ea typeface="ＭＳ ゴシック" panose="020B0609070205080204" pitchFamily="49" charset="-128"/>
            </a:endParaRPr>
          </a:p>
        </c:rich>
      </c:tx>
      <c:layout>
        <c:manualLayout>
          <c:xMode val="edge"/>
          <c:yMode val="edge"/>
          <c:x val="0.14875565987033562"/>
          <c:y val="2.31480623745561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ltLang="en-US"/>
        </a:p>
      </c:txPr>
    </c:title>
    <c:autoTitleDeleted val="0"/>
    <c:plotArea>
      <c:layout>
        <c:manualLayout>
          <c:layoutTarget val="inner"/>
          <c:xMode val="edge"/>
          <c:yMode val="edge"/>
          <c:x val="0.114144505670084"/>
          <c:y val="0.12483660130718954"/>
          <c:w val="0.87153673892024064"/>
          <c:h val="0.78965133034841228"/>
        </c:manualLayout>
      </c:layout>
      <c:lineChart>
        <c:grouping val="standard"/>
        <c:varyColors val="0"/>
        <c:ser>
          <c:idx val="0"/>
          <c:order val="0"/>
          <c:tx>
            <c:strRef>
              <c:f>'環境負荷入力用(印刷不要)'!$B$5</c:f>
              <c:strCache>
                <c:ptCount val="1"/>
                <c:pt idx="0">
                  <c:v>R6年度</c:v>
                </c:pt>
              </c:strCache>
            </c:strRef>
          </c:tx>
          <c:spPr>
            <a:ln w="34925" cap="rnd">
              <a:solidFill>
                <a:schemeClr val="accent5"/>
              </a:solidFill>
              <a:round/>
            </a:ln>
            <a:effectLst/>
          </c:spPr>
          <c:marker>
            <c:symbol val="none"/>
          </c:marker>
          <c:cat>
            <c:strRef>
              <c:f>'環境負荷入力用(印刷不要)'!$A$6:$A$17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'環境負荷入力用(印刷不要)'!$B$6:$B$17</c:f>
              <c:numCache>
                <c:formatCode>#,##0"kWh"</c:formatCode>
                <c:ptCount val="12"/>
              </c:numCache>
            </c:numRef>
          </c:val>
          <c:smooth val="0"/>
          <c:extLst>
            <c:ext xmlns:c16="http://schemas.microsoft.com/office/drawing/2014/chart" uri="{C3380CC4-5D6E-409C-BE32-E72D297353CC}">
              <c16:uniqueId val="{00000000-2393-4430-9479-727CFFD53B55}"/>
            </c:ext>
          </c:extLst>
        </c:ser>
        <c:ser>
          <c:idx val="1"/>
          <c:order val="1"/>
          <c:tx>
            <c:strRef>
              <c:f>'環境負荷入力用(印刷不要)'!$C$5</c:f>
              <c:strCache>
                <c:ptCount val="1"/>
                <c:pt idx="0">
                  <c:v>R7年度</c:v>
                </c:pt>
              </c:strCache>
            </c:strRef>
          </c:tx>
          <c:spPr>
            <a:ln w="34925" cap="rnd">
              <a:solidFill>
                <a:srgbClr val="FF0000"/>
              </a:solidFill>
              <a:round/>
            </a:ln>
            <a:effectLst/>
          </c:spPr>
          <c:marker>
            <c:symbol val="none"/>
          </c:marker>
          <c:cat>
            <c:strRef>
              <c:f>'環境負荷入力用(印刷不要)'!$A$6:$A$17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'環境負荷入力用(印刷不要)'!$C$6:$C$17</c:f>
              <c:numCache>
                <c:formatCode>#,##0"kWh"</c:formatCode>
                <c:ptCount val="12"/>
              </c:numCache>
            </c:numRef>
          </c:val>
          <c:smooth val="0"/>
          <c:extLst>
            <c:ext xmlns:c16="http://schemas.microsoft.com/office/drawing/2014/chart" uri="{C3380CC4-5D6E-409C-BE32-E72D297353CC}">
              <c16:uniqueId val="{00000001-2393-4430-9479-727CFFD53B55}"/>
            </c:ext>
          </c:extLst>
        </c:ser>
        <c:dLbls>
          <c:showLegendKey val="0"/>
          <c:showVal val="0"/>
          <c:showCatName val="0"/>
          <c:showSerName val="0"/>
          <c:showPercent val="0"/>
          <c:showBubbleSize val="0"/>
        </c:dLbls>
        <c:smooth val="0"/>
        <c:axId val="37167488"/>
        <c:axId val="37169024"/>
      </c:lineChart>
      <c:catAx>
        <c:axId val="37167488"/>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7169024"/>
        <c:crosses val="autoZero"/>
        <c:auto val="1"/>
        <c:lblAlgn val="ctr"/>
        <c:lblOffset val="100"/>
        <c:noMultiLvlLbl val="0"/>
      </c:catAx>
      <c:valAx>
        <c:axId val="37169024"/>
        <c:scaling>
          <c:orientation val="minMax"/>
        </c:scaling>
        <c:delete val="0"/>
        <c:axPos val="l"/>
        <c:majorGridlines>
          <c:spPr>
            <a:ln w="9525" cap="flat" cmpd="sng" algn="ctr">
              <a:solidFill>
                <a:schemeClr val="tx1">
                  <a:lumMod val="15000"/>
                  <a:lumOff val="85000"/>
                </a:schemeClr>
              </a:solidFill>
              <a:round/>
            </a:ln>
            <a:effectLst/>
          </c:spPr>
        </c:majorGridlines>
        <c:numFmt formatCode="#,##0&quot;kWh&quot;"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37167488"/>
        <c:crosses val="autoZero"/>
        <c:crossBetween val="between"/>
      </c:valAx>
      <c:spPr>
        <a:noFill/>
        <a:ln>
          <a:noFill/>
        </a:ln>
        <a:effectLst/>
      </c:spPr>
    </c:plotArea>
    <c:legend>
      <c:legendPos val="r"/>
      <c:layout>
        <c:manualLayout>
          <c:xMode val="edge"/>
          <c:yMode val="edge"/>
          <c:x val="0.54525885207362579"/>
          <c:y val="8.9048427770058586E-3"/>
          <c:w val="0.4145199248654885"/>
          <c:h val="0.1102948896093870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79377</xdr:colOff>
      <xdr:row>0</xdr:row>
      <xdr:rowOff>146845</xdr:rowOff>
    </xdr:from>
    <xdr:to>
      <xdr:col>7</xdr:col>
      <xdr:colOff>452437</xdr:colOff>
      <xdr:row>20</xdr:row>
      <xdr:rowOff>261937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9377" y="146845"/>
          <a:ext cx="5206998" cy="5544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地域版</a:t>
          </a:r>
          <a:r>
            <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環境行動計画書の作成について</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１．入力が必要な部分はセルが黄色に着色されています。</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・表紙シートは必ず入力してください。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・環境負荷シートでは、環境負荷入力用シートに入力した項目の削減</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率のみ入力してください。</a:t>
          </a:r>
          <a:r>
            <a:rPr lang="ja-JP" altLang="en-US" sz="1200">
              <a:latin typeface="ＭＳ ゴシック" panose="020B0609070205080204" pitchFamily="49" charset="-128"/>
              <a:ea typeface="ＭＳ ゴシック" panose="020B0609070205080204" pitchFamily="49" charset="-128"/>
            </a:rPr>
            <a:t> </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２．環境負荷入力用シートの「電気使用量」及び「水道使用量」は必ず</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数値を入力してください。毎月の数値が分からない場合は、３月欄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に１年分の数値を入力してください（単位の入力不要）。</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３．環境負荷入力用シートの「電気使用量」及び「水道使用量」以外は、</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可能な範囲で入力してください（任意）。</a:t>
          </a:r>
          <a:endParaRPr lang="en-US" altLang="ja-JP" sz="1200">
            <a:latin typeface="ＭＳ ゴシック" panose="020B0609070205080204" pitchFamily="49" charset="-128"/>
            <a:ea typeface="ＭＳ ゴシック" panose="020B0609070205080204" pitchFamily="49" charset="-128"/>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・燃えるゴミについて</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①ゴミ袋の数で集計している場合</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ゴミ袋のサイズと集計結果を入力してください。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②重さで集計している場合</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集計結果を</a:t>
          </a:r>
          <a:r>
            <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kg</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単位で入力してください。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４．行動宣言等シートは、取組に応じて書き換えてください。</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５．具体的な活動（別紙）シートは、取り組んでいること（今後、取り</a:t>
          </a:r>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　　組む予定の項目を含む）にチェックを入れてくてださい。</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5</xdr:row>
      <xdr:rowOff>0</xdr:rowOff>
    </xdr:from>
    <xdr:to>
      <xdr:col>3</xdr:col>
      <xdr:colOff>295275</xdr:colOff>
      <xdr:row>17</xdr:row>
      <xdr:rowOff>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2590800" y="99060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5</xdr:row>
      <xdr:rowOff>0</xdr:rowOff>
    </xdr:from>
    <xdr:to>
      <xdr:col>11</xdr:col>
      <xdr:colOff>295275</xdr:colOff>
      <xdr:row>17</xdr:row>
      <xdr:rowOff>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2590800" y="5695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26</xdr:row>
      <xdr:rowOff>0</xdr:rowOff>
    </xdr:from>
    <xdr:to>
      <xdr:col>3</xdr:col>
      <xdr:colOff>295275</xdr:colOff>
      <xdr:row>38</xdr:row>
      <xdr:rowOff>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2390775" y="99060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26</xdr:row>
      <xdr:rowOff>0</xdr:rowOff>
    </xdr:from>
    <xdr:to>
      <xdr:col>11</xdr:col>
      <xdr:colOff>295275</xdr:colOff>
      <xdr:row>38</xdr:row>
      <xdr:rowOff>0</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8248650" y="99060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45</xdr:row>
      <xdr:rowOff>0</xdr:rowOff>
    </xdr:from>
    <xdr:to>
      <xdr:col>3</xdr:col>
      <xdr:colOff>295275</xdr:colOff>
      <xdr:row>57</xdr:row>
      <xdr:rowOff>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8248650" y="5695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45</xdr:row>
      <xdr:rowOff>0</xdr:rowOff>
    </xdr:from>
    <xdr:to>
      <xdr:col>11</xdr:col>
      <xdr:colOff>295275</xdr:colOff>
      <xdr:row>57</xdr:row>
      <xdr:rowOff>0</xdr:rowOff>
    </xdr:to>
    <xdr:sp macro="" textlink="">
      <xdr:nvSpPr>
        <xdr:cNvPr id="7" name="右中かっこ 6">
          <a:extLst>
            <a:ext uri="{FF2B5EF4-FFF2-40B4-BE49-F238E27FC236}">
              <a16:creationId xmlns:a16="http://schemas.microsoft.com/office/drawing/2014/main" id="{00000000-0008-0000-0300-000007000000}"/>
            </a:ext>
          </a:extLst>
        </xdr:cNvPr>
        <xdr:cNvSpPr/>
      </xdr:nvSpPr>
      <xdr:spPr>
        <a:xfrm>
          <a:off x="2390775" y="10648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64</xdr:row>
      <xdr:rowOff>0</xdr:rowOff>
    </xdr:from>
    <xdr:to>
      <xdr:col>3</xdr:col>
      <xdr:colOff>295275</xdr:colOff>
      <xdr:row>76</xdr:row>
      <xdr:rowOff>0</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2390775" y="15601950"/>
          <a:ext cx="285750"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2</xdr:row>
      <xdr:rowOff>28573</xdr:rowOff>
    </xdr:from>
    <xdr:to>
      <xdr:col>2</xdr:col>
      <xdr:colOff>2214225</xdr:colOff>
      <xdr:row>3</xdr:row>
      <xdr:rowOff>7573</xdr:rowOff>
    </xdr:to>
    <xdr:sp macro="" textlink="">
      <xdr:nvSpPr>
        <xdr:cNvPr id="19" name="ホームベース 18">
          <a:extLst>
            <a:ext uri="{FF2B5EF4-FFF2-40B4-BE49-F238E27FC236}">
              <a16:creationId xmlns:a16="http://schemas.microsoft.com/office/drawing/2014/main" id="{00000000-0008-0000-0500-000013000000}"/>
            </a:ext>
          </a:extLst>
        </xdr:cNvPr>
        <xdr:cNvSpPr/>
      </xdr:nvSpPr>
      <xdr:spPr>
        <a:xfrm>
          <a:off x="66675" y="485773"/>
          <a:ext cx="2719050" cy="360000"/>
        </a:xfrm>
        <a:prstGeom prst="homePlate">
          <a:avLst/>
        </a:prstGeom>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省エネ・節電に関すること </a:t>
          </a:r>
        </a:p>
      </xdr:txBody>
    </xdr:sp>
    <xdr:clientData/>
  </xdr:twoCellAnchor>
  <xdr:twoCellAnchor>
    <xdr:from>
      <xdr:col>1</xdr:col>
      <xdr:colOff>9525</xdr:colOff>
      <xdr:row>26</xdr:row>
      <xdr:rowOff>19050</xdr:rowOff>
    </xdr:from>
    <xdr:to>
      <xdr:col>2</xdr:col>
      <xdr:colOff>2280900</xdr:colOff>
      <xdr:row>26</xdr:row>
      <xdr:rowOff>379050</xdr:rowOff>
    </xdr:to>
    <xdr:sp macro="" textlink="">
      <xdr:nvSpPr>
        <xdr:cNvPr id="36" name="ホームベース 35">
          <a:extLst>
            <a:ext uri="{FF2B5EF4-FFF2-40B4-BE49-F238E27FC236}">
              <a16:creationId xmlns:a16="http://schemas.microsoft.com/office/drawing/2014/main" id="{00000000-0008-0000-0500-000024000000}"/>
            </a:ext>
          </a:extLst>
        </xdr:cNvPr>
        <xdr:cNvSpPr/>
      </xdr:nvSpPr>
      <xdr:spPr>
        <a:xfrm>
          <a:off x="133350" y="13039725"/>
          <a:ext cx="2700000" cy="360000"/>
        </a:xfrm>
        <a:prstGeom prst="homePlate">
          <a:avLst/>
        </a:prstGeom>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省資源に関すること </a:t>
          </a:r>
        </a:p>
      </xdr:txBody>
    </xdr:sp>
    <xdr:clientData/>
  </xdr:twoCellAnchor>
  <xdr:twoCellAnchor>
    <xdr:from>
      <xdr:col>1</xdr:col>
      <xdr:colOff>0</xdr:colOff>
      <xdr:row>35</xdr:row>
      <xdr:rowOff>19050</xdr:rowOff>
    </xdr:from>
    <xdr:to>
      <xdr:col>2</xdr:col>
      <xdr:colOff>2271375</xdr:colOff>
      <xdr:row>35</xdr:row>
      <xdr:rowOff>379050</xdr:rowOff>
    </xdr:to>
    <xdr:sp macro="" textlink="">
      <xdr:nvSpPr>
        <xdr:cNvPr id="37" name="ホームベース 36">
          <a:extLst>
            <a:ext uri="{FF2B5EF4-FFF2-40B4-BE49-F238E27FC236}">
              <a16:creationId xmlns:a16="http://schemas.microsoft.com/office/drawing/2014/main" id="{00000000-0008-0000-0500-000025000000}"/>
            </a:ext>
          </a:extLst>
        </xdr:cNvPr>
        <xdr:cNvSpPr/>
      </xdr:nvSpPr>
      <xdr:spPr>
        <a:xfrm>
          <a:off x="123825" y="18697575"/>
          <a:ext cx="2700000" cy="360000"/>
        </a:xfrm>
        <a:prstGeom prst="homePlate">
          <a:avLst/>
        </a:prstGeom>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ごみの削減に関すること </a:t>
          </a:r>
        </a:p>
      </xdr:txBody>
    </xdr:sp>
    <xdr:clientData/>
  </xdr:twoCellAnchor>
  <xdr:twoCellAnchor>
    <xdr:from>
      <xdr:col>1</xdr:col>
      <xdr:colOff>0</xdr:colOff>
      <xdr:row>47</xdr:row>
      <xdr:rowOff>19050</xdr:rowOff>
    </xdr:from>
    <xdr:to>
      <xdr:col>2</xdr:col>
      <xdr:colOff>3531375</xdr:colOff>
      <xdr:row>47</xdr:row>
      <xdr:rowOff>379050</xdr:rowOff>
    </xdr:to>
    <xdr:sp macro="" textlink="">
      <xdr:nvSpPr>
        <xdr:cNvPr id="38" name="ホームベース 37">
          <a:extLst>
            <a:ext uri="{FF2B5EF4-FFF2-40B4-BE49-F238E27FC236}">
              <a16:creationId xmlns:a16="http://schemas.microsoft.com/office/drawing/2014/main" id="{00000000-0008-0000-0500-000026000000}"/>
            </a:ext>
          </a:extLst>
        </xdr:cNvPr>
        <xdr:cNvSpPr/>
      </xdr:nvSpPr>
      <xdr:spPr>
        <a:xfrm>
          <a:off x="123825" y="23602950"/>
          <a:ext cx="3960000" cy="360000"/>
        </a:xfrm>
        <a:prstGeom prst="homePlate">
          <a:avLst/>
        </a:prstGeom>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1">
              <a:latin typeface="HG丸ｺﾞｼｯｸM-PRO" panose="020F0600000000000000" pitchFamily="50" charset="-128"/>
              <a:ea typeface="HG丸ｺﾞｼｯｸM-PRO" panose="020F0600000000000000" pitchFamily="50" charset="-128"/>
            </a:rPr>
            <a:t>環境教育、環境保全推進のための体制づくり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47623</xdr:rowOff>
    </xdr:from>
    <xdr:to>
      <xdr:col>22</xdr:col>
      <xdr:colOff>247649</xdr:colOff>
      <xdr:row>19</xdr:row>
      <xdr:rowOff>22273</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247648</xdr:rowOff>
    </xdr:from>
    <xdr:to>
      <xdr:col>22</xdr:col>
      <xdr:colOff>238124</xdr:colOff>
      <xdr:row>38</xdr:row>
      <xdr:rowOff>222298</xdr:rowOff>
    </xdr:to>
    <xdr:graphicFrame macro="">
      <xdr:nvGraphicFramePr>
        <xdr:cNvPr id="3" name="グラフ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9525</xdr:colOff>
      <xdr:row>0</xdr:row>
      <xdr:rowOff>34925</xdr:rowOff>
    </xdr:from>
    <xdr:to>
      <xdr:col>45</xdr:col>
      <xdr:colOff>247649</xdr:colOff>
      <xdr:row>19</xdr:row>
      <xdr:rowOff>9575</xdr:rowOff>
    </xdr:to>
    <xdr:graphicFrame macro="">
      <xdr:nvGraphicFramePr>
        <xdr:cNvPr id="4" name="グラフ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G2:S114"/>
  <sheetViews>
    <sheetView tabSelected="1" view="pageBreakPreview" zoomScaleNormal="100" zoomScaleSheetLayoutView="100" workbookViewId="0"/>
  </sheetViews>
  <sheetFormatPr defaultColWidth="9" defaultRowHeight="25" customHeight="1" x14ac:dyDescent="0.2"/>
  <cols>
    <col min="1" max="16384" width="9" style="106"/>
  </cols>
  <sheetData>
    <row r="2" ht="10" customHeight="1" x14ac:dyDescent="0.2"/>
    <row r="7" ht="10" customHeight="1" x14ac:dyDescent="0.2"/>
    <row r="10" ht="10" customHeight="1" x14ac:dyDescent="0.2"/>
    <row r="20" spans="19:19" ht="10" customHeight="1" x14ac:dyDescent="0.2"/>
    <row r="22" spans="19:19" ht="10" customHeight="1" x14ac:dyDescent="0.2"/>
    <row r="32" spans="19:19" ht="25" customHeight="1" x14ac:dyDescent="0.2">
      <c r="S32" s="110"/>
    </row>
    <row r="33" spans="16:16" ht="25" customHeight="1" x14ac:dyDescent="0.2">
      <c r="P33" s="2"/>
    </row>
    <row r="62" spans="7:19" ht="25" customHeight="1" x14ac:dyDescent="0.2">
      <c r="G62" s="107"/>
    </row>
    <row r="63" spans="7:19" ht="25" customHeight="1" x14ac:dyDescent="0.2">
      <c r="G63" s="107"/>
      <c r="S63" s="107"/>
    </row>
    <row r="64" spans="7:19" ht="25" customHeight="1" x14ac:dyDescent="0.2">
      <c r="S64" s="107"/>
    </row>
    <row r="65" spans="19:19" ht="25" customHeight="1" x14ac:dyDescent="0.2">
      <c r="S65" s="107"/>
    </row>
    <row r="66" spans="19:19" ht="25" customHeight="1" x14ac:dyDescent="0.2">
      <c r="S66" s="107"/>
    </row>
    <row r="67" spans="19:19" ht="25" customHeight="1" x14ac:dyDescent="0.2">
      <c r="S67" s="107"/>
    </row>
    <row r="68" spans="19:19" ht="25" customHeight="1" x14ac:dyDescent="0.2">
      <c r="S68" s="107"/>
    </row>
    <row r="69" spans="19:19" ht="25" customHeight="1" x14ac:dyDescent="0.2">
      <c r="S69" s="107"/>
    </row>
    <row r="70" spans="19:19" ht="25" customHeight="1" x14ac:dyDescent="0.2">
      <c r="S70" s="107"/>
    </row>
    <row r="71" spans="19:19" ht="25" customHeight="1" x14ac:dyDescent="0.2">
      <c r="S71" s="107"/>
    </row>
    <row r="72" spans="19:19" ht="25" customHeight="1" x14ac:dyDescent="0.2">
      <c r="S72" s="107"/>
    </row>
    <row r="73" spans="19:19" ht="25" customHeight="1" x14ac:dyDescent="0.2">
      <c r="S73" s="107"/>
    </row>
    <row r="75" spans="19:19" ht="25" customHeight="1" x14ac:dyDescent="0.2">
      <c r="S75" s="109"/>
    </row>
    <row r="76" spans="19:19" ht="25" customHeight="1" x14ac:dyDescent="0.2">
      <c r="S76" s="107"/>
    </row>
    <row r="77" spans="19:19" ht="25" customHeight="1" x14ac:dyDescent="0.2">
      <c r="S77" s="107"/>
    </row>
    <row r="78" spans="19:19" ht="25" customHeight="1" x14ac:dyDescent="0.2">
      <c r="S78" s="107"/>
    </row>
    <row r="79" spans="19:19" ht="25" customHeight="1" x14ac:dyDescent="0.2">
      <c r="S79" s="107"/>
    </row>
    <row r="80" spans="19:19" ht="25" customHeight="1" x14ac:dyDescent="0.2">
      <c r="S80" s="107"/>
    </row>
    <row r="81" spans="19:19" ht="25" customHeight="1" x14ac:dyDescent="0.2">
      <c r="S81" s="107"/>
    </row>
    <row r="82" spans="19:19" ht="25" customHeight="1" x14ac:dyDescent="0.2">
      <c r="S82" s="107"/>
    </row>
    <row r="83" spans="19:19" ht="25" customHeight="1" x14ac:dyDescent="0.2">
      <c r="S83" s="107"/>
    </row>
    <row r="84" spans="19:19" ht="25" customHeight="1" x14ac:dyDescent="0.2">
      <c r="S84" s="107"/>
    </row>
    <row r="85" spans="19:19" ht="25" customHeight="1" x14ac:dyDescent="0.2">
      <c r="S85" s="109"/>
    </row>
    <row r="86" spans="19:19" ht="25" customHeight="1" x14ac:dyDescent="0.2">
      <c r="S86" s="107"/>
    </row>
    <row r="87" spans="19:19" ht="25" customHeight="1" x14ac:dyDescent="0.2">
      <c r="S87" s="107"/>
    </row>
    <row r="88" spans="19:19" ht="25" customHeight="1" x14ac:dyDescent="0.2">
      <c r="S88" s="107"/>
    </row>
    <row r="89" spans="19:19" ht="25" customHeight="1" x14ac:dyDescent="0.2">
      <c r="S89" s="107"/>
    </row>
    <row r="90" spans="19:19" ht="25" customHeight="1" x14ac:dyDescent="0.2">
      <c r="S90" s="107"/>
    </row>
    <row r="91" spans="19:19" ht="25" customHeight="1" x14ac:dyDescent="0.2">
      <c r="S91" s="107"/>
    </row>
    <row r="92" spans="19:19" ht="25" customHeight="1" x14ac:dyDescent="0.2">
      <c r="S92" s="107"/>
    </row>
    <row r="93" spans="19:19" ht="25" customHeight="1" x14ac:dyDescent="0.2">
      <c r="S93" s="107"/>
    </row>
    <row r="94" spans="19:19" ht="25" customHeight="1" x14ac:dyDescent="0.2">
      <c r="S94" s="107"/>
    </row>
    <row r="95" spans="19:19" ht="25" customHeight="1" x14ac:dyDescent="0.2">
      <c r="S95" s="107"/>
    </row>
    <row r="96" spans="19:19" ht="25" customHeight="1" x14ac:dyDescent="0.2">
      <c r="S96" s="107"/>
    </row>
    <row r="97" spans="19:19" ht="25" customHeight="1" x14ac:dyDescent="0.2">
      <c r="S97" s="107"/>
    </row>
    <row r="98" spans="19:19" ht="25" customHeight="1" x14ac:dyDescent="0.2">
      <c r="S98" s="107"/>
    </row>
    <row r="99" spans="19:19" ht="25" customHeight="1" x14ac:dyDescent="0.2">
      <c r="S99" s="107"/>
    </row>
    <row r="100" spans="19:19" ht="25" customHeight="1" x14ac:dyDescent="0.2">
      <c r="S100" s="107"/>
    </row>
    <row r="101" spans="19:19" ht="25" customHeight="1" x14ac:dyDescent="0.2">
      <c r="S101" s="107"/>
    </row>
    <row r="102" spans="19:19" ht="25" customHeight="1" x14ac:dyDescent="0.2">
      <c r="S102" s="107"/>
    </row>
    <row r="103" spans="19:19" ht="25" customHeight="1" x14ac:dyDescent="0.2">
      <c r="S103" s="108"/>
    </row>
    <row r="104" spans="19:19" ht="25" customHeight="1" x14ac:dyDescent="0.2">
      <c r="S104" s="107"/>
    </row>
    <row r="105" spans="19:19" ht="25" customHeight="1" x14ac:dyDescent="0.2">
      <c r="S105" s="107"/>
    </row>
    <row r="106" spans="19:19" ht="25" customHeight="1" x14ac:dyDescent="0.2">
      <c r="S106" s="107"/>
    </row>
    <row r="107" spans="19:19" ht="25" customHeight="1" x14ac:dyDescent="0.2">
      <c r="S107" s="107"/>
    </row>
    <row r="108" spans="19:19" ht="25" customHeight="1" x14ac:dyDescent="0.2">
      <c r="S108" s="107"/>
    </row>
    <row r="109" spans="19:19" ht="25" customHeight="1" x14ac:dyDescent="0.2">
      <c r="S109" s="107"/>
    </row>
    <row r="110" spans="19:19" ht="25" customHeight="1" x14ac:dyDescent="0.2">
      <c r="S110" s="107"/>
    </row>
    <row r="111" spans="19:19" ht="25" customHeight="1" x14ac:dyDescent="0.2">
      <c r="S111" s="107"/>
    </row>
    <row r="112" spans="19:19" ht="25" customHeight="1" x14ac:dyDescent="0.2">
      <c r="S112" s="107"/>
    </row>
    <row r="113" spans="19:19" ht="25" customHeight="1" x14ac:dyDescent="0.2">
      <c r="S113" s="107"/>
    </row>
    <row r="114" spans="19:19" ht="25" customHeight="1" x14ac:dyDescent="0.2">
      <c r="S114" s="107"/>
    </row>
  </sheetData>
  <phoneticPr fontId="5"/>
  <printOptions horizontalCentered="1"/>
  <pageMargins left="0.78740157480314965" right="0.39370078740157483" top="0.78740157480314965" bottom="0.7874015748031496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Q26"/>
  <sheetViews>
    <sheetView view="pageBreakPreview" zoomScaleNormal="100" zoomScaleSheetLayoutView="100" workbookViewId="0"/>
  </sheetViews>
  <sheetFormatPr defaultColWidth="4.58203125" defaultRowHeight="28.4" customHeight="1" x14ac:dyDescent="0.2"/>
  <cols>
    <col min="1" max="1" width="4.75" style="8" bestFit="1" customWidth="1"/>
    <col min="2" max="2" width="5.5" style="8" bestFit="1" customWidth="1"/>
    <col min="3" max="16384" width="4.58203125" style="8"/>
  </cols>
  <sheetData>
    <row r="1" spans="1:17" ht="28.4" customHeight="1" x14ac:dyDescent="0.2">
      <c r="N1" s="154" t="s">
        <v>91</v>
      </c>
      <c r="O1" s="155"/>
      <c r="P1" s="155"/>
      <c r="Q1" s="156"/>
    </row>
    <row r="2" spans="1:17" ht="28.4" customHeight="1" x14ac:dyDescent="0.2">
      <c r="A2" s="9"/>
    </row>
    <row r="3" spans="1:17" s="10" customFormat="1" ht="28.4" customHeight="1" x14ac:dyDescent="0.2">
      <c r="C3" s="11"/>
      <c r="D3" s="159" t="str">
        <f>IF(G10=0,"",G10)</f>
        <v/>
      </c>
      <c r="E3" s="159"/>
      <c r="F3" s="159"/>
      <c r="G3" s="159"/>
      <c r="H3" s="159"/>
      <c r="I3" s="159"/>
      <c r="J3" s="159"/>
      <c r="K3" s="159"/>
      <c r="L3" s="159"/>
      <c r="M3" s="159"/>
      <c r="N3" s="159"/>
      <c r="O3" s="11"/>
      <c r="P3" s="11"/>
      <c r="Q3" s="11"/>
    </row>
    <row r="4" spans="1:17" s="10" customFormat="1" ht="28.4" customHeight="1" x14ac:dyDescent="0.2">
      <c r="B4" s="11"/>
      <c r="D4" s="157" t="s">
        <v>0</v>
      </c>
      <c r="E4" s="157"/>
      <c r="F4" s="129"/>
      <c r="G4" s="157" t="s">
        <v>1</v>
      </c>
      <c r="H4" s="157"/>
      <c r="I4" s="158" t="s">
        <v>122</v>
      </c>
      <c r="J4" s="158"/>
      <c r="K4" s="158"/>
      <c r="L4" s="158"/>
      <c r="M4" s="158"/>
      <c r="N4" s="158"/>
      <c r="O4" s="11"/>
      <c r="P4" s="11"/>
      <c r="Q4" s="11"/>
    </row>
    <row r="5" spans="1:17" ht="28.4" customHeight="1" x14ac:dyDescent="0.2">
      <c r="A5" s="12"/>
    </row>
    <row r="6" spans="1:17" s="13" customFormat="1" ht="28.4" customHeight="1" x14ac:dyDescent="0.2">
      <c r="J6" s="160" t="s">
        <v>0</v>
      </c>
      <c r="K6" s="160"/>
      <c r="L6" s="130"/>
      <c r="M6" s="13" t="s">
        <v>2</v>
      </c>
      <c r="N6" s="130"/>
      <c r="O6" s="13" t="s">
        <v>3</v>
      </c>
      <c r="P6" s="130"/>
      <c r="Q6" s="13" t="s">
        <v>4</v>
      </c>
    </row>
    <row r="7" spans="1:17" ht="28.4" customHeight="1" x14ac:dyDescent="0.2">
      <c r="A7" s="12"/>
    </row>
    <row r="8" spans="1:17" ht="28.4" customHeight="1" x14ac:dyDescent="0.2">
      <c r="A8" s="12"/>
    </row>
    <row r="9" spans="1:17" s="7" customFormat="1" ht="28.4" customHeight="1" x14ac:dyDescent="0.2">
      <c r="A9" s="5">
        <v>1</v>
      </c>
      <c r="B9" s="6" t="s">
        <v>80</v>
      </c>
    </row>
    <row r="10" spans="1:17" s="16" customFormat="1" ht="28.4" customHeight="1" x14ac:dyDescent="0.2">
      <c r="A10" s="17"/>
      <c r="B10" s="18">
        <v>-1</v>
      </c>
      <c r="C10" s="161" t="s">
        <v>81</v>
      </c>
      <c r="D10" s="161"/>
      <c r="E10" s="161"/>
      <c r="G10" s="162"/>
      <c r="H10" s="162"/>
      <c r="I10" s="162"/>
      <c r="J10" s="162"/>
      <c r="K10" s="162"/>
      <c r="L10" s="162"/>
      <c r="M10" s="162"/>
      <c r="N10" s="162"/>
      <c r="O10" s="162"/>
      <c r="P10" s="162"/>
    </row>
    <row r="11" spans="1:17" s="16" customFormat="1" ht="28.4" customHeight="1" x14ac:dyDescent="0.2">
      <c r="B11" s="18"/>
      <c r="C11" s="163" t="s">
        <v>90</v>
      </c>
      <c r="D11" s="163"/>
      <c r="E11" s="163"/>
      <c r="F11" s="163"/>
      <c r="G11" s="163"/>
      <c r="H11" s="163"/>
      <c r="I11" s="163"/>
      <c r="J11" s="163"/>
      <c r="K11" s="163"/>
      <c r="L11" s="163"/>
      <c r="M11" s="163"/>
      <c r="N11" s="163"/>
      <c r="O11" s="163"/>
      <c r="P11" s="163"/>
    </row>
    <row r="12" spans="1:17" s="16" customFormat="1" ht="28.4" customHeight="1" x14ac:dyDescent="0.2">
      <c r="A12" s="19"/>
      <c r="B12" s="18">
        <v>-2</v>
      </c>
      <c r="C12" s="161" t="s">
        <v>82</v>
      </c>
      <c r="D12" s="161"/>
      <c r="E12" s="161"/>
      <c r="F12" s="161"/>
      <c r="G12" s="164"/>
      <c r="H12" s="164"/>
      <c r="I12" s="164"/>
      <c r="J12" s="164"/>
      <c r="K12" s="164"/>
      <c r="L12" s="164"/>
      <c r="M12" s="164"/>
      <c r="N12" s="164"/>
      <c r="O12" s="164"/>
      <c r="P12" s="164"/>
    </row>
    <row r="13" spans="1:17" s="16" customFormat="1" ht="28.4" customHeight="1" x14ac:dyDescent="0.2">
      <c r="A13" s="17"/>
    </row>
    <row r="14" spans="1:17" s="16" customFormat="1" ht="28.4" customHeight="1" x14ac:dyDescent="0.2">
      <c r="A14" s="17"/>
      <c r="B14" s="18">
        <v>-3</v>
      </c>
      <c r="C14" s="161" t="s">
        <v>5</v>
      </c>
      <c r="D14" s="161"/>
      <c r="E14" s="161"/>
      <c r="G14" s="162"/>
      <c r="H14" s="162"/>
      <c r="I14" s="162"/>
      <c r="J14" s="162"/>
      <c r="K14" s="162"/>
      <c r="L14" s="162"/>
      <c r="M14" s="162"/>
      <c r="N14" s="162"/>
      <c r="O14" s="162"/>
      <c r="P14" s="162"/>
    </row>
    <row r="15" spans="1:17" s="16" customFormat="1" ht="28.4" customHeight="1" x14ac:dyDescent="0.2">
      <c r="A15" s="17"/>
    </row>
    <row r="16" spans="1:17" s="16" customFormat="1" ht="28.4" customHeight="1" x14ac:dyDescent="0.2">
      <c r="A16" s="17"/>
      <c r="B16" s="18">
        <v>-4</v>
      </c>
      <c r="C16" s="168" t="s">
        <v>83</v>
      </c>
      <c r="D16" s="168"/>
      <c r="E16" s="168"/>
      <c r="F16" s="170" t="s">
        <v>57</v>
      </c>
      <c r="G16" s="170"/>
      <c r="H16" s="131"/>
      <c r="I16" s="52" t="s">
        <v>58</v>
      </c>
      <c r="J16" s="131"/>
      <c r="K16" s="52" t="s">
        <v>59</v>
      </c>
      <c r="L16" s="131"/>
      <c r="M16" s="169" t="s">
        <v>60</v>
      </c>
      <c r="N16" s="169"/>
      <c r="O16" s="169"/>
      <c r="P16" s="52"/>
    </row>
    <row r="17" spans="1:16" s="16" customFormat="1" ht="28.4" customHeight="1" x14ac:dyDescent="0.2">
      <c r="A17" s="31"/>
      <c r="B17" s="18"/>
      <c r="C17" s="31"/>
      <c r="D17" s="31"/>
      <c r="E17" s="31"/>
      <c r="F17" s="31"/>
      <c r="G17" s="166" t="s">
        <v>84</v>
      </c>
      <c r="H17" s="166"/>
      <c r="I17" s="166"/>
      <c r="J17" s="166"/>
      <c r="L17" s="174"/>
      <c r="M17" s="174"/>
      <c r="N17" s="174"/>
      <c r="O17" s="167" t="s">
        <v>125</v>
      </c>
      <c r="P17" s="167"/>
    </row>
    <row r="18" spans="1:16" s="16" customFormat="1" ht="28.4" customHeight="1" x14ac:dyDescent="0.2">
      <c r="A18" s="17"/>
      <c r="G18" s="166" t="s">
        <v>85</v>
      </c>
      <c r="H18" s="166"/>
      <c r="I18" s="166"/>
      <c r="J18" s="166"/>
      <c r="L18" s="174"/>
      <c r="M18" s="174"/>
      <c r="N18" s="174"/>
      <c r="O18" s="167" t="s">
        <v>6</v>
      </c>
      <c r="P18" s="167"/>
    </row>
    <row r="19" spans="1:16" s="16" customFormat="1" ht="28.4" customHeight="1" x14ac:dyDescent="0.2">
      <c r="A19" s="17"/>
      <c r="G19" s="166" t="s">
        <v>86</v>
      </c>
      <c r="H19" s="166"/>
      <c r="I19" s="166"/>
      <c r="J19" s="166"/>
      <c r="L19" s="174"/>
      <c r="M19" s="174"/>
      <c r="N19" s="174"/>
      <c r="O19" s="165" t="s">
        <v>87</v>
      </c>
      <c r="P19" s="165"/>
    </row>
    <row r="20" spans="1:16" s="16" customFormat="1" ht="28.4" customHeight="1" x14ac:dyDescent="0.2">
      <c r="A20" s="57"/>
      <c r="G20" s="166" t="s">
        <v>88</v>
      </c>
      <c r="H20" s="166"/>
      <c r="I20" s="166"/>
      <c r="J20" s="166"/>
      <c r="K20" s="16" t="s">
        <v>89</v>
      </c>
      <c r="L20" s="174"/>
      <c r="M20" s="174"/>
      <c r="N20" s="174"/>
      <c r="O20" s="165" t="s">
        <v>6</v>
      </c>
      <c r="P20" s="165"/>
    </row>
    <row r="21" spans="1:16" ht="28.4" customHeight="1" x14ac:dyDescent="0.2">
      <c r="A21" s="12"/>
      <c r="L21" s="16"/>
      <c r="M21" s="16"/>
      <c r="N21" s="16"/>
      <c r="O21" s="16"/>
      <c r="P21" s="16"/>
    </row>
    <row r="22" spans="1:16" ht="28.4" customHeight="1" x14ac:dyDescent="0.2">
      <c r="A22" s="12"/>
      <c r="B22" s="14">
        <v>-5</v>
      </c>
      <c r="C22" s="173" t="s">
        <v>8</v>
      </c>
      <c r="D22" s="173"/>
      <c r="E22" s="173"/>
      <c r="F22" s="173"/>
      <c r="G22" s="173"/>
      <c r="H22" s="173"/>
      <c r="I22" s="173"/>
      <c r="J22" s="173"/>
      <c r="K22" s="173"/>
      <c r="L22" s="173"/>
      <c r="M22" s="173"/>
      <c r="N22" s="173"/>
      <c r="O22" s="173"/>
      <c r="P22" s="173"/>
    </row>
    <row r="23" spans="1:16" ht="28.4" customHeight="1" x14ac:dyDescent="0.2">
      <c r="A23" s="12"/>
      <c r="G23" s="171" t="s">
        <v>7</v>
      </c>
      <c r="H23" s="171"/>
      <c r="I23" s="171"/>
      <c r="J23" s="15"/>
      <c r="K23" s="172"/>
      <c r="L23" s="172"/>
      <c r="M23" s="172"/>
      <c r="N23" s="172"/>
      <c r="O23" s="172"/>
      <c r="P23" s="172"/>
    </row>
    <row r="24" spans="1:16" ht="28.4" customHeight="1" x14ac:dyDescent="0.2">
      <c r="A24" s="12"/>
      <c r="G24" s="171" t="s">
        <v>9</v>
      </c>
      <c r="H24" s="171"/>
      <c r="I24" s="171"/>
      <c r="K24" s="172"/>
      <c r="L24" s="172"/>
      <c r="M24" s="172"/>
      <c r="N24" s="172"/>
      <c r="O24" s="172"/>
      <c r="P24" s="172"/>
    </row>
    <row r="25" spans="1:16" ht="28.4" customHeight="1" x14ac:dyDescent="0.2">
      <c r="A25" s="12"/>
      <c r="G25" s="171" t="s">
        <v>10</v>
      </c>
      <c r="H25" s="171"/>
      <c r="I25" s="171"/>
      <c r="K25" s="172"/>
      <c r="L25" s="172"/>
      <c r="M25" s="172"/>
      <c r="N25" s="172"/>
      <c r="O25" s="172"/>
      <c r="P25" s="172"/>
    </row>
    <row r="26" spans="1:16" ht="28.4" customHeight="1" x14ac:dyDescent="0.2">
      <c r="A26" s="12"/>
      <c r="G26" s="171" t="s">
        <v>11</v>
      </c>
      <c r="H26" s="171"/>
      <c r="I26" s="171"/>
      <c r="K26" s="172"/>
      <c r="L26" s="172"/>
      <c r="M26" s="172"/>
      <c r="N26" s="172"/>
      <c r="O26" s="172"/>
      <c r="P26" s="172"/>
    </row>
  </sheetData>
  <mergeCells count="37">
    <mergeCell ref="G25:I25"/>
    <mergeCell ref="G26:I26"/>
    <mergeCell ref="K24:P24"/>
    <mergeCell ref="K25:P25"/>
    <mergeCell ref="K26:P26"/>
    <mergeCell ref="G23:I23"/>
    <mergeCell ref="K23:P23"/>
    <mergeCell ref="C22:P22"/>
    <mergeCell ref="G24:I24"/>
    <mergeCell ref="O17:P17"/>
    <mergeCell ref="L19:N19"/>
    <mergeCell ref="L18:N18"/>
    <mergeCell ref="L17:N17"/>
    <mergeCell ref="G20:J20"/>
    <mergeCell ref="L20:N20"/>
    <mergeCell ref="O20:P20"/>
    <mergeCell ref="C14:E14"/>
    <mergeCell ref="G14:P14"/>
    <mergeCell ref="O19:P19"/>
    <mergeCell ref="G19:J19"/>
    <mergeCell ref="G18:J18"/>
    <mergeCell ref="G17:J17"/>
    <mergeCell ref="O18:P18"/>
    <mergeCell ref="C16:E16"/>
    <mergeCell ref="M16:O16"/>
    <mergeCell ref="F16:G16"/>
    <mergeCell ref="J6:K6"/>
    <mergeCell ref="C10:E10"/>
    <mergeCell ref="G10:P10"/>
    <mergeCell ref="C12:F12"/>
    <mergeCell ref="C11:P11"/>
    <mergeCell ref="G12:P12"/>
    <mergeCell ref="N1:Q1"/>
    <mergeCell ref="D4:E4"/>
    <mergeCell ref="G4:H4"/>
    <mergeCell ref="I4:N4"/>
    <mergeCell ref="D3:N3"/>
  </mergeCells>
  <phoneticPr fontId="5"/>
  <conditionalFormatting sqref="F4 L6 N6 P6 G10:P10 G12:P12 G14:P14 H16 J16 L16 L17:N20 K23:P26">
    <cfRule type="containsBlanks" dxfId="12" priority="2">
      <formula>LEN(TRIM(F4))=0</formula>
    </cfRule>
  </conditionalFormatting>
  <printOptions horizontalCentered="1"/>
  <pageMargins left="0.78740157480314965" right="0.78740157480314965" top="0.78740157480314965" bottom="0.7874015748031496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P40"/>
  <sheetViews>
    <sheetView view="pageBreakPreview" zoomScaleNormal="100" zoomScaleSheetLayoutView="100" workbookViewId="0"/>
  </sheetViews>
  <sheetFormatPr defaultColWidth="4.08203125" defaultRowHeight="28" customHeight="1" x14ac:dyDescent="0.2"/>
  <cols>
    <col min="1" max="1" width="4.08203125" style="20"/>
    <col min="2" max="9" width="15.58203125" style="20" customWidth="1"/>
    <col min="10" max="16384" width="4.08203125" style="20"/>
  </cols>
  <sheetData>
    <row r="1" spans="1:16" ht="28" customHeight="1" x14ac:dyDescent="0.2">
      <c r="A1" s="4">
        <v>2</v>
      </c>
      <c r="B1" s="175" t="s">
        <v>12</v>
      </c>
      <c r="C1" s="175"/>
      <c r="D1" s="2"/>
      <c r="E1" s="2"/>
    </row>
    <row r="2" spans="1:16" ht="28" customHeight="1" x14ac:dyDescent="0.2">
      <c r="A2" s="176" t="s">
        <v>92</v>
      </c>
      <c r="B2" s="176"/>
      <c r="C2" s="176"/>
      <c r="D2" s="176"/>
      <c r="E2" s="176"/>
      <c r="F2" s="176"/>
      <c r="G2" s="176"/>
      <c r="H2" s="28"/>
      <c r="I2" s="28"/>
      <c r="J2" s="28"/>
      <c r="K2" s="28"/>
      <c r="L2" s="28"/>
      <c r="M2" s="28"/>
      <c r="N2" s="28"/>
      <c r="O2" s="28"/>
      <c r="P2" s="28"/>
    </row>
    <row r="3" spans="1:16" s="3" customFormat="1" ht="28" customHeight="1" x14ac:dyDescent="0.2">
      <c r="A3" s="176" t="s">
        <v>13</v>
      </c>
      <c r="B3" s="176"/>
      <c r="C3" s="176"/>
      <c r="D3" s="176"/>
      <c r="E3" s="176"/>
      <c r="F3" s="176"/>
      <c r="G3" s="176"/>
      <c r="H3" s="25"/>
      <c r="I3" s="25"/>
      <c r="J3" s="28"/>
      <c r="K3" s="28"/>
      <c r="L3" s="28"/>
      <c r="M3" s="28"/>
      <c r="N3" s="28"/>
      <c r="O3" s="28"/>
      <c r="P3" s="28"/>
    </row>
    <row r="4" spans="1:16" s="22" customFormat="1" ht="15" customHeight="1" x14ac:dyDescent="0.2">
      <c r="A4" s="21"/>
      <c r="C4" s="2"/>
      <c r="D4" s="2"/>
      <c r="E4" s="2"/>
      <c r="F4" s="23"/>
      <c r="G4" s="23"/>
    </row>
    <row r="5" spans="1:16" s="22" customFormat="1" ht="28" customHeight="1" x14ac:dyDescent="0.2">
      <c r="A5" s="21"/>
      <c r="B5" s="1" t="s">
        <v>35</v>
      </c>
      <c r="C5" s="2"/>
      <c r="D5" s="2"/>
      <c r="E5" s="2"/>
      <c r="F5" s="23"/>
      <c r="G5" s="23"/>
      <c r="H5" s="29"/>
      <c r="I5" s="30"/>
      <c r="J5" s="29"/>
      <c r="K5" s="30"/>
      <c r="L5" s="30"/>
      <c r="M5" s="28"/>
      <c r="N5" s="28"/>
      <c r="O5" s="30"/>
      <c r="P5" s="30"/>
    </row>
    <row r="6" spans="1:16" s="22" customFormat="1" ht="28" customHeight="1" x14ac:dyDescent="0.2">
      <c r="B6" s="177"/>
      <c r="C6" s="178" t="s">
        <v>47</v>
      </c>
      <c r="D6" s="178"/>
      <c r="E6" s="178" t="s">
        <v>32</v>
      </c>
      <c r="F6" s="178"/>
      <c r="G6" s="179" t="s">
        <v>51</v>
      </c>
      <c r="M6" s="28"/>
      <c r="N6" s="30"/>
      <c r="O6" s="30"/>
    </row>
    <row r="7" spans="1:16" s="22" customFormat="1" ht="28" customHeight="1" x14ac:dyDescent="0.2">
      <c r="B7" s="177"/>
      <c r="C7" s="116">
        <f>'環境負荷入力用(印刷不要)'!B5</f>
        <v>45413</v>
      </c>
      <c r="D7" s="112">
        <f>'環境負荷入力用(印刷不要)'!C5</f>
        <v>45748</v>
      </c>
      <c r="E7" s="116">
        <f>C7</f>
        <v>45413</v>
      </c>
      <c r="F7" s="112">
        <f>D7</f>
        <v>45748</v>
      </c>
      <c r="G7" s="179"/>
      <c r="M7" s="28"/>
      <c r="N7" s="30"/>
      <c r="O7" s="30"/>
    </row>
    <row r="8" spans="1:16" ht="28" customHeight="1" x14ac:dyDescent="0.2">
      <c r="B8" s="33" t="s">
        <v>30</v>
      </c>
      <c r="C8" s="118">
        <f>'環境負荷入力用(印刷不要)'!B18</f>
        <v>0</v>
      </c>
      <c r="D8" s="119">
        <f>'環境負荷入力用(印刷不要)'!C18</f>
        <v>0</v>
      </c>
      <c r="E8" s="120">
        <f>'環境負荷入力用(印刷不要)'!B19</f>
        <v>0</v>
      </c>
      <c r="F8" s="120">
        <f>'環境負荷入力用(印刷不要)'!C19</f>
        <v>0</v>
      </c>
      <c r="G8" s="47" t="str">
        <f>IF($C$8=0,"-",($D$8-$C$8)/$C$8)</f>
        <v>-</v>
      </c>
      <c r="M8" s="28"/>
      <c r="N8" s="30"/>
      <c r="O8" s="30"/>
    </row>
    <row r="9" spans="1:16" s="24" customFormat="1" ht="28" customHeight="1" x14ac:dyDescent="0.2">
      <c r="B9" s="33" t="s">
        <v>31</v>
      </c>
      <c r="C9" s="121">
        <f>'環境負荷入力用(印刷不要)'!J18</f>
        <v>0</v>
      </c>
      <c r="D9" s="122">
        <f>'環境負荷入力用(印刷不要)'!K18</f>
        <v>0</v>
      </c>
      <c r="E9" s="46"/>
      <c r="F9" s="46"/>
      <c r="G9" s="47" t="str">
        <f>IF(C9=0,"-",(D9-C9)/C9)</f>
        <v>-</v>
      </c>
      <c r="M9" s="28"/>
      <c r="N9" s="28"/>
      <c r="O9" s="30"/>
    </row>
    <row r="10" spans="1:16" ht="15" customHeight="1" x14ac:dyDescent="0.2">
      <c r="B10" s="30"/>
    </row>
    <row r="11" spans="1:16" ht="28" customHeight="1" x14ac:dyDescent="0.2">
      <c r="B11" s="1" t="s">
        <v>36</v>
      </c>
      <c r="C11" s="2"/>
      <c r="D11" s="2"/>
    </row>
    <row r="12" spans="1:16" s="25" customFormat="1" ht="28" customHeight="1" x14ac:dyDescent="0.2">
      <c r="B12" s="177"/>
      <c r="C12" s="178" t="s">
        <v>40</v>
      </c>
      <c r="D12" s="178"/>
      <c r="E12" s="178" t="s">
        <v>32</v>
      </c>
      <c r="F12" s="178"/>
      <c r="G12" s="179" t="s">
        <v>51</v>
      </c>
    </row>
    <row r="13" spans="1:16" ht="28" customHeight="1" x14ac:dyDescent="0.2">
      <c r="B13" s="177"/>
      <c r="C13" s="116">
        <f>C7</f>
        <v>45413</v>
      </c>
      <c r="D13" s="112">
        <f>D7</f>
        <v>45748</v>
      </c>
      <c r="E13" s="116">
        <f>C13</f>
        <v>45413</v>
      </c>
      <c r="F13" s="112">
        <f>D13</f>
        <v>45748</v>
      </c>
      <c r="G13" s="179"/>
    </row>
    <row r="14" spans="1:16" ht="28" customHeight="1" x14ac:dyDescent="0.2">
      <c r="B14" s="33" t="s">
        <v>37</v>
      </c>
      <c r="C14" s="123">
        <f>'環境負荷入力用(印刷不要)'!B39</f>
        <v>0</v>
      </c>
      <c r="D14" s="124">
        <f>'環境負荷入力用(印刷不要)'!C39</f>
        <v>0</v>
      </c>
      <c r="E14" s="124">
        <f>'環境負荷入力用(印刷不要)'!B40</f>
        <v>0</v>
      </c>
      <c r="F14" s="124">
        <f>'環境負荷入力用(印刷不要)'!C40</f>
        <v>0</v>
      </c>
      <c r="G14" s="47" t="str">
        <f t="shared" ref="G14:G18" si="0">IF(C14=0,"-",(D14-C14)/C14)</f>
        <v>-</v>
      </c>
    </row>
    <row r="15" spans="1:16" ht="28" customHeight="1" x14ac:dyDescent="0.2">
      <c r="A15" s="26"/>
      <c r="B15" s="33" t="s">
        <v>38</v>
      </c>
      <c r="C15" s="123">
        <f>'環境負荷入力用(印刷不要)'!J39</f>
        <v>0</v>
      </c>
      <c r="D15" s="124">
        <f>'環境負荷入力用(印刷不要)'!K39</f>
        <v>0</v>
      </c>
      <c r="E15" s="124">
        <f>'環境負荷入力用(印刷不要)'!J40</f>
        <v>0</v>
      </c>
      <c r="F15" s="124">
        <f>'環境負荷入力用(印刷不要)'!K40</f>
        <v>0</v>
      </c>
      <c r="G15" s="47" t="str">
        <f t="shared" si="0"/>
        <v>-</v>
      </c>
    </row>
    <row r="16" spans="1:16" ht="28" customHeight="1" x14ac:dyDescent="0.2">
      <c r="A16" s="1"/>
      <c r="B16" s="33" t="s">
        <v>39</v>
      </c>
      <c r="C16" s="126">
        <f>'環境負荷入力用(印刷不要)'!B58</f>
        <v>0</v>
      </c>
      <c r="D16" s="127">
        <f>'環境負荷入力用(印刷不要)'!C58</f>
        <v>0</v>
      </c>
      <c r="E16" s="127">
        <f>'環境負荷入力用(印刷不要)'!B59</f>
        <v>0</v>
      </c>
      <c r="F16" s="127">
        <f>'環境負荷入力用(印刷不要)'!C59</f>
        <v>0</v>
      </c>
      <c r="G16" s="47" t="str">
        <f t="shared" si="0"/>
        <v>-</v>
      </c>
    </row>
    <row r="17" spans="1:7" ht="28" customHeight="1" x14ac:dyDescent="0.2">
      <c r="A17" s="1"/>
      <c r="B17" s="33" t="s">
        <v>42</v>
      </c>
      <c r="C17" s="126">
        <f>'環境負荷入力用(印刷不要)'!J58</f>
        <v>0</v>
      </c>
      <c r="D17" s="127">
        <f>'環境負荷入力用(印刷不要)'!K58</f>
        <v>0</v>
      </c>
      <c r="E17" s="127">
        <f>'環境負荷入力用(印刷不要)'!J59</f>
        <v>0</v>
      </c>
      <c r="F17" s="127">
        <f>'環境負荷入力用(印刷不要)'!K59</f>
        <v>0</v>
      </c>
      <c r="G17" s="47" t="str">
        <f t="shared" si="0"/>
        <v>-</v>
      </c>
    </row>
    <row r="18" spans="1:7" ht="28" customHeight="1" x14ac:dyDescent="0.2">
      <c r="A18" s="34"/>
      <c r="B18" s="33" t="s">
        <v>41</v>
      </c>
      <c r="C18" s="59">
        <f>'環境負荷入力用(印刷不要)'!B77</f>
        <v>0</v>
      </c>
      <c r="D18" s="58">
        <f>'環境負荷入力用(印刷不要)'!C77</f>
        <v>0</v>
      </c>
      <c r="E18" s="60"/>
      <c r="F18" s="60"/>
      <c r="G18" s="47" t="str">
        <f t="shared" si="0"/>
        <v>-</v>
      </c>
    </row>
    <row r="19" spans="1:7" ht="28" customHeight="1" x14ac:dyDescent="0.2">
      <c r="A19" s="30"/>
      <c r="B19" s="28"/>
      <c r="C19" s="28"/>
      <c r="D19" s="2"/>
      <c r="E19" s="2"/>
      <c r="F19" s="27"/>
    </row>
    <row r="20" spans="1:7" ht="28" customHeight="1" x14ac:dyDescent="0.2">
      <c r="A20" s="4">
        <v>3</v>
      </c>
      <c r="B20" s="175" t="s">
        <v>49</v>
      </c>
      <c r="C20" s="175"/>
      <c r="D20" s="175"/>
      <c r="E20" s="175"/>
      <c r="F20" s="175"/>
      <c r="G20" s="175"/>
    </row>
    <row r="21" spans="1:7" ht="28" customHeight="1" x14ac:dyDescent="0.2">
      <c r="A21" s="176" t="s">
        <v>118</v>
      </c>
      <c r="B21" s="176"/>
      <c r="C21" s="176"/>
      <c r="D21" s="176"/>
      <c r="E21" s="176"/>
      <c r="F21" s="176"/>
      <c r="G21" s="176"/>
    </row>
    <row r="22" spans="1:7" ht="15" customHeight="1" x14ac:dyDescent="0.2">
      <c r="A22" s="21"/>
      <c r="B22" s="22"/>
      <c r="C22" s="2"/>
      <c r="D22" s="2"/>
      <c r="E22" s="2"/>
      <c r="F22" s="23"/>
      <c r="G22" s="23"/>
    </row>
    <row r="23" spans="1:7" ht="28" customHeight="1" x14ac:dyDescent="0.2">
      <c r="A23" s="21"/>
      <c r="B23" s="1" t="s">
        <v>35</v>
      </c>
      <c r="C23" s="2"/>
      <c r="D23" s="2"/>
      <c r="E23" s="2"/>
      <c r="F23" s="23"/>
      <c r="G23" s="23"/>
    </row>
    <row r="24" spans="1:7" ht="28" customHeight="1" x14ac:dyDescent="0.2">
      <c r="A24" s="22"/>
      <c r="B24" s="177"/>
      <c r="C24" s="42" t="s">
        <v>43</v>
      </c>
      <c r="D24" s="182" t="s">
        <v>123</v>
      </c>
      <c r="E24" s="183"/>
      <c r="F24" s="184"/>
      <c r="G24" s="23"/>
    </row>
    <row r="25" spans="1:7" ht="28" customHeight="1" x14ac:dyDescent="0.2">
      <c r="A25" s="22"/>
      <c r="B25" s="177"/>
      <c r="C25" s="113">
        <f>'環境負荷入力用(印刷不要)'!$C$5</f>
        <v>45748</v>
      </c>
      <c r="D25" s="32" t="s">
        <v>45</v>
      </c>
      <c r="E25" s="32" t="s">
        <v>44</v>
      </c>
      <c r="F25" s="43" t="s">
        <v>46</v>
      </c>
      <c r="G25" s="23"/>
    </row>
    <row r="26" spans="1:7" ht="28" customHeight="1" x14ac:dyDescent="0.2">
      <c r="B26" s="33" t="s">
        <v>30</v>
      </c>
      <c r="C26" s="118">
        <f>D8</f>
        <v>0</v>
      </c>
      <c r="D26" s="132"/>
      <c r="E26" s="118">
        <f>C26-C26*D26</f>
        <v>0</v>
      </c>
      <c r="F26" s="128">
        <f>E26*0.36</f>
        <v>0</v>
      </c>
    </row>
    <row r="27" spans="1:7" ht="28" customHeight="1" x14ac:dyDescent="0.2">
      <c r="A27" s="24"/>
      <c r="B27" s="33" t="s">
        <v>31</v>
      </c>
      <c r="C27" s="121">
        <f>D9</f>
        <v>0</v>
      </c>
      <c r="D27" s="133"/>
      <c r="E27" s="121">
        <f>C27-C27*D27</f>
        <v>0</v>
      </c>
      <c r="F27" s="45"/>
      <c r="G27" s="24"/>
    </row>
    <row r="28" spans="1:7" ht="15" customHeight="1" x14ac:dyDescent="0.2">
      <c r="B28" s="30"/>
    </row>
    <row r="29" spans="1:7" ht="28" customHeight="1" x14ac:dyDescent="0.2">
      <c r="B29" s="1" t="s">
        <v>36</v>
      </c>
      <c r="C29" s="2"/>
      <c r="D29" s="2"/>
    </row>
    <row r="30" spans="1:7" ht="28" customHeight="1" x14ac:dyDescent="0.2">
      <c r="A30" s="25"/>
      <c r="B30" s="180"/>
      <c r="C30" s="44" t="s">
        <v>50</v>
      </c>
      <c r="D30" s="182" t="s">
        <v>123</v>
      </c>
      <c r="E30" s="183"/>
      <c r="F30" s="184"/>
      <c r="G30" s="25"/>
    </row>
    <row r="31" spans="1:7" ht="28" customHeight="1" x14ac:dyDescent="0.2">
      <c r="B31" s="181"/>
      <c r="C31" s="113">
        <f>'環境負荷入力用(印刷不要)'!$C$5</f>
        <v>45748</v>
      </c>
      <c r="D31" s="32" t="s">
        <v>45</v>
      </c>
      <c r="E31" s="43" t="s">
        <v>48</v>
      </c>
      <c r="F31" s="43" t="s">
        <v>46</v>
      </c>
    </row>
    <row r="32" spans="1:7" ht="28" customHeight="1" x14ac:dyDescent="0.2">
      <c r="B32" s="33" t="s">
        <v>37</v>
      </c>
      <c r="C32" s="125">
        <f>'環境負荷入力用(印刷不要)'!C39</f>
        <v>0</v>
      </c>
      <c r="D32" s="132"/>
      <c r="E32" s="125">
        <f>C32-C32*D32</f>
        <v>0</v>
      </c>
      <c r="F32" s="128">
        <f>E32*2.5</f>
        <v>0</v>
      </c>
    </row>
    <row r="33" spans="1:6" ht="28" customHeight="1" x14ac:dyDescent="0.2">
      <c r="A33" s="26"/>
      <c r="B33" s="33" t="s">
        <v>38</v>
      </c>
      <c r="C33" s="125">
        <f>'環境負荷入力用(印刷不要)'!K39</f>
        <v>0</v>
      </c>
      <c r="D33" s="133"/>
      <c r="E33" s="125">
        <f>C33-C33*D33</f>
        <v>0</v>
      </c>
      <c r="F33" s="128">
        <f>E33*2.8</f>
        <v>0</v>
      </c>
    </row>
    <row r="34" spans="1:6" ht="28" customHeight="1" x14ac:dyDescent="0.2">
      <c r="A34" s="1"/>
      <c r="B34" s="33" t="s">
        <v>39</v>
      </c>
      <c r="C34" s="121">
        <f>'環境負荷入力用(印刷不要)'!C58</f>
        <v>0</v>
      </c>
      <c r="D34" s="133"/>
      <c r="E34" s="121">
        <f>C34-C34*D34</f>
        <v>0</v>
      </c>
      <c r="F34" s="128">
        <f>E34*2.1</f>
        <v>0</v>
      </c>
    </row>
    <row r="35" spans="1:6" ht="28" customHeight="1" x14ac:dyDescent="0.2">
      <c r="A35" s="1"/>
      <c r="B35" s="33" t="s">
        <v>42</v>
      </c>
      <c r="C35" s="121">
        <f>'環境負荷入力用(印刷不要)'!K58</f>
        <v>0</v>
      </c>
      <c r="D35" s="133"/>
      <c r="E35" s="121">
        <f>C35-C35*D35</f>
        <v>0</v>
      </c>
      <c r="F35" s="128">
        <f>E35*6.3</f>
        <v>0</v>
      </c>
    </row>
    <row r="36" spans="1:6" ht="28" customHeight="1" x14ac:dyDescent="0.2">
      <c r="A36" s="34"/>
      <c r="B36" s="33" t="s">
        <v>41</v>
      </c>
      <c r="C36" s="121">
        <f>'環境負荷入力用(印刷不要)'!C77</f>
        <v>0</v>
      </c>
      <c r="D36" s="133"/>
      <c r="E36" s="121">
        <f>C36-C36*D36</f>
        <v>0</v>
      </c>
      <c r="F36" s="45"/>
    </row>
    <row r="37" spans="1:6" ht="28" customHeight="1" x14ac:dyDescent="0.2">
      <c r="A37" s="1"/>
      <c r="B37" s="2"/>
      <c r="C37" s="2"/>
      <c r="D37" s="2"/>
      <c r="E37" s="2"/>
    </row>
    <row r="38" spans="1:6" ht="28" customHeight="1" x14ac:dyDescent="0.2">
      <c r="A38" s="1"/>
      <c r="B38" s="2"/>
      <c r="C38" s="2"/>
      <c r="D38" s="2"/>
      <c r="E38" s="2"/>
    </row>
    <row r="39" spans="1:6" ht="28" customHeight="1" x14ac:dyDescent="0.2">
      <c r="A39" s="1"/>
      <c r="B39" s="2"/>
      <c r="C39" s="2"/>
      <c r="D39" s="2"/>
      <c r="E39" s="2"/>
    </row>
    <row r="40" spans="1:6" ht="28" customHeight="1" x14ac:dyDescent="0.2">
      <c r="A40" s="1"/>
      <c r="B40" s="2"/>
      <c r="C40" s="2"/>
      <c r="D40" s="2"/>
      <c r="E40" s="2"/>
    </row>
  </sheetData>
  <mergeCells count="17">
    <mergeCell ref="B30:B31"/>
    <mergeCell ref="D30:F30"/>
    <mergeCell ref="B24:B25"/>
    <mergeCell ref="D24:F24"/>
    <mergeCell ref="B20:G20"/>
    <mergeCell ref="A21:G21"/>
    <mergeCell ref="B1:C1"/>
    <mergeCell ref="A2:G2"/>
    <mergeCell ref="A3:G3"/>
    <mergeCell ref="B6:B7"/>
    <mergeCell ref="B12:B13"/>
    <mergeCell ref="C12:D12"/>
    <mergeCell ref="C6:D6"/>
    <mergeCell ref="E6:F6"/>
    <mergeCell ref="G6:G7"/>
    <mergeCell ref="E12:F12"/>
    <mergeCell ref="G12:G13"/>
  </mergeCells>
  <phoneticPr fontId="5"/>
  <conditionalFormatting sqref="C25">
    <cfRule type="cellIs" dxfId="11" priority="5" operator="between">
      <formula>43556</formula>
      <formula>43921</formula>
    </cfRule>
  </conditionalFormatting>
  <conditionalFormatting sqref="C31">
    <cfRule type="cellIs" dxfId="10" priority="4" operator="between">
      <formula>43556</formula>
      <formula>43921</formula>
    </cfRule>
  </conditionalFormatting>
  <conditionalFormatting sqref="C7:F7 C13:F13">
    <cfRule type="cellIs" dxfId="9" priority="3" operator="between">
      <formula>43556</formula>
      <formula>43921</formula>
    </cfRule>
  </conditionalFormatting>
  <conditionalFormatting sqref="D26:D27">
    <cfRule type="containsBlanks" dxfId="8" priority="2">
      <formula>LEN(TRIM(D26))=0</formula>
    </cfRule>
  </conditionalFormatting>
  <conditionalFormatting sqref="D32:D36">
    <cfRule type="containsBlanks" dxfId="7" priority="1">
      <formula>LEN(TRIM(D32))=0</formula>
    </cfRule>
  </conditionalFormatting>
  <pageMargins left="0.78740157480314965" right="0.78740157480314965" top="0.78740157480314965" bottom="0.78740157480314965" header="0" footer="0"/>
  <pageSetup paperSize="9" scale="8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R78"/>
  <sheetViews>
    <sheetView view="pageBreakPreview" zoomScaleNormal="60" zoomScaleSheetLayoutView="100" workbookViewId="0"/>
  </sheetViews>
  <sheetFormatPr defaultColWidth="13.08203125" defaultRowHeight="20.149999999999999" customHeight="1" x14ac:dyDescent="0.2"/>
  <cols>
    <col min="1" max="13" width="13.08203125" style="35"/>
    <col min="14" max="14" width="15.08203125" style="35" bestFit="1" customWidth="1"/>
    <col min="15" max="15" width="14.08203125" style="35" bestFit="1" customWidth="1"/>
    <col min="16" max="16384" width="13.08203125" style="35"/>
  </cols>
  <sheetData>
    <row r="1" spans="1:16" s="41" customFormat="1" ht="20.149999999999999" customHeight="1" x14ac:dyDescent="0.2">
      <c r="A1" s="134" t="s">
        <v>126</v>
      </c>
    </row>
    <row r="2" spans="1:16" ht="20.149999999999999" customHeight="1" x14ac:dyDescent="0.2">
      <c r="A2" s="35" t="s">
        <v>53</v>
      </c>
      <c r="I2" s="35" t="s">
        <v>54</v>
      </c>
    </row>
    <row r="3" spans="1:16" ht="20.149999999999999" customHeight="1" x14ac:dyDescent="0.2">
      <c r="A3" s="185"/>
      <c r="B3" s="186" t="s">
        <v>16</v>
      </c>
      <c r="C3" s="187"/>
      <c r="I3" s="185"/>
      <c r="J3" s="186" t="s">
        <v>16</v>
      </c>
      <c r="K3" s="187"/>
    </row>
    <row r="4" spans="1:16" ht="20.149999999999999" customHeight="1" x14ac:dyDescent="0.2">
      <c r="A4" s="185"/>
      <c r="B4" s="36" t="s">
        <v>15</v>
      </c>
      <c r="C4" s="36" t="s">
        <v>14</v>
      </c>
      <c r="I4" s="185"/>
      <c r="J4" s="36" t="s">
        <v>15</v>
      </c>
      <c r="K4" s="36" t="s">
        <v>14</v>
      </c>
    </row>
    <row r="5" spans="1:16" ht="20.149999999999999" customHeight="1" x14ac:dyDescent="0.2">
      <c r="A5" s="185"/>
      <c r="B5" s="114">
        <v>45413</v>
      </c>
      <c r="C5" s="115">
        <v>45748</v>
      </c>
      <c r="D5" s="84" t="s">
        <v>93</v>
      </c>
      <c r="E5" s="85"/>
      <c r="F5" s="85"/>
      <c r="G5" s="85"/>
      <c r="I5" s="185"/>
      <c r="J5" s="111">
        <f>$B$5</f>
        <v>45413</v>
      </c>
      <c r="K5" s="111">
        <f>$C$5</f>
        <v>45748</v>
      </c>
      <c r="L5" s="188" t="s">
        <v>52</v>
      </c>
      <c r="M5" s="189"/>
      <c r="N5" s="189"/>
      <c r="O5" s="189"/>
      <c r="P5" s="189"/>
    </row>
    <row r="6" spans="1:16" ht="20.149999999999999" customHeight="1" x14ac:dyDescent="0.2">
      <c r="A6" s="37" t="s">
        <v>17</v>
      </c>
      <c r="B6" s="141"/>
      <c r="C6" s="135"/>
      <c r="I6" s="37" t="s">
        <v>17</v>
      </c>
      <c r="J6" s="136"/>
      <c r="K6" s="136"/>
    </row>
    <row r="7" spans="1:16" ht="20.149999999999999" customHeight="1" x14ac:dyDescent="0.2">
      <c r="A7" s="37" t="s">
        <v>18</v>
      </c>
      <c r="B7" s="135"/>
      <c r="C7" s="135"/>
      <c r="I7" s="37" t="s">
        <v>18</v>
      </c>
      <c r="J7" s="136"/>
      <c r="K7" s="136"/>
    </row>
    <row r="8" spans="1:16" ht="20.149999999999999" customHeight="1" x14ac:dyDescent="0.2">
      <c r="A8" s="37" t="s">
        <v>19</v>
      </c>
      <c r="B8" s="135"/>
      <c r="C8" s="135"/>
      <c r="I8" s="37" t="s">
        <v>19</v>
      </c>
      <c r="J8" s="136"/>
      <c r="K8" s="136"/>
    </row>
    <row r="9" spans="1:16" ht="20.149999999999999" customHeight="1" x14ac:dyDescent="0.2">
      <c r="A9" s="37" t="s">
        <v>20</v>
      </c>
      <c r="B9" s="135"/>
      <c r="C9" s="135"/>
      <c r="I9" s="37" t="s">
        <v>20</v>
      </c>
      <c r="J9" s="136"/>
      <c r="K9" s="136"/>
    </row>
    <row r="10" spans="1:16" ht="20.149999999999999" customHeight="1" x14ac:dyDescent="0.2">
      <c r="A10" s="37" t="s">
        <v>21</v>
      </c>
      <c r="B10" s="135"/>
      <c r="C10" s="135"/>
      <c r="I10" s="37" t="s">
        <v>21</v>
      </c>
      <c r="J10" s="136"/>
      <c r="K10" s="136"/>
    </row>
    <row r="11" spans="1:16" ht="20.149999999999999" customHeight="1" x14ac:dyDescent="0.2">
      <c r="A11" s="37" t="s">
        <v>22</v>
      </c>
      <c r="B11" s="135"/>
      <c r="C11" s="135"/>
      <c r="D11" s="194" t="s">
        <v>34</v>
      </c>
      <c r="E11" s="195"/>
      <c r="F11" s="195"/>
      <c r="G11" s="195"/>
      <c r="H11" s="195"/>
      <c r="I11" s="37" t="s">
        <v>22</v>
      </c>
      <c r="J11" s="136"/>
      <c r="K11" s="136"/>
      <c r="L11" s="192" t="s">
        <v>128</v>
      </c>
      <c r="M11" s="193"/>
      <c r="N11" s="193"/>
      <c r="O11" s="193"/>
      <c r="P11" s="193"/>
    </row>
    <row r="12" spans="1:16" ht="20.149999999999999" customHeight="1" x14ac:dyDescent="0.2">
      <c r="A12" s="37" t="s">
        <v>23</v>
      </c>
      <c r="B12" s="135"/>
      <c r="C12" s="135"/>
      <c r="D12" s="194"/>
      <c r="E12" s="195"/>
      <c r="F12" s="195"/>
      <c r="G12" s="195"/>
      <c r="H12" s="195"/>
      <c r="I12" s="37" t="s">
        <v>23</v>
      </c>
      <c r="J12" s="136"/>
      <c r="K12" s="136"/>
      <c r="L12" s="192"/>
      <c r="M12" s="193"/>
      <c r="N12" s="193"/>
      <c r="O12" s="193"/>
      <c r="P12" s="193"/>
    </row>
    <row r="13" spans="1:16" ht="20.149999999999999" customHeight="1" x14ac:dyDescent="0.2">
      <c r="A13" s="37" t="s">
        <v>24</v>
      </c>
      <c r="B13" s="135"/>
      <c r="C13" s="135"/>
      <c r="I13" s="37" t="s">
        <v>24</v>
      </c>
      <c r="J13" s="136"/>
      <c r="K13" s="136"/>
      <c r="L13" s="192"/>
      <c r="M13" s="193"/>
      <c r="N13" s="193"/>
      <c r="O13" s="193"/>
      <c r="P13" s="193"/>
    </row>
    <row r="14" spans="1:16" ht="20.149999999999999" customHeight="1" x14ac:dyDescent="0.2">
      <c r="A14" s="37" t="s">
        <v>25</v>
      </c>
      <c r="B14" s="135"/>
      <c r="C14" s="135"/>
      <c r="I14" s="37" t="s">
        <v>25</v>
      </c>
      <c r="J14" s="136"/>
      <c r="K14" s="136"/>
      <c r="L14" s="192"/>
      <c r="M14" s="193"/>
      <c r="N14" s="193"/>
      <c r="O14" s="193"/>
      <c r="P14" s="193"/>
    </row>
    <row r="15" spans="1:16" ht="20.149999999999999" customHeight="1" x14ac:dyDescent="0.2">
      <c r="A15" s="37" t="s">
        <v>26</v>
      </c>
      <c r="B15" s="135"/>
      <c r="C15" s="135"/>
      <c r="I15" s="37" t="s">
        <v>26</v>
      </c>
      <c r="J15" s="136"/>
      <c r="K15" s="136"/>
    </row>
    <row r="16" spans="1:16" ht="20.149999999999999" customHeight="1" x14ac:dyDescent="0.2">
      <c r="A16" s="37" t="s">
        <v>27</v>
      </c>
      <c r="B16" s="135"/>
      <c r="C16" s="135"/>
      <c r="I16" s="37" t="s">
        <v>27</v>
      </c>
      <c r="J16" s="136"/>
      <c r="K16" s="136"/>
    </row>
    <row r="17" spans="1:16" ht="20.149999999999999" customHeight="1" x14ac:dyDescent="0.2">
      <c r="A17" s="37" t="s">
        <v>28</v>
      </c>
      <c r="B17" s="135"/>
      <c r="C17" s="135"/>
      <c r="I17" s="37" t="s">
        <v>28</v>
      </c>
      <c r="J17" s="136"/>
      <c r="K17" s="136"/>
    </row>
    <row r="18" spans="1:16" ht="20.149999999999999" customHeight="1" x14ac:dyDescent="0.2">
      <c r="A18" s="37" t="s">
        <v>29</v>
      </c>
      <c r="B18" s="54">
        <f>SUM(B6:B17)</f>
        <v>0</v>
      </c>
      <c r="C18" s="54">
        <f>SUM(C6:C17)</f>
        <v>0</v>
      </c>
      <c r="I18" s="37" t="s">
        <v>29</v>
      </c>
      <c r="J18" s="55">
        <f>SUM(J6:J17)</f>
        <v>0</v>
      </c>
      <c r="K18" s="55">
        <f>SUM(K6:K17)</f>
        <v>0</v>
      </c>
    </row>
    <row r="19" spans="1:16" ht="20.149999999999999" customHeight="1" x14ac:dyDescent="0.2">
      <c r="A19" s="40" t="s">
        <v>33</v>
      </c>
      <c r="B19" s="53">
        <f>B18*0.36</f>
        <v>0</v>
      </c>
      <c r="C19" s="53">
        <f>C18*0.36</f>
        <v>0</v>
      </c>
      <c r="D19" s="200" t="s">
        <v>114</v>
      </c>
      <c r="E19" s="201"/>
      <c r="F19" s="95"/>
      <c r="G19" s="95"/>
    </row>
    <row r="20" spans="1:16" ht="20.149999999999999" customHeight="1" thickBot="1" x14ac:dyDescent="0.25">
      <c r="D20" s="96"/>
      <c r="E20" s="96"/>
      <c r="F20" s="96"/>
      <c r="G20" s="96"/>
    </row>
    <row r="21" spans="1:16" s="41" customFormat="1" ht="5.15" customHeight="1" thickTop="1" x14ac:dyDescent="0.2">
      <c r="A21" s="51"/>
      <c r="B21" s="51"/>
      <c r="C21" s="51"/>
      <c r="D21" s="51"/>
      <c r="E21" s="51"/>
      <c r="F21" s="51"/>
      <c r="G21" s="51"/>
      <c r="H21" s="51"/>
      <c r="I21" s="51"/>
      <c r="J21" s="51"/>
      <c r="K21" s="51"/>
      <c r="L21" s="51"/>
      <c r="M21" s="51"/>
      <c r="N21" s="51"/>
      <c r="O21" s="51"/>
      <c r="P21" s="51"/>
    </row>
    <row r="22" spans="1:16" s="50" customFormat="1" ht="20.149999999999999" customHeight="1" x14ac:dyDescent="0.2">
      <c r="A22" s="50" t="s">
        <v>127</v>
      </c>
    </row>
    <row r="23" spans="1:16" ht="20.149999999999999" customHeight="1" x14ac:dyDescent="0.2">
      <c r="A23" s="35" t="s">
        <v>37</v>
      </c>
      <c r="I23" s="35" t="s">
        <v>38</v>
      </c>
    </row>
    <row r="24" spans="1:16" ht="20.149999999999999" customHeight="1" x14ac:dyDescent="0.2">
      <c r="A24" s="185"/>
      <c r="B24" s="186" t="s">
        <v>16</v>
      </c>
      <c r="C24" s="187"/>
      <c r="I24" s="185"/>
      <c r="J24" s="186" t="s">
        <v>16</v>
      </c>
      <c r="K24" s="187"/>
    </row>
    <row r="25" spans="1:16" ht="20.149999999999999" customHeight="1" x14ac:dyDescent="0.2">
      <c r="A25" s="185"/>
      <c r="B25" s="36" t="s">
        <v>15</v>
      </c>
      <c r="C25" s="36" t="s">
        <v>14</v>
      </c>
      <c r="I25" s="185"/>
      <c r="J25" s="36" t="s">
        <v>15</v>
      </c>
      <c r="K25" s="36" t="s">
        <v>14</v>
      </c>
    </row>
    <row r="26" spans="1:16" ht="20.149999999999999" customHeight="1" x14ac:dyDescent="0.2">
      <c r="A26" s="185"/>
      <c r="B26" s="111">
        <f>$B$5</f>
        <v>45413</v>
      </c>
      <c r="C26" s="111">
        <f>$C$5</f>
        <v>45748</v>
      </c>
      <c r="D26" s="188" t="s">
        <v>52</v>
      </c>
      <c r="E26" s="189"/>
      <c r="F26" s="189"/>
      <c r="G26" s="189"/>
      <c r="H26" s="189"/>
      <c r="I26" s="185"/>
      <c r="J26" s="111">
        <f>$B$5</f>
        <v>45413</v>
      </c>
      <c r="K26" s="111">
        <f>$C$5</f>
        <v>45748</v>
      </c>
      <c r="L26" s="188" t="s">
        <v>52</v>
      </c>
      <c r="M26" s="189"/>
      <c r="N26" s="189"/>
      <c r="O26" s="189"/>
      <c r="P26" s="189"/>
    </row>
    <row r="27" spans="1:16" ht="20.149999999999999" customHeight="1" x14ac:dyDescent="0.2">
      <c r="A27" s="37" t="s">
        <v>17</v>
      </c>
      <c r="B27" s="137"/>
      <c r="C27" s="137"/>
      <c r="I27" s="37" t="s">
        <v>17</v>
      </c>
      <c r="J27" s="137"/>
      <c r="K27" s="137"/>
    </row>
    <row r="28" spans="1:16" ht="20.149999999999999" customHeight="1" x14ac:dyDescent="0.2">
      <c r="A28" s="37" t="s">
        <v>18</v>
      </c>
      <c r="B28" s="137"/>
      <c r="C28" s="137"/>
      <c r="I28" s="37" t="s">
        <v>18</v>
      </c>
      <c r="J28" s="137"/>
      <c r="K28" s="137"/>
    </row>
    <row r="29" spans="1:16" ht="20.149999999999999" customHeight="1" x14ac:dyDescent="0.2">
      <c r="A29" s="37" t="s">
        <v>19</v>
      </c>
      <c r="B29" s="137"/>
      <c r="C29" s="137"/>
      <c r="I29" s="37" t="s">
        <v>19</v>
      </c>
      <c r="J29" s="137"/>
      <c r="K29" s="137"/>
    </row>
    <row r="30" spans="1:16" ht="20.149999999999999" customHeight="1" x14ac:dyDescent="0.2">
      <c r="A30" s="37" t="s">
        <v>20</v>
      </c>
      <c r="B30" s="137"/>
      <c r="C30" s="137"/>
      <c r="I30" s="37" t="s">
        <v>20</v>
      </c>
      <c r="J30" s="137"/>
      <c r="K30" s="137"/>
    </row>
    <row r="31" spans="1:16" ht="20.149999999999999" customHeight="1" x14ac:dyDescent="0.2">
      <c r="A31" s="37" t="s">
        <v>21</v>
      </c>
      <c r="B31" s="137"/>
      <c r="C31" s="137"/>
      <c r="I31" s="37" t="s">
        <v>21</v>
      </c>
      <c r="J31" s="137"/>
      <c r="K31" s="137"/>
    </row>
    <row r="32" spans="1:16" ht="20.149999999999999" customHeight="1" x14ac:dyDescent="0.2">
      <c r="A32" s="37" t="s">
        <v>22</v>
      </c>
      <c r="B32" s="137"/>
      <c r="C32" s="137"/>
      <c r="D32" s="198" t="s">
        <v>56</v>
      </c>
      <c r="E32" s="199"/>
      <c r="F32" s="199"/>
      <c r="G32" s="199"/>
      <c r="H32" s="199"/>
      <c r="I32" s="37" t="s">
        <v>22</v>
      </c>
      <c r="J32" s="137"/>
      <c r="K32" s="137"/>
      <c r="L32" s="190" t="s">
        <v>129</v>
      </c>
      <c r="M32" s="191"/>
      <c r="N32" s="191"/>
      <c r="O32" s="191"/>
      <c r="P32" s="191"/>
    </row>
    <row r="33" spans="1:16" ht="20.149999999999999" customHeight="1" x14ac:dyDescent="0.2">
      <c r="A33" s="37" t="s">
        <v>23</v>
      </c>
      <c r="B33" s="137"/>
      <c r="C33" s="137"/>
      <c r="D33" s="198"/>
      <c r="E33" s="199"/>
      <c r="F33" s="199"/>
      <c r="G33" s="199"/>
      <c r="H33" s="199"/>
      <c r="I33" s="37" t="s">
        <v>23</v>
      </c>
      <c r="J33" s="137"/>
      <c r="K33" s="137"/>
      <c r="L33" s="190"/>
      <c r="M33" s="191"/>
      <c r="N33" s="191"/>
      <c r="O33" s="191"/>
      <c r="P33" s="191"/>
    </row>
    <row r="34" spans="1:16" ht="20.149999999999999" customHeight="1" x14ac:dyDescent="0.2">
      <c r="A34" s="37" t="s">
        <v>24</v>
      </c>
      <c r="B34" s="137"/>
      <c r="C34" s="137"/>
      <c r="I34" s="37" t="s">
        <v>24</v>
      </c>
      <c r="J34" s="137"/>
      <c r="K34" s="137"/>
      <c r="L34" s="190"/>
      <c r="M34" s="191"/>
      <c r="N34" s="191"/>
      <c r="O34" s="191"/>
      <c r="P34" s="191"/>
    </row>
    <row r="35" spans="1:16" ht="20.149999999999999" customHeight="1" x14ac:dyDescent="0.2">
      <c r="A35" s="37" t="s">
        <v>25</v>
      </c>
      <c r="B35" s="137"/>
      <c r="C35" s="137"/>
      <c r="I35" s="37" t="s">
        <v>25</v>
      </c>
      <c r="J35" s="137"/>
      <c r="K35" s="137"/>
      <c r="L35" s="190"/>
      <c r="M35" s="191"/>
      <c r="N35" s="191"/>
      <c r="O35" s="191"/>
      <c r="P35" s="191"/>
    </row>
    <row r="36" spans="1:16" ht="20.149999999999999" customHeight="1" x14ac:dyDescent="0.2">
      <c r="A36" s="37" t="s">
        <v>26</v>
      </c>
      <c r="B36" s="137"/>
      <c r="C36" s="137"/>
      <c r="I36" s="37" t="s">
        <v>26</v>
      </c>
      <c r="J36" s="137"/>
      <c r="K36" s="137"/>
    </row>
    <row r="37" spans="1:16" ht="20.149999999999999" customHeight="1" x14ac:dyDescent="0.2">
      <c r="A37" s="37" t="s">
        <v>27</v>
      </c>
      <c r="B37" s="137"/>
      <c r="C37" s="137"/>
      <c r="I37" s="37" t="s">
        <v>27</v>
      </c>
      <c r="J37" s="137"/>
      <c r="K37" s="137"/>
    </row>
    <row r="38" spans="1:16" ht="20.149999999999999" customHeight="1" x14ac:dyDescent="0.2">
      <c r="A38" s="37" t="s">
        <v>28</v>
      </c>
      <c r="B38" s="137"/>
      <c r="C38" s="137"/>
      <c r="I38" s="37" t="s">
        <v>28</v>
      </c>
      <c r="J38" s="137"/>
      <c r="K38" s="137"/>
    </row>
    <row r="39" spans="1:16" ht="20.149999999999999" customHeight="1" x14ac:dyDescent="0.2">
      <c r="A39" s="37" t="s">
        <v>29</v>
      </c>
      <c r="B39" s="56">
        <f>SUM(B27:B38)</f>
        <v>0</v>
      </c>
      <c r="C39" s="56">
        <f>SUM(C27:C38)</f>
        <v>0</v>
      </c>
      <c r="I39" s="37" t="s">
        <v>29</v>
      </c>
      <c r="J39" s="56">
        <f>SUM(J27:J38)</f>
        <v>0</v>
      </c>
      <c r="K39" s="56">
        <f>SUM(K27:K38)</f>
        <v>0</v>
      </c>
    </row>
    <row r="40" spans="1:16" ht="20.149999999999999" customHeight="1" x14ac:dyDescent="0.2">
      <c r="A40" s="40" t="s">
        <v>33</v>
      </c>
      <c r="B40" s="53">
        <f>B39*2.5</f>
        <v>0</v>
      </c>
      <c r="C40" s="53">
        <f>C39*2.5</f>
        <v>0</v>
      </c>
      <c r="D40" s="188" t="s">
        <v>115</v>
      </c>
      <c r="E40" s="189"/>
      <c r="F40" s="189"/>
      <c r="I40" s="40" t="s">
        <v>33</v>
      </c>
      <c r="J40" s="53">
        <f>J39*2.8</f>
        <v>0</v>
      </c>
      <c r="K40" s="53">
        <f>K39*2.8</f>
        <v>0</v>
      </c>
      <c r="L40" s="188" t="s">
        <v>119</v>
      </c>
      <c r="M40" s="189"/>
      <c r="N40" s="189"/>
    </row>
    <row r="42" spans="1:16" ht="20.149999999999999" customHeight="1" x14ac:dyDescent="0.2">
      <c r="A42" s="35" t="s">
        <v>39</v>
      </c>
      <c r="I42" s="41" t="s">
        <v>42</v>
      </c>
      <c r="J42" s="41"/>
      <c r="K42" s="41"/>
      <c r="L42" s="41"/>
      <c r="M42" s="41"/>
      <c r="N42" s="41"/>
      <c r="O42" s="41"/>
      <c r="P42" s="41"/>
    </row>
    <row r="43" spans="1:16" ht="20.149999999999999" customHeight="1" x14ac:dyDescent="0.2">
      <c r="A43" s="185"/>
      <c r="B43" s="186" t="s">
        <v>16</v>
      </c>
      <c r="C43" s="187"/>
      <c r="I43" s="185"/>
      <c r="J43" s="186" t="s">
        <v>16</v>
      </c>
      <c r="K43" s="187"/>
      <c r="L43" s="41"/>
      <c r="M43" s="41"/>
      <c r="N43" s="41"/>
      <c r="O43" s="41"/>
      <c r="P43" s="41"/>
    </row>
    <row r="44" spans="1:16" ht="20.149999999999999" customHeight="1" x14ac:dyDescent="0.2">
      <c r="A44" s="185"/>
      <c r="B44" s="36" t="s">
        <v>15</v>
      </c>
      <c r="C44" s="36" t="s">
        <v>14</v>
      </c>
      <c r="I44" s="185"/>
      <c r="J44" s="36" t="s">
        <v>15</v>
      </c>
      <c r="K44" s="36" t="s">
        <v>14</v>
      </c>
      <c r="L44" s="41"/>
      <c r="M44" s="41"/>
      <c r="N44" s="41"/>
      <c r="O44" s="41"/>
      <c r="P44" s="41"/>
    </row>
    <row r="45" spans="1:16" s="41" customFormat="1" ht="20.149999999999999" customHeight="1" x14ac:dyDescent="0.2">
      <c r="A45" s="185"/>
      <c r="B45" s="111">
        <f>$B$5</f>
        <v>45413</v>
      </c>
      <c r="C45" s="111">
        <f>$C$5</f>
        <v>45748</v>
      </c>
      <c r="D45" s="188" t="s">
        <v>52</v>
      </c>
      <c r="E45" s="189"/>
      <c r="F45" s="189"/>
      <c r="G45" s="189"/>
      <c r="H45" s="189"/>
      <c r="I45" s="185"/>
      <c r="J45" s="111">
        <f>$B$5</f>
        <v>45413</v>
      </c>
      <c r="K45" s="111">
        <f>$C$5</f>
        <v>45748</v>
      </c>
      <c r="L45" s="188" t="s">
        <v>52</v>
      </c>
      <c r="M45" s="189"/>
      <c r="N45" s="189"/>
      <c r="O45" s="189"/>
      <c r="P45" s="189"/>
    </row>
    <row r="46" spans="1:16" ht="20.149999999999999" customHeight="1" x14ac:dyDescent="0.2">
      <c r="A46" s="37" t="s">
        <v>17</v>
      </c>
      <c r="B46" s="136"/>
      <c r="C46" s="136"/>
      <c r="I46" s="37" t="s">
        <v>17</v>
      </c>
      <c r="J46" s="136"/>
      <c r="K46" s="136"/>
      <c r="L46" s="41"/>
      <c r="M46" s="41"/>
      <c r="N46" s="41"/>
      <c r="O46" s="41"/>
      <c r="P46" s="41"/>
    </row>
    <row r="47" spans="1:16" ht="20.149999999999999" customHeight="1" x14ac:dyDescent="0.2">
      <c r="A47" s="37" t="s">
        <v>18</v>
      </c>
      <c r="B47" s="136"/>
      <c r="C47" s="136"/>
      <c r="I47" s="37" t="s">
        <v>18</v>
      </c>
      <c r="J47" s="136"/>
      <c r="K47" s="136"/>
      <c r="L47" s="41"/>
      <c r="M47" s="41"/>
      <c r="N47" s="41"/>
      <c r="O47" s="41"/>
      <c r="P47" s="41"/>
    </row>
    <row r="48" spans="1:16" ht="20.149999999999999" customHeight="1" x14ac:dyDescent="0.2">
      <c r="A48" s="37" t="s">
        <v>19</v>
      </c>
      <c r="B48" s="136"/>
      <c r="C48" s="136"/>
      <c r="I48" s="37" t="s">
        <v>19</v>
      </c>
      <c r="J48" s="136"/>
      <c r="K48" s="136"/>
      <c r="L48" s="41"/>
      <c r="M48" s="41"/>
      <c r="N48" s="41"/>
      <c r="O48" s="41"/>
      <c r="P48" s="41"/>
    </row>
    <row r="49" spans="1:18" ht="20.149999999999999" customHeight="1" x14ac:dyDescent="0.2">
      <c r="A49" s="37" t="s">
        <v>20</v>
      </c>
      <c r="B49" s="136"/>
      <c r="C49" s="136"/>
      <c r="I49" s="37" t="s">
        <v>20</v>
      </c>
      <c r="J49" s="136"/>
      <c r="K49" s="136"/>
      <c r="L49" s="41"/>
      <c r="M49" s="41"/>
      <c r="N49" s="41"/>
      <c r="O49" s="41"/>
      <c r="P49" s="41"/>
    </row>
    <row r="50" spans="1:18" ht="20.149999999999999" customHeight="1" x14ac:dyDescent="0.2">
      <c r="A50" s="37" t="s">
        <v>21</v>
      </c>
      <c r="B50" s="136"/>
      <c r="C50" s="136"/>
      <c r="D50" s="190" t="s">
        <v>129</v>
      </c>
      <c r="E50" s="191"/>
      <c r="F50" s="191"/>
      <c r="G50" s="191"/>
      <c r="H50" s="196"/>
      <c r="I50" s="37" t="s">
        <v>21</v>
      </c>
      <c r="J50" s="136"/>
      <c r="K50" s="136"/>
      <c r="L50" s="41"/>
      <c r="M50" s="41"/>
      <c r="N50" s="41"/>
      <c r="O50" s="41"/>
      <c r="P50" s="41"/>
    </row>
    <row r="51" spans="1:18" ht="20.149999999999999" customHeight="1" x14ac:dyDescent="0.2">
      <c r="A51" s="37" t="s">
        <v>22</v>
      </c>
      <c r="B51" s="136"/>
      <c r="C51" s="136"/>
      <c r="D51" s="190"/>
      <c r="E51" s="191"/>
      <c r="F51" s="191"/>
      <c r="G51" s="191"/>
      <c r="H51" s="196"/>
      <c r="I51" s="37" t="s">
        <v>22</v>
      </c>
      <c r="J51" s="136"/>
      <c r="K51" s="136"/>
      <c r="L51" s="190" t="s">
        <v>130</v>
      </c>
      <c r="M51" s="191"/>
      <c r="N51" s="191"/>
      <c r="O51" s="191"/>
      <c r="P51" s="191"/>
    </row>
    <row r="52" spans="1:18" ht="20.149999999999999" customHeight="1" x14ac:dyDescent="0.2">
      <c r="A52" s="37" t="s">
        <v>23</v>
      </c>
      <c r="B52" s="136"/>
      <c r="C52" s="136"/>
      <c r="D52" s="190"/>
      <c r="E52" s="191"/>
      <c r="F52" s="191"/>
      <c r="G52" s="191"/>
      <c r="H52" s="196"/>
      <c r="I52" s="37" t="s">
        <v>23</v>
      </c>
      <c r="J52" s="136"/>
      <c r="K52" s="136"/>
      <c r="L52" s="190"/>
      <c r="M52" s="191"/>
      <c r="N52" s="191"/>
      <c r="O52" s="191"/>
      <c r="P52" s="191"/>
    </row>
    <row r="53" spans="1:18" ht="20.149999999999999" customHeight="1" x14ac:dyDescent="0.2">
      <c r="A53" s="37" t="s">
        <v>24</v>
      </c>
      <c r="B53" s="136"/>
      <c r="C53" s="136"/>
      <c r="D53" s="190"/>
      <c r="E53" s="191"/>
      <c r="F53" s="191"/>
      <c r="G53" s="191"/>
      <c r="H53" s="196"/>
      <c r="I53" s="37" t="s">
        <v>24</v>
      </c>
      <c r="J53" s="136"/>
      <c r="K53" s="136"/>
      <c r="L53" s="38"/>
      <c r="M53" s="39"/>
      <c r="N53" s="39"/>
      <c r="O53" s="39"/>
      <c r="P53" s="39"/>
    </row>
    <row r="54" spans="1:18" ht="20.149999999999999" customHeight="1" x14ac:dyDescent="0.2">
      <c r="A54" s="37" t="s">
        <v>25</v>
      </c>
      <c r="B54" s="136"/>
      <c r="C54" s="136"/>
      <c r="D54" s="38"/>
      <c r="E54" s="39"/>
      <c r="F54" s="39"/>
      <c r="G54" s="39"/>
      <c r="H54" s="39"/>
      <c r="I54" s="37" t="s">
        <v>25</v>
      </c>
      <c r="J54" s="136"/>
      <c r="K54" s="136"/>
      <c r="L54" s="38"/>
      <c r="M54" s="39"/>
      <c r="N54" s="39"/>
      <c r="O54" s="39"/>
      <c r="P54" s="39"/>
    </row>
    <row r="55" spans="1:18" ht="20.149999999999999" customHeight="1" x14ac:dyDescent="0.2">
      <c r="A55" s="37" t="s">
        <v>26</v>
      </c>
      <c r="B55" s="136"/>
      <c r="C55" s="136"/>
      <c r="I55" s="37" t="s">
        <v>26</v>
      </c>
      <c r="J55" s="136"/>
      <c r="K55" s="136"/>
      <c r="L55" s="41"/>
      <c r="M55" s="41"/>
      <c r="N55" s="41"/>
      <c r="O55" s="41"/>
      <c r="P55" s="41"/>
    </row>
    <row r="56" spans="1:18" ht="20.149999999999999" customHeight="1" x14ac:dyDescent="0.2">
      <c r="A56" s="37" t="s">
        <v>27</v>
      </c>
      <c r="B56" s="136"/>
      <c r="C56" s="136"/>
      <c r="I56" s="37" t="s">
        <v>27</v>
      </c>
      <c r="J56" s="136"/>
      <c r="K56" s="136"/>
      <c r="L56" s="41"/>
      <c r="M56" s="41"/>
      <c r="N56" s="41"/>
      <c r="O56" s="41"/>
      <c r="P56" s="41"/>
    </row>
    <row r="57" spans="1:18" ht="20.149999999999999" customHeight="1" x14ac:dyDescent="0.2">
      <c r="A57" s="37" t="s">
        <v>28</v>
      </c>
      <c r="B57" s="136"/>
      <c r="C57" s="136"/>
      <c r="I57" s="37" t="s">
        <v>28</v>
      </c>
      <c r="J57" s="136"/>
      <c r="K57" s="136"/>
      <c r="L57" s="41"/>
      <c r="M57" s="41"/>
      <c r="N57" s="41"/>
      <c r="O57" s="41"/>
      <c r="P57" s="41"/>
    </row>
    <row r="58" spans="1:18" ht="20.149999999999999" customHeight="1" x14ac:dyDescent="0.2">
      <c r="A58" s="37" t="s">
        <v>29</v>
      </c>
      <c r="B58" s="55">
        <f>SUM(B46:B57)</f>
        <v>0</v>
      </c>
      <c r="C58" s="55">
        <f>SUM(C46:C57)</f>
        <v>0</v>
      </c>
      <c r="I58" s="37" t="s">
        <v>29</v>
      </c>
      <c r="J58" s="55">
        <f>SUM(J46:J57)</f>
        <v>0</v>
      </c>
      <c r="K58" s="55">
        <f>SUM(K46:K57)</f>
        <v>0</v>
      </c>
      <c r="L58" s="41"/>
      <c r="M58" s="41"/>
      <c r="N58" s="41"/>
      <c r="O58" s="41"/>
      <c r="P58" s="41"/>
    </row>
    <row r="59" spans="1:18" ht="20.149999999999999" customHeight="1" x14ac:dyDescent="0.2">
      <c r="A59" s="40" t="s">
        <v>33</v>
      </c>
      <c r="B59" s="53">
        <f>B58*2.1</f>
        <v>0</v>
      </c>
      <c r="C59" s="53">
        <f>C58*2.1</f>
        <v>0</v>
      </c>
      <c r="D59" s="35" t="s">
        <v>116</v>
      </c>
      <c r="I59" s="40" t="s">
        <v>33</v>
      </c>
      <c r="J59" s="53">
        <f>J58*6.3</f>
        <v>0</v>
      </c>
      <c r="K59" s="53">
        <f>K58*6.3</f>
        <v>0</v>
      </c>
      <c r="L59" s="41" t="s">
        <v>117</v>
      </c>
    </row>
    <row r="61" spans="1:18" ht="20.149999999999999" customHeight="1" x14ac:dyDescent="0.2">
      <c r="A61" s="48" t="s">
        <v>41</v>
      </c>
      <c r="B61" s="49" t="s">
        <v>55</v>
      </c>
      <c r="C61" s="139"/>
      <c r="D61" s="197" t="s">
        <v>113</v>
      </c>
      <c r="E61" s="197"/>
      <c r="F61" s="197"/>
      <c r="G61" s="197"/>
      <c r="H61" s="197"/>
    </row>
    <row r="62" spans="1:18" ht="20.149999999999999" customHeight="1" x14ac:dyDescent="0.2">
      <c r="A62" s="185"/>
      <c r="B62" s="186" t="s">
        <v>16</v>
      </c>
      <c r="C62" s="187"/>
      <c r="D62" s="197"/>
      <c r="E62" s="197"/>
      <c r="F62" s="197"/>
      <c r="G62" s="197"/>
      <c r="H62" s="197"/>
    </row>
    <row r="63" spans="1:18" ht="20.149999999999999" customHeight="1" x14ac:dyDescent="0.2">
      <c r="A63" s="185"/>
      <c r="B63" s="36" t="s">
        <v>15</v>
      </c>
      <c r="C63" s="36" t="s">
        <v>14</v>
      </c>
      <c r="J63" s="97"/>
      <c r="K63" s="97"/>
      <c r="L63" s="97"/>
      <c r="M63" s="97"/>
      <c r="N63" s="97"/>
      <c r="O63" s="97"/>
      <c r="P63" s="97"/>
      <c r="Q63" s="97"/>
      <c r="R63" s="97"/>
    </row>
    <row r="64" spans="1:18" ht="20.149999999999999" customHeight="1" x14ac:dyDescent="0.2">
      <c r="A64" s="185"/>
      <c r="B64" s="111">
        <f>$B$5</f>
        <v>45413</v>
      </c>
      <c r="C64" s="111">
        <f>$C$5</f>
        <v>45748</v>
      </c>
      <c r="D64" s="188" t="s">
        <v>52</v>
      </c>
      <c r="E64" s="189"/>
      <c r="F64" s="189"/>
      <c r="G64" s="189"/>
      <c r="H64" s="189"/>
      <c r="J64" s="97"/>
      <c r="K64" s="97"/>
      <c r="L64" s="97"/>
      <c r="M64" s="97"/>
      <c r="N64" s="97"/>
      <c r="O64" s="97"/>
      <c r="P64" s="97"/>
      <c r="Q64" s="97"/>
      <c r="R64" s="97"/>
    </row>
    <row r="65" spans="1:18" ht="20.149999999999999" customHeight="1" x14ac:dyDescent="0.2">
      <c r="A65" s="37" t="s">
        <v>17</v>
      </c>
      <c r="B65" s="138"/>
      <c r="C65" s="138"/>
      <c r="D65" s="188"/>
      <c r="E65" s="189"/>
      <c r="F65" s="189"/>
      <c r="G65" s="189"/>
      <c r="H65" s="189"/>
      <c r="J65" s="97"/>
      <c r="K65" s="97"/>
      <c r="L65" s="97"/>
      <c r="M65" s="97"/>
      <c r="N65" s="97"/>
      <c r="O65" s="97"/>
      <c r="P65" s="97"/>
      <c r="Q65" s="97"/>
      <c r="R65" s="97"/>
    </row>
    <row r="66" spans="1:18" ht="20.149999999999999" customHeight="1" x14ac:dyDescent="0.2">
      <c r="A66" s="37" t="s">
        <v>18</v>
      </c>
      <c r="B66" s="138"/>
      <c r="C66" s="138"/>
      <c r="D66" s="41"/>
      <c r="E66" s="41"/>
      <c r="F66" s="41"/>
      <c r="G66" s="41"/>
      <c r="H66" s="41"/>
      <c r="J66" s="98"/>
      <c r="K66" s="98"/>
      <c r="L66" s="98"/>
      <c r="M66" s="98"/>
      <c r="N66" s="98"/>
      <c r="O66" s="97"/>
      <c r="P66" s="97"/>
      <c r="Q66" s="97"/>
      <c r="R66" s="97"/>
    </row>
    <row r="67" spans="1:18" ht="20.149999999999999" customHeight="1" x14ac:dyDescent="0.2">
      <c r="A67" s="37" t="s">
        <v>19</v>
      </c>
      <c r="B67" s="138"/>
      <c r="C67" s="138"/>
      <c r="D67" s="41"/>
      <c r="E67" s="41"/>
      <c r="F67" s="41"/>
      <c r="G67" s="41"/>
      <c r="H67" s="41"/>
      <c r="J67" s="98"/>
      <c r="K67" s="99"/>
      <c r="L67" s="100"/>
      <c r="M67" s="101"/>
      <c r="N67" s="102"/>
      <c r="O67" s="97"/>
      <c r="P67" s="97"/>
      <c r="Q67" s="97"/>
      <c r="R67" s="97"/>
    </row>
    <row r="68" spans="1:18" ht="20.149999999999999" customHeight="1" x14ac:dyDescent="0.2">
      <c r="A68" s="37" t="s">
        <v>20</v>
      </c>
      <c r="B68" s="138"/>
      <c r="C68" s="138"/>
      <c r="D68" s="41"/>
      <c r="E68" s="41"/>
      <c r="F68" s="41"/>
      <c r="G68" s="41"/>
      <c r="H68" s="41"/>
      <c r="J68" s="98"/>
      <c r="K68" s="99"/>
      <c r="L68" s="100"/>
      <c r="M68" s="101"/>
      <c r="N68" s="102"/>
      <c r="O68" s="97"/>
      <c r="P68" s="97"/>
      <c r="Q68" s="97"/>
      <c r="R68" s="97"/>
    </row>
    <row r="69" spans="1:18" ht="20.149999999999999" customHeight="1" x14ac:dyDescent="0.2">
      <c r="A69" s="37" t="s">
        <v>21</v>
      </c>
      <c r="B69" s="138"/>
      <c r="C69" s="138"/>
      <c r="J69" s="98"/>
      <c r="K69" s="103"/>
      <c r="L69" s="100"/>
      <c r="M69" s="101"/>
      <c r="N69" s="104"/>
      <c r="O69" s="97"/>
      <c r="P69" s="97"/>
      <c r="Q69" s="97"/>
      <c r="R69" s="97"/>
    </row>
    <row r="70" spans="1:18" ht="20.149999999999999" customHeight="1" x14ac:dyDescent="0.2">
      <c r="A70" s="37" t="s">
        <v>22</v>
      </c>
      <c r="B70" s="138"/>
      <c r="C70" s="138"/>
      <c r="D70" s="190" t="s">
        <v>131</v>
      </c>
      <c r="E70" s="191"/>
      <c r="F70" s="191"/>
      <c r="G70" s="191"/>
      <c r="H70" s="191"/>
      <c r="J70" s="98"/>
      <c r="K70" s="105"/>
      <c r="L70" s="100"/>
      <c r="M70" s="101"/>
      <c r="N70" s="104"/>
      <c r="O70" s="97"/>
      <c r="P70" s="97"/>
      <c r="Q70" s="97"/>
      <c r="R70" s="97"/>
    </row>
    <row r="71" spans="1:18" ht="20.149999999999999" customHeight="1" x14ac:dyDescent="0.2">
      <c r="A71" s="37" t="s">
        <v>23</v>
      </c>
      <c r="B71" s="138"/>
      <c r="C71" s="138"/>
      <c r="D71" s="190"/>
      <c r="E71" s="191"/>
      <c r="F71" s="191"/>
      <c r="G71" s="191"/>
      <c r="H71" s="191"/>
      <c r="J71" s="97"/>
      <c r="K71" s="97"/>
      <c r="L71" s="97"/>
      <c r="M71" s="97"/>
      <c r="N71" s="97"/>
      <c r="O71" s="97"/>
      <c r="P71" s="97"/>
      <c r="Q71" s="97"/>
      <c r="R71" s="97"/>
    </row>
    <row r="72" spans="1:18" ht="20.149999999999999" customHeight="1" x14ac:dyDescent="0.2">
      <c r="A72" s="37" t="s">
        <v>24</v>
      </c>
      <c r="B72" s="138"/>
      <c r="C72" s="138"/>
      <c r="D72" s="38"/>
      <c r="E72" s="39"/>
      <c r="F72" s="39"/>
      <c r="G72" s="39"/>
      <c r="H72" s="39"/>
      <c r="J72" s="97"/>
      <c r="K72" s="97"/>
      <c r="L72" s="97"/>
      <c r="M72" s="97"/>
      <c r="N72" s="97"/>
      <c r="O72" s="97"/>
      <c r="P72" s="97"/>
      <c r="Q72" s="97"/>
      <c r="R72" s="97"/>
    </row>
    <row r="73" spans="1:18" ht="20.149999999999999" customHeight="1" x14ac:dyDescent="0.2">
      <c r="A73" s="37" t="s">
        <v>25</v>
      </c>
      <c r="B73" s="138"/>
      <c r="C73" s="138"/>
      <c r="D73" s="41"/>
      <c r="E73" s="41"/>
      <c r="F73" s="41"/>
      <c r="G73" s="41"/>
      <c r="H73" s="41"/>
      <c r="J73" s="97"/>
      <c r="K73" s="97"/>
      <c r="L73" s="97"/>
      <c r="M73" s="97"/>
      <c r="N73" s="97"/>
      <c r="O73" s="97"/>
      <c r="P73" s="97"/>
      <c r="Q73" s="97"/>
      <c r="R73" s="97"/>
    </row>
    <row r="74" spans="1:18" ht="20.149999999999999" customHeight="1" x14ac:dyDescent="0.2">
      <c r="A74" s="37" t="s">
        <v>26</v>
      </c>
      <c r="B74" s="138"/>
      <c r="C74" s="138"/>
      <c r="D74" s="41"/>
      <c r="E74" s="41"/>
      <c r="F74" s="41"/>
      <c r="G74" s="41"/>
      <c r="J74" s="97"/>
      <c r="K74" s="97"/>
      <c r="L74" s="97"/>
      <c r="M74" s="97"/>
      <c r="N74" s="97"/>
      <c r="O74" s="97"/>
      <c r="P74" s="97"/>
      <c r="Q74" s="97"/>
      <c r="R74" s="97"/>
    </row>
    <row r="75" spans="1:18" ht="20.149999999999999" customHeight="1" x14ac:dyDescent="0.2">
      <c r="A75" s="37" t="s">
        <v>27</v>
      </c>
      <c r="B75" s="138"/>
      <c r="C75" s="138"/>
      <c r="D75" s="41"/>
      <c r="E75" s="41"/>
      <c r="F75" s="41"/>
      <c r="G75" s="41"/>
      <c r="J75" s="97"/>
      <c r="K75" s="97"/>
      <c r="L75" s="97"/>
      <c r="M75" s="97"/>
      <c r="N75" s="97"/>
      <c r="O75" s="97"/>
      <c r="P75" s="97"/>
      <c r="Q75" s="97"/>
      <c r="R75" s="97"/>
    </row>
    <row r="76" spans="1:18" ht="20.149999999999999" customHeight="1" x14ac:dyDescent="0.2">
      <c r="A76" s="37" t="s">
        <v>28</v>
      </c>
      <c r="B76" s="138"/>
      <c r="C76" s="138"/>
      <c r="D76" s="41"/>
      <c r="E76" s="41"/>
      <c r="F76" s="41"/>
      <c r="G76" s="41"/>
      <c r="H76" s="41"/>
      <c r="J76" s="97"/>
      <c r="K76" s="97"/>
      <c r="L76" s="97"/>
      <c r="M76" s="97"/>
      <c r="N76" s="97"/>
      <c r="O76" s="97"/>
      <c r="P76" s="97"/>
      <c r="Q76" s="97"/>
      <c r="R76" s="97"/>
    </row>
    <row r="77" spans="1:18" ht="20.149999999999999" customHeight="1" x14ac:dyDescent="0.2">
      <c r="A77" s="37" t="s">
        <v>29</v>
      </c>
      <c r="B77" s="53">
        <f>SUM(B65:B76)</f>
        <v>0</v>
      </c>
      <c r="C77" s="53">
        <f>SUM(C65:C76)</f>
        <v>0</v>
      </c>
      <c r="D77" s="41"/>
      <c r="E77" s="41"/>
      <c r="F77" s="41"/>
      <c r="G77" s="41"/>
      <c r="H77" s="41"/>
      <c r="J77" s="97"/>
      <c r="K77" s="97"/>
      <c r="L77" s="97"/>
      <c r="M77" s="97"/>
      <c r="N77" s="97"/>
      <c r="O77" s="97"/>
      <c r="P77" s="97"/>
      <c r="Q77" s="97"/>
      <c r="R77" s="97"/>
    </row>
    <row r="78" spans="1:18" ht="20.149999999999999" customHeight="1" x14ac:dyDescent="0.2">
      <c r="J78" s="97"/>
      <c r="K78" s="97"/>
      <c r="L78" s="97"/>
      <c r="M78" s="97"/>
      <c r="N78" s="97"/>
      <c r="O78" s="97"/>
      <c r="P78" s="97"/>
      <c r="Q78" s="97"/>
      <c r="R78" s="97"/>
    </row>
  </sheetData>
  <mergeCells count="32">
    <mergeCell ref="D32:H33"/>
    <mergeCell ref="D45:H45"/>
    <mergeCell ref="I43:I45"/>
    <mergeCell ref="J43:K43"/>
    <mergeCell ref="D19:E19"/>
    <mergeCell ref="D70:H71"/>
    <mergeCell ref="D50:H53"/>
    <mergeCell ref="D64:H64"/>
    <mergeCell ref="L45:P45"/>
    <mergeCell ref="A62:A64"/>
    <mergeCell ref="B62:C62"/>
    <mergeCell ref="A43:A45"/>
    <mergeCell ref="B43:C43"/>
    <mergeCell ref="D61:H62"/>
    <mergeCell ref="L51:P52"/>
    <mergeCell ref="D65:H65"/>
    <mergeCell ref="A3:A5"/>
    <mergeCell ref="B3:C3"/>
    <mergeCell ref="L40:N40"/>
    <mergeCell ref="D40:F40"/>
    <mergeCell ref="I3:I5"/>
    <mergeCell ref="J3:K3"/>
    <mergeCell ref="L5:P5"/>
    <mergeCell ref="L26:P26"/>
    <mergeCell ref="L32:P35"/>
    <mergeCell ref="I24:I26"/>
    <mergeCell ref="J24:K24"/>
    <mergeCell ref="A24:A26"/>
    <mergeCell ref="B24:C24"/>
    <mergeCell ref="L11:P14"/>
    <mergeCell ref="D26:H26"/>
    <mergeCell ref="D11:H12"/>
  </mergeCells>
  <phoneticPr fontId="5"/>
  <conditionalFormatting sqref="B6:C17 J6:K17 B27:C38 J27:K38 B46:C57 J46:K57 C61 B65:C76">
    <cfRule type="containsBlanks" dxfId="6" priority="1">
      <formula>LEN(TRIM(B6))=0</formula>
    </cfRule>
  </conditionalFormatting>
  <conditionalFormatting sqref="B26:C26">
    <cfRule type="cellIs" dxfId="5" priority="7" operator="between">
      <formula>43556</formula>
      <formula>43921</formula>
    </cfRule>
  </conditionalFormatting>
  <conditionalFormatting sqref="B45:C45">
    <cfRule type="cellIs" dxfId="4" priority="4" operator="between">
      <formula>43556</formula>
      <formula>43921</formula>
    </cfRule>
  </conditionalFormatting>
  <conditionalFormatting sqref="B64:C64">
    <cfRule type="cellIs" dxfId="3" priority="2" operator="between">
      <formula>43556</formula>
      <formula>43921</formula>
    </cfRule>
  </conditionalFormatting>
  <conditionalFormatting sqref="J5:K5">
    <cfRule type="cellIs" dxfId="2" priority="5" operator="between">
      <formula>43556</formula>
      <formula>43921</formula>
    </cfRule>
  </conditionalFormatting>
  <conditionalFormatting sqref="J26:K26">
    <cfRule type="cellIs" dxfId="1" priority="6" operator="between">
      <formula>43556</formula>
      <formula>43921</formula>
    </cfRule>
  </conditionalFormatting>
  <conditionalFormatting sqref="J45:K45">
    <cfRule type="cellIs" dxfId="0" priority="3" operator="between">
      <formula>43556</formula>
      <formula>43921</formula>
    </cfRule>
  </conditionalFormatting>
  <printOptions horizontalCentered="1"/>
  <pageMargins left="0.78740157480314965" right="0.39370078740157483" top="0.78740157480314965" bottom="0.78740157480314965" header="0" footer="0"/>
  <pageSetup paperSize="9" scale="42" orientation="portrait" r:id="rId1"/>
  <rowBreaks count="1" manualBreakCount="1">
    <brk id="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V27"/>
  <sheetViews>
    <sheetView view="pageBreakPreview" zoomScaleNormal="100" zoomScaleSheetLayoutView="100" workbookViewId="0"/>
  </sheetViews>
  <sheetFormatPr defaultColWidth="3.58203125" defaultRowHeight="20.149999999999999" customHeight="1" x14ac:dyDescent="0.2"/>
  <sheetData>
    <row r="1" spans="1:22" ht="20.149999999999999" customHeight="1" x14ac:dyDescent="0.2">
      <c r="A1" t="s">
        <v>63</v>
      </c>
    </row>
    <row r="2" spans="1:22" ht="20.149999999999999" customHeight="1" x14ac:dyDescent="0.2">
      <c r="A2" s="202" t="s">
        <v>133</v>
      </c>
      <c r="B2" s="202"/>
      <c r="C2" s="202"/>
      <c r="D2" s="202"/>
      <c r="E2" s="202"/>
      <c r="F2" s="202"/>
      <c r="G2" s="202"/>
      <c r="H2" s="202"/>
      <c r="I2" s="202"/>
      <c r="J2" s="202"/>
      <c r="K2" s="202"/>
      <c r="L2" s="202"/>
      <c r="M2" s="202"/>
      <c r="N2" s="202"/>
      <c r="O2" s="202"/>
      <c r="P2" s="202"/>
      <c r="Q2" s="202"/>
      <c r="R2" s="202"/>
      <c r="S2" s="202"/>
      <c r="T2" s="202"/>
      <c r="U2" s="202"/>
      <c r="V2" s="202"/>
    </row>
    <row r="3" spans="1:22" ht="10" customHeight="1" x14ac:dyDescent="0.2">
      <c r="A3" s="140"/>
      <c r="B3" s="140"/>
      <c r="C3" s="140"/>
      <c r="D3" s="140"/>
      <c r="E3" s="140"/>
      <c r="F3" s="140"/>
      <c r="G3" s="140"/>
      <c r="H3" s="140"/>
      <c r="I3" s="140"/>
      <c r="J3" s="140"/>
      <c r="K3" s="140"/>
      <c r="L3" s="140"/>
      <c r="M3" s="140"/>
      <c r="N3" s="140"/>
      <c r="O3" s="140"/>
      <c r="P3" s="140"/>
      <c r="Q3" s="140"/>
      <c r="R3" s="140"/>
      <c r="S3" s="140"/>
      <c r="T3" s="140"/>
      <c r="U3" s="140"/>
      <c r="V3" s="140"/>
    </row>
    <row r="4" spans="1:22" ht="20.149999999999999" customHeight="1" x14ac:dyDescent="0.2">
      <c r="A4" s="140"/>
      <c r="B4" s="140" t="s">
        <v>64</v>
      </c>
      <c r="C4" s="140"/>
      <c r="D4" s="140"/>
      <c r="E4" s="140"/>
      <c r="F4" s="140"/>
      <c r="G4" s="140"/>
      <c r="H4" s="140"/>
      <c r="I4" s="140"/>
      <c r="J4" s="140"/>
      <c r="K4" s="140"/>
      <c r="L4" s="140"/>
      <c r="M4" s="140"/>
      <c r="N4" s="140"/>
      <c r="O4" s="140"/>
      <c r="P4" s="140"/>
      <c r="Q4" s="140"/>
      <c r="R4" s="140"/>
      <c r="S4" s="140"/>
      <c r="T4" s="140"/>
      <c r="U4" s="140"/>
      <c r="V4" s="140"/>
    </row>
    <row r="5" spans="1:22" ht="20.149999999999999" customHeight="1" x14ac:dyDescent="0.2">
      <c r="A5" s="140"/>
      <c r="B5" s="140" t="s">
        <v>75</v>
      </c>
      <c r="C5" s="140"/>
      <c r="D5" s="140"/>
      <c r="E5" s="140"/>
      <c r="F5" s="140"/>
      <c r="G5" s="140"/>
      <c r="H5" s="140"/>
      <c r="I5" s="140"/>
      <c r="J5" s="140"/>
      <c r="K5" s="140"/>
      <c r="L5" s="140"/>
      <c r="M5" s="140"/>
      <c r="N5" s="140"/>
      <c r="O5" s="140"/>
      <c r="P5" s="140"/>
      <c r="Q5" s="140"/>
      <c r="R5" s="140"/>
      <c r="S5" s="140"/>
      <c r="T5" s="140"/>
      <c r="U5" s="140"/>
      <c r="V5" s="140"/>
    </row>
    <row r="6" spans="1:22" ht="20.149999999999999" customHeight="1" x14ac:dyDescent="0.2">
      <c r="A6" s="140"/>
      <c r="B6" s="140" t="s">
        <v>65</v>
      </c>
      <c r="C6" s="140"/>
      <c r="D6" s="140"/>
      <c r="E6" s="140"/>
      <c r="F6" s="140"/>
      <c r="G6" s="140"/>
      <c r="H6" s="140"/>
      <c r="I6" s="140"/>
      <c r="J6" s="140"/>
      <c r="K6" s="140"/>
      <c r="L6" s="140"/>
      <c r="M6" s="140"/>
      <c r="N6" s="140"/>
      <c r="O6" s="140"/>
      <c r="P6" s="140"/>
      <c r="Q6" s="140"/>
      <c r="R6" s="140"/>
      <c r="S6" s="140"/>
      <c r="T6" s="140"/>
      <c r="U6" s="140"/>
      <c r="V6" s="140"/>
    </row>
    <row r="7" spans="1:22" ht="20.149999999999999" customHeight="1" x14ac:dyDescent="0.2">
      <c r="A7" s="140"/>
      <c r="B7" s="140" t="s">
        <v>76</v>
      </c>
      <c r="C7" s="140"/>
      <c r="D7" s="140"/>
      <c r="E7" s="140"/>
      <c r="F7" s="140"/>
      <c r="G7" s="140"/>
      <c r="H7" s="140"/>
      <c r="I7" s="140"/>
      <c r="J7" s="140"/>
      <c r="K7" s="140"/>
      <c r="L7" s="140"/>
      <c r="M7" s="140"/>
      <c r="N7" s="140"/>
      <c r="O7" s="140"/>
      <c r="P7" s="140"/>
      <c r="Q7" s="140"/>
      <c r="R7" s="140"/>
      <c r="S7" s="140"/>
      <c r="T7" s="140"/>
      <c r="U7" s="140"/>
      <c r="V7" s="140"/>
    </row>
    <row r="8" spans="1:22" ht="20.149999999999999" customHeight="1" x14ac:dyDescent="0.2">
      <c r="A8" s="140"/>
      <c r="B8" s="140" t="s">
        <v>77</v>
      </c>
      <c r="C8" s="140"/>
      <c r="D8" s="140"/>
      <c r="E8" s="140"/>
      <c r="F8" s="140"/>
      <c r="G8" s="140"/>
      <c r="H8" s="140"/>
      <c r="I8" s="140"/>
      <c r="J8" s="140"/>
      <c r="K8" s="140"/>
      <c r="L8" s="140"/>
      <c r="M8" s="140"/>
      <c r="N8" s="140"/>
      <c r="O8" s="140"/>
      <c r="P8" s="140"/>
      <c r="Q8" s="140"/>
      <c r="R8" s="140"/>
      <c r="S8" s="140"/>
      <c r="T8" s="140"/>
      <c r="U8" s="140"/>
      <c r="V8" s="140"/>
    </row>
    <row r="10" spans="1:22" ht="20.149999999999999" customHeight="1" x14ac:dyDescent="0.2">
      <c r="A10" t="s">
        <v>66</v>
      </c>
    </row>
    <row r="11" spans="1:22" ht="20.149999999999999" customHeight="1" x14ac:dyDescent="0.2">
      <c r="A11" t="s">
        <v>132</v>
      </c>
    </row>
    <row r="13" spans="1:22" ht="20.149999999999999" customHeight="1" x14ac:dyDescent="0.2">
      <c r="A13" t="s">
        <v>67</v>
      </c>
    </row>
    <row r="14" spans="1:22" ht="20.149999999999999" customHeight="1" x14ac:dyDescent="0.2">
      <c r="A14" s="221" t="s">
        <v>124</v>
      </c>
      <c r="B14" s="221"/>
      <c r="C14" s="221"/>
      <c r="D14" s="221"/>
      <c r="E14" s="221"/>
      <c r="F14" s="221"/>
      <c r="G14" s="221"/>
      <c r="H14" s="221"/>
      <c r="I14" s="221"/>
      <c r="J14" s="221"/>
      <c r="K14" s="221"/>
      <c r="L14" s="221"/>
      <c r="M14" s="221"/>
      <c r="N14" s="221"/>
      <c r="O14" s="221"/>
      <c r="P14" s="221"/>
      <c r="Q14" s="221"/>
      <c r="R14" s="221"/>
      <c r="S14" s="221"/>
      <c r="T14" s="221"/>
      <c r="U14" s="221"/>
      <c r="V14" s="221"/>
    </row>
    <row r="15" spans="1:22" ht="20.149999999999999" customHeight="1" x14ac:dyDescent="0.2">
      <c r="A15" s="221"/>
      <c r="B15" s="221"/>
      <c r="C15" s="221"/>
      <c r="D15" s="221"/>
      <c r="E15" s="221"/>
      <c r="F15" s="221"/>
      <c r="G15" s="221"/>
      <c r="H15" s="221"/>
      <c r="I15" s="221"/>
      <c r="J15" s="221"/>
      <c r="K15" s="221"/>
      <c r="L15" s="221"/>
      <c r="M15" s="221"/>
      <c r="N15" s="221"/>
      <c r="O15" s="221"/>
      <c r="P15" s="221"/>
      <c r="Q15" s="221"/>
      <c r="R15" s="221"/>
      <c r="S15" s="221"/>
      <c r="T15" s="221"/>
      <c r="U15" s="221"/>
      <c r="V15" s="221"/>
    </row>
    <row r="16" spans="1:22" ht="20.149999999999999" customHeight="1" x14ac:dyDescent="0.2">
      <c r="A16" s="221"/>
      <c r="B16" s="221"/>
      <c r="C16" s="221"/>
      <c r="D16" s="221"/>
      <c r="E16" s="221"/>
      <c r="F16" s="221"/>
      <c r="G16" s="221"/>
      <c r="H16" s="221"/>
      <c r="I16" s="221"/>
      <c r="J16" s="221"/>
      <c r="K16" s="221"/>
      <c r="L16" s="221"/>
      <c r="M16" s="221"/>
      <c r="N16" s="221"/>
      <c r="O16" s="221"/>
      <c r="P16" s="221"/>
      <c r="Q16" s="221"/>
      <c r="R16" s="221"/>
      <c r="S16" s="221"/>
      <c r="T16" s="221"/>
      <c r="U16" s="221"/>
      <c r="V16" s="221"/>
    </row>
    <row r="18" spans="2:21" ht="20.149999999999999" customHeight="1" x14ac:dyDescent="0.2">
      <c r="B18" s="223" t="s">
        <v>74</v>
      </c>
      <c r="C18" s="223"/>
      <c r="D18" s="223"/>
      <c r="E18" s="223"/>
      <c r="F18" s="223"/>
      <c r="G18" s="223" t="s">
        <v>69</v>
      </c>
      <c r="H18" s="223"/>
      <c r="I18" s="223"/>
      <c r="J18" s="223"/>
      <c r="K18" s="223"/>
      <c r="L18" s="222" t="s">
        <v>68</v>
      </c>
      <c r="M18" s="222"/>
      <c r="N18" s="222"/>
      <c r="O18" s="222"/>
      <c r="P18" s="222"/>
      <c r="Q18" s="222"/>
      <c r="R18" s="222"/>
      <c r="S18" s="222"/>
      <c r="T18" s="222"/>
      <c r="U18" s="222"/>
    </row>
    <row r="19" spans="2:21" ht="20.149999999999999" customHeight="1" x14ac:dyDescent="0.2">
      <c r="B19" s="223"/>
      <c r="C19" s="223"/>
      <c r="D19" s="223"/>
      <c r="E19" s="223"/>
      <c r="F19" s="223"/>
      <c r="G19" s="223"/>
      <c r="H19" s="223"/>
      <c r="I19" s="223"/>
      <c r="J19" s="223"/>
      <c r="K19" s="223"/>
      <c r="L19" s="222"/>
      <c r="M19" s="222"/>
      <c r="N19" s="222"/>
      <c r="O19" s="222"/>
      <c r="P19" s="222"/>
      <c r="Q19" s="222"/>
      <c r="R19" s="222"/>
      <c r="S19" s="222"/>
      <c r="T19" s="222"/>
      <c r="U19" s="222"/>
    </row>
    <row r="20" spans="2:21" ht="20.149999999999999" customHeight="1" x14ac:dyDescent="0.2">
      <c r="B20" s="212" t="s">
        <v>94</v>
      </c>
      <c r="C20" s="228"/>
      <c r="D20" s="228"/>
      <c r="E20" s="228"/>
      <c r="F20" s="229"/>
      <c r="G20" s="227" t="s">
        <v>70</v>
      </c>
      <c r="H20" s="228"/>
      <c r="I20" s="228"/>
      <c r="J20" s="228"/>
      <c r="K20" s="229"/>
      <c r="L20" s="224" t="s">
        <v>73</v>
      </c>
      <c r="M20" s="225"/>
      <c r="N20" s="225"/>
      <c r="O20" s="225"/>
      <c r="P20" s="225"/>
      <c r="Q20" s="225"/>
      <c r="R20" s="225"/>
      <c r="S20" s="225"/>
      <c r="T20" s="225"/>
      <c r="U20" s="226"/>
    </row>
    <row r="21" spans="2:21" ht="20.149999999999999" customHeight="1" x14ac:dyDescent="0.2">
      <c r="B21" s="230"/>
      <c r="C21" s="231"/>
      <c r="D21" s="231"/>
      <c r="E21" s="231"/>
      <c r="F21" s="232"/>
      <c r="G21" s="230"/>
      <c r="H21" s="231"/>
      <c r="I21" s="231"/>
      <c r="J21" s="231"/>
      <c r="K21" s="232"/>
      <c r="L21" s="209"/>
      <c r="M21" s="210"/>
      <c r="N21" s="210"/>
      <c r="O21" s="210"/>
      <c r="P21" s="210"/>
      <c r="Q21" s="210"/>
      <c r="R21" s="210"/>
      <c r="S21" s="210"/>
      <c r="T21" s="210"/>
      <c r="U21" s="211"/>
    </row>
    <row r="22" spans="2:21" ht="20.149999999999999" customHeight="1" x14ac:dyDescent="0.2">
      <c r="B22" s="212" t="s">
        <v>95</v>
      </c>
      <c r="C22" s="213"/>
      <c r="D22" s="213"/>
      <c r="E22" s="213"/>
      <c r="F22" s="214"/>
      <c r="G22" s="212" t="s">
        <v>71</v>
      </c>
      <c r="H22" s="213"/>
      <c r="I22" s="213"/>
      <c r="J22" s="213"/>
      <c r="K22" s="214"/>
      <c r="L22" s="203" t="s">
        <v>98</v>
      </c>
      <c r="M22" s="204"/>
      <c r="N22" s="204"/>
      <c r="O22" s="204"/>
      <c r="P22" s="204"/>
      <c r="Q22" s="204"/>
      <c r="R22" s="204"/>
      <c r="S22" s="204"/>
      <c r="T22" s="204"/>
      <c r="U22" s="205"/>
    </row>
    <row r="23" spans="2:21" ht="20.149999999999999" customHeight="1" x14ac:dyDescent="0.2">
      <c r="B23" s="215"/>
      <c r="C23" s="216"/>
      <c r="D23" s="216"/>
      <c r="E23" s="216"/>
      <c r="F23" s="217"/>
      <c r="G23" s="215"/>
      <c r="H23" s="216"/>
      <c r="I23" s="216"/>
      <c r="J23" s="216"/>
      <c r="K23" s="217"/>
      <c r="L23" s="206"/>
      <c r="M23" s="207"/>
      <c r="N23" s="207"/>
      <c r="O23" s="207"/>
      <c r="P23" s="207"/>
      <c r="Q23" s="207"/>
      <c r="R23" s="207"/>
      <c r="S23" s="207"/>
      <c r="T23" s="207"/>
      <c r="U23" s="208"/>
    </row>
    <row r="24" spans="2:21" ht="20.149999999999999" customHeight="1" x14ac:dyDescent="0.2">
      <c r="B24" s="218"/>
      <c r="C24" s="219"/>
      <c r="D24" s="219"/>
      <c r="E24" s="219"/>
      <c r="F24" s="220"/>
      <c r="G24" s="218"/>
      <c r="H24" s="219"/>
      <c r="I24" s="219"/>
      <c r="J24" s="219"/>
      <c r="K24" s="220"/>
      <c r="L24" s="218"/>
      <c r="M24" s="219"/>
      <c r="N24" s="219"/>
      <c r="O24" s="219"/>
      <c r="P24" s="219"/>
      <c r="Q24" s="219"/>
      <c r="R24" s="219"/>
      <c r="S24" s="219"/>
      <c r="T24" s="219"/>
      <c r="U24" s="220"/>
    </row>
    <row r="25" spans="2:21" ht="20.149999999999999" customHeight="1" x14ac:dyDescent="0.2">
      <c r="B25" s="212" t="s">
        <v>96</v>
      </c>
      <c r="C25" s="213"/>
      <c r="D25" s="213"/>
      <c r="E25" s="213"/>
      <c r="F25" s="214"/>
      <c r="G25" s="212" t="s">
        <v>72</v>
      </c>
      <c r="H25" s="213"/>
      <c r="I25" s="213"/>
      <c r="J25" s="213"/>
      <c r="K25" s="214"/>
      <c r="L25" s="203" t="s">
        <v>97</v>
      </c>
      <c r="M25" s="204"/>
      <c r="N25" s="204"/>
      <c r="O25" s="204"/>
      <c r="P25" s="204"/>
      <c r="Q25" s="204"/>
      <c r="R25" s="204"/>
      <c r="S25" s="204"/>
      <c r="T25" s="204"/>
      <c r="U25" s="205"/>
    </row>
    <row r="26" spans="2:21" ht="20.149999999999999" customHeight="1" x14ac:dyDescent="0.2">
      <c r="B26" s="206"/>
      <c r="C26" s="207"/>
      <c r="D26" s="207"/>
      <c r="E26" s="207"/>
      <c r="F26" s="208"/>
      <c r="G26" s="206"/>
      <c r="H26" s="207"/>
      <c r="I26" s="207"/>
      <c r="J26" s="207"/>
      <c r="K26" s="208"/>
      <c r="L26" s="206"/>
      <c r="M26" s="207"/>
      <c r="N26" s="207"/>
      <c r="O26" s="207"/>
      <c r="P26" s="207"/>
      <c r="Q26" s="207"/>
      <c r="R26" s="207"/>
      <c r="S26" s="207"/>
      <c r="T26" s="207"/>
      <c r="U26" s="208"/>
    </row>
    <row r="27" spans="2:21" ht="20.149999999999999" customHeight="1" x14ac:dyDescent="0.2">
      <c r="B27" s="209"/>
      <c r="C27" s="210"/>
      <c r="D27" s="210"/>
      <c r="E27" s="210"/>
      <c r="F27" s="211"/>
      <c r="G27" s="209"/>
      <c r="H27" s="210"/>
      <c r="I27" s="210"/>
      <c r="J27" s="210"/>
      <c r="K27" s="211"/>
      <c r="L27" s="209"/>
      <c r="M27" s="210"/>
      <c r="N27" s="210"/>
      <c r="O27" s="210"/>
      <c r="P27" s="210"/>
      <c r="Q27" s="210"/>
      <c r="R27" s="210"/>
      <c r="S27" s="210"/>
      <c r="T27" s="210"/>
      <c r="U27" s="211"/>
    </row>
  </sheetData>
  <mergeCells count="14">
    <mergeCell ref="A2:V2"/>
    <mergeCell ref="L25:U27"/>
    <mergeCell ref="B22:F24"/>
    <mergeCell ref="G22:K24"/>
    <mergeCell ref="L22:U24"/>
    <mergeCell ref="B25:F27"/>
    <mergeCell ref="G25:K27"/>
    <mergeCell ref="A14:V16"/>
    <mergeCell ref="L18:U19"/>
    <mergeCell ref="G18:K19"/>
    <mergeCell ref="B18:F19"/>
    <mergeCell ref="L20:U21"/>
    <mergeCell ref="G20:K21"/>
    <mergeCell ref="B20:F21"/>
  </mergeCells>
  <phoneticPr fontId="5"/>
  <pageMargins left="0.78740157480314965" right="0.78740157480314965" top="0.78740157480314965" bottom="0.7874015748031496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H249"/>
  <sheetViews>
    <sheetView view="pageBreakPreview" zoomScaleNormal="100" zoomScaleSheetLayoutView="100" workbookViewId="0"/>
  </sheetViews>
  <sheetFormatPr defaultColWidth="7.83203125" defaultRowHeight="13" x14ac:dyDescent="0.2"/>
  <cols>
    <col min="1" max="1" width="1.58203125" style="82" customWidth="1"/>
    <col min="2" max="2" width="5.58203125" style="82" customWidth="1"/>
    <col min="3" max="3" width="80.58203125" style="82" customWidth="1"/>
    <col min="4" max="4" width="1.58203125" style="82" customWidth="1"/>
    <col min="5" max="5" width="5.33203125" style="82" customWidth="1"/>
    <col min="6" max="6" width="56.33203125" style="82" customWidth="1"/>
    <col min="7" max="7" width="4.75" style="82" customWidth="1"/>
    <col min="8" max="16384" width="7.83203125" style="82"/>
  </cols>
  <sheetData>
    <row r="1" spans="1:7" s="61" customFormat="1" ht="35.15" customHeight="1" x14ac:dyDescent="0.2">
      <c r="B1" s="233" t="s">
        <v>78</v>
      </c>
      <c r="C1" s="233"/>
      <c r="D1" s="62"/>
      <c r="E1" s="62"/>
      <c r="F1" s="62"/>
      <c r="G1" s="63"/>
    </row>
    <row r="2" spans="1:7" s="68" customFormat="1" ht="10" customHeight="1" x14ac:dyDescent="0.2">
      <c r="A2" s="64"/>
      <c r="B2" s="65"/>
      <c r="C2" s="66"/>
      <c r="D2" s="67"/>
      <c r="E2" s="67"/>
      <c r="F2" s="67"/>
      <c r="G2" s="64"/>
    </row>
    <row r="3" spans="1:7" s="68" customFormat="1" ht="30" customHeight="1" x14ac:dyDescent="0.2">
      <c r="A3" s="64"/>
      <c r="B3" s="64"/>
      <c r="C3" s="66"/>
      <c r="D3" s="67"/>
      <c r="E3" s="67"/>
      <c r="F3" s="67"/>
      <c r="G3" s="64"/>
    </row>
    <row r="4" spans="1:7" s="68" customFormat="1" ht="10" customHeight="1" x14ac:dyDescent="0.2">
      <c r="A4" s="64"/>
      <c r="B4" s="64"/>
      <c r="C4" s="66"/>
      <c r="D4" s="67"/>
      <c r="E4" s="67"/>
      <c r="F4" s="67"/>
      <c r="G4" s="64"/>
    </row>
    <row r="5" spans="1:7" s="68" customFormat="1" ht="25" customHeight="1" x14ac:dyDescent="0.2">
      <c r="A5" s="64"/>
      <c r="B5" s="69" t="s">
        <v>79</v>
      </c>
      <c r="C5" s="70" t="s">
        <v>61</v>
      </c>
      <c r="D5" s="71"/>
      <c r="E5" s="67"/>
      <c r="F5" s="67"/>
      <c r="G5" s="64"/>
    </row>
    <row r="6" spans="1:7" s="68" customFormat="1" ht="25" customHeight="1" x14ac:dyDescent="0.2">
      <c r="A6" s="64"/>
      <c r="B6" s="72"/>
      <c r="C6" s="74" t="s">
        <v>99</v>
      </c>
      <c r="D6" s="71"/>
      <c r="E6" s="67"/>
      <c r="F6" s="67"/>
      <c r="G6" s="64"/>
    </row>
    <row r="7" spans="1:7" s="68" customFormat="1" ht="25" customHeight="1" x14ac:dyDescent="0.2">
      <c r="A7" s="64"/>
      <c r="B7" s="72"/>
      <c r="C7" s="73" t="s">
        <v>120</v>
      </c>
      <c r="D7" s="71"/>
      <c r="E7" s="67"/>
      <c r="F7" s="67"/>
      <c r="G7" s="64"/>
    </row>
    <row r="8" spans="1:7" s="68" customFormat="1" ht="25" customHeight="1" x14ac:dyDescent="0.2">
      <c r="A8" s="64"/>
      <c r="B8" s="72"/>
      <c r="C8" s="73" t="s">
        <v>134</v>
      </c>
      <c r="D8" s="71"/>
      <c r="E8" s="67"/>
      <c r="F8" s="67"/>
      <c r="G8" s="64"/>
    </row>
    <row r="9" spans="1:7" s="68" customFormat="1" ht="25" customHeight="1" x14ac:dyDescent="0.2">
      <c r="A9" s="64"/>
      <c r="B9" s="72"/>
      <c r="C9" s="73" t="s">
        <v>100</v>
      </c>
      <c r="D9" s="71"/>
      <c r="E9" s="67"/>
      <c r="F9" s="67"/>
      <c r="G9" s="64"/>
    </row>
    <row r="10" spans="1:7" s="68" customFormat="1" ht="25" customHeight="1" x14ac:dyDescent="0.2">
      <c r="A10" s="64"/>
      <c r="B10" s="72"/>
      <c r="C10" s="73" t="s">
        <v>135</v>
      </c>
      <c r="D10" s="71"/>
      <c r="E10" s="67"/>
      <c r="F10" s="67"/>
      <c r="G10" s="64"/>
    </row>
    <row r="11" spans="1:7" s="68" customFormat="1" ht="25" customHeight="1" x14ac:dyDescent="0.2">
      <c r="A11" s="64"/>
      <c r="B11" s="72"/>
      <c r="C11" s="73" t="s">
        <v>101</v>
      </c>
      <c r="D11" s="67"/>
      <c r="E11" s="67"/>
      <c r="F11" s="67"/>
      <c r="G11" s="64"/>
    </row>
    <row r="12" spans="1:7" s="68" customFormat="1" ht="25" customHeight="1" x14ac:dyDescent="0.2">
      <c r="A12" s="64"/>
      <c r="B12" s="72"/>
      <c r="C12" s="73" t="s">
        <v>156</v>
      </c>
      <c r="D12" s="71"/>
      <c r="E12" s="67"/>
      <c r="F12" s="67"/>
      <c r="G12" s="64"/>
    </row>
    <row r="13" spans="1:7" s="68" customFormat="1" ht="25" customHeight="1" x14ac:dyDescent="0.2">
      <c r="A13" s="64"/>
      <c r="B13" s="72"/>
      <c r="C13" s="74" t="s">
        <v>102</v>
      </c>
      <c r="D13" s="67"/>
      <c r="E13" s="67"/>
      <c r="F13" s="67"/>
      <c r="G13" s="64"/>
    </row>
    <row r="14" spans="1:7" s="68" customFormat="1" ht="25" customHeight="1" x14ac:dyDescent="0.2">
      <c r="A14" s="64"/>
      <c r="B14" s="72"/>
      <c r="C14" s="75" t="s">
        <v>103</v>
      </c>
      <c r="D14" s="71"/>
      <c r="E14" s="71"/>
      <c r="F14" s="71"/>
      <c r="G14" s="64"/>
    </row>
    <row r="15" spans="1:7" s="68" customFormat="1" ht="25" customHeight="1" x14ac:dyDescent="0.2">
      <c r="A15" s="64"/>
      <c r="B15" s="72"/>
      <c r="C15" s="73" t="s">
        <v>104</v>
      </c>
      <c r="D15" s="71"/>
      <c r="E15" s="71"/>
      <c r="F15" s="71"/>
      <c r="G15" s="64"/>
    </row>
    <row r="16" spans="1:7" s="68" customFormat="1" ht="25" customHeight="1" x14ac:dyDescent="0.2">
      <c r="A16" s="64"/>
      <c r="B16" s="72"/>
      <c r="C16" s="74" t="s">
        <v>149</v>
      </c>
      <c r="D16" s="71"/>
      <c r="E16" s="71"/>
      <c r="F16" s="71"/>
      <c r="G16" s="64"/>
    </row>
    <row r="17" spans="1:7" s="68" customFormat="1" ht="25" customHeight="1" x14ac:dyDescent="0.2">
      <c r="A17" s="64"/>
      <c r="B17" s="72"/>
      <c r="C17" s="75" t="s">
        <v>154</v>
      </c>
      <c r="D17" s="67"/>
      <c r="E17" s="67"/>
      <c r="F17" s="67"/>
      <c r="G17" s="64"/>
    </row>
    <row r="18" spans="1:7" s="68" customFormat="1" ht="25" customHeight="1" x14ac:dyDescent="0.2">
      <c r="A18" s="64"/>
      <c r="B18" s="72"/>
      <c r="C18" s="74" t="s">
        <v>136</v>
      </c>
      <c r="D18" s="71"/>
      <c r="E18" s="71"/>
      <c r="F18" s="71"/>
      <c r="G18" s="64"/>
    </row>
    <row r="19" spans="1:7" s="68" customFormat="1" ht="25" customHeight="1" x14ac:dyDescent="0.2">
      <c r="A19" s="64"/>
      <c r="B19" s="72"/>
      <c r="C19" s="75" t="s">
        <v>137</v>
      </c>
      <c r="D19" s="71"/>
      <c r="E19" s="71"/>
      <c r="F19" s="71"/>
      <c r="G19" s="64"/>
    </row>
    <row r="20" spans="1:7" s="68" customFormat="1" ht="25" customHeight="1" x14ac:dyDescent="0.2">
      <c r="A20" s="64"/>
      <c r="B20" s="72"/>
      <c r="C20" s="86" t="s">
        <v>121</v>
      </c>
      <c r="D20" s="66"/>
      <c r="E20" s="66"/>
      <c r="F20" s="66"/>
      <c r="G20" s="64"/>
    </row>
    <row r="21" spans="1:7" s="68" customFormat="1" ht="40" customHeight="1" x14ac:dyDescent="0.2">
      <c r="A21" s="64"/>
      <c r="B21" s="72"/>
      <c r="C21" s="86" t="s">
        <v>105</v>
      </c>
      <c r="D21" s="67"/>
      <c r="E21" s="67"/>
      <c r="F21" s="67"/>
      <c r="G21" s="64"/>
    </row>
    <row r="22" spans="1:7" s="68" customFormat="1" ht="40" customHeight="1" x14ac:dyDescent="0.2">
      <c r="A22" s="64"/>
      <c r="B22" s="72"/>
      <c r="C22" s="86" t="s">
        <v>138</v>
      </c>
      <c r="D22" s="66"/>
      <c r="E22" s="66"/>
      <c r="F22" s="66"/>
      <c r="G22" s="64"/>
    </row>
    <row r="23" spans="1:7" s="68" customFormat="1" ht="40" customHeight="1" x14ac:dyDescent="0.2">
      <c r="A23" s="64"/>
      <c r="B23" s="72"/>
      <c r="C23" s="87" t="s">
        <v>152</v>
      </c>
      <c r="D23" s="66"/>
      <c r="E23" s="66"/>
      <c r="F23" s="66"/>
      <c r="G23" s="64"/>
    </row>
    <row r="24" spans="1:7" s="68" customFormat="1" ht="40" customHeight="1" x14ac:dyDescent="0.2">
      <c r="A24" s="64"/>
      <c r="B24" s="72"/>
      <c r="C24" s="87" t="s">
        <v>139</v>
      </c>
      <c r="D24" s="66"/>
      <c r="E24" s="66"/>
      <c r="F24" s="66"/>
      <c r="G24" s="64"/>
    </row>
    <row r="25" spans="1:7" ht="10" customHeight="1" x14ac:dyDescent="0.2">
      <c r="B25" s="80"/>
      <c r="C25" s="81"/>
      <c r="D25" s="81"/>
      <c r="E25" s="81"/>
      <c r="F25" s="81"/>
    </row>
    <row r="26" spans="1:7" ht="20.149999999999999" customHeight="1" x14ac:dyDescent="0.2">
      <c r="B26" s="80"/>
      <c r="C26" s="81"/>
      <c r="D26" s="81"/>
      <c r="E26" s="81"/>
      <c r="F26" s="81"/>
    </row>
    <row r="27" spans="1:7" ht="30" customHeight="1" x14ac:dyDescent="0.2">
      <c r="A27" s="79"/>
      <c r="B27" s="80"/>
      <c r="C27" s="81"/>
      <c r="D27" s="81"/>
      <c r="E27" s="81"/>
      <c r="F27" s="81"/>
      <c r="G27" s="79"/>
    </row>
    <row r="28" spans="1:7" ht="10" customHeight="1" x14ac:dyDescent="0.2">
      <c r="B28" s="80"/>
      <c r="C28" s="81"/>
      <c r="D28" s="81"/>
      <c r="E28" s="81"/>
      <c r="F28" s="81"/>
    </row>
    <row r="29" spans="1:7" s="68" customFormat="1" ht="25" customHeight="1" x14ac:dyDescent="0.2">
      <c r="A29" s="64"/>
      <c r="B29" s="69" t="s">
        <v>79</v>
      </c>
      <c r="C29" s="70" t="s">
        <v>61</v>
      </c>
      <c r="D29" s="64"/>
      <c r="E29" s="64"/>
      <c r="F29" s="64"/>
    </row>
    <row r="30" spans="1:7" s="68" customFormat="1" ht="25" customHeight="1" x14ac:dyDescent="0.2">
      <c r="A30" s="64"/>
      <c r="B30" s="72"/>
      <c r="C30" s="117" t="s">
        <v>140</v>
      </c>
      <c r="D30" s="64"/>
      <c r="E30" s="64"/>
      <c r="F30" s="64"/>
    </row>
    <row r="31" spans="1:7" s="68" customFormat="1" ht="25" customHeight="1" x14ac:dyDescent="0.2">
      <c r="A31" s="64"/>
      <c r="B31" s="72"/>
      <c r="C31" s="117" t="s">
        <v>141</v>
      </c>
      <c r="D31" s="64"/>
      <c r="E31" s="64"/>
      <c r="F31" s="64"/>
    </row>
    <row r="32" spans="1:7" s="68" customFormat="1" ht="25" customHeight="1" x14ac:dyDescent="0.2">
      <c r="A32" s="64"/>
      <c r="B32" s="72"/>
      <c r="C32" s="117" t="s">
        <v>106</v>
      </c>
      <c r="D32" s="64"/>
      <c r="E32" s="64"/>
      <c r="F32" s="64"/>
    </row>
    <row r="33" spans="1:8" s="68" customFormat="1" ht="25" customHeight="1" x14ac:dyDescent="0.2">
      <c r="B33" s="72"/>
      <c r="C33" s="92" t="s">
        <v>148</v>
      </c>
      <c r="H33" s="88"/>
    </row>
    <row r="34" spans="1:8" ht="10" customHeight="1" x14ac:dyDescent="0.2">
      <c r="B34" s="80"/>
      <c r="C34" s="81"/>
      <c r="D34" s="81"/>
      <c r="E34" s="81"/>
      <c r="F34" s="81"/>
    </row>
    <row r="35" spans="1:8" ht="20.149999999999999" customHeight="1" x14ac:dyDescent="0.2">
      <c r="B35" s="80"/>
      <c r="C35" s="81"/>
      <c r="D35" s="81"/>
      <c r="E35" s="81"/>
      <c r="F35" s="81"/>
    </row>
    <row r="36" spans="1:8" s="68" customFormat="1" ht="30" customHeight="1" x14ac:dyDescent="0.2">
      <c r="B36" s="65"/>
      <c r="C36" s="83"/>
    </row>
    <row r="37" spans="1:8" s="68" customFormat="1" ht="10" customHeight="1" x14ac:dyDescent="0.2">
      <c r="B37" s="65"/>
      <c r="C37" s="83"/>
    </row>
    <row r="38" spans="1:8" s="68" customFormat="1" ht="25" customHeight="1" x14ac:dyDescent="0.2">
      <c r="A38" s="64"/>
      <c r="B38" s="69" t="s">
        <v>79</v>
      </c>
      <c r="C38" s="70" t="s">
        <v>61</v>
      </c>
      <c r="D38" s="64"/>
      <c r="G38" s="64"/>
    </row>
    <row r="39" spans="1:8" s="68" customFormat="1" ht="25" customHeight="1" x14ac:dyDescent="0.2">
      <c r="A39" s="64"/>
      <c r="B39" s="72"/>
      <c r="C39" s="92" t="s">
        <v>62</v>
      </c>
      <c r="D39" s="64"/>
      <c r="G39" s="64"/>
    </row>
    <row r="40" spans="1:8" s="68" customFormat="1" ht="25" customHeight="1" x14ac:dyDescent="0.2">
      <c r="A40" s="64"/>
      <c r="B40" s="72"/>
      <c r="C40" s="117" t="s">
        <v>142</v>
      </c>
      <c r="D40" s="64"/>
      <c r="G40" s="64"/>
    </row>
    <row r="41" spans="1:8" s="68" customFormat="1" ht="25" customHeight="1" x14ac:dyDescent="0.2">
      <c r="A41" s="64"/>
      <c r="B41" s="72"/>
      <c r="C41" s="117" t="s">
        <v>143</v>
      </c>
      <c r="D41" s="64"/>
      <c r="G41" s="64"/>
    </row>
    <row r="42" spans="1:8" s="150" customFormat="1" ht="24" customHeight="1" x14ac:dyDescent="0.2">
      <c r="B42" s="151"/>
      <c r="C42" s="153" t="s">
        <v>157</v>
      </c>
      <c r="D42" s="152"/>
    </row>
    <row r="43" spans="1:8" s="68" customFormat="1" ht="25" customHeight="1" x14ac:dyDescent="0.2">
      <c r="A43" s="64"/>
      <c r="B43" s="72"/>
      <c r="C43" s="93" t="s">
        <v>110</v>
      </c>
      <c r="D43" s="64"/>
      <c r="E43" s="64"/>
      <c r="F43" s="64"/>
      <c r="H43" s="88"/>
    </row>
    <row r="44" spans="1:8" s="68" customFormat="1" ht="25" customHeight="1" x14ac:dyDescent="0.2">
      <c r="A44" s="64"/>
      <c r="B44" s="72"/>
      <c r="C44" s="94" t="s">
        <v>155</v>
      </c>
      <c r="D44" s="64"/>
      <c r="E44" s="64"/>
      <c r="F44" s="64"/>
      <c r="H44" s="88"/>
    </row>
    <row r="45" spans="1:8" s="68" customFormat="1" ht="25" customHeight="1" x14ac:dyDescent="0.2">
      <c r="A45" s="64"/>
      <c r="B45" s="72"/>
      <c r="C45" s="94" t="s">
        <v>147</v>
      </c>
      <c r="D45" s="64"/>
      <c r="E45" s="64"/>
      <c r="F45" s="64"/>
      <c r="H45" s="88"/>
    </row>
    <row r="46" spans="1:8" s="68" customFormat="1" ht="10" customHeight="1" x14ac:dyDescent="0.2">
      <c r="A46" s="64"/>
      <c r="B46" s="77"/>
      <c r="C46" s="83"/>
      <c r="D46" s="64"/>
      <c r="G46" s="64"/>
    </row>
    <row r="47" spans="1:8" s="68" customFormat="1" ht="20.149999999999999" customHeight="1" x14ac:dyDescent="0.2">
      <c r="A47" s="64"/>
      <c r="B47" s="77"/>
      <c r="C47" s="83"/>
      <c r="D47" s="64"/>
      <c r="G47" s="64"/>
    </row>
    <row r="48" spans="1:8" s="68" customFormat="1" ht="30" customHeight="1" x14ac:dyDescent="0.2">
      <c r="A48" s="64"/>
      <c r="B48" s="77"/>
      <c r="C48" s="83"/>
      <c r="D48" s="64"/>
      <c r="G48" s="64"/>
    </row>
    <row r="49" spans="1:8" s="68" customFormat="1" ht="10" customHeight="1" x14ac:dyDescent="0.2">
      <c r="A49" s="64"/>
      <c r="B49" s="77"/>
      <c r="C49" s="83"/>
      <c r="D49" s="64"/>
      <c r="G49" s="64"/>
    </row>
    <row r="50" spans="1:8" s="68" customFormat="1" ht="25" customHeight="1" x14ac:dyDescent="0.2">
      <c r="A50" s="64"/>
      <c r="B50" s="69" t="s">
        <v>79</v>
      </c>
      <c r="C50" s="90" t="s">
        <v>61</v>
      </c>
      <c r="D50" s="64"/>
      <c r="G50" s="64"/>
    </row>
    <row r="51" spans="1:8" s="68" customFormat="1" ht="25" customHeight="1" x14ac:dyDescent="0.2">
      <c r="A51" s="64"/>
      <c r="B51" s="72"/>
      <c r="C51" s="76" t="s">
        <v>107</v>
      </c>
      <c r="D51" s="64"/>
      <c r="E51" s="78"/>
      <c r="F51" s="64"/>
      <c r="H51" s="88"/>
    </row>
    <row r="52" spans="1:8" s="68" customFormat="1" ht="25" customHeight="1" x14ac:dyDescent="0.2">
      <c r="A52" s="64"/>
      <c r="B52" s="72"/>
      <c r="C52" s="86" t="s">
        <v>144</v>
      </c>
      <c r="D52" s="64"/>
      <c r="E52" s="64"/>
      <c r="H52" s="88"/>
    </row>
    <row r="53" spans="1:8" s="68" customFormat="1" ht="25" customHeight="1" x14ac:dyDescent="0.2">
      <c r="A53" s="64"/>
      <c r="B53" s="72"/>
      <c r="C53" s="91" t="s">
        <v>108</v>
      </c>
      <c r="D53" s="64"/>
      <c r="E53" s="64"/>
      <c r="F53" s="64"/>
      <c r="H53" s="88"/>
    </row>
    <row r="54" spans="1:8" s="68" customFormat="1" ht="25" customHeight="1" x14ac:dyDescent="0.2">
      <c r="A54" s="64"/>
      <c r="B54" s="72"/>
      <c r="C54" s="91" t="s">
        <v>145</v>
      </c>
      <c r="D54" s="64"/>
      <c r="E54" s="64"/>
      <c r="F54" s="64"/>
      <c r="H54" s="88"/>
    </row>
    <row r="55" spans="1:8" s="68" customFormat="1" ht="40" customHeight="1" x14ac:dyDescent="0.2">
      <c r="B55" s="72"/>
      <c r="C55" s="92" t="s">
        <v>150</v>
      </c>
      <c r="H55" s="88"/>
    </row>
    <row r="56" spans="1:8" s="68" customFormat="1" ht="25" customHeight="1" x14ac:dyDescent="0.2">
      <c r="B56" s="72"/>
      <c r="C56" s="91" t="s">
        <v>112</v>
      </c>
      <c r="H56" s="88"/>
    </row>
    <row r="57" spans="1:8" s="68" customFormat="1" ht="25" customHeight="1" x14ac:dyDescent="0.2">
      <c r="A57" s="64"/>
      <c r="B57" s="72"/>
      <c r="C57" s="91" t="s">
        <v>109</v>
      </c>
      <c r="D57" s="64"/>
      <c r="E57" s="64"/>
      <c r="F57" s="64"/>
      <c r="H57" s="88"/>
    </row>
    <row r="58" spans="1:8" s="68" customFormat="1" ht="39.5" customHeight="1" x14ac:dyDescent="0.2">
      <c r="A58" s="64"/>
      <c r="B58" s="72"/>
      <c r="C58" s="92" t="s">
        <v>146</v>
      </c>
      <c r="D58" s="64"/>
      <c r="H58" s="88"/>
    </row>
    <row r="59" spans="1:8" s="68" customFormat="1" ht="40" customHeight="1" x14ac:dyDescent="0.2">
      <c r="A59" s="64"/>
      <c r="B59" s="72"/>
      <c r="C59" s="148" t="s">
        <v>153</v>
      </c>
      <c r="D59" s="64"/>
      <c r="H59" s="88"/>
    </row>
    <row r="60" spans="1:8" s="68" customFormat="1" ht="25" customHeight="1" x14ac:dyDescent="0.2">
      <c r="B60" s="72"/>
      <c r="C60" s="92" t="s">
        <v>111</v>
      </c>
      <c r="H60" s="88"/>
    </row>
    <row r="61" spans="1:8" s="68" customFormat="1" ht="25" customHeight="1" x14ac:dyDescent="0.2">
      <c r="B61" s="77"/>
      <c r="C61" s="149"/>
      <c r="H61" s="88"/>
    </row>
    <row r="62" spans="1:8" s="68" customFormat="1" ht="25" customHeight="1" x14ac:dyDescent="0.2">
      <c r="B62" s="82"/>
      <c r="C62" s="82"/>
      <c r="G62" s="89"/>
      <c r="H62" s="88"/>
    </row>
    <row r="63" spans="1:8" s="68" customFormat="1" ht="25" customHeight="1" x14ac:dyDescent="0.2">
      <c r="B63" s="142" t="s">
        <v>151</v>
      </c>
      <c r="C63" s="143"/>
      <c r="G63" s="82"/>
      <c r="H63" s="88"/>
    </row>
    <row r="64" spans="1:8" s="68" customFormat="1" ht="25" customHeight="1" x14ac:dyDescent="0.2">
      <c r="B64" s="144"/>
      <c r="C64" s="145"/>
      <c r="G64" s="82"/>
      <c r="H64" s="88"/>
    </row>
    <row r="65" spans="2:8" s="68" customFormat="1" ht="25" customHeight="1" x14ac:dyDescent="0.2">
      <c r="B65" s="144"/>
      <c r="C65" s="145"/>
      <c r="G65" s="82"/>
      <c r="H65" s="88"/>
    </row>
    <row r="66" spans="2:8" ht="25" customHeight="1" x14ac:dyDescent="0.2">
      <c r="B66" s="144"/>
      <c r="C66" s="145"/>
      <c r="H66" s="89"/>
    </row>
    <row r="67" spans="2:8" ht="25" customHeight="1" x14ac:dyDescent="0.2">
      <c r="B67" s="144"/>
      <c r="C67" s="145"/>
      <c r="H67" s="89"/>
    </row>
    <row r="68" spans="2:8" ht="25" customHeight="1" x14ac:dyDescent="0.2">
      <c r="B68" s="146"/>
      <c r="C68" s="147"/>
      <c r="H68" s="89"/>
    </row>
    <row r="69" spans="2:8" ht="25" customHeight="1" x14ac:dyDescent="0.2"/>
    <row r="70" spans="2:8" ht="25" customHeight="1" x14ac:dyDescent="0.2"/>
    <row r="71" spans="2:8" ht="25" customHeight="1" x14ac:dyDescent="0.2"/>
    <row r="72" spans="2:8" ht="25" customHeight="1" x14ac:dyDescent="0.2"/>
    <row r="73" spans="2:8" ht="25" customHeight="1" x14ac:dyDescent="0.2"/>
    <row r="74" spans="2:8" ht="25" customHeight="1" x14ac:dyDescent="0.2"/>
    <row r="75" spans="2:8" ht="25" customHeight="1" x14ac:dyDescent="0.2"/>
    <row r="76" spans="2:8" ht="25" customHeight="1" x14ac:dyDescent="0.2"/>
    <row r="77" spans="2:8" ht="25" customHeight="1" x14ac:dyDescent="0.2"/>
    <row r="78" spans="2:8" ht="25" customHeight="1" x14ac:dyDescent="0.2"/>
    <row r="79" spans="2:8" ht="25" customHeight="1" x14ac:dyDescent="0.2"/>
    <row r="80" spans="2:8" ht="25" customHeight="1" x14ac:dyDescent="0.2"/>
    <row r="81" ht="25" customHeight="1" x14ac:dyDescent="0.2"/>
    <row r="82" ht="25" customHeight="1" x14ac:dyDescent="0.2"/>
    <row r="83" ht="25" customHeight="1" x14ac:dyDescent="0.2"/>
    <row r="84" ht="25" customHeight="1" x14ac:dyDescent="0.2"/>
    <row r="85" ht="25" customHeight="1" x14ac:dyDescent="0.2"/>
    <row r="86" ht="25" customHeight="1" x14ac:dyDescent="0.2"/>
    <row r="87" ht="25" customHeight="1" x14ac:dyDescent="0.2"/>
    <row r="88" ht="25" customHeight="1" x14ac:dyDescent="0.2"/>
    <row r="89" ht="25" customHeight="1" x14ac:dyDescent="0.2"/>
    <row r="90" ht="25" customHeight="1" x14ac:dyDescent="0.2"/>
    <row r="91" ht="25" customHeight="1" x14ac:dyDescent="0.2"/>
    <row r="92" ht="25" customHeight="1" x14ac:dyDescent="0.2"/>
    <row r="93" ht="25" customHeight="1" x14ac:dyDescent="0.2"/>
    <row r="94" ht="25" customHeight="1" x14ac:dyDescent="0.2"/>
    <row r="95" ht="25" customHeight="1" x14ac:dyDescent="0.2"/>
    <row r="96" ht="25" customHeight="1" x14ac:dyDescent="0.2"/>
    <row r="97" ht="25" customHeight="1" x14ac:dyDescent="0.2"/>
    <row r="98" ht="25" customHeight="1" x14ac:dyDescent="0.2"/>
    <row r="99" ht="25" customHeight="1" x14ac:dyDescent="0.2"/>
    <row r="100" ht="25" customHeight="1" x14ac:dyDescent="0.2"/>
    <row r="101" ht="25" customHeight="1" x14ac:dyDescent="0.2"/>
    <row r="102" ht="25" customHeight="1" x14ac:dyDescent="0.2"/>
    <row r="103" ht="25" customHeight="1" x14ac:dyDescent="0.2"/>
    <row r="104" ht="25" customHeight="1" x14ac:dyDescent="0.2"/>
    <row r="105" ht="25" customHeight="1" x14ac:dyDescent="0.2"/>
    <row r="106" ht="25" customHeight="1" x14ac:dyDescent="0.2"/>
    <row r="107" ht="25" customHeight="1" x14ac:dyDescent="0.2"/>
    <row r="108" ht="25" customHeight="1" x14ac:dyDescent="0.2"/>
    <row r="109" ht="25" customHeight="1" x14ac:dyDescent="0.2"/>
    <row r="110" ht="25" customHeight="1" x14ac:dyDescent="0.2"/>
    <row r="111" ht="25" customHeight="1" x14ac:dyDescent="0.2"/>
    <row r="112" ht="25" customHeight="1" x14ac:dyDescent="0.2"/>
    <row r="113" ht="25" customHeight="1" x14ac:dyDescent="0.2"/>
    <row r="114" ht="25" customHeight="1" x14ac:dyDescent="0.2"/>
    <row r="115" ht="25" customHeight="1" x14ac:dyDescent="0.2"/>
    <row r="116" ht="25" customHeight="1" x14ac:dyDescent="0.2"/>
    <row r="117" ht="25" customHeight="1" x14ac:dyDescent="0.2"/>
    <row r="118" ht="25" customHeight="1" x14ac:dyDescent="0.2"/>
    <row r="119" ht="25" customHeight="1" x14ac:dyDescent="0.2"/>
    <row r="120" ht="25" customHeight="1" x14ac:dyDescent="0.2"/>
    <row r="121" ht="25" customHeight="1" x14ac:dyDescent="0.2"/>
    <row r="122" ht="25" customHeight="1" x14ac:dyDescent="0.2"/>
    <row r="123" ht="25" customHeight="1" x14ac:dyDescent="0.2"/>
    <row r="124" ht="25" customHeight="1" x14ac:dyDescent="0.2"/>
    <row r="125" ht="25" customHeight="1" x14ac:dyDescent="0.2"/>
    <row r="126" ht="25" customHeight="1" x14ac:dyDescent="0.2"/>
    <row r="127" ht="25" customHeight="1" x14ac:dyDescent="0.2"/>
    <row r="128" ht="25" customHeight="1" x14ac:dyDescent="0.2"/>
    <row r="129" ht="25" customHeight="1" x14ac:dyDescent="0.2"/>
    <row r="130" ht="25" customHeight="1" x14ac:dyDescent="0.2"/>
    <row r="131" ht="25" customHeight="1" x14ac:dyDescent="0.2"/>
    <row r="132" ht="25" customHeight="1" x14ac:dyDescent="0.2"/>
    <row r="133" ht="25" customHeight="1" x14ac:dyDescent="0.2"/>
    <row r="134" ht="25" customHeight="1" x14ac:dyDescent="0.2"/>
    <row r="135" ht="25" customHeight="1" x14ac:dyDescent="0.2"/>
    <row r="136" ht="25" customHeight="1" x14ac:dyDescent="0.2"/>
    <row r="137" ht="25" customHeight="1" x14ac:dyDescent="0.2"/>
    <row r="138" ht="25" customHeight="1" x14ac:dyDescent="0.2"/>
    <row r="139" ht="25" customHeight="1" x14ac:dyDescent="0.2"/>
    <row r="140" ht="25" customHeight="1" x14ac:dyDescent="0.2"/>
    <row r="141" ht="25" customHeight="1" x14ac:dyDescent="0.2"/>
    <row r="142" ht="25" customHeight="1" x14ac:dyDescent="0.2"/>
    <row r="143" ht="25" customHeight="1" x14ac:dyDescent="0.2"/>
    <row r="144" ht="25" customHeight="1" x14ac:dyDescent="0.2"/>
    <row r="145" ht="25" customHeight="1" x14ac:dyDescent="0.2"/>
    <row r="146" ht="25" customHeight="1" x14ac:dyDescent="0.2"/>
    <row r="147" ht="25" customHeight="1" x14ac:dyDescent="0.2"/>
    <row r="148" ht="25" customHeight="1" x14ac:dyDescent="0.2"/>
    <row r="149" ht="25" customHeight="1" x14ac:dyDescent="0.2"/>
    <row r="150" ht="25" customHeight="1" x14ac:dyDescent="0.2"/>
    <row r="151" ht="25" customHeight="1" x14ac:dyDescent="0.2"/>
    <row r="152" ht="25" customHeight="1" x14ac:dyDescent="0.2"/>
    <row r="153" ht="25" customHeight="1" x14ac:dyDescent="0.2"/>
    <row r="154" ht="25" customHeight="1" x14ac:dyDescent="0.2"/>
    <row r="155" ht="25" customHeight="1" x14ac:dyDescent="0.2"/>
    <row r="156" ht="25" customHeight="1" x14ac:dyDescent="0.2"/>
    <row r="157" ht="25" customHeight="1" x14ac:dyDescent="0.2"/>
    <row r="158" ht="25" customHeight="1" x14ac:dyDescent="0.2"/>
    <row r="159" ht="25" customHeight="1" x14ac:dyDescent="0.2"/>
    <row r="160" ht="25" customHeight="1" x14ac:dyDescent="0.2"/>
    <row r="161" ht="25" customHeight="1" x14ac:dyDescent="0.2"/>
    <row r="162" ht="25" customHeight="1" x14ac:dyDescent="0.2"/>
    <row r="163" ht="25" customHeight="1" x14ac:dyDescent="0.2"/>
    <row r="164" ht="25" customHeight="1" x14ac:dyDescent="0.2"/>
    <row r="165" ht="25" customHeight="1" x14ac:dyDescent="0.2"/>
    <row r="166" ht="25" customHeight="1" x14ac:dyDescent="0.2"/>
    <row r="167" ht="25" customHeight="1" x14ac:dyDescent="0.2"/>
    <row r="168" ht="25" customHeight="1" x14ac:dyDescent="0.2"/>
    <row r="169" ht="25" customHeight="1" x14ac:dyDescent="0.2"/>
    <row r="170" ht="25" customHeight="1" x14ac:dyDescent="0.2"/>
    <row r="171" ht="25" customHeight="1" x14ac:dyDescent="0.2"/>
    <row r="172" ht="25" customHeight="1" x14ac:dyDescent="0.2"/>
    <row r="173" ht="25" customHeight="1" x14ac:dyDescent="0.2"/>
    <row r="174" ht="25" customHeight="1" x14ac:dyDescent="0.2"/>
    <row r="175" ht="25" customHeight="1" x14ac:dyDescent="0.2"/>
    <row r="176" ht="25" customHeight="1" x14ac:dyDescent="0.2"/>
    <row r="177" ht="25" customHeight="1" x14ac:dyDescent="0.2"/>
    <row r="178" ht="25" customHeight="1" x14ac:dyDescent="0.2"/>
    <row r="179" ht="25" customHeight="1" x14ac:dyDescent="0.2"/>
    <row r="180" ht="25" customHeight="1" x14ac:dyDescent="0.2"/>
    <row r="181" ht="25" customHeight="1" x14ac:dyDescent="0.2"/>
    <row r="182" ht="25" customHeight="1" x14ac:dyDescent="0.2"/>
    <row r="183" ht="25" customHeight="1" x14ac:dyDescent="0.2"/>
    <row r="184" ht="25" customHeight="1" x14ac:dyDescent="0.2"/>
    <row r="185" ht="25" customHeight="1" x14ac:dyDescent="0.2"/>
    <row r="186" ht="25" customHeight="1" x14ac:dyDescent="0.2"/>
    <row r="187" ht="25" customHeight="1" x14ac:dyDescent="0.2"/>
    <row r="188" ht="25" customHeight="1" x14ac:dyDescent="0.2"/>
    <row r="189" ht="25" customHeight="1" x14ac:dyDescent="0.2"/>
    <row r="190" ht="25" customHeight="1" x14ac:dyDescent="0.2"/>
    <row r="191" ht="25" customHeight="1" x14ac:dyDescent="0.2"/>
    <row r="192" ht="25" customHeight="1" x14ac:dyDescent="0.2"/>
    <row r="193" ht="25" customHeight="1" x14ac:dyDescent="0.2"/>
    <row r="194" ht="25" customHeight="1" x14ac:dyDescent="0.2"/>
    <row r="195" ht="25" customHeight="1" x14ac:dyDescent="0.2"/>
    <row r="196" ht="25" customHeight="1" x14ac:dyDescent="0.2"/>
    <row r="197" ht="25" customHeight="1" x14ac:dyDescent="0.2"/>
    <row r="198" ht="25" customHeight="1" x14ac:dyDescent="0.2"/>
    <row r="199" ht="25" customHeight="1" x14ac:dyDescent="0.2"/>
    <row r="200" ht="25" customHeight="1" x14ac:dyDescent="0.2"/>
    <row r="201" ht="25" customHeight="1" x14ac:dyDescent="0.2"/>
    <row r="202" ht="25" customHeight="1" x14ac:dyDescent="0.2"/>
    <row r="203" ht="25" customHeight="1" x14ac:dyDescent="0.2"/>
    <row r="204" ht="25" customHeight="1" x14ac:dyDescent="0.2"/>
    <row r="205" ht="25" customHeight="1" x14ac:dyDescent="0.2"/>
    <row r="206" ht="25" customHeight="1" x14ac:dyDescent="0.2"/>
    <row r="207" ht="25" customHeight="1" x14ac:dyDescent="0.2"/>
    <row r="208" ht="25" customHeight="1" x14ac:dyDescent="0.2"/>
    <row r="209" ht="25" customHeight="1" x14ac:dyDescent="0.2"/>
    <row r="210" ht="25" customHeight="1" x14ac:dyDescent="0.2"/>
    <row r="211" ht="25" customHeight="1" x14ac:dyDescent="0.2"/>
    <row r="212" ht="25" customHeight="1" x14ac:dyDescent="0.2"/>
    <row r="213" ht="25" customHeight="1" x14ac:dyDescent="0.2"/>
    <row r="214" ht="25" customHeight="1" x14ac:dyDescent="0.2"/>
    <row r="215" ht="25" customHeight="1" x14ac:dyDescent="0.2"/>
    <row r="216" ht="25" customHeight="1" x14ac:dyDescent="0.2"/>
    <row r="217" ht="25" customHeight="1" x14ac:dyDescent="0.2"/>
    <row r="218" ht="25" customHeight="1" x14ac:dyDescent="0.2"/>
    <row r="219" ht="25" customHeight="1" x14ac:dyDescent="0.2"/>
    <row r="220" ht="25" customHeight="1" x14ac:dyDescent="0.2"/>
    <row r="221" ht="25" customHeight="1" x14ac:dyDescent="0.2"/>
    <row r="222" ht="25" customHeight="1" x14ac:dyDescent="0.2"/>
    <row r="223" ht="25" customHeight="1" x14ac:dyDescent="0.2"/>
    <row r="224" ht="25" customHeight="1" x14ac:dyDescent="0.2"/>
    <row r="225" ht="25" customHeight="1" x14ac:dyDescent="0.2"/>
    <row r="226" ht="25" customHeight="1" x14ac:dyDescent="0.2"/>
    <row r="227" ht="25" customHeight="1" x14ac:dyDescent="0.2"/>
    <row r="228" ht="25" customHeight="1" x14ac:dyDescent="0.2"/>
    <row r="229" ht="25" customHeight="1" x14ac:dyDescent="0.2"/>
    <row r="230" ht="25" customHeight="1" x14ac:dyDescent="0.2"/>
    <row r="231" ht="25" customHeight="1" x14ac:dyDescent="0.2"/>
    <row r="232" ht="25" customHeight="1" x14ac:dyDescent="0.2"/>
    <row r="233" ht="25" customHeight="1" x14ac:dyDescent="0.2"/>
    <row r="234" ht="25" customHeight="1" x14ac:dyDescent="0.2"/>
    <row r="235" ht="25" customHeight="1" x14ac:dyDescent="0.2"/>
    <row r="236" ht="25" customHeight="1" x14ac:dyDescent="0.2"/>
    <row r="237" ht="25" customHeight="1" x14ac:dyDescent="0.2"/>
    <row r="238" ht="25" customHeight="1" x14ac:dyDescent="0.2"/>
    <row r="239" ht="25" customHeight="1" x14ac:dyDescent="0.2"/>
    <row r="240" ht="25" customHeight="1" x14ac:dyDescent="0.2"/>
    <row r="241" ht="25" customHeight="1" x14ac:dyDescent="0.2"/>
    <row r="242" ht="25" customHeight="1" x14ac:dyDescent="0.2"/>
    <row r="243" ht="25" customHeight="1" x14ac:dyDescent="0.2"/>
    <row r="244" ht="25" customHeight="1" x14ac:dyDescent="0.2"/>
    <row r="245" ht="25" customHeight="1" x14ac:dyDescent="0.2"/>
    <row r="246" ht="25" customHeight="1" x14ac:dyDescent="0.2"/>
    <row r="247" ht="25" customHeight="1" x14ac:dyDescent="0.2"/>
    <row r="248" ht="25" customHeight="1" x14ac:dyDescent="0.2"/>
    <row r="249" ht="25" customHeight="1" x14ac:dyDescent="0.2"/>
  </sheetData>
  <mergeCells count="1">
    <mergeCell ref="B1:C1"/>
  </mergeCells>
  <phoneticPr fontId="5"/>
  <dataValidations count="1">
    <dataValidation type="list" allowBlank="1" showInputMessage="1" showErrorMessage="1" sqref="B6:B24 B51:B61 B30:B33 B39:B45" xr:uid="{33B148F5-3C52-4A31-9BF2-2E57D60347DE}">
      <formula1>"✓,"</formula1>
    </dataValidation>
  </dataValidations>
  <pageMargins left="0.78740157480314965" right="0.78740157480314965" top="0.78740157480314965" bottom="0.78740157480314965" header="0" footer="0"/>
  <pageSetup paperSize="9" scale="88" orientation="portrait" r:id="rId1"/>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
  <sheetViews>
    <sheetView view="pageBreakPreview" zoomScale="115" zoomScaleNormal="60" zoomScaleSheetLayoutView="115" workbookViewId="0"/>
  </sheetViews>
  <sheetFormatPr defaultColWidth="3.58203125" defaultRowHeight="20.149999999999999" customHeight="1" x14ac:dyDescent="0.2"/>
  <sheetData/>
  <phoneticPr fontId="5"/>
  <printOptions horizontalCentered="1" verticalCentered="1"/>
  <pageMargins left="0.59055118110236227" right="0.59055118110236227" top="0.78740157480314965" bottom="0.78740157480314965" header="0" footer="0"/>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作成について</vt:lpstr>
      <vt:lpstr>表紙</vt:lpstr>
      <vt:lpstr>環境負荷</vt:lpstr>
      <vt:lpstr>環境負荷入力用(印刷不要)</vt:lpstr>
      <vt:lpstr>行動宣言等</vt:lpstr>
      <vt:lpstr>具体的な活動(別紙)</vt:lpstr>
      <vt:lpstr>比較用グラフ(印刷不要)</vt:lpstr>
      <vt:lpstr>環境負荷!Print_Area</vt:lpstr>
      <vt:lpstr>'環境負荷入力用(印刷不要)'!Print_Area</vt:lpstr>
      <vt:lpstr>行動宣言等!Print_Area</vt:lpstr>
      <vt:lpstr>作成について!Print_Area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大貴</dc:creator>
  <cp:lastModifiedBy>加藤　大貴</cp:lastModifiedBy>
  <cp:lastPrinted>2026-04-27T02:34:53Z</cp:lastPrinted>
  <dcterms:created xsi:type="dcterms:W3CDTF">2026-04-22T07:32:26Z</dcterms:created>
  <dcterms:modified xsi:type="dcterms:W3CDTF">2026-04-27T07:21:30Z</dcterms:modified>
</cp:coreProperties>
</file>