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2)特定保健指導" sheetId="1" r:id="rId1"/>
  </sheets>
  <definedNames>
    <definedName name="_xlnm.Print_Titles" localSheetId="0">'(2)特定保健指導'!$23:$23</definedName>
  </definedNames>
  <calcPr fullCalcOnLoad="1"/>
</workbook>
</file>

<file path=xl/sharedStrings.xml><?xml version="1.0" encoding="utf-8"?>
<sst xmlns="http://schemas.openxmlformats.org/spreadsheetml/2006/main" count="128" uniqueCount="44">
  <si>
    <t>小松市</t>
  </si>
  <si>
    <t>加賀市</t>
  </si>
  <si>
    <t>川北町</t>
  </si>
  <si>
    <t>石川県</t>
  </si>
  <si>
    <t>区　分</t>
  </si>
  <si>
    <t>能美市</t>
  </si>
  <si>
    <t>単位：人、％</t>
  </si>
  <si>
    <t>区    分</t>
  </si>
  <si>
    <t>石川県</t>
  </si>
  <si>
    <t>（割合）</t>
  </si>
  <si>
    <t>率（B/A)</t>
  </si>
  <si>
    <t>利用者（C)</t>
  </si>
  <si>
    <t>率（C/B)</t>
  </si>
  <si>
    <t>終了者（D)</t>
  </si>
  <si>
    <t>率（D/B)</t>
  </si>
  <si>
    <t>服薬除外者</t>
  </si>
  <si>
    <t>中断率
（（C－D）/C)</t>
  </si>
  <si>
    <t>評価実施者数</t>
  </si>
  <si>
    <t>体重減少</t>
  </si>
  <si>
    <t>５％kg以上減少</t>
  </si>
  <si>
    <t>５％kg以上の減少なし</t>
  </si>
  <si>
    <t>腹囲減少</t>
  </si>
  <si>
    <t>３㎝以上減少</t>
  </si>
  <si>
    <t>３㎝以上の減少なし</t>
  </si>
  <si>
    <t>栄養・食生活</t>
  </si>
  <si>
    <t>身体活動</t>
  </si>
  <si>
    <t>喫煙</t>
  </si>
  <si>
    <t>変化なし</t>
  </si>
  <si>
    <t>改善</t>
  </si>
  <si>
    <t>悪化</t>
  </si>
  <si>
    <t>禁煙継続</t>
  </si>
  <si>
    <t>非継続</t>
  </si>
  <si>
    <t>禁煙の意志なし</t>
  </si>
  <si>
    <t>① 積極的支援の状況</t>
  </si>
  <si>
    <t>② 動機づけ支援の状況</t>
  </si>
  <si>
    <t>③ 特定保健指導の結果</t>
  </si>
  <si>
    <t>評価対象者
（A)</t>
  </si>
  <si>
    <t>指導対象者（B)</t>
  </si>
  <si>
    <t>非喫煙</t>
  </si>
  <si>
    <t xml:space="preserve"> (注) 年度をこえ評価を実施することにより、利用者より終了者が多く計上される場合あり</t>
  </si>
  <si>
    <t>　１）積極的支援の３カ月後の評価</t>
  </si>
  <si>
    <t>２）動機付け支援の３カ月後の評価</t>
  </si>
  <si>
    <t>(２)特定保健指導（市町の国民健康保険分：令和3年度）</t>
  </si>
  <si>
    <t>資料：令和４年度石川県生活習慣病検診等管理指導協議会における課題検討結果報告書</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</si>
</sst>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 numFmtId="213" formatCode="#,##0.00_ "/>
    <numFmt numFmtId="214" formatCode="#,##0.000_ "/>
    <numFmt numFmtId="215" formatCode="#,##0.00000_ "/>
    <numFmt numFmtId="216" formatCode="#,##0.0000_ "/>
    <numFmt numFmtId="217" formatCode="_ * #,##0.000_ ;_ * \-#,##0.000_ ;_ * &quot;-&quot;?_ ;_ @_ "/>
  </numFmts>
  <fonts count="49">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8"/>
      <name val="ＭＳ 明朝"/>
      <family val="1"/>
    </font>
    <font>
      <sz val="14"/>
      <name val="ＭＳ 明朝"/>
      <family val="1"/>
    </font>
    <font>
      <sz val="9"/>
      <name val="ＭＳ 明朝"/>
      <family val="1"/>
    </font>
    <font>
      <sz val="12"/>
      <name val="ＭＳ ゴシック"/>
      <family val="3"/>
    </font>
    <font>
      <sz val="14"/>
      <name val="ＭＳ Ｐゴシック"/>
      <family val="3"/>
    </font>
    <font>
      <sz val="11"/>
      <name val="ＭＳ ゴシック"/>
      <family val="3"/>
    </font>
    <font>
      <sz val="12"/>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thin"/>
      <right style="medium"/>
      <top>
        <color indexed="63"/>
      </top>
      <bottom style="medium"/>
    </border>
    <border>
      <left style="thin"/>
      <right style="thin"/>
      <top style="thin"/>
      <bottom style="dashed"/>
    </border>
    <border>
      <left style="thin"/>
      <right style="medium"/>
      <top style="thin"/>
      <bottom style="dashed"/>
    </border>
    <border>
      <left>
        <color indexed="63"/>
      </left>
      <right style="thin"/>
      <top>
        <color indexed="63"/>
      </top>
      <bottom style="medium"/>
    </border>
    <border>
      <left style="thin"/>
      <right style="thin"/>
      <top style="dashed"/>
      <bottom>
        <color indexed="63"/>
      </bottom>
    </border>
    <border>
      <left style="thin"/>
      <right style="thin"/>
      <top style="thin"/>
      <bottom>
        <color indexed="63"/>
      </bottom>
    </border>
    <border>
      <left style="thin"/>
      <right style="thin"/>
      <top>
        <color indexed="63"/>
      </top>
      <bottom style="double"/>
    </border>
    <border>
      <left>
        <color indexed="63"/>
      </left>
      <right style="medium"/>
      <top>
        <color indexed="63"/>
      </top>
      <bottom style="dashed"/>
    </border>
    <border>
      <left style="medium"/>
      <right style="medium"/>
      <top>
        <color indexed="63"/>
      </top>
      <bottom style="medium"/>
    </border>
    <border>
      <left style="thin"/>
      <right style="thin"/>
      <top>
        <color indexed="63"/>
      </top>
      <bottom style="medium"/>
    </border>
    <border>
      <left style="medium"/>
      <right style="thin"/>
      <top style="thin"/>
      <bottom style="dashed"/>
    </border>
    <border>
      <left style="medium"/>
      <right style="thin"/>
      <top style="dashed"/>
      <bottom style="thin">
        <color indexed="8"/>
      </bottom>
    </border>
    <border>
      <left style="medium"/>
      <right style="thin"/>
      <top>
        <color indexed="63"/>
      </top>
      <bottom style="dashed"/>
    </border>
    <border>
      <left style="medium"/>
      <right style="thin"/>
      <top style="dashed"/>
      <bottom style="thin"/>
    </border>
    <border>
      <left style="medium"/>
      <right style="thin"/>
      <top style="thin">
        <color indexed="8"/>
      </top>
      <bottom style="dashed"/>
    </border>
    <border>
      <left style="medium"/>
      <right style="thin"/>
      <top style="dashed"/>
      <bottom style="medium"/>
    </border>
    <border>
      <left style="thin"/>
      <right style="medium"/>
      <top style="dashed"/>
      <bottom style="medium"/>
    </border>
    <border>
      <left>
        <color indexed="63"/>
      </left>
      <right>
        <color indexed="63"/>
      </right>
      <top>
        <color indexed="63"/>
      </top>
      <bottom style="dashed"/>
    </border>
    <border>
      <left style="thin"/>
      <right style="medium"/>
      <top>
        <color indexed="63"/>
      </top>
      <bottom>
        <color indexed="63"/>
      </bottom>
    </border>
    <border>
      <left>
        <color indexed="63"/>
      </left>
      <right style="medium"/>
      <top style="dashed"/>
      <bottom style="thin">
        <color indexed="8"/>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dashed"/>
    </border>
    <border>
      <left>
        <color indexed="63"/>
      </left>
      <right>
        <color indexed="63"/>
      </right>
      <top style="medium"/>
      <bottom style="thin"/>
    </border>
    <border>
      <left style="thin">
        <color indexed="8"/>
      </left>
      <right>
        <color indexed="63"/>
      </right>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color indexed="63"/>
      </left>
      <right>
        <color indexed="63"/>
      </right>
      <top style="dashed"/>
      <bottom style="medium"/>
    </border>
    <border>
      <left style="medium"/>
      <right>
        <color indexed="63"/>
      </right>
      <top style="medium"/>
      <bottom style="mediu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8"/>
      </left>
      <right>
        <color indexed="63"/>
      </right>
      <top style="thin"/>
      <bottom style="dashed"/>
    </border>
    <border>
      <left>
        <color indexed="63"/>
      </left>
      <right>
        <color indexed="63"/>
      </right>
      <top style="thin"/>
      <bottom style="dash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124">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181" fontId="1" fillId="33" borderId="10" xfId="0" applyNumberFormat="1" applyFont="1" applyFill="1" applyBorder="1" applyAlignment="1">
      <alignment horizontal="center" vertical="center" shrinkToFit="1"/>
    </xf>
    <xf numFmtId="0" fontId="1" fillId="0" borderId="0" xfId="0" applyFont="1" applyAlignment="1">
      <alignment horizontal="right" vertical="center" shrinkToFit="1"/>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1" fillId="33" borderId="12" xfId="0" applyNumberFormat="1"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3" xfId="0" applyNumberFormat="1"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7"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9" fillId="33" borderId="10" xfId="0" applyNumberFormat="1" applyFont="1" applyFill="1" applyBorder="1" applyAlignment="1">
      <alignment horizontal="center" vertical="center" wrapText="1" shrinkToFit="1"/>
    </xf>
    <xf numFmtId="0" fontId="12" fillId="0" borderId="0" xfId="0" applyFont="1" applyAlignment="1">
      <alignment/>
    </xf>
    <xf numFmtId="205" fontId="1" fillId="0" borderId="0" xfId="0" applyNumberFormat="1" applyFont="1" applyBorder="1" applyAlignment="1">
      <alignment horizontal="center" vertical="center" shrinkToFit="1"/>
    </xf>
    <xf numFmtId="0" fontId="13" fillId="0" borderId="0" xfId="0" applyFont="1" applyAlignment="1">
      <alignment vertical="center"/>
    </xf>
    <xf numFmtId="0" fontId="1" fillId="0" borderId="15" xfId="0" applyNumberFormat="1" applyFont="1" applyBorder="1" applyAlignment="1">
      <alignment horizontal="center" vertical="center" shrinkToFit="1"/>
    </xf>
    <xf numFmtId="0" fontId="1" fillId="0" borderId="16" xfId="0" applyNumberFormat="1" applyFont="1" applyBorder="1" applyAlignment="1">
      <alignment horizontal="center" vertical="center" shrinkToFit="1"/>
    </xf>
    <xf numFmtId="0" fontId="1" fillId="33" borderId="17" xfId="0" applyFont="1" applyFill="1" applyBorder="1" applyAlignment="1">
      <alignment horizontal="center" vertical="center" shrinkToFit="1"/>
    </xf>
    <xf numFmtId="0" fontId="1" fillId="0" borderId="0" xfId="0" applyFont="1" applyAlignment="1">
      <alignment horizontal="right" vertical="center"/>
    </xf>
    <xf numFmtId="205" fontId="10" fillId="0" borderId="0" xfId="0" applyNumberFormat="1" applyFont="1" applyBorder="1" applyAlignment="1">
      <alignment vertical="center" shrinkToFit="1"/>
    </xf>
    <xf numFmtId="187" fontId="10" fillId="0" borderId="0" xfId="0" applyNumberFormat="1" applyFont="1" applyBorder="1" applyAlignment="1">
      <alignment vertical="center" shrinkToFit="1"/>
    </xf>
    <xf numFmtId="188" fontId="10" fillId="0" borderId="0" xfId="0" applyNumberFormat="1" applyFont="1" applyBorder="1" applyAlignment="1">
      <alignment vertical="center" shrinkToFit="1"/>
    </xf>
    <xf numFmtId="0" fontId="7" fillId="0" borderId="0" xfId="0" applyFont="1" applyAlignment="1">
      <alignment vertical="center" shrinkToFit="1"/>
    </xf>
    <xf numFmtId="187" fontId="8" fillId="0" borderId="10" xfId="0" applyNumberFormat="1" applyFont="1" applyBorder="1" applyAlignment="1">
      <alignment vertical="center" shrinkToFit="1"/>
    </xf>
    <xf numFmtId="188" fontId="8" fillId="0" borderId="10" xfId="0" applyNumberFormat="1" applyFont="1" applyBorder="1" applyAlignment="1">
      <alignment vertical="center" shrinkToFit="1"/>
    </xf>
    <xf numFmtId="187" fontId="8" fillId="0" borderId="10" xfId="0" applyNumberFormat="1" applyFont="1" applyBorder="1" applyAlignment="1">
      <alignment vertical="center"/>
    </xf>
    <xf numFmtId="188" fontId="8" fillId="0" borderId="10" xfId="0" applyNumberFormat="1" applyFont="1" applyBorder="1" applyAlignment="1">
      <alignment vertical="center"/>
    </xf>
    <xf numFmtId="187" fontId="8" fillId="0" borderId="16" xfId="0" applyNumberFormat="1" applyFont="1" applyBorder="1" applyAlignment="1">
      <alignment vertical="center" shrinkToFit="1"/>
    </xf>
    <xf numFmtId="188" fontId="8" fillId="0" borderId="16" xfId="0" applyNumberFormat="1" applyFont="1" applyBorder="1" applyAlignment="1">
      <alignment vertical="center" shrinkToFit="1"/>
    </xf>
    <xf numFmtId="181" fontId="1" fillId="33" borderId="10" xfId="0" applyNumberFormat="1" applyFont="1" applyFill="1" applyBorder="1" applyAlignment="1">
      <alignment horizontal="center" vertical="center" wrapText="1" shrinkToFit="1"/>
    </xf>
    <xf numFmtId="181" fontId="3" fillId="33" borderId="10" xfId="0" applyNumberFormat="1" applyFont="1" applyFill="1" applyBorder="1" applyAlignment="1">
      <alignment horizontal="center" vertical="center" wrapText="1" shrinkToFit="1"/>
    </xf>
    <xf numFmtId="0" fontId="8" fillId="0" borderId="0" xfId="0" applyFont="1" applyAlignment="1">
      <alignment vertical="center"/>
    </xf>
    <xf numFmtId="204" fontId="8" fillId="0" borderId="18" xfId="0" applyNumberFormat="1" applyFont="1" applyFill="1" applyBorder="1" applyAlignment="1">
      <alignment horizontal="right" vertical="center" shrinkToFit="1"/>
    </xf>
    <xf numFmtId="204" fontId="8" fillId="0" borderId="19" xfId="0" applyNumberFormat="1" applyFont="1" applyFill="1" applyBorder="1" applyAlignment="1">
      <alignment horizontal="right" vertical="center" shrinkToFit="1"/>
    </xf>
    <xf numFmtId="204" fontId="8" fillId="0" borderId="20" xfId="0" applyNumberFormat="1" applyFont="1" applyFill="1" applyBorder="1" applyAlignment="1">
      <alignment horizontal="right" vertical="center" shrinkToFit="1"/>
    </xf>
    <xf numFmtId="204" fontId="8" fillId="0" borderId="21" xfId="0" applyNumberFormat="1" applyFont="1" applyFill="1" applyBorder="1" applyAlignment="1">
      <alignment horizontal="right" vertical="center" shrinkToFit="1"/>
    </xf>
    <xf numFmtId="204" fontId="8" fillId="0" borderId="22" xfId="0" applyNumberFormat="1" applyFont="1" applyFill="1" applyBorder="1" applyAlignment="1">
      <alignment horizontal="right" vertical="center" shrinkToFit="1"/>
    </xf>
    <xf numFmtId="204" fontId="8" fillId="0" borderId="23" xfId="0" applyNumberFormat="1" applyFont="1" applyFill="1" applyBorder="1" applyAlignment="1">
      <alignment horizontal="right" vertical="center" shrinkToFit="1"/>
    </xf>
    <xf numFmtId="204" fontId="8" fillId="0" borderId="24" xfId="0" applyNumberFormat="1" applyFont="1" applyFill="1" applyBorder="1" applyAlignment="1">
      <alignment horizontal="right" vertical="center" shrinkToFit="1"/>
    </xf>
    <xf numFmtId="204" fontId="8" fillId="0" borderId="25" xfId="0" applyNumberFormat="1" applyFont="1" applyFill="1" applyBorder="1" applyAlignment="1">
      <alignment horizontal="right" vertical="center" shrinkToFit="1"/>
    </xf>
    <xf numFmtId="204" fontId="8" fillId="0" borderId="26" xfId="0" applyNumberFormat="1" applyFont="1" applyFill="1" applyBorder="1" applyAlignment="1">
      <alignment horizontal="right" vertical="center" shrinkToFit="1"/>
    </xf>
    <xf numFmtId="204" fontId="8" fillId="0" borderId="27" xfId="0" applyNumberFormat="1" applyFont="1" applyFill="1" applyBorder="1" applyAlignment="1">
      <alignment horizontal="right" vertical="center" shrinkToFit="1"/>
    </xf>
    <xf numFmtId="204" fontId="8" fillId="0" borderId="28" xfId="0" applyNumberFormat="1" applyFont="1" applyFill="1" applyBorder="1" applyAlignment="1">
      <alignment horizontal="right" vertical="center" shrinkToFit="1"/>
    </xf>
    <xf numFmtId="204" fontId="8" fillId="0" borderId="29" xfId="0" applyNumberFormat="1" applyFont="1" applyFill="1" applyBorder="1" applyAlignment="1">
      <alignment horizontal="right" vertical="center" shrinkToFit="1"/>
    </xf>
    <xf numFmtId="204" fontId="8" fillId="0" borderId="30" xfId="0" applyNumberFormat="1" applyFont="1" applyFill="1" applyBorder="1" applyAlignment="1">
      <alignment horizontal="right" vertical="center" shrinkToFit="1"/>
    </xf>
    <xf numFmtId="204" fontId="8" fillId="0" borderId="31" xfId="0" applyNumberFormat="1" applyFont="1" applyFill="1" applyBorder="1" applyAlignment="1">
      <alignment horizontal="right" vertical="center" shrinkToFit="1"/>
    </xf>
    <xf numFmtId="205" fontId="8" fillId="34" borderId="32" xfId="0" applyNumberFormat="1" applyFont="1" applyFill="1" applyBorder="1" applyAlignment="1">
      <alignment horizontal="right" vertical="center" shrinkToFit="1"/>
    </xf>
    <xf numFmtId="205" fontId="8" fillId="34" borderId="33" xfId="0" applyNumberFormat="1" applyFont="1" applyFill="1" applyBorder="1" applyAlignment="1">
      <alignment horizontal="right" vertical="center" shrinkToFit="1"/>
    </xf>
    <xf numFmtId="205" fontId="8" fillId="34" borderId="34" xfId="0" applyNumberFormat="1" applyFont="1" applyFill="1" applyBorder="1" applyAlignment="1">
      <alignment horizontal="right" vertical="center" shrinkToFit="1"/>
    </xf>
    <xf numFmtId="205" fontId="8" fillId="34" borderId="35" xfId="0" applyNumberFormat="1" applyFont="1" applyFill="1" applyBorder="1" applyAlignment="1">
      <alignment horizontal="right" vertical="center" shrinkToFit="1"/>
    </xf>
    <xf numFmtId="41" fontId="8" fillId="0" borderId="36" xfId="0" applyNumberFormat="1" applyFont="1" applyFill="1" applyBorder="1" applyAlignment="1">
      <alignment horizontal="right" vertical="center" shrinkToFit="1"/>
    </xf>
    <xf numFmtId="41" fontId="8" fillId="0" borderId="37" xfId="0" applyNumberFormat="1" applyFont="1" applyFill="1" applyBorder="1" applyAlignment="1">
      <alignment horizontal="right" vertical="center" shrinkToFit="1"/>
    </xf>
    <xf numFmtId="41" fontId="8" fillId="0" borderId="38" xfId="0" applyNumberFormat="1" applyFont="1" applyFill="1" applyBorder="1" applyAlignment="1">
      <alignment horizontal="right" vertical="center" shrinkToFit="1"/>
    </xf>
    <xf numFmtId="41" fontId="8" fillId="0" borderId="39" xfId="0" applyNumberFormat="1" applyFont="1" applyFill="1" applyBorder="1" applyAlignment="1">
      <alignment horizontal="right" vertical="center" shrinkToFit="1"/>
    </xf>
    <xf numFmtId="41" fontId="8" fillId="0" borderId="40" xfId="0" applyNumberFormat="1" applyFont="1" applyFill="1" applyBorder="1" applyAlignment="1">
      <alignment horizontal="right" vertical="center" shrinkToFit="1"/>
    </xf>
    <xf numFmtId="41" fontId="8" fillId="0" borderId="41" xfId="0" applyNumberFormat="1" applyFont="1" applyFill="1" applyBorder="1" applyAlignment="1">
      <alignment horizontal="right" vertical="center" shrinkToFit="1"/>
    </xf>
    <xf numFmtId="41" fontId="8" fillId="0" borderId="42" xfId="0" applyNumberFormat="1" applyFont="1" applyFill="1" applyBorder="1" applyAlignment="1">
      <alignment horizontal="right" vertical="center" shrinkToFit="1"/>
    </xf>
    <xf numFmtId="41" fontId="8" fillId="0" borderId="43" xfId="0" applyNumberFormat="1" applyFont="1" applyFill="1" applyBorder="1" applyAlignment="1">
      <alignment horizontal="right" vertical="center" shrinkToFit="1"/>
    </xf>
    <xf numFmtId="181" fontId="14" fillId="0" borderId="0" xfId="0" applyNumberFormat="1" applyFont="1" applyFill="1" applyBorder="1" applyAlignment="1">
      <alignment horizontal="left" vertical="center"/>
    </xf>
    <xf numFmtId="41" fontId="8" fillId="0" borderId="44" xfId="0" applyNumberFormat="1" applyFont="1" applyFill="1" applyBorder="1" applyAlignment="1">
      <alignment horizontal="right" vertical="center" shrinkToFit="1"/>
    </xf>
    <xf numFmtId="41" fontId="8" fillId="0" borderId="45" xfId="0" applyNumberFormat="1" applyFont="1" applyFill="1" applyBorder="1" applyAlignment="1">
      <alignment horizontal="right" vertical="center" shrinkToFit="1"/>
    </xf>
    <xf numFmtId="41" fontId="8" fillId="0" borderId="46" xfId="0" applyNumberFormat="1" applyFont="1" applyFill="1" applyBorder="1" applyAlignment="1">
      <alignment horizontal="right" vertical="center" shrinkToFit="1"/>
    </xf>
    <xf numFmtId="41" fontId="8" fillId="0" borderId="47" xfId="0" applyNumberFormat="1" applyFont="1" applyFill="1" applyBorder="1" applyAlignment="1">
      <alignment horizontal="right" vertical="center" shrinkToFit="1"/>
    </xf>
    <xf numFmtId="204" fontId="8" fillId="0" borderId="48" xfId="0" applyNumberFormat="1" applyFont="1" applyFill="1" applyBorder="1" applyAlignment="1">
      <alignment horizontal="right" vertical="center" shrinkToFit="1"/>
    </xf>
    <xf numFmtId="205" fontId="8" fillId="0" borderId="10" xfId="0" applyNumberFormat="1" applyFont="1" applyBorder="1" applyAlignment="1">
      <alignment vertical="center" shrinkToFit="1"/>
    </xf>
    <xf numFmtId="188" fontId="8" fillId="0" borderId="49" xfId="0" applyNumberFormat="1" applyFont="1" applyBorder="1" applyAlignment="1">
      <alignment vertical="center" shrinkToFit="1"/>
    </xf>
    <xf numFmtId="205" fontId="8" fillId="0" borderId="16" xfId="0" applyNumberFormat="1" applyFont="1" applyBorder="1" applyAlignment="1">
      <alignment vertical="center" shrinkToFit="1"/>
    </xf>
    <xf numFmtId="188" fontId="8" fillId="0" borderId="50" xfId="0" applyNumberFormat="1" applyFont="1" applyBorder="1" applyAlignment="1">
      <alignment vertical="center" shrinkToFit="1"/>
    </xf>
    <xf numFmtId="205" fontId="8" fillId="0" borderId="15" xfId="0" applyNumberFormat="1" applyFont="1" applyBorder="1" applyAlignment="1">
      <alignment vertical="center" shrinkToFit="1"/>
    </xf>
    <xf numFmtId="187" fontId="8" fillId="0" borderId="15" xfId="0" applyNumberFormat="1" applyFont="1" applyBorder="1" applyAlignment="1">
      <alignment vertical="center" shrinkToFit="1"/>
    </xf>
    <xf numFmtId="188" fontId="8" fillId="0" borderId="15" xfId="0" applyNumberFormat="1" applyFont="1" applyBorder="1" applyAlignment="1">
      <alignment vertical="center" shrinkToFit="1"/>
    </xf>
    <xf numFmtId="210" fontId="8" fillId="0" borderId="10" xfId="0" applyNumberFormat="1" applyFont="1" applyBorder="1" applyAlignment="1">
      <alignment vertical="center" shrinkToFit="1"/>
    </xf>
    <xf numFmtId="210" fontId="8" fillId="0" borderId="16" xfId="0" applyNumberFormat="1" applyFont="1" applyBorder="1" applyAlignment="1">
      <alignment vertical="center" shrinkToFit="1"/>
    </xf>
    <xf numFmtId="41" fontId="8" fillId="0" borderId="51" xfId="0" applyNumberFormat="1" applyFont="1" applyFill="1" applyBorder="1" applyAlignment="1">
      <alignment horizontal="right" vertical="center" shrinkToFit="1"/>
    </xf>
    <xf numFmtId="204" fontId="8" fillId="0" borderId="52" xfId="0" applyNumberFormat="1" applyFont="1" applyFill="1" applyBorder="1" applyAlignment="1">
      <alignment horizontal="right" vertical="center" shrinkToFit="1"/>
    </xf>
    <xf numFmtId="204" fontId="8" fillId="0" borderId="47" xfId="0" applyNumberFormat="1" applyFont="1" applyFill="1" applyBorder="1" applyAlignment="1">
      <alignment horizontal="right" vertical="center" shrinkToFit="1"/>
    </xf>
    <xf numFmtId="204" fontId="8" fillId="0" borderId="53" xfId="0" applyNumberFormat="1" applyFont="1" applyFill="1" applyBorder="1" applyAlignment="1">
      <alignment horizontal="right" vertical="center" shrinkToFit="1"/>
    </xf>
    <xf numFmtId="41" fontId="8" fillId="0" borderId="39" xfId="0" applyNumberFormat="1" applyFont="1" applyFill="1" applyBorder="1" applyAlignment="1">
      <alignment vertical="center" shrinkToFit="1"/>
    </xf>
    <xf numFmtId="41" fontId="8" fillId="0" borderId="54" xfId="0" applyNumberFormat="1" applyFont="1" applyFill="1" applyBorder="1" applyAlignment="1">
      <alignment horizontal="right" vertical="center" shrinkToFit="1"/>
    </xf>
    <xf numFmtId="204" fontId="8" fillId="0" borderId="55" xfId="0" applyNumberFormat="1" applyFont="1" applyFill="1" applyBorder="1" applyAlignment="1">
      <alignment horizontal="right" vertical="center" shrinkToFit="1"/>
    </xf>
    <xf numFmtId="41" fontId="8" fillId="0" borderId="56" xfId="0" applyNumberFormat="1" applyFont="1" applyFill="1" applyBorder="1" applyAlignment="1">
      <alignment horizontal="right" vertical="center" shrinkToFit="1"/>
    </xf>
    <xf numFmtId="204" fontId="8" fillId="0" borderId="57" xfId="0" applyNumberFormat="1" applyFont="1" applyFill="1" applyBorder="1" applyAlignment="1">
      <alignment horizontal="right" vertical="center" shrinkToFit="1"/>
    </xf>
    <xf numFmtId="41" fontId="8" fillId="0" borderId="58" xfId="0" applyNumberFormat="1" applyFont="1" applyFill="1" applyBorder="1" applyAlignment="1">
      <alignment horizontal="right" vertical="center" shrinkToFit="1"/>
    </xf>
    <xf numFmtId="204" fontId="8" fillId="0" borderId="59" xfId="0" applyNumberFormat="1" applyFont="1" applyFill="1" applyBorder="1" applyAlignment="1">
      <alignment horizontal="right" vertical="center" shrinkToFit="1"/>
    </xf>
    <xf numFmtId="41" fontId="8" fillId="0" borderId="60" xfId="0" applyNumberFormat="1" applyFont="1" applyFill="1" applyBorder="1" applyAlignment="1">
      <alignment horizontal="right" vertical="center" shrinkToFit="1"/>
    </xf>
    <xf numFmtId="41" fontId="8" fillId="0" borderId="24" xfId="0" applyNumberFormat="1" applyFont="1" applyFill="1" applyBorder="1" applyAlignment="1">
      <alignment horizontal="right" vertical="center" shrinkToFit="1"/>
    </xf>
    <xf numFmtId="41" fontId="8" fillId="0" borderId="23" xfId="0" applyNumberFormat="1" applyFont="1" applyFill="1" applyBorder="1" applyAlignment="1">
      <alignment horizontal="right" vertical="center" shrinkToFit="1"/>
    </xf>
    <xf numFmtId="41" fontId="8" fillId="0" borderId="27" xfId="0" applyNumberFormat="1" applyFont="1" applyFill="1" applyBorder="1" applyAlignment="1">
      <alignment horizontal="right" vertical="center" shrinkToFit="1"/>
    </xf>
    <xf numFmtId="41" fontId="8" fillId="0" borderId="61" xfId="0" applyNumberFormat="1" applyFont="1" applyFill="1" applyBorder="1" applyAlignment="1">
      <alignment horizontal="right" vertical="center" shrinkToFit="1"/>
    </xf>
    <xf numFmtId="41" fontId="8" fillId="0" borderId="28" xfId="0" applyNumberFormat="1" applyFont="1" applyFill="1" applyBorder="1" applyAlignment="1">
      <alignment horizontal="right" vertical="center" shrinkToFit="1"/>
    </xf>
    <xf numFmtId="41" fontId="8" fillId="0" borderId="62" xfId="0" applyNumberFormat="1" applyFont="1" applyFill="1" applyBorder="1" applyAlignment="1">
      <alignment horizontal="right" vertical="center" shrinkToFit="1"/>
    </xf>
    <xf numFmtId="209" fontId="8" fillId="0" borderId="30" xfId="0" applyNumberFormat="1" applyFont="1" applyFill="1" applyBorder="1" applyAlignment="1">
      <alignment horizontal="right" vertical="center" shrinkToFit="1"/>
    </xf>
    <xf numFmtId="209" fontId="8" fillId="0" borderId="62" xfId="0" applyNumberFormat="1" applyFont="1" applyFill="1" applyBorder="1" applyAlignment="1">
      <alignment horizontal="right" vertical="center" shrinkToFit="1"/>
    </xf>
    <xf numFmtId="41" fontId="8" fillId="0" borderId="63" xfId="0" applyNumberFormat="1" applyFont="1" applyFill="1" applyBorder="1" applyAlignment="1">
      <alignment horizontal="right" vertical="center" shrinkToFit="1"/>
    </xf>
    <xf numFmtId="0" fontId="1" fillId="0" borderId="64" xfId="0" applyFont="1" applyFill="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66" xfId="0" applyNumberFormat="1" applyFont="1" applyFill="1" applyBorder="1" applyAlignment="1">
      <alignment horizontal="center" vertical="center" shrinkToFit="1"/>
    </xf>
    <xf numFmtId="0" fontId="1" fillId="0" borderId="67" xfId="0" applyNumberFormat="1" applyFont="1" applyFill="1" applyBorder="1" applyAlignment="1">
      <alignment horizontal="center" vertical="center" shrinkToFit="1"/>
    </xf>
    <xf numFmtId="0" fontId="1" fillId="0" borderId="68" xfId="0" applyNumberFormat="1" applyFont="1" applyFill="1" applyBorder="1" applyAlignment="1">
      <alignment horizontal="center" vertical="center" shrinkToFit="1"/>
    </xf>
    <xf numFmtId="0" fontId="1" fillId="0" borderId="61" xfId="0" applyNumberFormat="1" applyFont="1" applyFill="1" applyBorder="1" applyAlignment="1">
      <alignment horizontal="center" vertical="center" shrinkToFit="1"/>
    </xf>
    <xf numFmtId="0" fontId="0" fillId="34" borderId="69" xfId="0" applyFill="1" applyBorder="1" applyAlignment="1">
      <alignment horizontal="center" vertical="center" shrinkToFit="1"/>
    </xf>
    <xf numFmtId="0" fontId="1" fillId="0" borderId="70"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 fillId="0" borderId="73" xfId="0" applyFont="1" applyFill="1" applyBorder="1" applyAlignment="1">
      <alignment horizontal="center" vertical="center" shrinkToFit="1"/>
    </xf>
    <xf numFmtId="0" fontId="1" fillId="33" borderId="74" xfId="0" applyNumberFormat="1" applyFont="1" applyFill="1" applyBorder="1" applyAlignment="1">
      <alignment horizontal="center" vertical="center" shrinkToFit="1"/>
    </xf>
    <xf numFmtId="0" fontId="1" fillId="33" borderId="17" xfId="0" applyNumberFormat="1" applyFont="1" applyFill="1" applyBorder="1" applyAlignment="1">
      <alignment horizontal="center" vertical="center" shrinkToFit="1"/>
    </xf>
    <xf numFmtId="0" fontId="1" fillId="34" borderId="75" xfId="0" applyFont="1" applyFill="1" applyBorder="1" applyAlignment="1">
      <alignment horizontal="center" vertical="center" shrinkToFit="1"/>
    </xf>
    <xf numFmtId="0" fontId="1" fillId="0" borderId="76" xfId="0" applyFont="1" applyFill="1" applyBorder="1" applyAlignment="1">
      <alignment horizontal="center" vertical="center" textRotation="255"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1" fillId="0" borderId="79" xfId="0" applyNumberFormat="1" applyFont="1" applyFill="1" applyBorder="1" applyAlignment="1">
      <alignment horizontal="center" vertical="center" shrinkToFit="1"/>
    </xf>
    <xf numFmtId="0" fontId="1" fillId="0" borderId="80" xfId="0" applyNumberFormat="1" applyFont="1" applyFill="1" applyBorder="1" applyAlignment="1">
      <alignment horizontal="center" vertical="center" shrinkToFit="1"/>
    </xf>
    <xf numFmtId="0" fontId="0" fillId="0" borderId="77" xfId="0" applyBorder="1" applyAlignment="1">
      <alignment/>
    </xf>
    <xf numFmtId="0" fontId="0" fillId="0" borderId="78" xfId="0" applyBorder="1" applyAlignment="1">
      <alignment/>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8" fillId="0" borderId="81" xfId="0" applyNumberFormat="1" applyFont="1" applyBorder="1" applyAlignment="1">
      <alignment horizontal="left" vertical="center" shrinkToFit="1"/>
    </xf>
    <xf numFmtId="0" fontId="8" fillId="0" borderId="0" xfId="0" applyNumberFormat="1" applyFont="1" applyFill="1" applyBorder="1" applyAlignment="1">
      <alignment horizontal="left" vertical="center" shrinkToFit="1"/>
    </xf>
    <xf numFmtId="0" fontId="11"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J93"/>
  <sheetViews>
    <sheetView showGridLines="0" tabSelected="1" zoomScale="110" zoomScaleNormal="110" zoomScaleSheetLayoutView="100" zoomScalePageLayoutView="0" workbookViewId="0" topLeftCell="A1">
      <selection activeCell="I92" sqref="I92"/>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35" t="s">
        <v>42</v>
      </c>
      <c r="B1" s="26"/>
      <c r="C1" s="26"/>
      <c r="D1" s="26"/>
      <c r="E1" s="26"/>
      <c r="F1" s="26"/>
      <c r="G1" s="26"/>
      <c r="H1" s="26"/>
      <c r="I1" s="26"/>
    </row>
    <row r="2" spans="1:9" ht="21">
      <c r="A2" s="12"/>
      <c r="B2" s="12"/>
      <c r="C2" s="12"/>
      <c r="D2" s="12"/>
      <c r="E2" s="12"/>
      <c r="F2" s="12"/>
      <c r="G2" s="12"/>
      <c r="H2" s="12"/>
      <c r="I2" s="12"/>
    </row>
    <row r="3" spans="1:10" ht="28.5" customHeight="1">
      <c r="A3" s="121" t="s">
        <v>33</v>
      </c>
      <c r="B3" s="121"/>
      <c r="C3" s="121"/>
      <c r="D3" s="121"/>
      <c r="E3" s="121"/>
      <c r="F3" s="121"/>
      <c r="G3" s="5"/>
      <c r="H3" s="5"/>
      <c r="I3" s="1"/>
      <c r="J3" s="22" t="s">
        <v>6</v>
      </c>
    </row>
    <row r="4" spans="1:10" ht="34.5" customHeight="1">
      <c r="A4" s="4" t="s">
        <v>4</v>
      </c>
      <c r="B4" s="33" t="s">
        <v>36</v>
      </c>
      <c r="C4" s="34" t="s">
        <v>37</v>
      </c>
      <c r="D4" s="4" t="s">
        <v>10</v>
      </c>
      <c r="E4" s="4" t="s">
        <v>11</v>
      </c>
      <c r="F4" s="4" t="s">
        <v>12</v>
      </c>
      <c r="G4" s="4" t="s">
        <v>13</v>
      </c>
      <c r="H4" s="4" t="s">
        <v>14</v>
      </c>
      <c r="I4" s="15" t="s">
        <v>16</v>
      </c>
      <c r="J4" s="4" t="s">
        <v>15</v>
      </c>
    </row>
    <row r="5" spans="1:10" ht="24.75" customHeight="1">
      <c r="A5" s="2" t="s">
        <v>0</v>
      </c>
      <c r="B5" s="68">
        <v>6572</v>
      </c>
      <c r="C5" s="27">
        <v>149</v>
      </c>
      <c r="D5" s="28">
        <f>C5/B5*100</f>
        <v>2.2671941570298233</v>
      </c>
      <c r="E5" s="27">
        <v>60</v>
      </c>
      <c r="F5" s="28">
        <f>E5/C5*100</f>
        <v>40.26845637583892</v>
      </c>
      <c r="G5" s="27">
        <v>34</v>
      </c>
      <c r="H5" s="28">
        <f>G5/C5*100</f>
        <v>22.818791946308725</v>
      </c>
      <c r="I5" s="69">
        <f>(E5-G5)/E5*100</f>
        <v>43.333333333333336</v>
      </c>
      <c r="J5" s="27">
        <v>250</v>
      </c>
    </row>
    <row r="6" spans="1:10" ht="24.75" customHeight="1">
      <c r="A6" s="2" t="s">
        <v>1</v>
      </c>
      <c r="B6" s="68">
        <v>3589</v>
      </c>
      <c r="C6" s="27">
        <v>67</v>
      </c>
      <c r="D6" s="28">
        <f>C6/B6*100</f>
        <v>1.8668152688771245</v>
      </c>
      <c r="E6" s="27">
        <v>51</v>
      </c>
      <c r="F6" s="28">
        <f>E6/C6*100</f>
        <v>76.11940298507463</v>
      </c>
      <c r="G6" s="27">
        <v>39</v>
      </c>
      <c r="H6" s="28">
        <f>G6/C6*100</f>
        <v>58.2089552238806</v>
      </c>
      <c r="I6" s="28">
        <f>(E6-G6)/E6*100</f>
        <v>23.52941176470588</v>
      </c>
      <c r="J6" s="27">
        <v>126</v>
      </c>
    </row>
    <row r="7" spans="1:10" ht="24.75" customHeight="1">
      <c r="A7" s="2" t="s">
        <v>5</v>
      </c>
      <c r="B7" s="68">
        <v>3074</v>
      </c>
      <c r="C7" s="27">
        <v>74</v>
      </c>
      <c r="D7" s="30">
        <f>C7/B7*100</f>
        <v>2.4072869225764477</v>
      </c>
      <c r="E7" s="29">
        <v>44</v>
      </c>
      <c r="F7" s="28">
        <f>E7/C7*100</f>
        <v>59.45945945945946</v>
      </c>
      <c r="G7" s="29">
        <v>36</v>
      </c>
      <c r="H7" s="28">
        <f>G7/C7*100</f>
        <v>48.64864864864865</v>
      </c>
      <c r="I7" s="28">
        <f>(E7-G7)/E7*100</f>
        <v>18.181818181818183</v>
      </c>
      <c r="J7" s="29">
        <v>89</v>
      </c>
    </row>
    <row r="8" spans="1:10" ht="24.75" customHeight="1" thickBot="1">
      <c r="A8" s="20" t="s">
        <v>2</v>
      </c>
      <c r="B8" s="70">
        <v>329</v>
      </c>
      <c r="C8" s="31">
        <v>7</v>
      </c>
      <c r="D8" s="32">
        <f>C8/B8*100</f>
        <v>2.127659574468085</v>
      </c>
      <c r="E8" s="31">
        <v>4</v>
      </c>
      <c r="F8" s="32">
        <f>E8/C8*100</f>
        <v>57.14285714285714</v>
      </c>
      <c r="G8" s="31">
        <v>3</v>
      </c>
      <c r="H8" s="32">
        <f>G8/C8*100</f>
        <v>42.857142857142854</v>
      </c>
      <c r="I8" s="71">
        <f>(E8-G8)/E8*100</f>
        <v>25</v>
      </c>
      <c r="J8" s="31">
        <v>13</v>
      </c>
    </row>
    <row r="9" spans="1:10" ht="24.75" customHeight="1" thickTop="1">
      <c r="A9" s="19" t="s">
        <v>3</v>
      </c>
      <c r="B9" s="72">
        <v>65263</v>
      </c>
      <c r="C9" s="73">
        <v>1425</v>
      </c>
      <c r="D9" s="74">
        <f>C9/B9*100</f>
        <v>2.183473024531511</v>
      </c>
      <c r="E9" s="73">
        <v>613</v>
      </c>
      <c r="F9" s="74">
        <f>E9/C9*100</f>
        <v>43.01754385964912</v>
      </c>
      <c r="G9" s="73">
        <v>375</v>
      </c>
      <c r="H9" s="74">
        <f>G9/C9*100</f>
        <v>26.31578947368421</v>
      </c>
      <c r="I9" s="74">
        <f>(E9-G9)/E9*100</f>
        <v>38.825448613376835</v>
      </c>
      <c r="J9" s="73">
        <v>2349</v>
      </c>
    </row>
    <row r="10" spans="1:10" ht="24" customHeight="1">
      <c r="A10" s="3"/>
      <c r="B10" s="23"/>
      <c r="C10" s="24"/>
      <c r="D10" s="25"/>
      <c r="E10" s="24"/>
      <c r="F10" s="25"/>
      <c r="G10" s="24"/>
      <c r="H10" s="25"/>
      <c r="I10" s="25"/>
      <c r="J10" s="24"/>
    </row>
    <row r="11" spans="1:10" ht="24" customHeight="1">
      <c r="A11" s="3"/>
      <c r="B11" s="17"/>
      <c r="C11" s="14"/>
      <c r="D11" s="13"/>
      <c r="E11" s="14"/>
      <c r="F11" s="13"/>
      <c r="G11" s="14"/>
      <c r="H11" s="13"/>
      <c r="I11" s="13"/>
      <c r="J11" s="14"/>
    </row>
    <row r="12" spans="1:10" ht="24.75" customHeight="1">
      <c r="A12" s="121" t="s">
        <v>34</v>
      </c>
      <c r="B12" s="121"/>
      <c r="C12" s="121"/>
      <c r="D12" s="121"/>
      <c r="E12" s="121"/>
      <c r="F12" s="121"/>
      <c r="G12" s="5"/>
      <c r="H12" s="5"/>
      <c r="I12" s="1"/>
      <c r="J12" s="22" t="s">
        <v>6</v>
      </c>
    </row>
    <row r="13" spans="1:10" ht="34.5" customHeight="1">
      <c r="A13" s="4" t="s">
        <v>4</v>
      </c>
      <c r="B13" s="33" t="s">
        <v>36</v>
      </c>
      <c r="C13" s="34" t="s">
        <v>37</v>
      </c>
      <c r="D13" s="4" t="s">
        <v>10</v>
      </c>
      <c r="E13" s="4" t="s">
        <v>11</v>
      </c>
      <c r="F13" s="4" t="s">
        <v>12</v>
      </c>
      <c r="G13" s="4" t="s">
        <v>13</v>
      </c>
      <c r="H13" s="4" t="s">
        <v>14</v>
      </c>
      <c r="I13" s="15" t="s">
        <v>16</v>
      </c>
      <c r="J13" s="4" t="s">
        <v>15</v>
      </c>
    </row>
    <row r="14" spans="1:10" ht="26.25" customHeight="1">
      <c r="A14" s="2" t="s">
        <v>0</v>
      </c>
      <c r="B14" s="68">
        <v>6572</v>
      </c>
      <c r="C14" s="27">
        <v>523</v>
      </c>
      <c r="D14" s="28">
        <f>C14/B14*100</f>
        <v>7.958003651856361</v>
      </c>
      <c r="E14" s="27">
        <v>286</v>
      </c>
      <c r="F14" s="28">
        <f>E14/C14*100</f>
        <v>54.684512428298284</v>
      </c>
      <c r="G14" s="27">
        <v>284</v>
      </c>
      <c r="H14" s="28">
        <f>G14/C14*100</f>
        <v>54.302103250478005</v>
      </c>
      <c r="I14" s="75">
        <f>(E14-G14)/E14*100</f>
        <v>0.6993006993006993</v>
      </c>
      <c r="J14" s="27">
        <v>1606</v>
      </c>
    </row>
    <row r="15" spans="1:10" ht="26.25" customHeight="1">
      <c r="A15" s="2" t="s">
        <v>1</v>
      </c>
      <c r="B15" s="68">
        <v>3589</v>
      </c>
      <c r="C15" s="27">
        <v>286</v>
      </c>
      <c r="D15" s="28">
        <f>C15/B15*100</f>
        <v>7.968793535803845</v>
      </c>
      <c r="E15" s="27">
        <v>242</v>
      </c>
      <c r="F15" s="28">
        <f>E15/C15*100</f>
        <v>84.61538461538461</v>
      </c>
      <c r="G15" s="27">
        <v>239</v>
      </c>
      <c r="H15" s="28">
        <f>G15/C15*100</f>
        <v>83.56643356643356</v>
      </c>
      <c r="I15" s="75">
        <f>(E15-G15)/E15*100</f>
        <v>1.2396694214876034</v>
      </c>
      <c r="J15" s="27">
        <v>841</v>
      </c>
    </row>
    <row r="16" spans="1:10" ht="26.25" customHeight="1">
      <c r="A16" s="2" t="s">
        <v>5</v>
      </c>
      <c r="B16" s="68">
        <v>3074</v>
      </c>
      <c r="C16" s="27">
        <v>214</v>
      </c>
      <c r="D16" s="30">
        <f>C16/B16*100</f>
        <v>6.961613532856213</v>
      </c>
      <c r="E16" s="29">
        <v>149</v>
      </c>
      <c r="F16" s="28">
        <f>E16/C16*100</f>
        <v>69.62616822429906</v>
      </c>
      <c r="G16" s="29">
        <v>139</v>
      </c>
      <c r="H16" s="28">
        <f>G16/C16*100</f>
        <v>64.95327102803739</v>
      </c>
      <c r="I16" s="75">
        <f>(E16-G16)/E16*100</f>
        <v>6.7114093959731544</v>
      </c>
      <c r="J16" s="29">
        <v>743</v>
      </c>
    </row>
    <row r="17" spans="1:10" ht="26.25" customHeight="1" thickBot="1">
      <c r="A17" s="20" t="s">
        <v>2</v>
      </c>
      <c r="B17" s="70">
        <v>329</v>
      </c>
      <c r="C17" s="31">
        <v>28</v>
      </c>
      <c r="D17" s="32">
        <f>C17/B17*100</f>
        <v>8.51063829787234</v>
      </c>
      <c r="E17" s="31">
        <v>12</v>
      </c>
      <c r="F17" s="32">
        <f>E17/C17*100</f>
        <v>42.857142857142854</v>
      </c>
      <c r="G17" s="31">
        <v>11</v>
      </c>
      <c r="H17" s="32">
        <f>G17/C17*100</f>
        <v>39.285714285714285</v>
      </c>
      <c r="I17" s="76">
        <f>(E17-G17)/E17*100</f>
        <v>8.333333333333332</v>
      </c>
      <c r="J17" s="31">
        <v>63</v>
      </c>
    </row>
    <row r="18" spans="1:10" ht="26.25" customHeight="1" thickTop="1">
      <c r="A18" s="19" t="s">
        <v>3</v>
      </c>
      <c r="B18" s="72">
        <v>65263</v>
      </c>
      <c r="C18" s="73">
        <v>5283</v>
      </c>
      <c r="D18" s="74">
        <f>C18/B18*100</f>
        <v>8.0949389393684</v>
      </c>
      <c r="E18" s="73">
        <v>2838</v>
      </c>
      <c r="F18" s="74">
        <f>E18/C18*100</f>
        <v>53.71947756956275</v>
      </c>
      <c r="G18" s="73">
        <v>2711</v>
      </c>
      <c r="H18" s="74">
        <f>G18/C18*100</f>
        <v>51.31554041264433</v>
      </c>
      <c r="I18" s="74">
        <f>(E18-G18)/E18*100</f>
        <v>4.474982381959126</v>
      </c>
      <c r="J18" s="73">
        <v>16121</v>
      </c>
    </row>
    <row r="19" spans="1:7" ht="24" customHeight="1">
      <c r="A19" s="62" t="s">
        <v>39</v>
      </c>
      <c r="B19" s="7"/>
      <c r="C19" s="7"/>
      <c r="D19" s="7"/>
      <c r="E19" s="7"/>
      <c r="F19" s="6"/>
      <c r="G19" s="1"/>
    </row>
    <row r="20" ht="24" customHeight="1"/>
    <row r="21" spans="1:4" ht="22.5" customHeight="1">
      <c r="A21" s="122" t="s">
        <v>35</v>
      </c>
      <c r="B21" s="123"/>
      <c r="C21" s="123"/>
      <c r="D21" s="123"/>
    </row>
    <row r="22" ht="23.25" customHeight="1" thickBot="1">
      <c r="A22" s="18" t="s">
        <v>40</v>
      </c>
    </row>
    <row r="23" spans="1:8" ht="20.25" customHeight="1" thickBot="1">
      <c r="A23" s="109" t="s">
        <v>7</v>
      </c>
      <c r="B23" s="110"/>
      <c r="C23" s="110"/>
      <c r="D23" s="8" t="s">
        <v>8</v>
      </c>
      <c r="E23" s="21" t="s">
        <v>0</v>
      </c>
      <c r="F23" s="9" t="s">
        <v>1</v>
      </c>
      <c r="G23" s="10" t="s">
        <v>5</v>
      </c>
      <c r="H23" s="11" t="s">
        <v>2</v>
      </c>
    </row>
    <row r="24" spans="1:8" ht="18.75" customHeight="1">
      <c r="A24" s="112" t="s">
        <v>18</v>
      </c>
      <c r="B24" s="111" t="s">
        <v>17</v>
      </c>
      <c r="C24" s="104"/>
      <c r="D24" s="50">
        <v>388</v>
      </c>
      <c r="E24" s="51">
        <v>34</v>
      </c>
      <c r="F24" s="52">
        <v>39</v>
      </c>
      <c r="G24" s="52">
        <v>35</v>
      </c>
      <c r="H24" s="53">
        <v>3</v>
      </c>
    </row>
    <row r="25" spans="1:8" ht="18.75" customHeight="1">
      <c r="A25" s="119"/>
      <c r="B25" s="102" t="s">
        <v>19</v>
      </c>
      <c r="C25" s="103"/>
      <c r="D25" s="54">
        <v>37</v>
      </c>
      <c r="E25" s="55">
        <v>5</v>
      </c>
      <c r="F25" s="56">
        <v>9</v>
      </c>
      <c r="G25" s="56">
        <v>3</v>
      </c>
      <c r="H25" s="65">
        <v>0</v>
      </c>
    </row>
    <row r="26" spans="1:8" ht="18.75" customHeight="1">
      <c r="A26" s="119"/>
      <c r="B26" s="98" t="s">
        <v>9</v>
      </c>
      <c r="C26" s="99"/>
      <c r="D26" s="39">
        <f>D25/D24*100</f>
        <v>9.536082474226804</v>
      </c>
      <c r="E26" s="40">
        <f>E25/E24*100</f>
        <v>14.705882352941178</v>
      </c>
      <c r="F26" s="41">
        <f>F25/F24*100</f>
        <v>23.076923076923077</v>
      </c>
      <c r="G26" s="41">
        <f>G25/G24*100</f>
        <v>8.571428571428571</v>
      </c>
      <c r="H26" s="89">
        <f>H25/H24*100</f>
        <v>0</v>
      </c>
    </row>
    <row r="27" spans="1:8" ht="18.75" customHeight="1">
      <c r="A27" s="119"/>
      <c r="B27" s="102" t="s">
        <v>20</v>
      </c>
      <c r="C27" s="103"/>
      <c r="D27" s="54">
        <v>351</v>
      </c>
      <c r="E27" s="55">
        <v>29</v>
      </c>
      <c r="F27" s="56">
        <v>30</v>
      </c>
      <c r="G27" s="56">
        <v>32</v>
      </c>
      <c r="H27" s="57">
        <v>3</v>
      </c>
    </row>
    <row r="28" spans="1:8" ht="18.75" customHeight="1" thickBot="1">
      <c r="A28" s="119"/>
      <c r="B28" s="98" t="s">
        <v>9</v>
      </c>
      <c r="C28" s="99"/>
      <c r="D28" s="43">
        <f>D27/D24*100</f>
        <v>90.4639175257732</v>
      </c>
      <c r="E28" s="44">
        <f>E27/E24*100</f>
        <v>85.29411764705883</v>
      </c>
      <c r="F28" s="45">
        <f>F27/F24*100</f>
        <v>76.92307692307693</v>
      </c>
      <c r="G28" s="45">
        <f>G27/G24*100</f>
        <v>91.42857142857143</v>
      </c>
      <c r="H28" s="46">
        <f>H27/H24*100</f>
        <v>100</v>
      </c>
    </row>
    <row r="29" spans="1:8" ht="18.75" customHeight="1">
      <c r="A29" s="112" t="s">
        <v>21</v>
      </c>
      <c r="B29" s="111" t="s">
        <v>17</v>
      </c>
      <c r="C29" s="104"/>
      <c r="D29" s="50">
        <v>388</v>
      </c>
      <c r="E29" s="51">
        <v>34</v>
      </c>
      <c r="F29" s="52">
        <v>39</v>
      </c>
      <c r="G29" s="52">
        <v>35</v>
      </c>
      <c r="H29" s="53">
        <v>3</v>
      </c>
    </row>
    <row r="30" spans="1:8" ht="18.75" customHeight="1">
      <c r="A30" s="113"/>
      <c r="B30" s="102" t="s">
        <v>22</v>
      </c>
      <c r="C30" s="103"/>
      <c r="D30" s="54">
        <v>53</v>
      </c>
      <c r="E30" s="55">
        <v>7</v>
      </c>
      <c r="F30" s="56">
        <v>6</v>
      </c>
      <c r="G30" s="56">
        <v>4</v>
      </c>
      <c r="H30" s="57">
        <v>0</v>
      </c>
    </row>
    <row r="31" spans="1:8" ht="18.75" customHeight="1">
      <c r="A31" s="113"/>
      <c r="B31" s="98" t="s">
        <v>9</v>
      </c>
      <c r="C31" s="99"/>
      <c r="D31" s="39">
        <f>D30/D29*100</f>
        <v>13.65979381443299</v>
      </c>
      <c r="E31" s="40">
        <f>E30/E29*100</f>
        <v>20.588235294117645</v>
      </c>
      <c r="F31" s="41">
        <f>F30/F29*100</f>
        <v>15.384615384615385</v>
      </c>
      <c r="G31" s="41">
        <f>G30/G29*100</f>
        <v>11.428571428571429</v>
      </c>
      <c r="H31" s="89">
        <f>H30/H29*100</f>
        <v>0</v>
      </c>
    </row>
    <row r="32" spans="1:8" ht="18.75" customHeight="1">
      <c r="A32" s="113"/>
      <c r="B32" s="102" t="s">
        <v>23</v>
      </c>
      <c r="C32" s="103"/>
      <c r="D32" s="54">
        <v>335</v>
      </c>
      <c r="E32" s="55">
        <v>27</v>
      </c>
      <c r="F32" s="56">
        <v>33</v>
      </c>
      <c r="G32" s="56">
        <v>31</v>
      </c>
      <c r="H32" s="57">
        <v>3</v>
      </c>
    </row>
    <row r="33" spans="1:8" ht="18.75" customHeight="1" thickBot="1">
      <c r="A33" s="113"/>
      <c r="B33" s="98" t="s">
        <v>9</v>
      </c>
      <c r="C33" s="99"/>
      <c r="D33" s="43">
        <f>D32/D29*100</f>
        <v>86.34020618556701</v>
      </c>
      <c r="E33" s="44">
        <f>E32/E29*100</f>
        <v>79.41176470588235</v>
      </c>
      <c r="F33" s="45">
        <f>F32/F29*100</f>
        <v>84.61538461538461</v>
      </c>
      <c r="G33" s="45">
        <f>G32/G29*100</f>
        <v>88.57142857142857</v>
      </c>
      <c r="H33" s="46">
        <f>H32/H29*100</f>
        <v>100</v>
      </c>
    </row>
    <row r="34" spans="1:8" ht="18.75" customHeight="1">
      <c r="A34" s="112" t="s">
        <v>24</v>
      </c>
      <c r="B34" s="111" t="s">
        <v>17</v>
      </c>
      <c r="C34" s="104"/>
      <c r="D34" s="50">
        <v>388</v>
      </c>
      <c r="E34" s="51">
        <v>34</v>
      </c>
      <c r="F34" s="52">
        <v>39</v>
      </c>
      <c r="G34" s="52">
        <v>35</v>
      </c>
      <c r="H34" s="53">
        <v>3</v>
      </c>
    </row>
    <row r="35" spans="1:8" ht="18.75" customHeight="1">
      <c r="A35" s="119"/>
      <c r="B35" s="102" t="s">
        <v>27</v>
      </c>
      <c r="C35" s="103"/>
      <c r="D35" s="54">
        <v>191</v>
      </c>
      <c r="E35" s="55">
        <v>2</v>
      </c>
      <c r="F35" s="56">
        <v>17</v>
      </c>
      <c r="G35" s="56">
        <v>14</v>
      </c>
      <c r="H35" s="65">
        <v>2</v>
      </c>
    </row>
    <row r="36" spans="1:8" ht="18.75" customHeight="1">
      <c r="A36" s="119"/>
      <c r="B36" s="98" t="s">
        <v>9</v>
      </c>
      <c r="C36" s="99"/>
      <c r="D36" s="39">
        <f>D35/D34*100</f>
        <v>49.22680412371135</v>
      </c>
      <c r="E36" s="40">
        <f>E35/E34*100</f>
        <v>5.88235294117647</v>
      </c>
      <c r="F36" s="41">
        <f>F35/F34*100</f>
        <v>43.58974358974359</v>
      </c>
      <c r="G36" s="41">
        <f>G35/G34*100</f>
        <v>40</v>
      </c>
      <c r="H36" s="42">
        <f>H35/H34*100</f>
        <v>66.66666666666666</v>
      </c>
    </row>
    <row r="37" spans="1:8" ht="18.75" customHeight="1">
      <c r="A37" s="119"/>
      <c r="B37" s="102" t="s">
        <v>28</v>
      </c>
      <c r="C37" s="103"/>
      <c r="D37" s="54">
        <v>189</v>
      </c>
      <c r="E37" s="55">
        <v>31</v>
      </c>
      <c r="F37" s="56">
        <v>20</v>
      </c>
      <c r="G37" s="56">
        <v>20</v>
      </c>
      <c r="H37" s="57">
        <v>1</v>
      </c>
    </row>
    <row r="38" spans="1:8" ht="18.75" customHeight="1">
      <c r="A38" s="119"/>
      <c r="B38" s="98" t="s">
        <v>9</v>
      </c>
      <c r="C38" s="99"/>
      <c r="D38" s="43">
        <f>D37/D34*100</f>
        <v>48.71134020618557</v>
      </c>
      <c r="E38" s="44">
        <f>E37/E34*100</f>
        <v>91.17647058823529</v>
      </c>
      <c r="F38" s="45">
        <f>F37/F34*100</f>
        <v>51.28205128205128</v>
      </c>
      <c r="G38" s="45">
        <f>G37/G34*100</f>
        <v>57.14285714285714</v>
      </c>
      <c r="H38" s="46">
        <f>H37/H34*100</f>
        <v>33.33333333333333</v>
      </c>
    </row>
    <row r="39" spans="1:8" ht="18.75" customHeight="1">
      <c r="A39" s="119"/>
      <c r="B39" s="115" t="s">
        <v>29</v>
      </c>
      <c r="C39" s="116"/>
      <c r="D39" s="54">
        <v>8</v>
      </c>
      <c r="E39" s="55">
        <v>1</v>
      </c>
      <c r="F39" s="56">
        <v>2</v>
      </c>
      <c r="G39" s="64">
        <v>1</v>
      </c>
      <c r="H39" s="77">
        <v>0</v>
      </c>
    </row>
    <row r="40" spans="1:8" ht="18.75" customHeight="1" thickBot="1">
      <c r="A40" s="120"/>
      <c r="B40" s="105" t="s">
        <v>9</v>
      </c>
      <c r="C40" s="108"/>
      <c r="D40" s="36">
        <f>D39/D34*100</f>
        <v>2.0618556701030926</v>
      </c>
      <c r="E40" s="37">
        <f>E39/E34*100</f>
        <v>2.941176470588235</v>
      </c>
      <c r="F40" s="38">
        <f>F39/F34*100</f>
        <v>5.128205128205128</v>
      </c>
      <c r="G40" s="38">
        <f>G39/G34*100</f>
        <v>2.857142857142857</v>
      </c>
      <c r="H40" s="88">
        <f>H39/H34*100</f>
        <v>0</v>
      </c>
    </row>
    <row r="41" spans="1:8" ht="18.75" customHeight="1">
      <c r="A41" s="112" t="s">
        <v>25</v>
      </c>
      <c r="B41" s="111" t="s">
        <v>17</v>
      </c>
      <c r="C41" s="104"/>
      <c r="D41" s="50">
        <v>388</v>
      </c>
      <c r="E41" s="51">
        <v>34</v>
      </c>
      <c r="F41" s="52">
        <v>39</v>
      </c>
      <c r="G41" s="52">
        <v>35</v>
      </c>
      <c r="H41" s="53">
        <v>3</v>
      </c>
    </row>
    <row r="42" spans="1:8" ht="18.75" customHeight="1">
      <c r="A42" s="113"/>
      <c r="B42" s="102" t="s">
        <v>27</v>
      </c>
      <c r="C42" s="103"/>
      <c r="D42" s="54">
        <v>245</v>
      </c>
      <c r="E42" s="55">
        <v>5</v>
      </c>
      <c r="F42" s="56">
        <v>25</v>
      </c>
      <c r="G42" s="56">
        <v>22</v>
      </c>
      <c r="H42" s="57">
        <v>3</v>
      </c>
    </row>
    <row r="43" spans="1:8" ht="18.75" customHeight="1">
      <c r="A43" s="113"/>
      <c r="B43" s="98" t="s">
        <v>9</v>
      </c>
      <c r="C43" s="99"/>
      <c r="D43" s="39">
        <f>D42/D41*100</f>
        <v>63.144329896907216</v>
      </c>
      <c r="E43" s="40">
        <f>E42/E41*100</f>
        <v>14.705882352941178</v>
      </c>
      <c r="F43" s="41">
        <f>F42/F41*100</f>
        <v>64.1025641025641</v>
      </c>
      <c r="G43" s="41">
        <f>G42/G41*100</f>
        <v>62.857142857142854</v>
      </c>
      <c r="H43" s="42">
        <f>H42/H41*100</f>
        <v>100</v>
      </c>
    </row>
    <row r="44" spans="1:8" ht="18.75" customHeight="1">
      <c r="A44" s="113"/>
      <c r="B44" s="102" t="s">
        <v>28</v>
      </c>
      <c r="C44" s="103"/>
      <c r="D44" s="54">
        <v>129</v>
      </c>
      <c r="E44" s="55">
        <v>29</v>
      </c>
      <c r="F44" s="56">
        <v>13</v>
      </c>
      <c r="G44" s="56">
        <v>11</v>
      </c>
      <c r="H44" s="57">
        <v>0</v>
      </c>
    </row>
    <row r="45" spans="1:8" ht="18.75" customHeight="1">
      <c r="A45" s="113"/>
      <c r="B45" s="98" t="s">
        <v>9</v>
      </c>
      <c r="C45" s="99"/>
      <c r="D45" s="43">
        <f>D44/D41*100</f>
        <v>33.24742268041237</v>
      </c>
      <c r="E45" s="44">
        <f>E44/E41*100</f>
        <v>85.29411764705883</v>
      </c>
      <c r="F45" s="45">
        <f>F44/F41*100</f>
        <v>33.33333333333333</v>
      </c>
      <c r="G45" s="45">
        <f>G44/G41*100</f>
        <v>31.428571428571427</v>
      </c>
      <c r="H45" s="93">
        <v>0</v>
      </c>
    </row>
    <row r="46" spans="1:8" ht="18.75" customHeight="1">
      <c r="A46" s="113"/>
      <c r="B46" s="115" t="s">
        <v>29</v>
      </c>
      <c r="C46" s="116"/>
      <c r="D46" s="54">
        <v>14</v>
      </c>
      <c r="E46" s="55">
        <v>0</v>
      </c>
      <c r="F46" s="56">
        <v>1</v>
      </c>
      <c r="G46" s="92">
        <v>2</v>
      </c>
      <c r="H46" s="65">
        <v>0</v>
      </c>
    </row>
    <row r="47" spans="1:8" ht="18.75" customHeight="1" thickBot="1">
      <c r="A47" s="114"/>
      <c r="B47" s="105" t="s">
        <v>9</v>
      </c>
      <c r="C47" s="108"/>
      <c r="D47" s="78">
        <f>D46/D41*100</f>
        <v>3.608247422680412</v>
      </c>
      <c r="E47" s="66">
        <f>E46/E41*100</f>
        <v>0</v>
      </c>
      <c r="F47" s="79">
        <f>F46/F41*100</f>
        <v>2.564102564102564</v>
      </c>
      <c r="G47" s="80">
        <f>G46/G41*100</f>
        <v>5.714285714285714</v>
      </c>
      <c r="H47" s="63">
        <f>H46/H41*100</f>
        <v>0</v>
      </c>
    </row>
    <row r="48" spans="1:8" ht="18.75" customHeight="1">
      <c r="A48" s="112" t="s">
        <v>26</v>
      </c>
      <c r="B48" s="111" t="s">
        <v>17</v>
      </c>
      <c r="C48" s="104"/>
      <c r="D48" s="50">
        <v>192</v>
      </c>
      <c r="E48" s="51">
        <v>21</v>
      </c>
      <c r="F48" s="52">
        <v>39</v>
      </c>
      <c r="G48" s="52">
        <v>31</v>
      </c>
      <c r="H48" s="53">
        <v>3</v>
      </c>
    </row>
    <row r="49" spans="1:8" ht="18.75" customHeight="1">
      <c r="A49" s="113"/>
      <c r="B49" s="102" t="s">
        <v>30</v>
      </c>
      <c r="C49" s="103"/>
      <c r="D49" s="54">
        <v>21</v>
      </c>
      <c r="E49" s="55">
        <v>1</v>
      </c>
      <c r="F49" s="56">
        <v>0</v>
      </c>
      <c r="G49" s="56">
        <v>3</v>
      </c>
      <c r="H49" s="57">
        <v>0</v>
      </c>
    </row>
    <row r="50" spans="1:8" ht="18.75" customHeight="1">
      <c r="A50" s="113"/>
      <c r="B50" s="98" t="s">
        <v>9</v>
      </c>
      <c r="C50" s="99"/>
      <c r="D50" s="39">
        <f>D49/D48*100</f>
        <v>10.9375</v>
      </c>
      <c r="E50" s="40">
        <f>E49/E48*100</f>
        <v>4.761904761904762</v>
      </c>
      <c r="F50" s="90">
        <f>F49/F48*100</f>
        <v>0</v>
      </c>
      <c r="G50" s="41">
        <f>G49/G48*100</f>
        <v>9.67741935483871</v>
      </c>
      <c r="H50" s="89">
        <f>H49/H48*100</f>
        <v>0</v>
      </c>
    </row>
    <row r="51" spans="1:8" ht="18.75" customHeight="1">
      <c r="A51" s="113"/>
      <c r="B51" s="102" t="s">
        <v>31</v>
      </c>
      <c r="C51" s="103"/>
      <c r="D51" s="54">
        <v>8</v>
      </c>
      <c r="E51" s="55">
        <v>2</v>
      </c>
      <c r="F51" s="56">
        <v>0</v>
      </c>
      <c r="G51" s="56">
        <v>1</v>
      </c>
      <c r="H51" s="57">
        <v>2</v>
      </c>
    </row>
    <row r="52" spans="1:8" ht="18.75" customHeight="1">
      <c r="A52" s="113"/>
      <c r="B52" s="98" t="s">
        <v>9</v>
      </c>
      <c r="C52" s="99"/>
      <c r="D52" s="43">
        <f>D51/D48*100</f>
        <v>4.166666666666666</v>
      </c>
      <c r="E52" s="44">
        <f>E51/E48*100</f>
        <v>9.523809523809524</v>
      </c>
      <c r="F52" s="91">
        <f>F51/F48*100</f>
        <v>0</v>
      </c>
      <c r="G52" s="45">
        <f>G51/G48*100</f>
        <v>3.225806451612903</v>
      </c>
      <c r="H52" s="46">
        <f>H51/H48*100</f>
        <v>66.66666666666666</v>
      </c>
    </row>
    <row r="53" spans="1:8" ht="18.75" customHeight="1">
      <c r="A53" s="113"/>
      <c r="B53" s="115" t="s">
        <v>38</v>
      </c>
      <c r="C53" s="116"/>
      <c r="D53" s="54">
        <v>111</v>
      </c>
      <c r="E53" s="55">
        <v>15</v>
      </c>
      <c r="F53" s="56">
        <v>20</v>
      </c>
      <c r="G53" s="56">
        <v>22</v>
      </c>
      <c r="H53" s="57">
        <v>1</v>
      </c>
    </row>
    <row r="54" spans="1:8" ht="18.75" customHeight="1">
      <c r="A54" s="113"/>
      <c r="B54" s="106" t="s">
        <v>9</v>
      </c>
      <c r="C54" s="107"/>
      <c r="D54" s="47">
        <f>D53/D48*100</f>
        <v>57.8125</v>
      </c>
      <c r="E54" s="48">
        <f>E53/E48*100</f>
        <v>71.42857142857143</v>
      </c>
      <c r="F54" s="49">
        <f>F53/F48*100</f>
        <v>51.28205128205128</v>
      </c>
      <c r="G54" s="49">
        <f>G53/G48*100</f>
        <v>70.96774193548387</v>
      </c>
      <c r="H54" s="46">
        <f>H53/H48*100</f>
        <v>33.33333333333333</v>
      </c>
    </row>
    <row r="55" spans="1:8" ht="18.75" customHeight="1">
      <c r="A55" s="117"/>
      <c r="B55" s="100" t="s">
        <v>32</v>
      </c>
      <c r="C55" s="101"/>
      <c r="D55" s="58">
        <v>53</v>
      </c>
      <c r="E55" s="59">
        <v>3</v>
      </c>
      <c r="F55" s="60">
        <v>19</v>
      </c>
      <c r="G55" s="60">
        <v>5</v>
      </c>
      <c r="H55" s="57">
        <v>0</v>
      </c>
    </row>
    <row r="56" spans="1:8" ht="18.75" customHeight="1" thickBot="1">
      <c r="A56" s="118"/>
      <c r="B56" s="105" t="s">
        <v>9</v>
      </c>
      <c r="C56" s="108"/>
      <c r="D56" s="36">
        <f>D55/D48*100</f>
        <v>27.604166666666668</v>
      </c>
      <c r="E56" s="37">
        <f>E55/E48*100</f>
        <v>14.285714285714285</v>
      </c>
      <c r="F56" s="38">
        <f>F55/F48*100</f>
        <v>48.717948717948715</v>
      </c>
      <c r="G56" s="38">
        <f>G55/G48*100</f>
        <v>16.129032258064516</v>
      </c>
      <c r="H56" s="88">
        <f>H55/H48*100</f>
        <v>0</v>
      </c>
    </row>
    <row r="57" spans="4:8" ht="14.25" customHeight="1">
      <c r="D57" s="16"/>
      <c r="E57" s="16"/>
      <c r="F57" s="16"/>
      <c r="G57" s="16"/>
      <c r="H57" s="16"/>
    </row>
    <row r="58" spans="1:8" ht="18.75" customHeight="1" thickBot="1">
      <c r="A58" s="18" t="s">
        <v>41</v>
      </c>
      <c r="D58" s="16"/>
      <c r="E58" s="16"/>
      <c r="F58" s="16"/>
      <c r="G58" s="16"/>
      <c r="H58" s="16"/>
    </row>
    <row r="59" spans="1:8" ht="18.75" customHeight="1" thickBot="1">
      <c r="A59" s="109" t="s">
        <v>7</v>
      </c>
      <c r="B59" s="110"/>
      <c r="C59" s="110"/>
      <c r="D59" s="8" t="s">
        <v>8</v>
      </c>
      <c r="E59" s="21" t="s">
        <v>0</v>
      </c>
      <c r="F59" s="9" t="s">
        <v>1</v>
      </c>
      <c r="G59" s="10" t="s">
        <v>5</v>
      </c>
      <c r="H59" s="11" t="s">
        <v>2</v>
      </c>
    </row>
    <row r="60" spans="1:8" ht="18.75" customHeight="1">
      <c r="A60" s="112" t="s">
        <v>18</v>
      </c>
      <c r="B60" s="111" t="s">
        <v>17</v>
      </c>
      <c r="C60" s="104"/>
      <c r="D60" s="50">
        <v>2438</v>
      </c>
      <c r="E60" s="51">
        <v>240</v>
      </c>
      <c r="F60" s="52">
        <v>222</v>
      </c>
      <c r="G60" s="52">
        <v>142</v>
      </c>
      <c r="H60" s="53">
        <v>11</v>
      </c>
    </row>
    <row r="61" spans="1:8" ht="18.75" customHeight="1">
      <c r="A61" s="113"/>
      <c r="B61" s="102" t="s">
        <v>19</v>
      </c>
      <c r="C61" s="103"/>
      <c r="D61" s="54">
        <v>153</v>
      </c>
      <c r="E61" s="55">
        <v>14</v>
      </c>
      <c r="F61" s="56">
        <v>19</v>
      </c>
      <c r="G61" s="56">
        <v>9</v>
      </c>
      <c r="H61" s="61">
        <v>0</v>
      </c>
    </row>
    <row r="62" spans="1:8" ht="18.75" customHeight="1">
      <c r="A62" s="113"/>
      <c r="B62" s="98" t="s">
        <v>9</v>
      </c>
      <c r="C62" s="99"/>
      <c r="D62" s="39">
        <f>D61/D60*100</f>
        <v>6.275635767022149</v>
      </c>
      <c r="E62" s="40">
        <f>E61/E60*100</f>
        <v>5.833333333333333</v>
      </c>
      <c r="F62" s="41">
        <f>F61/F60*100</f>
        <v>8.558558558558559</v>
      </c>
      <c r="G62" s="41">
        <f>G61/G60*100</f>
        <v>6.338028169014084</v>
      </c>
      <c r="H62" s="89">
        <f>H61/H60*100</f>
        <v>0</v>
      </c>
    </row>
    <row r="63" spans="1:8" ht="18.75" customHeight="1">
      <c r="A63" s="113"/>
      <c r="B63" s="102" t="s">
        <v>20</v>
      </c>
      <c r="C63" s="103"/>
      <c r="D63" s="54">
        <v>2285</v>
      </c>
      <c r="E63" s="55">
        <v>226</v>
      </c>
      <c r="F63" s="56">
        <v>203</v>
      </c>
      <c r="G63" s="56">
        <v>133</v>
      </c>
      <c r="H63" s="81">
        <v>11</v>
      </c>
    </row>
    <row r="64" spans="1:8" ht="18.75" customHeight="1" thickBot="1">
      <c r="A64" s="113"/>
      <c r="B64" s="98" t="s">
        <v>9</v>
      </c>
      <c r="C64" s="99"/>
      <c r="D64" s="43">
        <f>D63/D60*100</f>
        <v>93.72436423297785</v>
      </c>
      <c r="E64" s="44">
        <f>E63/E60*100</f>
        <v>94.16666666666667</v>
      </c>
      <c r="F64" s="45">
        <f>F63/F60*100</f>
        <v>91.44144144144144</v>
      </c>
      <c r="G64" s="45">
        <f>G63/G60*100</f>
        <v>93.66197183098592</v>
      </c>
      <c r="H64" s="46">
        <f>H63/H60*100</f>
        <v>100</v>
      </c>
    </row>
    <row r="65" spans="1:8" ht="18.75" customHeight="1">
      <c r="A65" s="112" t="s">
        <v>21</v>
      </c>
      <c r="B65" s="111" t="s">
        <v>17</v>
      </c>
      <c r="C65" s="104"/>
      <c r="D65" s="50">
        <v>2438</v>
      </c>
      <c r="E65" s="51">
        <v>240</v>
      </c>
      <c r="F65" s="52">
        <v>222</v>
      </c>
      <c r="G65" s="52">
        <v>142</v>
      </c>
      <c r="H65" s="53">
        <v>11</v>
      </c>
    </row>
    <row r="66" spans="1:8" ht="18.75" customHeight="1">
      <c r="A66" s="113"/>
      <c r="B66" s="102" t="s">
        <v>22</v>
      </c>
      <c r="C66" s="103"/>
      <c r="D66" s="54">
        <v>319</v>
      </c>
      <c r="E66" s="55">
        <v>45</v>
      </c>
      <c r="F66" s="56">
        <v>28</v>
      </c>
      <c r="G66" s="56">
        <v>19</v>
      </c>
      <c r="H66" s="57">
        <v>1</v>
      </c>
    </row>
    <row r="67" spans="1:8" ht="18.75" customHeight="1">
      <c r="A67" s="113"/>
      <c r="B67" s="98" t="s">
        <v>9</v>
      </c>
      <c r="C67" s="99"/>
      <c r="D67" s="39">
        <f>D66/D65*100</f>
        <v>13.084495488105006</v>
      </c>
      <c r="E67" s="40">
        <f>E66/E65*100</f>
        <v>18.75</v>
      </c>
      <c r="F67" s="41">
        <f>F66/F65*100</f>
        <v>12.612612612612612</v>
      </c>
      <c r="G67" s="41">
        <f>G66/G65*100</f>
        <v>13.380281690140844</v>
      </c>
      <c r="H67" s="42">
        <f>H66/H65*100</f>
        <v>9.090909090909092</v>
      </c>
    </row>
    <row r="68" spans="1:8" ht="18.75" customHeight="1">
      <c r="A68" s="113"/>
      <c r="B68" s="102" t="s">
        <v>23</v>
      </c>
      <c r="C68" s="103"/>
      <c r="D68" s="54">
        <v>2119</v>
      </c>
      <c r="E68" s="55">
        <v>195</v>
      </c>
      <c r="F68" s="56">
        <v>194</v>
      </c>
      <c r="G68" s="56">
        <v>123</v>
      </c>
      <c r="H68" s="57">
        <v>10</v>
      </c>
    </row>
    <row r="69" spans="1:8" ht="18.75" customHeight="1" thickBot="1">
      <c r="A69" s="113"/>
      <c r="B69" s="98" t="s">
        <v>9</v>
      </c>
      <c r="C69" s="99"/>
      <c r="D69" s="43">
        <f>D68/D65*100</f>
        <v>86.915504511895</v>
      </c>
      <c r="E69" s="44">
        <f>E68/E65*100</f>
        <v>81.25</v>
      </c>
      <c r="F69" s="45">
        <f>F68/F65*100</f>
        <v>87.38738738738738</v>
      </c>
      <c r="G69" s="45">
        <f>G68/G65*100</f>
        <v>86.61971830985915</v>
      </c>
      <c r="H69" s="46">
        <f>H68/H65*100</f>
        <v>90.9090909090909</v>
      </c>
    </row>
    <row r="70" spans="1:8" ht="18.75" customHeight="1">
      <c r="A70" s="112" t="s">
        <v>24</v>
      </c>
      <c r="B70" s="111" t="s">
        <v>17</v>
      </c>
      <c r="C70" s="104"/>
      <c r="D70" s="50">
        <v>2438</v>
      </c>
      <c r="E70" s="51">
        <v>240</v>
      </c>
      <c r="F70" s="52">
        <v>222</v>
      </c>
      <c r="G70" s="52">
        <v>142</v>
      </c>
      <c r="H70" s="53">
        <v>11</v>
      </c>
    </row>
    <row r="71" spans="1:8" ht="18.75" customHeight="1">
      <c r="A71" s="119"/>
      <c r="B71" s="102" t="s">
        <v>27</v>
      </c>
      <c r="C71" s="103"/>
      <c r="D71" s="54">
        <v>1360</v>
      </c>
      <c r="E71" s="55">
        <v>11</v>
      </c>
      <c r="F71" s="56">
        <v>146</v>
      </c>
      <c r="G71" s="56">
        <v>91</v>
      </c>
      <c r="H71" s="57">
        <v>10</v>
      </c>
    </row>
    <row r="72" spans="1:8" ht="18.75" customHeight="1">
      <c r="A72" s="119"/>
      <c r="B72" s="98" t="s">
        <v>9</v>
      </c>
      <c r="C72" s="99"/>
      <c r="D72" s="39">
        <f>D71/D70*100</f>
        <v>55.783429040196886</v>
      </c>
      <c r="E72" s="40">
        <f>E71/E70*100</f>
        <v>4.583333333333333</v>
      </c>
      <c r="F72" s="41">
        <f>F71/F70*100</f>
        <v>65.76576576576578</v>
      </c>
      <c r="G72" s="41">
        <f>G71/G70*100</f>
        <v>64.08450704225352</v>
      </c>
      <c r="H72" s="42">
        <f>H71/H70*100</f>
        <v>90.9090909090909</v>
      </c>
    </row>
    <row r="73" spans="1:8" ht="18.75" customHeight="1">
      <c r="A73" s="119"/>
      <c r="B73" s="102" t="s">
        <v>28</v>
      </c>
      <c r="C73" s="103"/>
      <c r="D73" s="54">
        <v>1028</v>
      </c>
      <c r="E73" s="55">
        <v>228</v>
      </c>
      <c r="F73" s="56">
        <v>73</v>
      </c>
      <c r="G73" s="56">
        <v>49</v>
      </c>
      <c r="H73" s="57">
        <v>1</v>
      </c>
    </row>
    <row r="74" spans="1:8" ht="18.75" customHeight="1">
      <c r="A74" s="119"/>
      <c r="B74" s="98" t="s">
        <v>9</v>
      </c>
      <c r="C74" s="99"/>
      <c r="D74" s="43">
        <f>D73/D70*100</f>
        <v>42.16570959803118</v>
      </c>
      <c r="E74" s="44">
        <f>E73/E70*100</f>
        <v>95</v>
      </c>
      <c r="F74" s="45">
        <f>F73/F70*100</f>
        <v>32.88288288288289</v>
      </c>
      <c r="G74" s="45">
        <f>G73/G70*100</f>
        <v>34.50704225352113</v>
      </c>
      <c r="H74" s="46">
        <f>H73/H70*100</f>
        <v>9.090909090909092</v>
      </c>
    </row>
    <row r="75" spans="1:8" ht="18.75" customHeight="1">
      <c r="A75" s="119"/>
      <c r="B75" s="115" t="s">
        <v>29</v>
      </c>
      <c r="C75" s="116"/>
      <c r="D75" s="54">
        <v>50</v>
      </c>
      <c r="E75" s="55">
        <v>1</v>
      </c>
      <c r="F75" s="56">
        <v>3</v>
      </c>
      <c r="G75" s="56">
        <v>2</v>
      </c>
      <c r="H75" s="65">
        <v>0</v>
      </c>
    </row>
    <row r="76" spans="1:8" ht="18.75" customHeight="1" thickBot="1">
      <c r="A76" s="120"/>
      <c r="B76" s="98" t="s">
        <v>9</v>
      </c>
      <c r="C76" s="99"/>
      <c r="D76" s="47">
        <f>D75/D70*100</f>
        <v>2.0508613617719442</v>
      </c>
      <c r="E76" s="48">
        <f>E75/E70*100</f>
        <v>0.4166666666666667</v>
      </c>
      <c r="F76" s="49">
        <f>F75/F70*100</f>
        <v>1.3513513513513513</v>
      </c>
      <c r="G76" s="49">
        <f>G75/G70*100</f>
        <v>1.4084507042253522</v>
      </c>
      <c r="H76" s="94">
        <f>H75/H70*100</f>
        <v>0</v>
      </c>
    </row>
    <row r="77" spans="1:8" ht="18.75" customHeight="1">
      <c r="A77" s="112" t="s">
        <v>25</v>
      </c>
      <c r="B77" s="111" t="s">
        <v>17</v>
      </c>
      <c r="C77" s="104"/>
      <c r="D77" s="50">
        <v>2438</v>
      </c>
      <c r="E77" s="51">
        <v>240</v>
      </c>
      <c r="F77" s="52">
        <v>222</v>
      </c>
      <c r="G77" s="52">
        <v>142</v>
      </c>
      <c r="H77" s="53">
        <v>11</v>
      </c>
    </row>
    <row r="78" spans="1:8" ht="18.75" customHeight="1">
      <c r="A78" s="113"/>
      <c r="B78" s="102" t="s">
        <v>27</v>
      </c>
      <c r="C78" s="103"/>
      <c r="D78" s="54">
        <v>1585</v>
      </c>
      <c r="E78" s="55">
        <v>23</v>
      </c>
      <c r="F78" s="56">
        <v>153</v>
      </c>
      <c r="G78" s="56">
        <v>89</v>
      </c>
      <c r="H78" s="57">
        <v>10</v>
      </c>
    </row>
    <row r="79" spans="1:8" ht="18.75" customHeight="1">
      <c r="A79" s="113"/>
      <c r="B79" s="98" t="s">
        <v>9</v>
      </c>
      <c r="C79" s="99"/>
      <c r="D79" s="39">
        <f>D78/D77*100</f>
        <v>65.01230516817064</v>
      </c>
      <c r="E79" s="40">
        <f>E78/E77*100</f>
        <v>9.583333333333334</v>
      </c>
      <c r="F79" s="41">
        <f>F78/F77*100</f>
        <v>68.91891891891892</v>
      </c>
      <c r="G79" s="41">
        <f>G78/G77*100</f>
        <v>62.676056338028175</v>
      </c>
      <c r="H79" s="42">
        <f>H78/H77*100</f>
        <v>90.9090909090909</v>
      </c>
    </row>
    <row r="80" spans="1:8" ht="18.75" customHeight="1">
      <c r="A80" s="113"/>
      <c r="B80" s="102" t="s">
        <v>28</v>
      </c>
      <c r="C80" s="103"/>
      <c r="D80" s="54">
        <v>749</v>
      </c>
      <c r="E80" s="55">
        <v>215</v>
      </c>
      <c r="F80" s="56">
        <v>65</v>
      </c>
      <c r="G80" s="56">
        <v>44</v>
      </c>
      <c r="H80" s="57">
        <v>0</v>
      </c>
    </row>
    <row r="81" spans="1:8" ht="18.75" customHeight="1">
      <c r="A81" s="113"/>
      <c r="B81" s="98" t="s">
        <v>9</v>
      </c>
      <c r="C81" s="99"/>
      <c r="D81" s="43">
        <f>D80/D77*100</f>
        <v>30.721903199343725</v>
      </c>
      <c r="E81" s="44">
        <f>E80/E77*100</f>
        <v>89.58333333333334</v>
      </c>
      <c r="F81" s="45">
        <f>F80/F77*100</f>
        <v>29.27927927927928</v>
      </c>
      <c r="G81" s="45">
        <f>G80/G77*100</f>
        <v>30.985915492957744</v>
      </c>
      <c r="H81" s="93">
        <f>H80/H77*100</f>
        <v>0</v>
      </c>
    </row>
    <row r="82" spans="1:8" ht="18.75" customHeight="1">
      <c r="A82" s="113"/>
      <c r="B82" s="115" t="s">
        <v>29</v>
      </c>
      <c r="C82" s="116"/>
      <c r="D82" s="54">
        <v>104</v>
      </c>
      <c r="E82" s="55">
        <v>2</v>
      </c>
      <c r="F82" s="56">
        <v>4</v>
      </c>
      <c r="G82" s="56">
        <v>9</v>
      </c>
      <c r="H82" s="57">
        <v>1</v>
      </c>
    </row>
    <row r="83" spans="1:8" ht="18.75" customHeight="1" thickBot="1">
      <c r="A83" s="114"/>
      <c r="B83" s="98" t="s">
        <v>9</v>
      </c>
      <c r="C83" s="99"/>
      <c r="D83" s="47">
        <f>D82/D77*100</f>
        <v>4.2657916324856435</v>
      </c>
      <c r="E83" s="95">
        <f>E82/E77*100</f>
        <v>0.8333333333333334</v>
      </c>
      <c r="F83" s="49">
        <f>F82/F77*100</f>
        <v>1.8018018018018018</v>
      </c>
      <c r="G83" s="49">
        <f>G82/G77*100</f>
        <v>6.338028169014084</v>
      </c>
      <c r="H83" s="96">
        <f>H82/H77*100</f>
        <v>9.090909090909092</v>
      </c>
    </row>
    <row r="84" spans="1:8" ht="18.75" customHeight="1">
      <c r="A84" s="112" t="s">
        <v>26</v>
      </c>
      <c r="B84" s="111" t="s">
        <v>17</v>
      </c>
      <c r="C84" s="104"/>
      <c r="D84" s="50">
        <v>1154</v>
      </c>
      <c r="E84" s="51">
        <v>48</v>
      </c>
      <c r="F84" s="52">
        <v>222</v>
      </c>
      <c r="G84" s="52">
        <v>134</v>
      </c>
      <c r="H84" s="53">
        <v>11</v>
      </c>
    </row>
    <row r="85" spans="1:8" ht="18.75" customHeight="1">
      <c r="A85" s="113"/>
      <c r="B85" s="102" t="s">
        <v>30</v>
      </c>
      <c r="C85" s="103"/>
      <c r="D85" s="54">
        <v>31</v>
      </c>
      <c r="E85" s="82">
        <v>3</v>
      </c>
      <c r="F85" s="55">
        <v>4</v>
      </c>
      <c r="G85" s="56">
        <v>3</v>
      </c>
      <c r="H85" s="57">
        <v>0</v>
      </c>
    </row>
    <row r="86" spans="1:8" ht="18.75" customHeight="1">
      <c r="A86" s="113"/>
      <c r="B86" s="98" t="s">
        <v>9</v>
      </c>
      <c r="C86" s="99"/>
      <c r="D86" s="39">
        <f>D85/D84*100</f>
        <v>2.68630849220104</v>
      </c>
      <c r="E86" s="83">
        <f>E85/E84*100</f>
        <v>6.25</v>
      </c>
      <c r="F86" s="40">
        <f>F85/F84*100</f>
        <v>1.8018018018018018</v>
      </c>
      <c r="G86" s="41">
        <f>G85/G84*100</f>
        <v>2.2388059701492535</v>
      </c>
      <c r="H86" s="97">
        <v>0</v>
      </c>
    </row>
    <row r="87" spans="1:8" ht="18.75" customHeight="1">
      <c r="A87" s="113"/>
      <c r="B87" s="102" t="s">
        <v>31</v>
      </c>
      <c r="C87" s="103"/>
      <c r="D87" s="54">
        <v>21</v>
      </c>
      <c r="E87" s="84">
        <v>4</v>
      </c>
      <c r="F87" s="55">
        <v>2</v>
      </c>
      <c r="G87" s="56">
        <v>5</v>
      </c>
      <c r="H87" s="77">
        <v>0</v>
      </c>
    </row>
    <row r="88" spans="1:8" ht="18.75" customHeight="1">
      <c r="A88" s="113"/>
      <c r="B88" s="98" t="s">
        <v>9</v>
      </c>
      <c r="C88" s="99"/>
      <c r="D88" s="43">
        <f>D87/D84*100</f>
        <v>1.8197573656845754</v>
      </c>
      <c r="E88" s="85">
        <f>E87/E84*100</f>
        <v>8.333333333333332</v>
      </c>
      <c r="F88" s="44">
        <f>F87/F84*100</f>
        <v>0.9009009009009009</v>
      </c>
      <c r="G88" s="45">
        <f>G87/G84*100</f>
        <v>3.731343283582089</v>
      </c>
      <c r="H88" s="93">
        <v>0</v>
      </c>
    </row>
    <row r="89" spans="1:8" ht="18.75" customHeight="1">
      <c r="A89" s="113"/>
      <c r="B89" s="115" t="s">
        <v>38</v>
      </c>
      <c r="C89" s="116"/>
      <c r="D89" s="54">
        <v>1006</v>
      </c>
      <c r="E89" s="55">
        <v>40</v>
      </c>
      <c r="F89" s="56">
        <v>194</v>
      </c>
      <c r="G89" s="56">
        <v>121</v>
      </c>
      <c r="H89" s="57">
        <v>6</v>
      </c>
    </row>
    <row r="90" spans="1:8" ht="18.75" customHeight="1">
      <c r="A90" s="113"/>
      <c r="B90" s="106" t="s">
        <v>9</v>
      </c>
      <c r="C90" s="107"/>
      <c r="D90" s="47">
        <f>D89/D84*100</f>
        <v>87.17504332755632</v>
      </c>
      <c r="E90" s="48">
        <f>E89/E84*100</f>
        <v>83.33333333333334</v>
      </c>
      <c r="F90" s="49">
        <f>F89/F84*100</f>
        <v>87.38738738738738</v>
      </c>
      <c r="G90" s="67">
        <f>G89/G84*100</f>
        <v>90.29850746268657</v>
      </c>
      <c r="H90" s="46">
        <f>H89/H84*100</f>
        <v>54.54545454545454</v>
      </c>
    </row>
    <row r="91" spans="1:8" ht="18.75" customHeight="1">
      <c r="A91" s="117"/>
      <c r="B91" s="100" t="s">
        <v>32</v>
      </c>
      <c r="C91" s="101"/>
      <c r="D91" s="58">
        <v>96</v>
      </c>
      <c r="E91" s="86">
        <v>1</v>
      </c>
      <c r="F91" s="59">
        <v>22</v>
      </c>
      <c r="G91" s="64">
        <v>5</v>
      </c>
      <c r="H91" s="77">
        <v>5</v>
      </c>
    </row>
    <row r="92" spans="1:8" ht="18.75" customHeight="1" thickBot="1">
      <c r="A92" s="118"/>
      <c r="B92" s="105" t="s">
        <v>9</v>
      </c>
      <c r="C92" s="108"/>
      <c r="D92" s="36">
        <f>D91/D84*100</f>
        <v>8.31889081455806</v>
      </c>
      <c r="E92" s="87">
        <f>E91/E84*100</f>
        <v>2.083333333333333</v>
      </c>
      <c r="F92" s="37">
        <f>F91/F84*100</f>
        <v>9.90990990990991</v>
      </c>
      <c r="G92" s="38">
        <f>G91/G84*100</f>
        <v>3.731343283582089</v>
      </c>
      <c r="H92" s="38">
        <f>H91/H84*100</f>
        <v>45.45454545454545</v>
      </c>
    </row>
    <row r="93" ht="16.5" customHeight="1">
      <c r="H93" s="6" t="s">
        <v>43</v>
      </c>
    </row>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sheetData>
  <sheetProtection/>
  <mergeCells count="81">
    <mergeCell ref="B54:C54"/>
    <mergeCell ref="B47:C47"/>
    <mergeCell ref="B48:C48"/>
    <mergeCell ref="B49:C49"/>
    <mergeCell ref="B50:C50"/>
    <mergeCell ref="B52:C52"/>
    <mergeCell ref="B51:C51"/>
    <mergeCell ref="B43:C43"/>
    <mergeCell ref="B53:C53"/>
    <mergeCell ref="B38:C38"/>
    <mergeCell ref="B39:C39"/>
    <mergeCell ref="B45:C45"/>
    <mergeCell ref="B46:C46"/>
    <mergeCell ref="B44:C44"/>
    <mergeCell ref="B35:C35"/>
    <mergeCell ref="B36:C36"/>
    <mergeCell ref="B33:C33"/>
    <mergeCell ref="A29:A33"/>
    <mergeCell ref="B32:C32"/>
    <mergeCell ref="B30:C30"/>
    <mergeCell ref="B31:C31"/>
    <mergeCell ref="B24:C24"/>
    <mergeCell ref="B25:C25"/>
    <mergeCell ref="B28:C28"/>
    <mergeCell ref="B26:C26"/>
    <mergeCell ref="B27:C27"/>
    <mergeCell ref="B34:C34"/>
    <mergeCell ref="B60:C60"/>
    <mergeCell ref="A3:F3"/>
    <mergeCell ref="A23:C23"/>
    <mergeCell ref="A12:F12"/>
    <mergeCell ref="A21:D21"/>
    <mergeCell ref="B29:C29"/>
    <mergeCell ref="A34:A40"/>
    <mergeCell ref="A41:A47"/>
    <mergeCell ref="A24:A28"/>
    <mergeCell ref="B37:C37"/>
    <mergeCell ref="B62:C62"/>
    <mergeCell ref="B63:C63"/>
    <mergeCell ref="B64:C64"/>
    <mergeCell ref="A59:C59"/>
    <mergeCell ref="B40:C40"/>
    <mergeCell ref="B41:C41"/>
    <mergeCell ref="B42:C42"/>
    <mergeCell ref="B55:C55"/>
    <mergeCell ref="B56:C56"/>
    <mergeCell ref="A48:A56"/>
    <mergeCell ref="A65:A69"/>
    <mergeCell ref="B65:C65"/>
    <mergeCell ref="B66:C66"/>
    <mergeCell ref="B67:C67"/>
    <mergeCell ref="B68:C68"/>
    <mergeCell ref="B69:C69"/>
    <mergeCell ref="B61:C61"/>
    <mergeCell ref="A60:A64"/>
    <mergeCell ref="A70:A76"/>
    <mergeCell ref="B70:C70"/>
    <mergeCell ref="B71:C71"/>
    <mergeCell ref="B72:C72"/>
    <mergeCell ref="B73:C73"/>
    <mergeCell ref="B74:C74"/>
    <mergeCell ref="B75:C75"/>
    <mergeCell ref="B76:C76"/>
    <mergeCell ref="A77:A83"/>
    <mergeCell ref="B77:C77"/>
    <mergeCell ref="B78:C78"/>
    <mergeCell ref="B79:C79"/>
    <mergeCell ref="B80:C80"/>
    <mergeCell ref="B81:C81"/>
    <mergeCell ref="B82:C82"/>
    <mergeCell ref="B83:C83"/>
    <mergeCell ref="A84:A92"/>
    <mergeCell ref="B84:C84"/>
    <mergeCell ref="B85:C85"/>
    <mergeCell ref="B86:C86"/>
    <mergeCell ref="B87:C87"/>
    <mergeCell ref="B88:C88"/>
    <mergeCell ref="B89:C89"/>
    <mergeCell ref="B90:C90"/>
    <mergeCell ref="B91:C91"/>
    <mergeCell ref="B92:C92"/>
  </mergeCells>
  <printOptions horizontalCentered="1"/>
  <pageMargins left="0.7086614173228347" right="0.3937007874015748" top="0.6692913385826772" bottom="0.4330708661417323" header="0.31496062992125984" footer="0.31496062992125984"/>
  <pageSetup firstPageNumber="57" useFirstPageNumber="1" horizontalDpi="600" verticalDpi="600" orientation="portrait" paperSize="9" scale="74" r:id="rId1"/>
  <headerFooter>
    <oddFooter>&amp;R&amp;P</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2023-08-30T05:06:33Z</cp:lastPrinted>
  <dcterms:created xsi:type="dcterms:W3CDTF">2002-02-01T08:26:24Z</dcterms:created>
  <dcterms:modified xsi:type="dcterms:W3CDTF">2023-09-01T02:23:31Z</dcterms:modified>
  <cp:category/>
  <cp:version/>
  <cp:contentType/>
  <cp:contentStatus/>
</cp:coreProperties>
</file>