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9080" windowHeight="8745" activeTab="0"/>
  </bookViews>
  <sheets>
    <sheet name="指標" sheetId="1" r:id="rId1"/>
  </sheets>
  <definedNames>
    <definedName name="_xlnm.Print_Area" localSheetId="0">'指標'!$A$1:$I$50</definedName>
  </definedNames>
  <calcPr fullCalcOnLoad="1"/>
</workbook>
</file>

<file path=xl/sharedStrings.xml><?xml version="1.0" encoding="utf-8"?>
<sst xmlns="http://schemas.openxmlformats.org/spreadsheetml/2006/main" count="65" uniqueCount="62">
  <si>
    <t>総人口</t>
  </si>
  <si>
    <t>女</t>
  </si>
  <si>
    <t>年少人口（％）</t>
  </si>
  <si>
    <t>15～64歳</t>
  </si>
  <si>
    <t>生産年齢人口（％）</t>
  </si>
  <si>
    <t>65歳～</t>
  </si>
  <si>
    <t>老齢人口（％）</t>
  </si>
  <si>
    <t>世帯数</t>
  </si>
  <si>
    <t>1世帯当たりの人員</t>
  </si>
  <si>
    <t>65歳以上人口</t>
  </si>
  <si>
    <t>占有率（％）</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</si>
  <si>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</si>
  <si>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</si>
  <si>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</si>
  <si>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</si>
  <si>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</si>
  <si>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</si>
  <si>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</si>
  <si>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</si>
  <si>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</si>
  <si>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</si>
  <si>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</si>
  <si>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</si>
  <si>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</si>
  <si>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</si>
  <si>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</si>
  <si>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</si>
  <si>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</si>
  <si>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</si>
  <si>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</si>
  <si>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</si>
  <si>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</si>
  <si>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</si>
  <si>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</si>
  <si>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</si>
  <si>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</si>
  <si>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</si>
  <si>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</si>
  <si>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</si>
  <si>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</si>
  <si>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</si>
  <si>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</si>
  <si>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</si>
  <si>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</si>
  <si>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</si>
  <si>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</si>
  <si>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</si>
  <si>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</si>
  <si>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高齢単身世帯数（65歳～）</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</si>
  <si>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</si>
  <si>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</si>
  <si>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</si>
  <si>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</si>
  <si>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</si>
  <si>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主要死因別死亡数
 (平成23年）
資料：衛生統計年報
      　人口動態統計編</t>
  </si>
  <si>
    <t>人口動態
 (平成23年）
　　婚姻・離婚を除く
資料：衛生統計年報
　  　  人口動態統計編</t>
  </si>
  <si>
    <t>高齢者
 (H24.4.1現在)
資料：
高齢者保健福祉関係基礎資料</t>
  </si>
  <si>
    <t>5年間の人口増加数 Ｈ18～23年</t>
  </si>
  <si>
    <t>概況
 (H23.10.1現在)
資料：石川県の人口と世帯</t>
  </si>
  <si>
    <t xml:space="preserve">                 -</t>
  </si>
  <si>
    <t>生活習慣病予防対策
資料：平成24年度石川県生活習慣病検診等管理指導協議会における課題検討結果報告書</t>
  </si>
  <si>
    <t>結核
（平成23年）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</si>
</sst>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s>
  <fonts count="46">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diagonalUp="1">
      <left style="thin"/>
      <right style="thin"/>
      <top style="hair"/>
      <bottom style="hair"/>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180" fontId="3" fillId="0" borderId="0">
      <alignment/>
      <protection/>
    </xf>
    <xf numFmtId="0" fontId="44" fillId="32" borderId="0" applyNumberFormat="0" applyBorder="0" applyAlignment="0" applyProtection="0"/>
  </cellStyleXfs>
  <cellXfs count="105">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41" fontId="4" fillId="0" borderId="17"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0"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1" applyFont="1" applyAlignment="1">
      <alignment vertical="center" shrinkToFit="1"/>
      <protection/>
    </xf>
    <xf numFmtId="177" fontId="6" fillId="0" borderId="0" xfId="48" applyNumberFormat="1" applyFont="1" applyAlignment="1">
      <alignment vertical="center" shrinkToFit="1"/>
    </xf>
    <xf numFmtId="0" fontId="10" fillId="0" borderId="21" xfId="0" applyFont="1" applyBorder="1" applyAlignment="1">
      <alignment vertical="center" shrinkToFit="1"/>
    </xf>
    <xf numFmtId="41" fontId="4" fillId="0" borderId="12" xfId="48" applyNumberFormat="1" applyFont="1" applyBorder="1" applyAlignment="1">
      <alignment horizontal="right" vertical="center" indent="1" shrinkToFit="1"/>
    </xf>
    <xf numFmtId="41" fontId="4" fillId="0" borderId="13" xfId="48" applyNumberFormat="1" applyFont="1" applyBorder="1" applyAlignment="1">
      <alignment horizontal="right" vertical="center" indent="1" shrinkToFit="1"/>
    </xf>
    <xf numFmtId="178" fontId="3" fillId="0" borderId="0" xfId="0" applyNumberFormat="1" applyFont="1" applyBorder="1" applyAlignment="1">
      <alignment vertical="center" shrinkToFit="1"/>
    </xf>
    <xf numFmtId="178" fontId="3" fillId="0" borderId="0" xfId="0" applyNumberFormat="1" applyFont="1" applyAlignment="1">
      <alignment vertical="center" shrinkToFit="1"/>
    </xf>
    <xf numFmtId="178" fontId="11" fillId="0" borderId="0" xfId="0" applyNumberFormat="1" applyFont="1" applyAlignment="1">
      <alignment vertical="center" shrinkToFit="1"/>
    </xf>
    <xf numFmtId="178" fontId="11" fillId="0" borderId="0" xfId="48" applyNumberFormat="1" applyFont="1" applyAlignment="1">
      <alignment vertical="center" shrinkToFit="1"/>
    </xf>
    <xf numFmtId="0" fontId="4" fillId="0" borderId="22" xfId="0" applyFont="1" applyBorder="1" applyAlignment="1">
      <alignment vertical="center" shrinkToFit="1"/>
    </xf>
    <xf numFmtId="195" fontId="4" fillId="0" borderId="22" xfId="48" applyNumberFormat="1" applyFont="1" applyBorder="1" applyAlignment="1">
      <alignment horizontal="right" vertical="center" indent="1" shrinkToFit="1"/>
    </xf>
    <xf numFmtId="195" fontId="4" fillId="0" borderId="23" xfId="48" applyNumberFormat="1" applyFont="1" applyBorder="1" applyAlignment="1">
      <alignment horizontal="right" vertical="center" indent="1" shrinkToFit="1"/>
    </xf>
    <xf numFmtId="38" fontId="2" fillId="0" borderId="0" xfId="0" applyNumberFormat="1" applyFont="1" applyAlignment="1">
      <alignment vertical="center" shrinkToFit="1"/>
    </xf>
    <xf numFmtId="195" fontId="4" fillId="0" borderId="16"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78" fontId="0" fillId="0" borderId="0" xfId="60" applyNumberFormat="1" applyFont="1" applyAlignment="1">
      <alignment vertical="center" shrinkToFit="1"/>
      <protection/>
    </xf>
    <xf numFmtId="194" fontId="4" fillId="34" borderId="24" xfId="48" applyNumberFormat="1" applyFont="1" applyFill="1" applyBorder="1" applyAlignment="1">
      <alignment horizontal="right" vertical="center" indent="1" shrinkToFit="1"/>
    </xf>
    <xf numFmtId="194" fontId="4" fillId="34" borderId="2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9"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center" vertical="center" shrinkToFit="1"/>
    </xf>
    <xf numFmtId="194" fontId="4" fillId="34" borderId="20" xfId="48" applyNumberFormat="1" applyFont="1" applyFill="1" applyBorder="1" applyAlignment="1">
      <alignment horizontal="right" vertical="center" indent="1" shrinkToFit="1"/>
    </xf>
    <xf numFmtId="41" fontId="4" fillId="34" borderId="24"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5"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41" fontId="4" fillId="34" borderId="16"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7" fontId="4" fillId="0" borderId="24" xfId="48" applyNumberFormat="1" applyFont="1" applyBorder="1" applyAlignment="1">
      <alignment horizontal="right" vertical="center" indent="1" shrinkToFit="1"/>
    </xf>
    <xf numFmtId="41" fontId="4" fillId="0" borderId="23"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194" fontId="45" fillId="34" borderId="26" xfId="48" applyNumberFormat="1" applyFont="1" applyFill="1" applyBorder="1" applyAlignment="1">
      <alignment horizontal="right" vertical="center" indent="1"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177" fontId="4" fillId="0" borderId="15" xfId="0" applyNumberFormat="1" applyFont="1" applyBorder="1" applyAlignment="1">
      <alignmen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4" xfId="0" applyNumberFormat="1" applyFont="1" applyBorder="1" applyAlignment="1">
      <alignment horizontal="left" vertical="center" shrinkToFit="1"/>
    </xf>
    <xf numFmtId="0" fontId="4" fillId="0" borderId="16" xfId="0" applyFont="1" applyBorder="1" applyAlignment="1">
      <alignment horizontal="left" vertical="center" shrinkToFit="1"/>
    </xf>
    <xf numFmtId="0" fontId="3" fillId="33" borderId="31"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 死産の状況" xfId="60"/>
    <cellStyle name="標準_8 周産期死亡の推移"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showGridLines="0" tabSelected="1" zoomScale="110" zoomScaleNormal="110" zoomScaleSheetLayoutView="75" zoomScalePageLayoutView="0" workbookViewId="0" topLeftCell="A1">
      <pane xSplit="3" ySplit="2" topLeftCell="F3" activePane="bottomRight" state="frozen"/>
      <selection pane="topLeft" activeCell="A1" sqref="A1"/>
      <selection pane="topRight" activeCell="D1" sqref="D1"/>
      <selection pane="bottomLeft" activeCell="A3" sqref="A3"/>
      <selection pane="bottomRight" activeCell="J55" sqref="J55"/>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47" customFormat="1" ht="24.75" thickBot="1">
      <c r="A1" s="51" t="s">
        <v>40</v>
      </c>
      <c r="B1" s="51"/>
      <c r="C1" s="51"/>
      <c r="D1" s="45"/>
      <c r="E1" s="45"/>
      <c r="F1" s="45"/>
      <c r="G1" s="46"/>
      <c r="H1" s="46"/>
      <c r="I1" s="46"/>
    </row>
    <row r="2" spans="1:9" ht="18" customHeight="1">
      <c r="A2" s="8" t="s">
        <v>41</v>
      </c>
      <c r="B2" s="101" t="s">
        <v>36</v>
      </c>
      <c r="C2" s="102"/>
      <c r="D2" s="16" t="s">
        <v>28</v>
      </c>
      <c r="E2" s="9" t="s">
        <v>29</v>
      </c>
      <c r="F2" s="9" t="s">
        <v>47</v>
      </c>
      <c r="G2" s="10" t="s">
        <v>30</v>
      </c>
      <c r="H2" s="10" t="s">
        <v>31</v>
      </c>
      <c r="I2" s="11" t="s">
        <v>32</v>
      </c>
    </row>
    <row r="3" spans="1:21" s="2" customFormat="1" ht="15" customHeight="1">
      <c r="A3" s="89" t="s">
        <v>58</v>
      </c>
      <c r="B3" s="103" t="s">
        <v>0</v>
      </c>
      <c r="C3" s="103"/>
      <c r="D3" s="21">
        <v>108114</v>
      </c>
      <c r="E3" s="21">
        <v>70914</v>
      </c>
      <c r="F3" s="21">
        <v>48743</v>
      </c>
      <c r="G3" s="21">
        <v>6212</v>
      </c>
      <c r="H3" s="23">
        <f>SUM(D3:G3)</f>
        <v>233983</v>
      </c>
      <c r="I3" s="22">
        <v>1166315</v>
      </c>
      <c r="K3" s="12"/>
      <c r="L3" s="13"/>
      <c r="M3" s="13"/>
      <c r="N3" s="13"/>
      <c r="O3" s="13"/>
      <c r="P3" s="13"/>
      <c r="Q3" s="13"/>
      <c r="R3" s="13"/>
      <c r="S3" s="13"/>
      <c r="T3" s="13"/>
      <c r="U3" s="12"/>
    </row>
    <row r="4" spans="1:21" s="2" customFormat="1" ht="15" customHeight="1">
      <c r="A4" s="90"/>
      <c r="B4" s="18"/>
      <c r="C4" s="18" t="s">
        <v>49</v>
      </c>
      <c r="D4" s="23">
        <v>52321</v>
      </c>
      <c r="E4" s="23">
        <v>33007</v>
      </c>
      <c r="F4" s="23">
        <v>24083</v>
      </c>
      <c r="G4" s="23">
        <v>3042</v>
      </c>
      <c r="H4" s="23">
        <f>SUM(D4:G4)</f>
        <v>112453</v>
      </c>
      <c r="I4" s="24">
        <v>563554</v>
      </c>
      <c r="K4" s="12"/>
      <c r="L4" s="14"/>
      <c r="M4" s="14"/>
      <c r="N4" s="14"/>
      <c r="O4" s="15"/>
      <c r="P4" s="15"/>
      <c r="Q4" s="15"/>
      <c r="R4" s="15"/>
      <c r="S4" s="14"/>
      <c r="T4" s="14"/>
      <c r="U4" s="12"/>
    </row>
    <row r="5" spans="1:20" s="2" customFormat="1" ht="15" customHeight="1">
      <c r="A5" s="90"/>
      <c r="B5" s="18"/>
      <c r="C5" s="18" t="s">
        <v>1</v>
      </c>
      <c r="D5" s="23">
        <v>55793</v>
      </c>
      <c r="E5" s="23">
        <v>37907</v>
      </c>
      <c r="F5" s="23">
        <v>24660</v>
      </c>
      <c r="G5" s="23">
        <v>3170</v>
      </c>
      <c r="H5" s="23">
        <f>SUM(D5:G5)</f>
        <v>121530</v>
      </c>
      <c r="I5" s="24">
        <v>602761</v>
      </c>
      <c r="L5" s="3"/>
      <c r="M5" s="3"/>
      <c r="N5" s="3"/>
      <c r="O5" s="3"/>
      <c r="P5" s="3"/>
      <c r="Q5" s="3"/>
      <c r="R5" s="3"/>
      <c r="S5" s="3"/>
      <c r="T5" s="3"/>
    </row>
    <row r="6" spans="1:20" s="39" customFormat="1" ht="15" customHeight="1">
      <c r="A6" s="90"/>
      <c r="B6" s="104" t="s">
        <v>57</v>
      </c>
      <c r="C6" s="104"/>
      <c r="D6" s="23">
        <v>-1112</v>
      </c>
      <c r="E6" s="23">
        <v>-3453</v>
      </c>
      <c r="F6" s="23">
        <v>1067</v>
      </c>
      <c r="G6" s="23">
        <v>413</v>
      </c>
      <c r="H6" s="23">
        <f>SUM(D6:G6)</f>
        <v>-3085</v>
      </c>
      <c r="I6" s="24">
        <v>-5476</v>
      </c>
      <c r="L6" s="40"/>
      <c r="M6" s="40"/>
      <c r="N6" s="40"/>
      <c r="O6" s="40"/>
      <c r="P6" s="40"/>
      <c r="Q6" s="40"/>
      <c r="R6" s="40"/>
      <c r="S6" s="40"/>
      <c r="T6" s="40"/>
    </row>
    <row r="7" spans="1:20" s="2" customFormat="1" ht="15" customHeight="1">
      <c r="A7" s="90"/>
      <c r="B7" s="98" t="s">
        <v>42</v>
      </c>
      <c r="C7" s="98"/>
      <c r="D7" s="23">
        <v>15802</v>
      </c>
      <c r="E7" s="23">
        <v>8687</v>
      </c>
      <c r="F7" s="23">
        <v>8010</v>
      </c>
      <c r="G7" s="23">
        <v>1280</v>
      </c>
      <c r="H7" s="23">
        <f>SUM(D7:G7)</f>
        <v>33779</v>
      </c>
      <c r="I7" s="24">
        <v>157600</v>
      </c>
      <c r="L7" s="3"/>
      <c r="M7" s="3"/>
      <c r="N7" s="3"/>
      <c r="O7" s="3"/>
      <c r="P7" s="3"/>
      <c r="Q7" s="3"/>
      <c r="R7" s="3"/>
      <c r="S7" s="3"/>
      <c r="T7" s="3"/>
    </row>
    <row r="8" spans="1:20" s="2" customFormat="1" ht="15" customHeight="1">
      <c r="A8" s="90"/>
      <c r="B8" s="19"/>
      <c r="C8" s="19" t="s">
        <v>2</v>
      </c>
      <c r="D8" s="25">
        <v>14.6</v>
      </c>
      <c r="E8" s="25">
        <v>12.3</v>
      </c>
      <c r="F8" s="25">
        <v>16.4</v>
      </c>
      <c r="G8" s="25">
        <v>20.6</v>
      </c>
      <c r="H8" s="25">
        <v>14.4</v>
      </c>
      <c r="I8" s="26">
        <v>13.5</v>
      </c>
      <c r="L8" s="3"/>
      <c r="M8" s="3"/>
      <c r="N8" s="3"/>
      <c r="O8" s="3"/>
      <c r="P8" s="3"/>
      <c r="Q8" s="3"/>
      <c r="R8" s="3"/>
      <c r="S8" s="3"/>
      <c r="T8" s="3"/>
    </row>
    <row r="9" spans="1:20" s="2" customFormat="1" ht="15" customHeight="1">
      <c r="A9" s="90"/>
      <c r="B9" s="98" t="s">
        <v>3</v>
      </c>
      <c r="C9" s="98"/>
      <c r="D9" s="23">
        <v>65923</v>
      </c>
      <c r="E9" s="23">
        <v>42157</v>
      </c>
      <c r="F9" s="23">
        <v>30467</v>
      </c>
      <c r="G9" s="23">
        <v>3811</v>
      </c>
      <c r="H9" s="23">
        <f>SUM(D9:G9)</f>
        <v>142358</v>
      </c>
      <c r="I9" s="24">
        <v>722808</v>
      </c>
      <c r="L9" s="3"/>
      <c r="M9" s="3"/>
      <c r="N9" s="3"/>
      <c r="O9" s="3"/>
      <c r="P9" s="3"/>
      <c r="Q9" s="3"/>
      <c r="R9" s="3"/>
      <c r="S9" s="3"/>
      <c r="T9" s="3"/>
    </row>
    <row r="10" spans="1:20" s="2" customFormat="1" ht="15" customHeight="1">
      <c r="A10" s="90"/>
      <c r="B10" s="19"/>
      <c r="C10" s="19" t="s">
        <v>4</v>
      </c>
      <c r="D10" s="27">
        <v>61</v>
      </c>
      <c r="E10" s="27">
        <v>59.4</v>
      </c>
      <c r="F10" s="27">
        <v>62.5</v>
      </c>
      <c r="G10" s="27">
        <v>61.3</v>
      </c>
      <c r="H10" s="27">
        <v>60.8</v>
      </c>
      <c r="I10" s="28">
        <v>62</v>
      </c>
      <c r="L10" s="3"/>
      <c r="M10" s="3"/>
      <c r="N10" s="3"/>
      <c r="O10" s="3"/>
      <c r="P10" s="3"/>
      <c r="Q10" s="3"/>
      <c r="R10" s="3"/>
      <c r="S10" s="3"/>
      <c r="T10" s="3"/>
    </row>
    <row r="11" spans="1:9" s="2" customFormat="1" ht="15" customHeight="1">
      <c r="A11" s="90"/>
      <c r="B11" s="98" t="s">
        <v>5</v>
      </c>
      <c r="C11" s="98"/>
      <c r="D11" s="23">
        <v>25463</v>
      </c>
      <c r="E11" s="23">
        <v>19974</v>
      </c>
      <c r="F11" s="23">
        <v>10187</v>
      </c>
      <c r="G11" s="23">
        <v>1121</v>
      </c>
      <c r="H11" s="23">
        <f>SUM(D11:G11)</f>
        <v>56745</v>
      </c>
      <c r="I11" s="24">
        <v>276690</v>
      </c>
    </row>
    <row r="12" spans="1:9" s="2" customFormat="1" ht="15" customHeight="1">
      <c r="A12" s="90"/>
      <c r="B12" s="19"/>
      <c r="C12" s="19" t="s">
        <v>6</v>
      </c>
      <c r="D12" s="27">
        <v>23.6</v>
      </c>
      <c r="E12" s="27">
        <v>28.2</v>
      </c>
      <c r="F12" s="27">
        <v>20.9</v>
      </c>
      <c r="G12" s="27">
        <v>18</v>
      </c>
      <c r="H12" s="27">
        <v>24.3</v>
      </c>
      <c r="I12" s="29">
        <v>23.7</v>
      </c>
    </row>
    <row r="13" spans="1:9" s="2" customFormat="1" ht="15" customHeight="1">
      <c r="A13" s="90"/>
      <c r="B13" s="98" t="s">
        <v>52</v>
      </c>
      <c r="C13" s="98"/>
      <c r="D13" s="30">
        <v>371.13</v>
      </c>
      <c r="E13" s="30">
        <v>306</v>
      </c>
      <c r="F13" s="30">
        <v>83.85</v>
      </c>
      <c r="G13" s="30">
        <v>14.76</v>
      </c>
      <c r="H13" s="31">
        <f>SUM(D13:G13)</f>
        <v>775.74</v>
      </c>
      <c r="I13" s="32">
        <v>4185.58</v>
      </c>
    </row>
    <row r="14" spans="1:9" s="2" customFormat="1" ht="15" customHeight="1">
      <c r="A14" s="90"/>
      <c r="B14" s="98" t="s">
        <v>39</v>
      </c>
      <c r="C14" s="98"/>
      <c r="D14" s="30">
        <v>291.31</v>
      </c>
      <c r="E14" s="30">
        <v>231.75</v>
      </c>
      <c r="F14" s="30">
        <v>581.31</v>
      </c>
      <c r="G14" s="30">
        <v>420.87</v>
      </c>
      <c r="H14" s="31">
        <f>H3/H13</f>
        <v>301.62554464124577</v>
      </c>
      <c r="I14" s="32">
        <v>278.65</v>
      </c>
    </row>
    <row r="15" spans="1:9" s="2" customFormat="1" ht="15" customHeight="1">
      <c r="A15" s="90"/>
      <c r="B15" s="98" t="s">
        <v>7</v>
      </c>
      <c r="C15" s="98"/>
      <c r="D15" s="23">
        <v>37711</v>
      </c>
      <c r="E15" s="23">
        <v>25833</v>
      </c>
      <c r="F15" s="23">
        <v>16140</v>
      </c>
      <c r="G15" s="23">
        <v>1757</v>
      </c>
      <c r="H15" s="23">
        <f>SUM(D15:G15)</f>
        <v>81441</v>
      </c>
      <c r="I15" s="24">
        <v>444830</v>
      </c>
    </row>
    <row r="16" spans="1:9" s="2" customFormat="1" ht="15" customHeight="1" thickBot="1">
      <c r="A16" s="91"/>
      <c r="B16" s="20"/>
      <c r="C16" s="20" t="s">
        <v>8</v>
      </c>
      <c r="D16" s="33">
        <v>2.87</v>
      </c>
      <c r="E16" s="33">
        <v>2.75</v>
      </c>
      <c r="F16" s="33">
        <v>3.02</v>
      </c>
      <c r="G16" s="33">
        <v>3.54</v>
      </c>
      <c r="H16" s="33">
        <f>H3/H15</f>
        <v>2.873036922434646</v>
      </c>
      <c r="I16" s="34">
        <v>2.62</v>
      </c>
    </row>
    <row r="17" spans="1:20" s="2" customFormat="1" ht="15" customHeight="1">
      <c r="A17" s="86" t="s">
        <v>56</v>
      </c>
      <c r="B17" s="97" t="s">
        <v>0</v>
      </c>
      <c r="C17" s="97"/>
      <c r="D17" s="52">
        <v>109691</v>
      </c>
      <c r="E17" s="52">
        <v>71952</v>
      </c>
      <c r="F17" s="52">
        <v>48876</v>
      </c>
      <c r="G17" s="52">
        <v>6168</v>
      </c>
      <c r="H17" s="52">
        <f>SUM(D17:G17)</f>
        <v>236687</v>
      </c>
      <c r="I17" s="53">
        <v>1157919</v>
      </c>
      <c r="L17" s="54"/>
      <c r="M17" s="55"/>
      <c r="N17" s="55"/>
      <c r="O17" s="55"/>
      <c r="P17" s="55"/>
      <c r="Q17" s="55"/>
      <c r="R17" s="55"/>
      <c r="S17" s="55"/>
      <c r="T17" s="55"/>
    </row>
    <row r="18" spans="1:20" s="2" customFormat="1" ht="15" customHeight="1">
      <c r="A18" s="87"/>
      <c r="B18" s="98" t="s">
        <v>9</v>
      </c>
      <c r="C18" s="98"/>
      <c r="D18" s="23">
        <v>25952</v>
      </c>
      <c r="E18" s="23">
        <v>19855</v>
      </c>
      <c r="F18" s="23">
        <v>10514</v>
      </c>
      <c r="G18" s="23">
        <v>1130</v>
      </c>
      <c r="H18" s="23">
        <f>SUM(D18:G18)</f>
        <v>57451</v>
      </c>
      <c r="I18" s="24">
        <v>280274</v>
      </c>
      <c r="L18" s="56"/>
      <c r="M18" s="56"/>
      <c r="N18" s="56"/>
      <c r="O18" s="56"/>
      <c r="P18" s="56"/>
      <c r="Q18" s="56"/>
      <c r="R18" s="56"/>
      <c r="S18" s="57"/>
      <c r="T18" s="56"/>
    </row>
    <row r="19" spans="1:10" s="2" customFormat="1" ht="15" customHeight="1">
      <c r="A19" s="87"/>
      <c r="B19" s="58"/>
      <c r="C19" s="58" t="s">
        <v>10</v>
      </c>
      <c r="D19" s="59">
        <v>23.7</v>
      </c>
      <c r="E19" s="59">
        <v>27.6</v>
      </c>
      <c r="F19" s="59">
        <v>21.5</v>
      </c>
      <c r="G19" s="59">
        <v>18.3</v>
      </c>
      <c r="H19" s="60">
        <v>24.3</v>
      </c>
      <c r="I19" s="29">
        <v>24.2</v>
      </c>
      <c r="J19" s="61"/>
    </row>
    <row r="20" spans="1:9" s="2" customFormat="1" ht="15" customHeight="1">
      <c r="A20" s="87"/>
      <c r="B20" s="98" t="s">
        <v>48</v>
      </c>
      <c r="C20" s="98"/>
      <c r="D20" s="23">
        <v>4594</v>
      </c>
      <c r="E20" s="23">
        <v>4509</v>
      </c>
      <c r="F20" s="23">
        <v>1374</v>
      </c>
      <c r="G20" s="23">
        <v>74</v>
      </c>
      <c r="H20" s="23">
        <f>SUM(D20:G20)</f>
        <v>10551</v>
      </c>
      <c r="I20" s="24">
        <v>58107</v>
      </c>
    </row>
    <row r="21" spans="1:20" s="2" customFormat="1" ht="15" customHeight="1" thickBot="1">
      <c r="A21" s="88"/>
      <c r="B21" s="20"/>
      <c r="C21" s="20" t="s">
        <v>10</v>
      </c>
      <c r="D21" s="62">
        <v>17.7</v>
      </c>
      <c r="E21" s="62">
        <v>22.7</v>
      </c>
      <c r="F21" s="62">
        <v>13.1</v>
      </c>
      <c r="G21" s="62">
        <v>6.5</v>
      </c>
      <c r="H21" s="62">
        <v>18.4</v>
      </c>
      <c r="I21" s="63">
        <v>20.7</v>
      </c>
      <c r="L21" s="64"/>
      <c r="M21" s="64"/>
      <c r="N21" s="64"/>
      <c r="O21" s="64"/>
      <c r="P21" s="64"/>
      <c r="Q21" s="64"/>
      <c r="R21" s="64"/>
      <c r="S21" s="64"/>
      <c r="T21" s="64"/>
    </row>
    <row r="22" spans="1:9" s="35" customFormat="1" ht="15" customHeight="1">
      <c r="A22" s="86" t="s">
        <v>55</v>
      </c>
      <c r="B22" s="97" t="s">
        <v>11</v>
      </c>
      <c r="C22" s="97"/>
      <c r="D22" s="65">
        <v>8.9</v>
      </c>
      <c r="E22" s="65">
        <v>6.6</v>
      </c>
      <c r="F22" s="65">
        <v>9</v>
      </c>
      <c r="G22" s="65">
        <v>9.7</v>
      </c>
      <c r="H22" s="65">
        <v>8.3</v>
      </c>
      <c r="I22" s="66">
        <v>8.3</v>
      </c>
    </row>
    <row r="23" spans="1:20" s="35" customFormat="1" ht="15" customHeight="1">
      <c r="A23" s="87"/>
      <c r="B23" s="19"/>
      <c r="C23" s="18" t="s">
        <v>46</v>
      </c>
      <c r="D23" s="67">
        <v>6.9</v>
      </c>
      <c r="E23" s="67">
        <v>5.6</v>
      </c>
      <c r="F23" s="67">
        <v>10.2</v>
      </c>
      <c r="G23" s="67">
        <v>5</v>
      </c>
      <c r="H23" s="67">
        <v>7.3</v>
      </c>
      <c r="I23" s="68">
        <v>8.9</v>
      </c>
      <c r="L23" s="37"/>
      <c r="M23" s="37"/>
      <c r="N23" s="37"/>
      <c r="O23" s="37"/>
      <c r="P23" s="37"/>
      <c r="Q23" s="37"/>
      <c r="R23" s="37"/>
      <c r="S23" s="37"/>
      <c r="T23" s="37"/>
    </row>
    <row r="24" spans="1:20" s="35" customFormat="1" ht="15" customHeight="1">
      <c r="A24" s="87"/>
      <c r="B24" s="98" t="s">
        <v>37</v>
      </c>
      <c r="C24" s="98"/>
      <c r="D24" s="67">
        <v>10.1</v>
      </c>
      <c r="E24" s="67">
        <v>13.3</v>
      </c>
      <c r="F24" s="67">
        <v>8.7</v>
      </c>
      <c r="G24" s="67">
        <v>5.7</v>
      </c>
      <c r="H24" s="67">
        <v>10.7</v>
      </c>
      <c r="I24" s="68">
        <v>10.4</v>
      </c>
      <c r="L24" s="38"/>
      <c r="M24" s="38"/>
      <c r="N24" s="38"/>
      <c r="O24" s="38"/>
      <c r="P24" s="38"/>
      <c r="Q24" s="38"/>
      <c r="R24" s="38"/>
      <c r="S24" s="38"/>
      <c r="T24" s="38"/>
    </row>
    <row r="25" spans="1:20" s="35" customFormat="1" ht="15" customHeight="1">
      <c r="A25" s="87"/>
      <c r="B25" s="98" t="s">
        <v>13</v>
      </c>
      <c r="C25" s="98"/>
      <c r="D25" s="67">
        <v>1.1</v>
      </c>
      <c r="E25" s="67">
        <v>0</v>
      </c>
      <c r="F25" s="67">
        <v>0</v>
      </c>
      <c r="G25" s="67">
        <v>0</v>
      </c>
      <c r="H25" s="67">
        <v>0.5</v>
      </c>
      <c r="I25" s="68">
        <v>1.5</v>
      </c>
      <c r="L25" s="48"/>
      <c r="M25" s="48"/>
      <c r="N25" s="48"/>
      <c r="O25" s="48"/>
      <c r="P25" s="48"/>
      <c r="Q25" s="48"/>
      <c r="R25" s="48"/>
      <c r="S25" s="48"/>
      <c r="T25" s="48"/>
    </row>
    <row r="26" spans="1:9" s="35" customFormat="1" ht="15" customHeight="1">
      <c r="A26" s="87"/>
      <c r="B26" s="98" t="s">
        <v>12</v>
      </c>
      <c r="C26" s="98"/>
      <c r="D26" s="67">
        <v>1.1</v>
      </c>
      <c r="E26" s="67">
        <v>0</v>
      </c>
      <c r="F26" s="67">
        <v>0</v>
      </c>
      <c r="G26" s="67">
        <v>0</v>
      </c>
      <c r="H26" s="67">
        <v>0.5</v>
      </c>
      <c r="I26" s="68">
        <v>1</v>
      </c>
    </row>
    <row r="27" spans="1:9" s="35" customFormat="1" ht="15" customHeight="1">
      <c r="A27" s="87"/>
      <c r="B27" s="98" t="s">
        <v>15</v>
      </c>
      <c r="C27" s="98"/>
      <c r="D27" s="67">
        <v>18.9</v>
      </c>
      <c r="E27" s="67">
        <v>38.6</v>
      </c>
      <c r="F27" s="67">
        <v>18.5</v>
      </c>
      <c r="G27" s="67">
        <v>50</v>
      </c>
      <c r="H27" s="67">
        <v>24.6</v>
      </c>
      <c r="I27" s="68">
        <v>23.1</v>
      </c>
    </row>
    <row r="28" spans="1:9" s="35" customFormat="1" ht="15" customHeight="1">
      <c r="A28" s="87"/>
      <c r="B28" s="19"/>
      <c r="C28" s="19" t="s">
        <v>14</v>
      </c>
      <c r="D28" s="67">
        <v>7.4</v>
      </c>
      <c r="E28" s="67">
        <v>21.5</v>
      </c>
      <c r="F28" s="67">
        <v>9.3</v>
      </c>
      <c r="G28" s="67">
        <v>33.3</v>
      </c>
      <c r="H28" s="67">
        <v>12</v>
      </c>
      <c r="I28" s="68">
        <v>14.2</v>
      </c>
    </row>
    <row r="29" spans="1:20" s="35" customFormat="1" ht="15" customHeight="1">
      <c r="A29" s="87"/>
      <c r="B29" s="19"/>
      <c r="C29" s="19" t="s">
        <v>43</v>
      </c>
      <c r="D29" s="67">
        <v>11.6</v>
      </c>
      <c r="E29" s="67">
        <v>17.2</v>
      </c>
      <c r="F29" s="67">
        <v>9.3</v>
      </c>
      <c r="G29" s="67">
        <v>16.7</v>
      </c>
      <c r="H29" s="67">
        <v>12.6</v>
      </c>
      <c r="I29" s="68">
        <v>8.9</v>
      </c>
      <c r="L29" s="49"/>
      <c r="M29" s="49"/>
      <c r="N29" s="49"/>
      <c r="O29" s="49"/>
      <c r="P29" s="49"/>
      <c r="Q29" s="49"/>
      <c r="R29" s="49"/>
      <c r="S29" s="49"/>
      <c r="T29" s="49"/>
    </row>
    <row r="30" spans="1:20" s="35" customFormat="1" ht="15" customHeight="1" thickBot="1">
      <c r="A30" s="88"/>
      <c r="B30" s="100" t="s">
        <v>16</v>
      </c>
      <c r="C30" s="100"/>
      <c r="D30" s="69">
        <v>3.2</v>
      </c>
      <c r="E30" s="69">
        <v>8.6</v>
      </c>
      <c r="F30" s="70" t="s">
        <v>59</v>
      </c>
      <c r="G30" s="70" t="s">
        <v>59</v>
      </c>
      <c r="H30" s="70">
        <v>3.7</v>
      </c>
      <c r="I30" s="71">
        <v>5.1</v>
      </c>
      <c r="L30" s="50"/>
      <c r="M30" s="50"/>
      <c r="N30" s="50"/>
      <c r="O30" s="50"/>
      <c r="P30" s="50"/>
      <c r="Q30" s="50"/>
      <c r="R30" s="50"/>
      <c r="S30" s="50"/>
      <c r="T30" s="50"/>
    </row>
    <row r="31" spans="1:10" s="35" customFormat="1" ht="15" customHeight="1">
      <c r="A31" s="86" t="s">
        <v>54</v>
      </c>
      <c r="B31" s="97" t="s">
        <v>17</v>
      </c>
      <c r="C31" s="97"/>
      <c r="D31" s="72">
        <v>318</v>
      </c>
      <c r="E31" s="72">
        <v>256</v>
      </c>
      <c r="F31" s="72">
        <v>130</v>
      </c>
      <c r="G31" s="72">
        <v>7</v>
      </c>
      <c r="H31" s="73">
        <v>711</v>
      </c>
      <c r="I31" s="74">
        <v>3454</v>
      </c>
      <c r="J31" s="36"/>
    </row>
    <row r="32" spans="1:20" s="35" customFormat="1" ht="15" customHeight="1">
      <c r="A32" s="87"/>
      <c r="B32" s="19"/>
      <c r="C32" s="19" t="s">
        <v>18</v>
      </c>
      <c r="D32" s="73">
        <v>50</v>
      </c>
      <c r="E32" s="73">
        <v>44</v>
      </c>
      <c r="F32" s="73">
        <v>18</v>
      </c>
      <c r="G32" s="73">
        <v>1</v>
      </c>
      <c r="H32" s="73">
        <v>113</v>
      </c>
      <c r="I32" s="75">
        <v>504</v>
      </c>
      <c r="L32" s="38"/>
      <c r="M32" s="38"/>
      <c r="N32" s="38"/>
      <c r="O32" s="38"/>
      <c r="P32" s="38"/>
      <c r="Q32" s="38"/>
      <c r="R32" s="38"/>
      <c r="S32" s="38"/>
      <c r="T32" s="38"/>
    </row>
    <row r="33" spans="1:9" s="35" customFormat="1" ht="15" customHeight="1">
      <c r="A33" s="87"/>
      <c r="B33" s="19"/>
      <c r="C33" s="19" t="s">
        <v>38</v>
      </c>
      <c r="D33" s="73">
        <v>39</v>
      </c>
      <c r="E33" s="73">
        <v>32</v>
      </c>
      <c r="F33" s="73">
        <v>17</v>
      </c>
      <c r="G33" s="73">
        <v>1</v>
      </c>
      <c r="H33" s="73">
        <f aca="true" t="shared" si="0" ref="H33:H40">SUM(D33:G33)</f>
        <v>89</v>
      </c>
      <c r="I33" s="75">
        <v>440</v>
      </c>
    </row>
    <row r="34" spans="1:9" s="35" customFormat="1" ht="15" customHeight="1">
      <c r="A34" s="87"/>
      <c r="B34" s="19"/>
      <c r="C34" s="18" t="s">
        <v>19</v>
      </c>
      <c r="D34" s="73">
        <v>64</v>
      </c>
      <c r="E34" s="73">
        <v>58</v>
      </c>
      <c r="F34" s="73">
        <v>24</v>
      </c>
      <c r="G34" s="73">
        <v>2</v>
      </c>
      <c r="H34" s="73">
        <f t="shared" si="0"/>
        <v>148</v>
      </c>
      <c r="I34" s="75">
        <v>659</v>
      </c>
    </row>
    <row r="35" spans="1:9" s="35" customFormat="1" ht="15" customHeight="1">
      <c r="A35" s="87"/>
      <c r="B35" s="19"/>
      <c r="C35" s="19" t="s">
        <v>20</v>
      </c>
      <c r="D35" s="73">
        <v>15</v>
      </c>
      <c r="E35" s="73">
        <v>6</v>
      </c>
      <c r="F35" s="73">
        <v>4</v>
      </c>
      <c r="G35" s="73">
        <v>1</v>
      </c>
      <c r="H35" s="73">
        <f t="shared" si="0"/>
        <v>26</v>
      </c>
      <c r="I35" s="75">
        <v>99</v>
      </c>
    </row>
    <row r="36" spans="1:9" s="35" customFormat="1" ht="15" customHeight="1">
      <c r="A36" s="87"/>
      <c r="B36" s="19"/>
      <c r="C36" s="19" t="s">
        <v>21</v>
      </c>
      <c r="D36" s="73">
        <v>2</v>
      </c>
      <c r="E36" s="73">
        <v>4</v>
      </c>
      <c r="F36" s="67">
        <v>0</v>
      </c>
      <c r="G36" s="73">
        <v>0</v>
      </c>
      <c r="H36" s="73">
        <f t="shared" si="0"/>
        <v>6</v>
      </c>
      <c r="I36" s="75">
        <v>50</v>
      </c>
    </row>
    <row r="37" spans="1:9" s="35" customFormat="1" ht="15" customHeight="1">
      <c r="A37" s="87"/>
      <c r="B37" s="98" t="s">
        <v>50</v>
      </c>
      <c r="C37" s="98"/>
      <c r="D37" s="73">
        <v>155</v>
      </c>
      <c r="E37" s="73">
        <v>166</v>
      </c>
      <c r="F37" s="73">
        <v>62</v>
      </c>
      <c r="G37" s="73">
        <v>7</v>
      </c>
      <c r="H37" s="73">
        <f t="shared" si="0"/>
        <v>390</v>
      </c>
      <c r="I37" s="75">
        <v>1918</v>
      </c>
    </row>
    <row r="38" spans="1:9" s="35" customFormat="1" ht="15" customHeight="1">
      <c r="A38" s="87"/>
      <c r="B38" s="98" t="s">
        <v>22</v>
      </c>
      <c r="C38" s="98"/>
      <c r="D38" s="73">
        <v>116</v>
      </c>
      <c r="E38" s="73">
        <v>96</v>
      </c>
      <c r="F38" s="73">
        <v>52</v>
      </c>
      <c r="G38" s="73">
        <v>4</v>
      </c>
      <c r="H38" s="73">
        <f t="shared" si="0"/>
        <v>268</v>
      </c>
      <c r="I38" s="75">
        <v>1229</v>
      </c>
    </row>
    <row r="39" spans="1:13" s="35" customFormat="1" ht="15" customHeight="1">
      <c r="A39" s="87"/>
      <c r="B39" s="19"/>
      <c r="C39" s="19" t="s">
        <v>23</v>
      </c>
      <c r="D39" s="73">
        <v>31</v>
      </c>
      <c r="E39" s="73">
        <v>27</v>
      </c>
      <c r="F39" s="73">
        <v>16</v>
      </c>
      <c r="G39" s="73">
        <v>1</v>
      </c>
      <c r="H39" s="73">
        <f t="shared" si="0"/>
        <v>75</v>
      </c>
      <c r="I39" s="75">
        <v>295</v>
      </c>
      <c r="J39" s="2"/>
      <c r="K39" s="2"/>
      <c r="L39" s="2"/>
      <c r="M39" s="2"/>
    </row>
    <row r="40" spans="1:13" s="35" customFormat="1" ht="15" customHeight="1" thickBot="1">
      <c r="A40" s="88"/>
      <c r="B40" s="20"/>
      <c r="C40" s="20" t="s">
        <v>24</v>
      </c>
      <c r="D40" s="76">
        <v>76</v>
      </c>
      <c r="E40" s="76">
        <v>59</v>
      </c>
      <c r="F40" s="76">
        <v>31</v>
      </c>
      <c r="G40" s="76">
        <v>3</v>
      </c>
      <c r="H40" s="73">
        <f t="shared" si="0"/>
        <v>169</v>
      </c>
      <c r="I40" s="77">
        <v>788</v>
      </c>
      <c r="J40" s="2"/>
      <c r="K40" s="2"/>
      <c r="L40" s="2"/>
      <c r="M40" s="2"/>
    </row>
    <row r="41" spans="1:9" s="35" customFormat="1" ht="15" customHeight="1">
      <c r="A41" s="86" t="s">
        <v>60</v>
      </c>
      <c r="B41" s="99" t="s">
        <v>51</v>
      </c>
      <c r="C41" s="99"/>
      <c r="D41" s="78">
        <v>45.1</v>
      </c>
      <c r="E41" s="78">
        <v>39.8</v>
      </c>
      <c r="F41" s="78">
        <v>51.3</v>
      </c>
      <c r="G41" s="78">
        <v>49</v>
      </c>
      <c r="H41" s="78">
        <v>44.5</v>
      </c>
      <c r="I41" s="80">
        <v>39.9</v>
      </c>
    </row>
    <row r="42" spans="1:9" s="35" customFormat="1" ht="15" customHeight="1">
      <c r="A42" s="87"/>
      <c r="B42" s="96" t="s">
        <v>33</v>
      </c>
      <c r="C42" s="96"/>
      <c r="D42" s="25">
        <v>12.4</v>
      </c>
      <c r="E42" s="25">
        <v>13.9</v>
      </c>
      <c r="F42" s="25">
        <v>18.7</v>
      </c>
      <c r="G42" s="25">
        <v>26.4</v>
      </c>
      <c r="H42" s="25">
        <v>14.3</v>
      </c>
      <c r="I42" s="26">
        <v>10.1</v>
      </c>
    </row>
    <row r="43" spans="1:9" s="35" customFormat="1" ht="15" customHeight="1">
      <c r="A43" s="87"/>
      <c r="B43" s="96" t="s">
        <v>25</v>
      </c>
      <c r="C43" s="96"/>
      <c r="D43" s="25">
        <v>32.1</v>
      </c>
      <c r="E43" s="25">
        <v>27.3</v>
      </c>
      <c r="F43" s="25">
        <v>39.5</v>
      </c>
      <c r="G43" s="25">
        <v>66.2</v>
      </c>
      <c r="H43" s="85"/>
      <c r="I43" s="26">
        <v>24.8</v>
      </c>
    </row>
    <row r="44" spans="1:9" s="35" customFormat="1" ht="15" customHeight="1">
      <c r="A44" s="87"/>
      <c r="B44" s="96" t="s">
        <v>35</v>
      </c>
      <c r="C44" s="96"/>
      <c r="D44" s="25">
        <v>26.8</v>
      </c>
      <c r="E44" s="25">
        <v>15.1</v>
      </c>
      <c r="F44" s="25">
        <v>38.4</v>
      </c>
      <c r="G44" s="25">
        <v>51</v>
      </c>
      <c r="H44" s="85"/>
      <c r="I44" s="26">
        <v>21.7</v>
      </c>
    </row>
    <row r="45" spans="1:9" s="35" customFormat="1" ht="15" customHeight="1">
      <c r="A45" s="87"/>
      <c r="B45" s="96" t="s">
        <v>34</v>
      </c>
      <c r="C45" s="96"/>
      <c r="D45" s="25">
        <v>29.4</v>
      </c>
      <c r="E45" s="25">
        <v>15.9</v>
      </c>
      <c r="F45" s="25">
        <v>30.1</v>
      </c>
      <c r="G45" s="25">
        <v>31.6</v>
      </c>
      <c r="H45" s="25">
        <v>25</v>
      </c>
      <c r="I45" s="26">
        <v>22.1</v>
      </c>
    </row>
    <row r="46" spans="1:9" s="35" customFormat="1" ht="15" customHeight="1" thickBot="1">
      <c r="A46" s="88"/>
      <c r="B46" s="95" t="s">
        <v>26</v>
      </c>
      <c r="C46" s="95"/>
      <c r="D46" s="79">
        <v>22</v>
      </c>
      <c r="E46" s="79">
        <v>16</v>
      </c>
      <c r="F46" s="79">
        <v>26.5</v>
      </c>
      <c r="G46" s="79">
        <v>31.5</v>
      </c>
      <c r="H46" s="79">
        <v>20.9</v>
      </c>
      <c r="I46" s="81">
        <v>17.7</v>
      </c>
    </row>
    <row r="47" spans="1:9" s="2" customFormat="1" ht="15" customHeight="1">
      <c r="A47" s="86" t="s">
        <v>61</v>
      </c>
      <c r="B47" s="93" t="s">
        <v>27</v>
      </c>
      <c r="C47" s="93"/>
      <c r="D47" s="82">
        <v>40</v>
      </c>
      <c r="E47" s="82">
        <v>22</v>
      </c>
      <c r="F47" s="82">
        <v>19</v>
      </c>
      <c r="G47" s="82">
        <v>2</v>
      </c>
      <c r="H47" s="83">
        <f>SUM(D47:G47)</f>
        <v>83</v>
      </c>
      <c r="I47" s="84">
        <v>371</v>
      </c>
    </row>
    <row r="48" spans="1:9" s="2" customFormat="1" ht="15" customHeight="1">
      <c r="A48" s="87"/>
      <c r="B48" s="94" t="s">
        <v>45</v>
      </c>
      <c r="C48" s="94"/>
      <c r="D48" s="25">
        <v>37</v>
      </c>
      <c r="E48" s="25">
        <v>31</v>
      </c>
      <c r="F48" s="25">
        <v>39</v>
      </c>
      <c r="G48" s="25">
        <v>32.2</v>
      </c>
      <c r="H48" s="25">
        <v>35.5</v>
      </c>
      <c r="I48" s="26">
        <v>31.8</v>
      </c>
    </row>
    <row r="49" spans="1:9" s="2" customFormat="1" ht="15" customHeight="1">
      <c r="A49" s="87"/>
      <c r="B49" s="94" t="s">
        <v>53</v>
      </c>
      <c r="C49" s="94"/>
      <c r="D49" s="25">
        <v>21.3</v>
      </c>
      <c r="E49" s="25">
        <v>11.3</v>
      </c>
      <c r="F49" s="25">
        <v>16.4</v>
      </c>
      <c r="G49" s="25">
        <v>0</v>
      </c>
      <c r="H49" s="25">
        <v>16.7</v>
      </c>
      <c r="I49" s="26">
        <v>16.3</v>
      </c>
    </row>
    <row r="50" spans="1:9" s="2" customFormat="1" ht="15" customHeight="1" thickBot="1">
      <c r="A50" s="88"/>
      <c r="B50" s="92" t="s">
        <v>44</v>
      </c>
      <c r="C50" s="92"/>
      <c r="D50" s="79">
        <v>6.5</v>
      </c>
      <c r="E50" s="79">
        <v>5.6</v>
      </c>
      <c r="F50" s="79">
        <v>2.1</v>
      </c>
      <c r="G50" s="79">
        <v>0</v>
      </c>
      <c r="H50" s="79">
        <v>5.1</v>
      </c>
      <c r="I50" s="81">
        <v>8.1</v>
      </c>
    </row>
    <row r="51" spans="1:9" s="2" customFormat="1" ht="13.5">
      <c r="A51" s="4"/>
      <c r="C51" s="12"/>
      <c r="D51" s="7"/>
      <c r="E51" s="7"/>
      <c r="F51" s="7"/>
      <c r="G51" s="7"/>
      <c r="H51" s="7"/>
      <c r="I51" s="7"/>
    </row>
    <row r="52" spans="1:16" s="2" customFormat="1" ht="13.5">
      <c r="A52" s="4"/>
      <c r="C52" s="12"/>
      <c r="D52" s="41"/>
      <c r="E52" s="41"/>
      <c r="F52" s="41"/>
      <c r="G52" s="41"/>
      <c r="H52" s="41"/>
      <c r="I52" s="41"/>
      <c r="J52" s="12"/>
      <c r="K52" s="12"/>
      <c r="L52" s="12"/>
      <c r="M52" s="12"/>
      <c r="N52" s="12"/>
      <c r="O52" s="12"/>
      <c r="P52" s="12"/>
    </row>
    <row r="53" spans="4:16" ht="13.5" customHeight="1">
      <c r="D53" s="42"/>
      <c r="E53" s="42"/>
      <c r="F53" s="42"/>
      <c r="G53" s="42"/>
      <c r="H53" s="42"/>
      <c r="I53" s="42"/>
      <c r="J53" s="43"/>
      <c r="K53" s="43"/>
      <c r="L53" s="43"/>
      <c r="M53" s="17"/>
      <c r="N53" s="17"/>
      <c r="O53" s="17"/>
      <c r="P53" s="17"/>
    </row>
    <row r="54" spans="4:16" ht="13.5" customHeight="1">
      <c r="D54" s="44"/>
      <c r="E54" s="44"/>
      <c r="F54" s="44"/>
      <c r="G54" s="44"/>
      <c r="H54" s="44"/>
      <c r="I54" s="44"/>
      <c r="J54" s="17"/>
      <c r="K54" s="17"/>
      <c r="L54" s="17"/>
      <c r="M54" s="17"/>
      <c r="N54" s="17"/>
      <c r="O54" s="17"/>
      <c r="P54" s="17"/>
    </row>
    <row r="55" spans="4:16" ht="13.5" customHeight="1">
      <c r="D55" s="44"/>
      <c r="E55" s="44"/>
      <c r="F55" s="44"/>
      <c r="G55" s="44"/>
      <c r="H55" s="44"/>
      <c r="I55" s="44"/>
      <c r="J55" s="17"/>
      <c r="K55" s="17"/>
      <c r="L55" s="17"/>
      <c r="M55" s="17"/>
      <c r="N55" s="17"/>
      <c r="O55" s="17"/>
      <c r="P55" s="17"/>
    </row>
  </sheetData>
  <sheetProtection/>
  <mergeCells count="37">
    <mergeCell ref="B2:C2"/>
    <mergeCell ref="B3:C3"/>
    <mergeCell ref="B6:C6"/>
    <mergeCell ref="B13:C13"/>
    <mergeCell ref="B14:C14"/>
    <mergeCell ref="B15:C15"/>
    <mergeCell ref="B17:C17"/>
    <mergeCell ref="B7:C7"/>
    <mergeCell ref="B9:C9"/>
    <mergeCell ref="B11:C11"/>
    <mergeCell ref="B25:C25"/>
    <mergeCell ref="B26:C26"/>
    <mergeCell ref="B27:C27"/>
    <mergeCell ref="B30:C30"/>
    <mergeCell ref="B18:C18"/>
    <mergeCell ref="B20:C20"/>
    <mergeCell ref="B22:C22"/>
    <mergeCell ref="B24:C24"/>
    <mergeCell ref="A31:A40"/>
    <mergeCell ref="B42:C42"/>
    <mergeCell ref="B43:C43"/>
    <mergeCell ref="B44:C44"/>
    <mergeCell ref="B45:C45"/>
    <mergeCell ref="B31:C31"/>
    <mergeCell ref="B37:C37"/>
    <mergeCell ref="B38:C38"/>
    <mergeCell ref="B41:C41"/>
    <mergeCell ref="A22:A30"/>
    <mergeCell ref="A17:A21"/>
    <mergeCell ref="A3:A16"/>
    <mergeCell ref="B50:C50"/>
    <mergeCell ref="A41:A46"/>
    <mergeCell ref="B47:C47"/>
    <mergeCell ref="B48:C48"/>
    <mergeCell ref="B49:C49"/>
    <mergeCell ref="B46:C46"/>
    <mergeCell ref="A47:A50"/>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tanaka-a</cp:lastModifiedBy>
  <cp:lastPrinted>2013-05-01T02:21:12Z</cp:lastPrinted>
  <dcterms:created xsi:type="dcterms:W3CDTF">2002-09-24T01:22:47Z</dcterms:created>
  <dcterms:modified xsi:type="dcterms:W3CDTF">2013-05-01T02:27:42Z</dcterms:modified>
  <cp:category/>
  <cp:version/>
  <cp:contentType/>
  <cp:contentStatus/>
</cp:coreProperties>
</file>