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flsv\1501000_厚生政策課\15_指導監査G\210 【法人班】監査調書\令和6年度　監査調書\"/>
    </mc:Choice>
  </mc:AlternateContent>
  <xr:revisionPtr revIDLastSave="0" documentId="13_ncr:1_{E30B14A1-988E-498C-9EF4-88A9E293F97D}" xr6:coauthVersionLast="47" xr6:coauthVersionMax="47" xr10:uidLastSave="{00000000-0000-0000-0000-000000000000}"/>
  <bookViews>
    <workbookView xWindow="-110" yWindow="-110" windowWidth="19420" windowHeight="10420" tabRatio="765" xr2:uid="{00000000-000D-0000-FFFF-FFFF00000000}"/>
  </bookViews>
  <sheets>
    <sheet name="P1" sheetId="47" r:id="rId1"/>
    <sheet name="P2" sheetId="6" r:id="rId2"/>
    <sheet name="P3" sheetId="8" r:id="rId3"/>
    <sheet name="P4" sheetId="30" r:id="rId4"/>
    <sheet name="P5" sheetId="25" r:id="rId5"/>
    <sheet name="P6" sheetId="10" r:id="rId6"/>
    <sheet name="P7" sheetId="11" r:id="rId7"/>
    <sheet name="P8" sheetId="37" r:id="rId8"/>
    <sheet name="P9" sheetId="34" r:id="rId9"/>
    <sheet name="P10" sheetId="27" r:id="rId10"/>
    <sheet name="P11" sheetId="16" r:id="rId11"/>
    <sheet name="P12" sheetId="20" r:id="rId12"/>
    <sheet name="P13" sheetId="23" r:id="rId13"/>
    <sheet name="P14" sheetId="22" r:id="rId14"/>
    <sheet name="【保育所】職員配置状況表（様式１）" sheetId="45" r:id="rId15"/>
    <sheet name="【保育所型】職員状況配置表（様式1）" sheetId="41" r:id="rId16"/>
    <sheet name="【幼保】職員状況配置表（様式1）" sheetId="43" r:id="rId17"/>
    <sheet name="【保育所・認定こども園共通】職員状況配置表（様式2）" sheetId="42" r:id="rId18"/>
    <sheet name="【保育所、保育所型】資金収支の状況（様式３）" sheetId="46" r:id="rId19"/>
  </sheets>
  <definedNames>
    <definedName name="_xlnm.Print_Area" localSheetId="18">'【保育所、保育所型】資金収支の状況（様式３）'!$A$1:$B$28</definedName>
    <definedName name="_xlnm.Print_Area" localSheetId="14">'【保育所】職員配置状況表（様式１）'!$A$1:$Z$28</definedName>
    <definedName name="_xlnm.Print_Area" localSheetId="17">'【保育所・認定こども園共通】職員状況配置表（様式2）'!$A$1:$T$24</definedName>
    <definedName name="_xlnm.Print_Area" localSheetId="15">'【保育所型】職員状況配置表（様式1）'!$A$2:$AE$32</definedName>
    <definedName name="_xlnm.Print_Area" localSheetId="16">'【幼保】職員状況配置表（様式1）'!$A$2:$AF$32</definedName>
    <definedName name="_xlnm.Print_Area" localSheetId="0">'P1'!$A$1:$J$35</definedName>
    <definedName name="_xlnm.Print_Area" localSheetId="9">'P10'!$A$1:$H$39</definedName>
    <definedName name="_xlnm.Print_Area" localSheetId="10">'P11'!$A$1:$K$27</definedName>
    <definedName name="_xlnm.Print_Area" localSheetId="11">'P12'!$A$1:$I$37</definedName>
    <definedName name="_xlnm.Print_Area" localSheetId="12">'P13'!$A$1:$G$27</definedName>
    <definedName name="_xlnm.Print_Area" localSheetId="1">'P2'!$A$1:$AL$60</definedName>
    <definedName name="_xlnm.Print_Area" localSheetId="2">'P3'!$A$1:$R$30</definedName>
    <definedName name="_xlnm.Print_Area" localSheetId="4">'P5'!$A$1:$H$37</definedName>
    <definedName name="_xlnm.Print_Area" localSheetId="5">'P6'!$A$1:$F$22</definedName>
    <definedName name="_xlnm.Print_Area" localSheetId="7">'P8'!$A$1:$N$32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9" i="41" l="1"/>
  <c r="M19" i="41"/>
  <c r="H19" i="41"/>
  <c r="W18" i="41"/>
  <c r="M18" i="41"/>
  <c r="H18" i="41"/>
  <c r="W17" i="41"/>
  <c r="M17" i="41"/>
  <c r="H17" i="41"/>
  <c r="W16" i="41"/>
  <c r="M16" i="41"/>
  <c r="H16" i="41"/>
  <c r="W15" i="41"/>
  <c r="M15" i="41"/>
  <c r="H15" i="41"/>
  <c r="W14" i="41"/>
  <c r="M14" i="41"/>
  <c r="H14" i="41"/>
  <c r="W13" i="41"/>
  <c r="M13" i="41"/>
  <c r="H13" i="41"/>
  <c r="W12" i="41"/>
  <c r="M12" i="41"/>
  <c r="H12" i="41"/>
  <c r="W11" i="41"/>
  <c r="M11" i="41"/>
  <c r="H11" i="41"/>
  <c r="W10" i="41"/>
  <c r="M10" i="41"/>
  <c r="H10" i="41"/>
  <c r="W9" i="41"/>
  <c r="M9" i="41"/>
  <c r="H9" i="41"/>
  <c r="W8" i="41"/>
  <c r="M8" i="41"/>
  <c r="H8" i="41"/>
  <c r="S17" i="45"/>
  <c r="J17" i="45"/>
  <c r="G17" i="45"/>
  <c r="S16" i="45"/>
  <c r="J16" i="45"/>
  <c r="G16" i="45"/>
  <c r="S15" i="45"/>
  <c r="J15" i="45"/>
  <c r="G15" i="45"/>
  <c r="S14" i="45"/>
  <c r="J14" i="45"/>
  <c r="G14" i="45"/>
  <c r="S13" i="45"/>
  <c r="J13" i="45"/>
  <c r="G13" i="45"/>
  <c r="S12" i="45"/>
  <c r="J12" i="45"/>
  <c r="G12" i="45"/>
  <c r="S11" i="45"/>
  <c r="J11" i="45"/>
  <c r="G11" i="45"/>
  <c r="S10" i="45"/>
  <c r="J10" i="45"/>
  <c r="G10" i="45"/>
  <c r="S9" i="45"/>
  <c r="J9" i="45"/>
  <c r="G9" i="45"/>
  <c r="S8" i="45"/>
  <c r="J8" i="45"/>
  <c r="G8" i="45"/>
  <c r="S7" i="45"/>
  <c r="J7" i="45"/>
  <c r="G7" i="45"/>
  <c r="S6" i="45"/>
  <c r="J6" i="45"/>
  <c r="G6" i="45"/>
  <c r="F27" i="25"/>
  <c r="G27" i="25" s="1"/>
  <c r="F26" i="25"/>
  <c r="G26" i="25" s="1"/>
  <c r="F25" i="25"/>
  <c r="G25" i="25" s="1"/>
  <c r="F24" i="25"/>
  <c r="G24" i="25" s="1"/>
  <c r="I25" i="47"/>
  <c r="M7" i="20" l="1"/>
  <c r="M7" i="37"/>
  <c r="N19" i="37" l="1"/>
  <c r="M18" i="37"/>
  <c r="X19" i="43" l="1"/>
  <c r="N19" i="43"/>
  <c r="H19" i="43"/>
  <c r="X18" i="43"/>
  <c r="N18" i="43"/>
  <c r="H18" i="43"/>
  <c r="X17" i="43"/>
  <c r="N17" i="43"/>
  <c r="H17" i="43"/>
  <c r="X16" i="43"/>
  <c r="N16" i="43"/>
  <c r="H16" i="43"/>
  <c r="X15" i="43"/>
  <c r="N15" i="43"/>
  <c r="H15" i="43"/>
  <c r="X14" i="43"/>
  <c r="N14" i="43"/>
  <c r="H14" i="43"/>
  <c r="X13" i="43"/>
  <c r="N13" i="43"/>
  <c r="H13" i="43"/>
  <c r="X12" i="43"/>
  <c r="N12" i="43"/>
  <c r="H12" i="43"/>
  <c r="X11" i="43"/>
  <c r="N11" i="43"/>
  <c r="H11" i="43"/>
  <c r="X10" i="43"/>
  <c r="N10" i="43"/>
  <c r="H10" i="43"/>
  <c r="X9" i="43"/>
  <c r="N9" i="43"/>
  <c r="H9" i="43"/>
  <c r="X8" i="43"/>
  <c r="N8" i="43"/>
  <c r="H8" i="43"/>
  <c r="R18" i="42" l="1"/>
  <c r="R20" i="42" s="1"/>
  <c r="Q18" i="42"/>
  <c r="Q20" i="42" s="1"/>
  <c r="P18" i="42"/>
  <c r="P20" i="42" s="1"/>
  <c r="O18" i="42"/>
  <c r="O20" i="42" s="1"/>
  <c r="N18" i="42"/>
  <c r="N20" i="42" s="1"/>
  <c r="M18" i="42"/>
  <c r="M20" i="42" s="1"/>
  <c r="L18" i="42"/>
  <c r="L20" i="42" s="1"/>
  <c r="K18" i="42"/>
  <c r="K20" i="42" s="1"/>
  <c r="J18" i="42"/>
  <c r="J20" i="42" s="1"/>
  <c r="I18" i="42"/>
  <c r="I20" i="42" s="1"/>
  <c r="H18" i="42"/>
  <c r="H20" i="42" s="1"/>
  <c r="G18" i="42"/>
  <c r="G20" i="42" s="1"/>
  <c r="S8" i="41" s="1"/>
  <c r="X8" i="41" s="1"/>
  <c r="Y8" i="41" s="1"/>
  <c r="AE8" i="41" s="1"/>
  <c r="N32" i="37"/>
  <c r="L32" i="37"/>
  <c r="K32" i="37"/>
  <c r="J32" i="37"/>
  <c r="I32" i="37"/>
  <c r="H32" i="37"/>
  <c r="G32" i="37"/>
  <c r="F32" i="37"/>
  <c r="E32" i="37"/>
  <c r="D32" i="37"/>
  <c r="C32" i="37"/>
  <c r="M31" i="37"/>
  <c r="M30" i="37"/>
  <c r="M29" i="37"/>
  <c r="M28" i="37"/>
  <c r="M27" i="37"/>
  <c r="M26" i="37"/>
  <c r="M25" i="37"/>
  <c r="M24" i="37"/>
  <c r="M23" i="37"/>
  <c r="M22" i="37"/>
  <c r="M21" i="37"/>
  <c r="M20" i="37"/>
  <c r="L19" i="37"/>
  <c r="K19" i="37"/>
  <c r="J19" i="37"/>
  <c r="I19" i="37"/>
  <c r="H19" i="37"/>
  <c r="G19" i="37"/>
  <c r="F19" i="37"/>
  <c r="E19" i="37"/>
  <c r="D19" i="37"/>
  <c r="C19" i="37"/>
  <c r="M17" i="37"/>
  <c r="M16" i="37"/>
  <c r="M15" i="37"/>
  <c r="M14" i="37"/>
  <c r="M13" i="37"/>
  <c r="M12" i="37"/>
  <c r="M11" i="37"/>
  <c r="M10" i="37"/>
  <c r="M9" i="37"/>
  <c r="M8" i="37"/>
  <c r="E4" i="30"/>
  <c r="E5" i="30"/>
  <c r="E6" i="30"/>
  <c r="E7" i="30"/>
  <c r="E8" i="30"/>
  <c r="E9" i="30"/>
  <c r="E10" i="30"/>
  <c r="E11" i="30"/>
  <c r="E12" i="30"/>
  <c r="E13" i="30"/>
  <c r="E14" i="30"/>
  <c r="E15" i="30"/>
  <c r="E16" i="30"/>
  <c r="F18" i="27"/>
  <c r="E18" i="27"/>
  <c r="D18" i="27"/>
  <c r="C18" i="27"/>
  <c r="B18" i="27"/>
  <c r="F15" i="25"/>
  <c r="G15" i="25" s="1"/>
  <c r="F20" i="25"/>
  <c r="G20" i="25" s="1"/>
  <c r="F19" i="25"/>
  <c r="G19" i="25" s="1"/>
  <c r="F18" i="25"/>
  <c r="G18" i="25" s="1"/>
  <c r="F17" i="25"/>
  <c r="G17" i="25" s="1"/>
  <c r="F16" i="25"/>
  <c r="G16" i="25" s="1"/>
  <c r="M32" i="37" l="1"/>
  <c r="S10" i="41"/>
  <c r="X10" i="41" s="1"/>
  <c r="Y10" i="41" s="1"/>
  <c r="AE10" i="41" s="1"/>
  <c r="O8" i="45"/>
  <c r="T8" i="45" s="1"/>
  <c r="U8" i="45" s="1"/>
  <c r="Z8" i="45" s="1"/>
  <c r="T10" i="43"/>
  <c r="Y10" i="43" s="1"/>
  <c r="Z10" i="43" s="1"/>
  <c r="AF10" i="43" s="1"/>
  <c r="S14" i="41"/>
  <c r="X14" i="41" s="1"/>
  <c r="Y14" i="41" s="1"/>
  <c r="AE14" i="41" s="1"/>
  <c r="O12" i="45"/>
  <c r="T12" i="45" s="1"/>
  <c r="U12" i="45" s="1"/>
  <c r="Z12" i="45" s="1"/>
  <c r="T14" i="43"/>
  <c r="Y14" i="43" s="1"/>
  <c r="Z14" i="43" s="1"/>
  <c r="AF14" i="43" s="1"/>
  <c r="S18" i="41"/>
  <c r="X18" i="41" s="1"/>
  <c r="Y18" i="41" s="1"/>
  <c r="AE18" i="41" s="1"/>
  <c r="O16" i="45"/>
  <c r="T16" i="45" s="1"/>
  <c r="U16" i="45" s="1"/>
  <c r="Z16" i="45" s="1"/>
  <c r="T18" i="43"/>
  <c r="Y18" i="43" s="1"/>
  <c r="Z18" i="43" s="1"/>
  <c r="AF18" i="43" s="1"/>
  <c r="S11" i="41"/>
  <c r="X11" i="41" s="1"/>
  <c r="Y11" i="41" s="1"/>
  <c r="AE11" i="41" s="1"/>
  <c r="O9" i="45"/>
  <c r="T9" i="45" s="1"/>
  <c r="U9" i="45" s="1"/>
  <c r="Z9" i="45" s="1"/>
  <c r="T11" i="43"/>
  <c r="Y11" i="43" s="1"/>
  <c r="Z11" i="43" s="1"/>
  <c r="AF11" i="43" s="1"/>
  <c r="S15" i="41"/>
  <c r="X15" i="41" s="1"/>
  <c r="Y15" i="41" s="1"/>
  <c r="AE15" i="41" s="1"/>
  <c r="O13" i="45"/>
  <c r="T13" i="45" s="1"/>
  <c r="U13" i="45" s="1"/>
  <c r="Z13" i="45" s="1"/>
  <c r="T15" i="43"/>
  <c r="Y15" i="43" s="1"/>
  <c r="Z15" i="43" s="1"/>
  <c r="AF15" i="43" s="1"/>
  <c r="S19" i="41"/>
  <c r="X19" i="41" s="1"/>
  <c r="Y19" i="41" s="1"/>
  <c r="AE19" i="41" s="1"/>
  <c r="O17" i="45"/>
  <c r="T17" i="45" s="1"/>
  <c r="U17" i="45" s="1"/>
  <c r="Z17" i="45" s="1"/>
  <c r="T19" i="43"/>
  <c r="Y19" i="43" s="1"/>
  <c r="Z19" i="43" s="1"/>
  <c r="AF19" i="43" s="1"/>
  <c r="S12" i="41"/>
  <c r="X12" i="41" s="1"/>
  <c r="Y12" i="41" s="1"/>
  <c r="AE12" i="41" s="1"/>
  <c r="O10" i="45"/>
  <c r="T10" i="45" s="1"/>
  <c r="U10" i="45" s="1"/>
  <c r="Z10" i="45" s="1"/>
  <c r="T12" i="43"/>
  <c r="Y12" i="43" s="1"/>
  <c r="Z12" i="43" s="1"/>
  <c r="AF12" i="43" s="1"/>
  <c r="O14" i="45"/>
  <c r="T14" i="45" s="1"/>
  <c r="U14" i="45" s="1"/>
  <c r="Z14" i="45" s="1"/>
  <c r="S16" i="41"/>
  <c r="X16" i="41" s="1"/>
  <c r="Y16" i="41" s="1"/>
  <c r="AE16" i="41" s="1"/>
  <c r="T16" i="43"/>
  <c r="Y16" i="43" s="1"/>
  <c r="Z16" i="43" s="1"/>
  <c r="AF16" i="43" s="1"/>
  <c r="M19" i="37"/>
  <c r="S9" i="41"/>
  <c r="X9" i="41" s="1"/>
  <c r="Y9" i="41" s="1"/>
  <c r="AE9" i="41" s="1"/>
  <c r="O7" i="45"/>
  <c r="T7" i="45" s="1"/>
  <c r="U7" i="45" s="1"/>
  <c r="Z7" i="45" s="1"/>
  <c r="S13" i="41"/>
  <c r="X13" i="41" s="1"/>
  <c r="Y13" i="41" s="1"/>
  <c r="AE13" i="41" s="1"/>
  <c r="O11" i="45"/>
  <c r="T11" i="45" s="1"/>
  <c r="U11" i="45" s="1"/>
  <c r="Z11" i="45" s="1"/>
  <c r="T13" i="43"/>
  <c r="Y13" i="43" s="1"/>
  <c r="Z13" i="43" s="1"/>
  <c r="AF13" i="43" s="1"/>
  <c r="S17" i="41"/>
  <c r="X17" i="41" s="1"/>
  <c r="Y17" i="41" s="1"/>
  <c r="AE17" i="41" s="1"/>
  <c r="O15" i="45"/>
  <c r="T15" i="45" s="1"/>
  <c r="U15" i="45" s="1"/>
  <c r="Z15" i="45" s="1"/>
  <c r="T17" i="43"/>
  <c r="Y17" i="43" s="1"/>
  <c r="Z17" i="43" s="1"/>
  <c r="AF17" i="43" s="1"/>
  <c r="O6" i="45"/>
  <c r="T6" i="45" s="1"/>
  <c r="U6" i="45" s="1"/>
  <c r="Z6" i="45" s="1"/>
  <c r="T8" i="43"/>
  <c r="Y8" i="43" s="1"/>
  <c r="Z8" i="43" s="1"/>
  <c r="AF8" i="43" s="1"/>
  <c r="T9" i="43"/>
  <c r="Y9" i="43" s="1"/>
  <c r="Z9" i="43" s="1"/>
  <c r="AF9"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表　真里奈</author>
  </authors>
  <commentList>
    <comment ref="C3" authorId="0" shapeId="0" xr:uid="{00000000-0006-0000-0F00-000001000000}">
      <text>
        <r>
          <rPr>
            <sz val="11"/>
            <color indexed="81"/>
            <rFont val="ＭＳ Ｐゴシック"/>
            <family val="3"/>
            <charset val="128"/>
          </rPr>
          <t>これは</t>
        </r>
        <r>
          <rPr>
            <b/>
            <sz val="11"/>
            <color indexed="81"/>
            <rFont val="ＭＳ Ｐゴシック"/>
            <family val="3"/>
            <charset val="128"/>
          </rPr>
          <t>保育所型認定こども園用</t>
        </r>
        <r>
          <rPr>
            <sz val="11"/>
            <color indexed="81"/>
            <rFont val="ＭＳ Ｐゴシック"/>
            <family val="3"/>
            <charset val="128"/>
          </rPr>
          <t xml:space="preserve">のシートです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表　真里奈</author>
  </authors>
  <commentList>
    <comment ref="C3" authorId="0" shapeId="0" xr:uid="{00000000-0006-0000-1000-000001000000}">
      <text>
        <r>
          <rPr>
            <sz val="11"/>
            <color indexed="81"/>
            <rFont val="ＭＳ Ｐゴシック"/>
            <family val="3"/>
            <charset val="128"/>
          </rPr>
          <t>これは</t>
        </r>
        <r>
          <rPr>
            <b/>
            <sz val="11"/>
            <color indexed="81"/>
            <rFont val="ＭＳ Ｐゴシック"/>
            <family val="3"/>
            <charset val="128"/>
          </rPr>
          <t>幼保連携型認定こども園用</t>
        </r>
        <r>
          <rPr>
            <sz val="11"/>
            <color indexed="81"/>
            <rFont val="ＭＳ Ｐゴシック"/>
            <family val="3"/>
            <charset val="128"/>
          </rPr>
          <t>のシートです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澤田　早希</author>
  </authors>
  <commentList>
    <comment ref="G19" authorId="0" shapeId="0" xr:uid="{00000000-0006-0000-1100-000001000000}">
      <text>
        <r>
          <rPr>
            <b/>
            <sz val="9"/>
            <color indexed="81"/>
            <rFont val="ＭＳ Ｐゴシック"/>
            <family val="3"/>
            <charset val="128"/>
          </rPr>
          <t>数値の記入をお願いします。
5月以降、記載すると同様に常勤者換算数が表示されます。</t>
        </r>
      </text>
    </comment>
  </commentList>
</comments>
</file>

<file path=xl/sharedStrings.xml><?xml version="1.0" encoding="utf-8"?>
<sst xmlns="http://schemas.openxmlformats.org/spreadsheetml/2006/main" count="1086" uniqueCount="667">
  <si>
    <t>苦情解決に関する規程等の有無</t>
    <rPh sb="12" eb="14">
      <t>ウム</t>
    </rPh>
    <phoneticPr fontId="2"/>
  </si>
  <si>
    <t>苦情受付担当者職氏名</t>
    <rPh sb="0" eb="2">
      <t>クジョウ</t>
    </rPh>
    <rPh sb="2" eb="4">
      <t>ウケツケ</t>
    </rPh>
    <rPh sb="4" eb="7">
      <t>タントウシャ</t>
    </rPh>
    <rPh sb="7" eb="8">
      <t>ショク</t>
    </rPh>
    <rPh sb="8" eb="9">
      <t>シ</t>
    </rPh>
    <rPh sb="9" eb="10">
      <t>メイ</t>
    </rPh>
    <phoneticPr fontId="2"/>
  </si>
  <si>
    <t>苦情解決責任者職氏名</t>
    <rPh sb="0" eb="2">
      <t>クジョウ</t>
    </rPh>
    <rPh sb="2" eb="4">
      <t>カイケツ</t>
    </rPh>
    <rPh sb="4" eb="6">
      <t>セキニン</t>
    </rPh>
    <rPh sb="6" eb="7">
      <t>シャ</t>
    </rPh>
    <rPh sb="7" eb="8">
      <t>ショク</t>
    </rPh>
    <rPh sb="8" eb="9">
      <t>シ</t>
    </rPh>
    <rPh sb="9" eb="10">
      <t>メイ</t>
    </rPh>
    <phoneticPr fontId="2"/>
  </si>
  <si>
    <t>第三者委員名</t>
    <rPh sb="0" eb="1">
      <t>ダイ</t>
    </rPh>
    <rPh sb="1" eb="3">
      <t>サンシャ</t>
    </rPh>
    <rPh sb="3" eb="5">
      <t>イイン</t>
    </rPh>
    <rPh sb="5" eb="6">
      <t>メイ</t>
    </rPh>
    <phoneticPr fontId="2"/>
  </si>
  <si>
    <t>報酬月額</t>
    <rPh sb="0" eb="2">
      <t>ホウシュウ</t>
    </rPh>
    <rPh sb="2" eb="4">
      <t>ゲツガク</t>
    </rPh>
    <phoneticPr fontId="2"/>
  </si>
  <si>
    <t>① 設置形態</t>
    <rPh sb="2" eb="4">
      <t>セッチ</t>
    </rPh>
    <rPh sb="4" eb="6">
      <t>ケイタイ</t>
    </rPh>
    <phoneticPr fontId="2"/>
  </si>
  <si>
    <t>ア 自法人で設置　　　→　（各施設毎に設置、複数の施設一括で設置、その他）</t>
    <rPh sb="2" eb="3">
      <t>ジ</t>
    </rPh>
    <rPh sb="3" eb="5">
      <t>ホウジン</t>
    </rPh>
    <rPh sb="6" eb="8">
      <t>セッチ</t>
    </rPh>
    <rPh sb="14" eb="17">
      <t>カクシセツ</t>
    </rPh>
    <rPh sb="17" eb="18">
      <t>マイ</t>
    </rPh>
    <rPh sb="19" eb="21">
      <t>セッチ</t>
    </rPh>
    <rPh sb="22" eb="24">
      <t>フクスウ</t>
    </rPh>
    <rPh sb="25" eb="27">
      <t>シセツ</t>
    </rPh>
    <rPh sb="27" eb="29">
      <t>イッカツ</t>
    </rPh>
    <rPh sb="30" eb="32">
      <t>セッチ</t>
    </rPh>
    <rPh sb="35" eb="36">
      <t>ホカ</t>
    </rPh>
    <phoneticPr fontId="2"/>
  </si>
  <si>
    <t>②委員構成</t>
    <rPh sb="1" eb="3">
      <t>イイン</t>
    </rPh>
    <rPh sb="3" eb="5">
      <t>コウセイ</t>
    </rPh>
    <phoneticPr fontId="2"/>
  </si>
  <si>
    <t>(例)施設内に苦情受付担当者名等を掲示、園だよりで広報・周知　など</t>
    <rPh sb="1" eb="2">
      <t>レイ</t>
    </rPh>
    <rPh sb="3" eb="5">
      <t>シセツ</t>
    </rPh>
    <rPh sb="5" eb="6">
      <t>ナイ</t>
    </rPh>
    <rPh sb="7" eb="9">
      <t>クジョウ</t>
    </rPh>
    <rPh sb="9" eb="11">
      <t>ウケツケ</t>
    </rPh>
    <rPh sb="11" eb="13">
      <t>タントウ</t>
    </rPh>
    <rPh sb="13" eb="14">
      <t>シャ</t>
    </rPh>
    <rPh sb="14" eb="16">
      <t>メイトウ</t>
    </rPh>
    <rPh sb="17" eb="19">
      <t>ケイジ</t>
    </rPh>
    <rPh sb="20" eb="21">
      <t>エン</t>
    </rPh>
    <rPh sb="25" eb="27">
      <t>コウホウ</t>
    </rPh>
    <rPh sb="28" eb="30">
      <t>シュウチ</t>
    </rPh>
    <phoneticPr fontId="2"/>
  </si>
  <si>
    <t>第三者委員へ
の報告の有無</t>
    <phoneticPr fontId="2"/>
  </si>
  <si>
    <t>属　性</t>
    <rPh sb="0" eb="1">
      <t>ゾク</t>
    </rPh>
    <rPh sb="2" eb="3">
      <t>セイ</t>
    </rPh>
    <phoneticPr fontId="2"/>
  </si>
  <si>
    <t>(注)「属性」は次から選択すること。評議員（理事は除く）、監事、社会福祉士、</t>
    <rPh sb="1" eb="2">
      <t>チュウ</t>
    </rPh>
    <rPh sb="4" eb="6">
      <t>ゾクセイ</t>
    </rPh>
    <rPh sb="8" eb="9">
      <t>ツギ</t>
    </rPh>
    <rPh sb="11" eb="13">
      <t>センタク</t>
    </rPh>
    <phoneticPr fontId="2"/>
  </si>
  <si>
    <t>　　 民生委員・児童委員、大学教授、弁護士、その他（具体的に記載）</t>
    <rPh sb="26" eb="29">
      <t>グタイテキ</t>
    </rPh>
    <rPh sb="30" eb="32">
      <t>キサイ</t>
    </rPh>
    <phoneticPr fontId="2"/>
  </si>
  <si>
    <t>処理件数(c)</t>
    <rPh sb="0" eb="2">
      <t>ショリ</t>
    </rPh>
    <rPh sb="2" eb="4">
      <t>ケンスウ</t>
    </rPh>
    <phoneticPr fontId="2"/>
  </si>
  <si>
    <t>未処理件数
(d)=(a)+(b)-(c)</t>
    <rPh sb="0" eb="3">
      <t>ミショリ</t>
    </rPh>
    <rPh sb="3" eb="5">
      <t>ケンスウ</t>
    </rPh>
    <phoneticPr fontId="2"/>
  </si>
  <si>
    <t>上記(d)欄の未処理の状況</t>
    <rPh sb="0" eb="2">
      <t>ジョウキ</t>
    </rPh>
    <rPh sb="5" eb="6">
      <t>ラン</t>
    </rPh>
    <rPh sb="7" eb="10">
      <t>ミショリ</t>
    </rPh>
    <rPh sb="11" eb="13">
      <t>ジョウキョウ</t>
    </rPh>
    <phoneticPr fontId="2"/>
  </si>
  <si>
    <t>受付年月日</t>
    <rPh sb="0" eb="2">
      <t>ウケツケ</t>
    </rPh>
    <rPh sb="2" eb="5">
      <t>ネンガッピ</t>
    </rPh>
    <phoneticPr fontId="2"/>
  </si>
  <si>
    <t>苦情の内容</t>
    <rPh sb="0" eb="2">
      <t>クジョウ</t>
    </rPh>
    <rPh sb="3" eb="5">
      <t>ナイヨウ</t>
    </rPh>
    <phoneticPr fontId="2"/>
  </si>
  <si>
    <t>未処理の理由及び今後の解決方針</t>
    <rPh sb="0" eb="3">
      <t>ミショリ</t>
    </rPh>
    <rPh sb="4" eb="6">
      <t>リユウ</t>
    </rPh>
    <rPh sb="6" eb="7">
      <t>オヨ</t>
    </rPh>
    <rPh sb="8" eb="10">
      <t>コンゴ</t>
    </rPh>
    <rPh sb="11" eb="13">
      <t>カイケツ</t>
    </rPh>
    <rPh sb="13" eb="15">
      <t>ホウシン</t>
    </rPh>
    <phoneticPr fontId="2"/>
  </si>
  <si>
    <t>(2) 第三者委員の設置状況</t>
    <rPh sb="12" eb="14">
      <t>ジョウキョウ</t>
    </rPh>
    <phoneticPr fontId="2"/>
  </si>
  <si>
    <t>(4) 苦情解決の状況</t>
    <rPh sb="4" eb="6">
      <t>クジョウ</t>
    </rPh>
    <rPh sb="6" eb="8">
      <t>カイケツ</t>
    </rPh>
    <rPh sb="9" eb="11">
      <t>ジョウキョウ</t>
    </rPh>
    <phoneticPr fontId="2"/>
  </si>
  <si>
    <t>実施　・　未実施</t>
    <rPh sb="0" eb="2">
      <t>ジッシ</t>
    </rPh>
    <rPh sb="5" eb="8">
      <t>ミジッシ</t>
    </rPh>
    <phoneticPr fontId="2"/>
  </si>
  <si>
    <t>広報誌・HP・その他（　　　）</t>
    <rPh sb="0" eb="3">
      <t>コウホウシ</t>
    </rPh>
    <rPh sb="9" eb="10">
      <t>ホカ</t>
    </rPh>
    <phoneticPr fontId="2"/>
  </si>
  <si>
    <t>月頃、年    回</t>
    <rPh sb="0" eb="1">
      <t>ガツ</t>
    </rPh>
    <rPh sb="1" eb="2">
      <t>コロ</t>
    </rPh>
    <rPh sb="3" eb="4">
      <t>ネン</t>
    </rPh>
    <rPh sb="8" eb="9">
      <t>カイ</t>
    </rPh>
    <phoneticPr fontId="2"/>
  </si>
  <si>
    <t>(1) 苦情解決体制に関する基本事項の状況</t>
    <rPh sb="8" eb="10">
      <t>タイセイ</t>
    </rPh>
    <rPh sb="14" eb="16">
      <t>キホン</t>
    </rPh>
    <rPh sb="16" eb="18">
      <t>ジコウ</t>
    </rPh>
    <rPh sb="19" eb="21">
      <t>ジョウキョウ</t>
    </rPh>
    <phoneticPr fontId="2"/>
  </si>
  <si>
    <t>公表している場合の方法</t>
    <rPh sb="0" eb="2">
      <t>コウヒョウ</t>
    </rPh>
    <rPh sb="6" eb="8">
      <t>バアイ</t>
    </rPh>
    <rPh sb="9" eb="11">
      <t>ホウホウ</t>
    </rPh>
    <phoneticPr fontId="2"/>
  </si>
  <si>
    <t>公表している場合の時期</t>
    <rPh sb="0" eb="2">
      <t>コウヒョウ</t>
    </rPh>
    <rPh sb="6" eb="8">
      <t>バアイ</t>
    </rPh>
    <rPh sb="9" eb="11">
      <t>ジキ</t>
    </rPh>
    <phoneticPr fontId="2"/>
  </si>
  <si>
    <t>公表していない場合の今後の対応</t>
    <rPh sb="0" eb="2">
      <t>コウヒョウ</t>
    </rPh>
    <rPh sb="7" eb="9">
      <t>バアイ</t>
    </rPh>
    <rPh sb="10" eb="12">
      <t>コンゴ</t>
    </rPh>
    <rPh sb="13" eb="15">
      <t>タイオウ</t>
    </rPh>
    <phoneticPr fontId="2"/>
  </si>
  <si>
    <t>苦情内容等に関する公表の実施</t>
    <rPh sb="2" eb="4">
      <t>ナイヨウ</t>
    </rPh>
    <rPh sb="4" eb="5">
      <t>トウ</t>
    </rPh>
    <rPh sb="9" eb="11">
      <t>コウヒョウ</t>
    </rPh>
    <rPh sb="12" eb="14">
      <t>ジッシ</t>
    </rPh>
    <phoneticPr fontId="2"/>
  </si>
  <si>
    <t xml:space="preserve"> 第三者評価受審の有無</t>
    <rPh sb="9" eb="11">
      <t>ウム</t>
    </rPh>
    <phoneticPr fontId="2"/>
  </si>
  <si>
    <t xml:space="preserve"> 評価機関名</t>
    <rPh sb="1" eb="2">
      <t>ヒョウ</t>
    </rPh>
    <rPh sb="2" eb="3">
      <t>アタイ</t>
    </rPh>
    <rPh sb="3" eb="4">
      <t>キ</t>
    </rPh>
    <rPh sb="4" eb="5">
      <t>セキ</t>
    </rPh>
    <rPh sb="5" eb="6">
      <t>メイ</t>
    </rPh>
    <phoneticPr fontId="2"/>
  </si>
  <si>
    <t xml:space="preserve"> 受　審　日</t>
    <rPh sb="1" eb="2">
      <t>ジュ</t>
    </rPh>
    <rPh sb="3" eb="4">
      <t>シン</t>
    </rPh>
    <rPh sb="5" eb="6">
      <t>ビ</t>
    </rPh>
    <phoneticPr fontId="2"/>
  </si>
  <si>
    <t xml:space="preserve"> 第三者評価を受審していない
 場合の今後の対応</t>
    <rPh sb="16" eb="18">
      <t>バアイ</t>
    </rPh>
    <rPh sb="19" eb="21">
      <t>コンゴ</t>
    </rPh>
    <rPh sb="22" eb="24">
      <t>タイオウ</t>
    </rPh>
    <phoneticPr fontId="2"/>
  </si>
  <si>
    <t xml:space="preserve"> 結果公表の実施</t>
    <rPh sb="1" eb="2">
      <t>ムスブ</t>
    </rPh>
    <rPh sb="2" eb="3">
      <t>ハタシ</t>
    </rPh>
    <rPh sb="3" eb="4">
      <t>コウ</t>
    </rPh>
    <rPh sb="4" eb="5">
      <t>オモテ</t>
    </rPh>
    <rPh sb="6" eb="7">
      <t>ジツ</t>
    </rPh>
    <rPh sb="7" eb="8">
      <t>シ</t>
    </rPh>
    <phoneticPr fontId="2"/>
  </si>
  <si>
    <t>施設認可年月日</t>
    <rPh sb="0" eb="2">
      <t>シセツ</t>
    </rPh>
    <rPh sb="2" eb="4">
      <t>ニンカ</t>
    </rPh>
    <rPh sb="4" eb="7">
      <t>ネンガッピ</t>
    </rPh>
    <phoneticPr fontId="2"/>
  </si>
  <si>
    <t>事業開始年月日</t>
    <rPh sb="0" eb="2">
      <t>ジギョウ</t>
    </rPh>
    <rPh sb="2" eb="4">
      <t>カイシ</t>
    </rPh>
    <rPh sb="4" eb="7">
      <t>ネンガッピ</t>
    </rPh>
    <phoneticPr fontId="2"/>
  </si>
  <si>
    <t>施　　設　　名</t>
    <rPh sb="0" eb="1">
      <t>シ</t>
    </rPh>
    <rPh sb="3" eb="4">
      <t>セツ</t>
    </rPh>
    <rPh sb="6" eb="7">
      <t>メイ</t>
    </rPh>
    <phoneticPr fontId="2"/>
  </si>
  <si>
    <t>施 設 所 在 地</t>
    <rPh sb="0" eb="1">
      <t>シ</t>
    </rPh>
    <rPh sb="2" eb="3">
      <t>セツ</t>
    </rPh>
    <rPh sb="4" eb="5">
      <t>ショ</t>
    </rPh>
    <rPh sb="6" eb="7">
      <t>ザイ</t>
    </rPh>
    <rPh sb="8" eb="9">
      <t>チ</t>
    </rPh>
    <phoneticPr fontId="2"/>
  </si>
  <si>
    <t>電　話　番　号</t>
    <rPh sb="0" eb="1">
      <t>デン</t>
    </rPh>
    <rPh sb="2" eb="3">
      <t>ハナシ</t>
    </rPh>
    <rPh sb="4" eb="5">
      <t>バン</t>
    </rPh>
    <rPh sb="6" eb="7">
      <t>ゴウ</t>
    </rPh>
    <phoneticPr fontId="2"/>
  </si>
  <si>
    <t>施 設 長 氏 名</t>
    <rPh sb="0" eb="1">
      <t>シ</t>
    </rPh>
    <rPh sb="2" eb="3">
      <t>セツ</t>
    </rPh>
    <rPh sb="4" eb="5">
      <t>チョウ</t>
    </rPh>
    <rPh sb="6" eb="7">
      <t>シ</t>
    </rPh>
    <rPh sb="8" eb="9">
      <t>メイ</t>
    </rPh>
    <phoneticPr fontId="2"/>
  </si>
  <si>
    <t>施　設　種　別</t>
    <rPh sb="0" eb="1">
      <t>シ</t>
    </rPh>
    <rPh sb="2" eb="3">
      <t>セツ</t>
    </rPh>
    <rPh sb="4" eb="5">
      <t>タネ</t>
    </rPh>
    <rPh sb="6" eb="7">
      <t>ベツ</t>
    </rPh>
    <phoneticPr fontId="2"/>
  </si>
  <si>
    <t>設　置　主　体</t>
    <rPh sb="0" eb="1">
      <t>セツ</t>
    </rPh>
    <rPh sb="2" eb="3">
      <t>オキ</t>
    </rPh>
    <rPh sb="4" eb="5">
      <t>シュ</t>
    </rPh>
    <rPh sb="6" eb="7">
      <t>カラダ</t>
    </rPh>
    <phoneticPr fontId="2"/>
  </si>
  <si>
    <t>調書作成責任者氏名</t>
    <rPh sb="0" eb="2">
      <t>チョウショ</t>
    </rPh>
    <rPh sb="2" eb="4">
      <t>サクセイ</t>
    </rPh>
    <rPh sb="4" eb="7">
      <t>セキニンシャ</t>
    </rPh>
    <rPh sb="7" eb="9">
      <t>シメイ</t>
    </rPh>
    <phoneticPr fontId="2"/>
  </si>
  <si>
    <t xml:space="preserve"> ○○　太郎</t>
    <rPh sb="4" eb="6">
      <t>タロウ</t>
    </rPh>
    <phoneticPr fontId="2"/>
  </si>
  <si>
    <t>1 施設の概況</t>
    <rPh sb="2" eb="4">
      <t>シセツ</t>
    </rPh>
    <rPh sb="5" eb="7">
      <t>ガイキョウ</t>
    </rPh>
    <phoneticPr fontId="2"/>
  </si>
  <si>
    <t>計</t>
    <rPh sb="0" eb="1">
      <t>ケイ</t>
    </rPh>
    <phoneticPr fontId="2"/>
  </si>
  <si>
    <t>階段</t>
  </si>
  <si>
    <t>調理室</t>
  </si>
  <si>
    <t xml:space="preserve"> 玄関ﾎｰﾙ</t>
  </si>
  <si>
    <t>避難用ｽﾛｰﾌﾟ</t>
  </si>
  <si>
    <t>○人</t>
  </si>
  <si>
    <t>△㎡</t>
  </si>
  <si>
    <t>バ  ル  コ  ニ  ー</t>
  </si>
  <si>
    <t>便所</t>
    <rPh sb="0" eb="2">
      <t>ベンジョ</t>
    </rPh>
    <phoneticPr fontId="2"/>
  </si>
  <si>
    <t>防火水槽</t>
    <rPh sb="0" eb="2">
      <t>ボウカ</t>
    </rPh>
    <rPh sb="2" eb="4">
      <t>スイソウ</t>
    </rPh>
    <phoneticPr fontId="2"/>
  </si>
  <si>
    <t xml:space="preserve">  (注)1. 既存のパンフレット等の平面図があれば､適宜補整のうえ提出して差し支えないこと｡</t>
  </si>
  <si>
    <t xml:space="preserve">      3. 併設施設がある場合は、その施設の平面図を位置関係がわかるようにして添付すること。</t>
  </si>
  <si>
    <t>事務室</t>
    <phoneticPr fontId="2"/>
  </si>
  <si>
    <t>ｽﾛｰﾌﾟ</t>
    <phoneticPr fontId="2"/>
  </si>
  <si>
    <t>ｽﾛｰﾌﾟ</t>
    <phoneticPr fontId="2"/>
  </si>
  <si>
    <t>例　 示</t>
    <rPh sb="0" eb="1">
      <t>レイ</t>
    </rPh>
    <rPh sb="3" eb="4">
      <t>シメス</t>
    </rPh>
    <phoneticPr fontId="2"/>
  </si>
  <si>
    <t xml:space="preserve">      4. 同一敷地内に併設以外で他の施設がある場合は、施設それぞれの位置関係がわかるような平面図を添付</t>
    <phoneticPr fontId="2"/>
  </si>
  <si>
    <t xml:space="preserve">         すること。</t>
    <phoneticPr fontId="2"/>
  </si>
  <si>
    <t>正規</t>
    <rPh sb="0" eb="2">
      <t>セイキ</t>
    </rPh>
    <phoneticPr fontId="2"/>
  </si>
  <si>
    <t>職　　種</t>
    <rPh sb="0" eb="1">
      <t>ショク</t>
    </rPh>
    <rPh sb="3" eb="4">
      <t>タネ</t>
    </rPh>
    <phoneticPr fontId="2"/>
  </si>
  <si>
    <t>常勤</t>
    <rPh sb="0" eb="2">
      <t>ジョウキン</t>
    </rPh>
    <phoneticPr fontId="2"/>
  </si>
  <si>
    <t>専任</t>
    <rPh sb="0" eb="2">
      <t>センニン</t>
    </rPh>
    <phoneticPr fontId="2"/>
  </si>
  <si>
    <t>有</t>
    <rPh sb="0" eb="1">
      <t>ア</t>
    </rPh>
    <phoneticPr fontId="2"/>
  </si>
  <si>
    <t>○○　太郎</t>
    <rPh sb="3" eb="5">
      <t>タロウ</t>
    </rPh>
    <phoneticPr fontId="2"/>
  </si>
  <si>
    <t>男</t>
    <rPh sb="0" eb="1">
      <t>オトコ</t>
    </rPh>
    <phoneticPr fontId="2"/>
  </si>
  <si>
    <t>年
齢</t>
    <rPh sb="0" eb="1">
      <t>トシ</t>
    </rPh>
    <rPh sb="2" eb="3">
      <t>ヨワイ</t>
    </rPh>
    <phoneticPr fontId="2"/>
  </si>
  <si>
    <t>性
別</t>
    <rPh sb="0" eb="1">
      <t>セイ</t>
    </rPh>
    <rPh sb="2" eb="3">
      <t>ベツ</t>
    </rPh>
    <phoneticPr fontId="2"/>
  </si>
  <si>
    <t>現施設
採　用
年月日</t>
    <rPh sb="0" eb="1">
      <t>ゲン</t>
    </rPh>
    <rPh sb="1" eb="3">
      <t>シセツ</t>
    </rPh>
    <rPh sb="4" eb="5">
      <t>サイ</t>
    </rPh>
    <rPh sb="6" eb="7">
      <t>ヨウ</t>
    </rPh>
    <rPh sb="8" eb="11">
      <t>ネンガッピ</t>
    </rPh>
    <phoneticPr fontId="2"/>
  </si>
  <si>
    <t>非正規</t>
    <rPh sb="0" eb="1">
      <t>ヒ</t>
    </rPh>
    <rPh sb="1" eb="3">
      <t>セイキ</t>
    </rPh>
    <phoneticPr fontId="2"/>
  </si>
  <si>
    <t>非常勤</t>
    <rPh sb="0" eb="3">
      <t>ヒジョウキン</t>
    </rPh>
    <phoneticPr fontId="2"/>
  </si>
  <si>
    <t>○○　花子</t>
    <rPh sb="3" eb="5">
      <t>ハナコ</t>
    </rPh>
    <phoneticPr fontId="2"/>
  </si>
  <si>
    <t>女</t>
    <rPh sb="0" eb="1">
      <t>オンナ</t>
    </rPh>
    <phoneticPr fontId="2"/>
  </si>
  <si>
    <t>○○　次郎</t>
    <rPh sb="3" eb="5">
      <t>ジロウ</t>
    </rPh>
    <phoneticPr fontId="2"/>
  </si>
  <si>
    <t>○○　三郎</t>
    <rPh sb="3" eb="5">
      <t>サブロウ</t>
    </rPh>
    <phoneticPr fontId="2"/>
  </si>
  <si>
    <t>氏　　名</t>
    <rPh sb="0" eb="1">
      <t>シ</t>
    </rPh>
    <rPh sb="3" eb="4">
      <t>メイ</t>
    </rPh>
    <phoneticPr fontId="2"/>
  </si>
  <si>
    <t xml:space="preserve"> 〒000-0000　○○市○○町○○1丁目1番地</t>
    <rPh sb="13" eb="14">
      <t>シ</t>
    </rPh>
    <rPh sb="16" eb="17">
      <t>マチ</t>
    </rPh>
    <rPh sb="20" eb="22">
      <t>チョウメ</t>
    </rPh>
    <rPh sb="23" eb="25">
      <t>バンチ</t>
    </rPh>
    <phoneticPr fontId="2"/>
  </si>
  <si>
    <t>2 職員の状況</t>
    <rPh sb="2" eb="4">
      <t>ショクイン</t>
    </rPh>
    <rPh sb="5" eb="7">
      <t>ジョウキョウ</t>
    </rPh>
    <phoneticPr fontId="2"/>
  </si>
  <si>
    <t>退　職
年月日</t>
    <rPh sb="0" eb="1">
      <t>タイ</t>
    </rPh>
    <rPh sb="2" eb="3">
      <t>ショク</t>
    </rPh>
    <rPh sb="5" eb="8">
      <t>ネンガッピ</t>
    </rPh>
    <phoneticPr fontId="2"/>
  </si>
  <si>
    <t>○○　四郎</t>
    <rPh sb="3" eb="5">
      <t>シロウ</t>
    </rPh>
    <phoneticPr fontId="2"/>
  </si>
  <si>
    <t>会議等の名称</t>
    <rPh sb="0" eb="3">
      <t>カイギトウ</t>
    </rPh>
    <rPh sb="4" eb="6">
      <t>メイショウ</t>
    </rPh>
    <phoneticPr fontId="2"/>
  </si>
  <si>
    <t>参加職員</t>
    <rPh sb="0" eb="2">
      <t>サンカ</t>
    </rPh>
    <rPh sb="2" eb="4">
      <t>ショクイン</t>
    </rPh>
    <phoneticPr fontId="2"/>
  </si>
  <si>
    <t>会議等の内容</t>
    <rPh sb="0" eb="3">
      <t>カイギトウ</t>
    </rPh>
    <rPh sb="4" eb="6">
      <t>ナイヨウ</t>
    </rPh>
    <phoneticPr fontId="2"/>
  </si>
  <si>
    <t>職員会議</t>
    <rPh sb="0" eb="2">
      <t>ショクイン</t>
    </rPh>
    <rPh sb="2" eb="4">
      <t>カイギ</t>
    </rPh>
    <phoneticPr fontId="2"/>
  </si>
  <si>
    <t>全職員</t>
    <rPh sb="0" eb="3">
      <t>ゼンショクイン</t>
    </rPh>
    <phoneticPr fontId="2"/>
  </si>
  <si>
    <t>月1回</t>
    <rPh sb="0" eb="1">
      <t>ツキ</t>
    </rPh>
    <rPh sb="2" eb="3">
      <t>カイ</t>
    </rPh>
    <phoneticPr fontId="2"/>
  </si>
  <si>
    <t>処遇会議</t>
    <rPh sb="0" eb="2">
      <t>ショグウ</t>
    </rPh>
    <rPh sb="2" eb="4">
      <t>カイギ</t>
    </rPh>
    <phoneticPr fontId="2"/>
  </si>
  <si>
    <t>給食会議</t>
    <rPh sb="0" eb="2">
      <t>キュウショク</t>
    </rPh>
    <rPh sb="2" eb="4">
      <t>カイギ</t>
    </rPh>
    <phoneticPr fontId="2"/>
  </si>
  <si>
    <t>実施
状況</t>
    <rPh sb="0" eb="2">
      <t>ジッシ</t>
    </rPh>
    <rPh sb="3" eb="5">
      <t>ジョウキョウ</t>
    </rPh>
    <phoneticPr fontId="2"/>
  </si>
  <si>
    <t xml:space="preserve">　 　 2. 会議等の内容については、主な議事内容を具体的に記載すること。
</t>
    <phoneticPr fontId="2"/>
  </si>
  <si>
    <t xml:space="preserve"> (注）1. 職員会議・処遇会議・定例ミーティング等各種会議の実施状況及び各種検討委員会等の活動状況
      </t>
    <phoneticPr fontId="2"/>
  </si>
  <si>
    <t xml:space="preserve"> 　　　　について記載すること。</t>
    <rPh sb="9" eb="11">
      <t>キサイ</t>
    </rPh>
    <phoneticPr fontId="2"/>
  </si>
  <si>
    <t>(1)施設内研修（主たるもので可）</t>
    <rPh sb="3" eb="5">
      <t>シセツ</t>
    </rPh>
    <rPh sb="5" eb="6">
      <t>ナイ</t>
    </rPh>
    <rPh sb="6" eb="8">
      <t>ケンシュウ</t>
    </rPh>
    <rPh sb="9" eb="10">
      <t>シュ</t>
    </rPh>
    <rPh sb="15" eb="16">
      <t>カ</t>
    </rPh>
    <phoneticPr fontId="2"/>
  </si>
  <si>
    <t>(2)施設外研修（主たるもので可）</t>
    <rPh sb="3" eb="6">
      <t>シセツガイ</t>
    </rPh>
    <rPh sb="6" eb="8">
      <t>ケンシュウ</t>
    </rPh>
    <rPh sb="9" eb="10">
      <t>シュ</t>
    </rPh>
    <rPh sb="15" eb="16">
      <t>カ</t>
    </rPh>
    <phoneticPr fontId="2"/>
  </si>
  <si>
    <t>(注)｢講師｣欄について、外部から講師を招いた場合は、講師名の前に｢外｣と記載すること。</t>
    <phoneticPr fontId="2"/>
  </si>
  <si>
    <t>講　師</t>
    <rPh sb="0" eb="1">
      <t>コウ</t>
    </rPh>
    <rPh sb="2" eb="3">
      <t>シ</t>
    </rPh>
    <phoneticPr fontId="2"/>
  </si>
  <si>
    <t>研 修 名</t>
    <rPh sb="0" eb="1">
      <t>ケン</t>
    </rPh>
    <rPh sb="2" eb="3">
      <t>オサム</t>
    </rPh>
    <rPh sb="4" eb="5">
      <t>メイ</t>
    </rPh>
    <phoneticPr fontId="2"/>
  </si>
  <si>
    <t>研 修 内 容</t>
    <rPh sb="0" eb="1">
      <t>ケン</t>
    </rPh>
    <rPh sb="2" eb="3">
      <t>オサム</t>
    </rPh>
    <rPh sb="4" eb="5">
      <t>ナイ</t>
    </rPh>
    <rPh sb="6" eb="7">
      <t>カタチ</t>
    </rPh>
    <phoneticPr fontId="2"/>
  </si>
  <si>
    <t>有　・　無</t>
    <rPh sb="0" eb="1">
      <t>ア</t>
    </rPh>
    <rPh sb="4" eb="5">
      <t>ナ</t>
    </rPh>
    <phoneticPr fontId="2"/>
  </si>
  <si>
    <t>4月</t>
  </si>
  <si>
    <t>4月</t>
    <rPh sb="1" eb="2">
      <t>ガツ</t>
    </rPh>
    <phoneticPr fontId="2"/>
  </si>
  <si>
    <t>5月</t>
  </si>
  <si>
    <t>5月</t>
    <rPh sb="1" eb="2">
      <t>ガツ</t>
    </rPh>
    <phoneticPr fontId="2"/>
  </si>
  <si>
    <t>6月</t>
  </si>
  <si>
    <t>7月</t>
  </si>
  <si>
    <t>8月</t>
  </si>
  <si>
    <t>9月</t>
  </si>
  <si>
    <t>10月</t>
  </si>
  <si>
    <t>11月</t>
  </si>
  <si>
    <t>12月</t>
  </si>
  <si>
    <t>1月</t>
  </si>
  <si>
    <t>2月</t>
  </si>
  <si>
    <t>3月</t>
  </si>
  <si>
    <t>度</t>
    <rPh sb="0" eb="1">
      <t>ド</t>
    </rPh>
    <phoneticPr fontId="2"/>
  </si>
  <si>
    <t>（単位：人）</t>
    <rPh sb="1" eb="3">
      <t>タンイ</t>
    </rPh>
    <rPh sb="4" eb="5">
      <t>ニン</t>
    </rPh>
    <phoneticPr fontId="2"/>
  </si>
  <si>
    <t>原材料</t>
    <rPh sb="0" eb="3">
      <t>ゲンザイリョウ</t>
    </rPh>
    <phoneticPr fontId="2"/>
  </si>
  <si>
    <t>有・無</t>
    <rPh sb="0" eb="1">
      <t>ア</t>
    </rPh>
    <rPh sb="2" eb="3">
      <t>ナ</t>
    </rPh>
    <phoneticPr fontId="2"/>
  </si>
  <si>
    <t>区　分</t>
    <rPh sb="0" eb="1">
      <t>ク</t>
    </rPh>
    <rPh sb="2" eb="3">
      <t>ブン</t>
    </rPh>
    <phoneticPr fontId="2"/>
  </si>
  <si>
    <t>実施の有無</t>
    <rPh sb="0" eb="2">
      <t>ジッシ</t>
    </rPh>
    <rPh sb="3" eb="5">
      <t>ウム</t>
    </rPh>
    <phoneticPr fontId="2"/>
  </si>
  <si>
    <t>保存日数</t>
    <rPh sb="0" eb="1">
      <t>タモツ</t>
    </rPh>
    <rPh sb="1" eb="2">
      <t>ゾン</t>
    </rPh>
    <rPh sb="2" eb="4">
      <t>ニッスウ</t>
    </rPh>
    <phoneticPr fontId="2"/>
  </si>
  <si>
    <t>検査の内容</t>
    <rPh sb="0" eb="2">
      <t>ケンサ</t>
    </rPh>
    <rPh sb="3" eb="5">
      <t>ナイヨウ</t>
    </rPh>
    <phoneticPr fontId="2"/>
  </si>
  <si>
    <t>実施機関</t>
    <rPh sb="0" eb="2">
      <t>ジッシ</t>
    </rPh>
    <rPh sb="2" eb="4">
      <t>キカン</t>
    </rPh>
    <phoneticPr fontId="2"/>
  </si>
  <si>
    <t>② 職員の定期健康診断</t>
    <phoneticPr fontId="2"/>
  </si>
  <si>
    <t>実施人数</t>
    <rPh sb="0" eb="2">
      <t>ジッシ</t>
    </rPh>
    <rPh sb="2" eb="4">
      <t>ニンズウ</t>
    </rPh>
    <phoneticPr fontId="2"/>
  </si>
  <si>
    <t>実施年月日</t>
    <rPh sb="0" eb="2">
      <t>ジッシ</t>
    </rPh>
    <rPh sb="2" eb="5">
      <t>ネンガッピ</t>
    </rPh>
    <phoneticPr fontId="2"/>
  </si>
  <si>
    <t>実施年月</t>
    <rPh sb="0" eb="2">
      <t>ジッシ</t>
    </rPh>
    <rPh sb="2" eb="4">
      <t>ネンゲツ</t>
    </rPh>
    <phoneticPr fontId="2"/>
  </si>
  <si>
    <t>／</t>
    <phoneticPr fontId="2"/>
  </si>
  <si>
    <t>実施
人数</t>
    <rPh sb="0" eb="2">
      <t>ジッシ</t>
    </rPh>
    <rPh sb="3" eb="5">
      <t>ニンズウ</t>
    </rPh>
    <phoneticPr fontId="2"/>
  </si>
  <si>
    <t>対象
人数</t>
    <phoneticPr fontId="2"/>
  </si>
  <si>
    <t>避難階段</t>
  </si>
  <si>
    <t>避難口(非常口)</t>
  </si>
  <si>
    <t>防火戸･防火ｼｬｯﾀｰ</t>
  </si>
  <si>
    <t>屋内消火栓設備</t>
  </si>
  <si>
    <t>屋外消火栓設備</t>
  </si>
  <si>
    <t>ｽﾌﾟﾘﾝｸﾗｰ設備</t>
  </si>
  <si>
    <t>誘導灯及び誘導標識</t>
  </si>
  <si>
    <t>防火用水</t>
  </si>
  <si>
    <t>実施回数</t>
  </si>
  <si>
    <t>実施月</t>
  </si>
  <si>
    <t>整備状況</t>
    <rPh sb="0" eb="2">
      <t>セイビ</t>
    </rPh>
    <rPh sb="2" eb="4">
      <t>ジョウキョウ</t>
    </rPh>
    <phoneticPr fontId="2"/>
  </si>
  <si>
    <t>消火器</t>
    <phoneticPr fontId="2"/>
  </si>
  <si>
    <t>防火管理者職氏名</t>
    <phoneticPr fontId="2"/>
  </si>
  <si>
    <t>消防法令
による設置
義務の有無</t>
    <phoneticPr fontId="2"/>
  </si>
  <si>
    <t>施設・設備</t>
    <rPh sb="0" eb="2">
      <t>シセツ</t>
    </rPh>
    <rPh sb="3" eb="5">
      <t>セツビ</t>
    </rPh>
    <phoneticPr fontId="2"/>
  </si>
  <si>
    <t>－</t>
    <phoneticPr fontId="2"/>
  </si>
  <si>
    <t>適・不適</t>
    <rPh sb="0" eb="1">
      <t>テキ</t>
    </rPh>
    <rPh sb="2" eb="4">
      <t>フテキ</t>
    </rPh>
    <phoneticPr fontId="2"/>
  </si>
  <si>
    <t>左記管理者届出年月日</t>
    <rPh sb="0" eb="2">
      <t>サキ</t>
    </rPh>
    <rPh sb="2" eb="5">
      <t>カンリシャ</t>
    </rPh>
    <phoneticPr fontId="2"/>
  </si>
  <si>
    <t>　  2.夜間又は夜間を想定した訓練を実施した場合は、実施回数欄の右(  )に再掲すること。</t>
    <rPh sb="27" eb="29">
      <t>ジッシ</t>
    </rPh>
    <rPh sb="29" eb="31">
      <t>カイスウ</t>
    </rPh>
    <rPh sb="31" eb="32">
      <t>ラン</t>
    </rPh>
    <phoneticPr fontId="2"/>
  </si>
  <si>
    <t>[文書]</t>
    <rPh sb="1" eb="3">
      <t>ブンショ</t>
    </rPh>
    <phoneticPr fontId="2"/>
  </si>
  <si>
    <t>[口頭]</t>
    <rPh sb="1" eb="3">
      <t>コウトウ</t>
    </rPh>
    <phoneticPr fontId="2"/>
  </si>
  <si>
    <t>有・無
(  ヵ所)</t>
    <rPh sb="0" eb="1">
      <t>ア</t>
    </rPh>
    <rPh sb="2" eb="3">
      <t>ナ</t>
    </rPh>
    <phoneticPr fontId="2"/>
  </si>
  <si>
    <t>有・無
(  回)</t>
    <rPh sb="0" eb="1">
      <t>ア</t>
    </rPh>
    <rPh sb="2" eb="3">
      <t>ナ</t>
    </rPh>
    <rPh sb="7" eb="8">
      <t>カイ</t>
    </rPh>
    <phoneticPr fontId="2"/>
  </si>
  <si>
    <t>避難器具
(すべり台･救助袋)</t>
    <phoneticPr fontId="2"/>
  </si>
  <si>
    <t>居室･廊下･階段等の
内装材料</t>
    <phoneticPr fontId="2"/>
  </si>
  <si>
    <t>記録の有無</t>
    <rPh sb="3" eb="5">
      <t>ウム</t>
    </rPh>
    <phoneticPr fontId="2"/>
  </si>
  <si>
    <t>(1) 消防設備等の状況</t>
    <phoneticPr fontId="2"/>
  </si>
  <si>
    <t>(2) 消防計画及び防火管理者の届出状況</t>
    <phoneticPr fontId="2"/>
  </si>
  <si>
    <t>(5) 地域防災組織との連携状況</t>
    <phoneticPr fontId="2"/>
  </si>
  <si>
    <t>計</t>
  </si>
  <si>
    <t>室　　　名</t>
    <rPh sb="0" eb="1">
      <t>シツ</t>
    </rPh>
    <rPh sb="4" eb="5">
      <t>メイ</t>
    </rPh>
    <phoneticPr fontId="2"/>
  </si>
  <si>
    <t>延床面積</t>
    <rPh sb="0" eb="1">
      <t>ノ</t>
    </rPh>
    <rPh sb="1" eb="4">
      <t>ユカメンセキ</t>
    </rPh>
    <phoneticPr fontId="2"/>
  </si>
  <si>
    <t>建築年月日</t>
    <rPh sb="0" eb="2">
      <t>ケンチク</t>
    </rPh>
    <rPh sb="2" eb="5">
      <t>ネンガッピ</t>
    </rPh>
    <phoneticPr fontId="2"/>
  </si>
  <si>
    <t>設備の状況</t>
    <rPh sb="0" eb="2">
      <t>セツビ</t>
    </rPh>
    <rPh sb="3" eb="5">
      <t>ジョウキョウ</t>
    </rPh>
    <phoneticPr fontId="2"/>
  </si>
  <si>
    <t>特別保育事業等</t>
    <rPh sb="0" eb="2">
      <t>トクベツ</t>
    </rPh>
    <rPh sb="2" eb="4">
      <t>ホイク</t>
    </rPh>
    <rPh sb="4" eb="7">
      <t>ジギョウトウ</t>
    </rPh>
    <phoneticPr fontId="2"/>
  </si>
  <si>
    <t>敷 地 面 積</t>
    <rPh sb="0" eb="1">
      <t>シキ</t>
    </rPh>
    <rPh sb="2" eb="3">
      <t>チ</t>
    </rPh>
    <rPh sb="4" eb="5">
      <t>メン</t>
    </rPh>
    <rPh sb="6" eb="7">
      <t>セキ</t>
    </rPh>
    <phoneticPr fontId="2"/>
  </si>
  <si>
    <t>構　　　造</t>
    <rPh sb="0" eb="1">
      <t>カマエ</t>
    </rPh>
    <rPh sb="4" eb="5">
      <t>ヅクリ</t>
    </rPh>
    <phoneticPr fontId="2"/>
  </si>
  <si>
    <t>　　　造</t>
    <rPh sb="3" eb="4">
      <t>ゾウ</t>
    </rPh>
    <phoneticPr fontId="2"/>
  </si>
  <si>
    <t>　　階建</t>
    <rPh sb="2" eb="4">
      <t>カイダ</t>
    </rPh>
    <phoneticPr fontId="2"/>
  </si>
  <si>
    <t>年  月  日</t>
    <rPh sb="0" eb="1">
      <t>トシ</t>
    </rPh>
    <rPh sb="3" eb="4">
      <t>ツキ</t>
    </rPh>
    <rPh sb="6" eb="7">
      <t>ヒ</t>
    </rPh>
    <phoneticPr fontId="2"/>
  </si>
  <si>
    <t xml:space="preserve"> ※実施している事業について「○」を記入すること</t>
    <rPh sb="2" eb="4">
      <t>ジッシ</t>
    </rPh>
    <rPh sb="8" eb="10">
      <t>ジギョウ</t>
    </rPh>
    <rPh sb="18" eb="20">
      <t>キニュウ</t>
    </rPh>
    <phoneticPr fontId="2"/>
  </si>
  <si>
    <t>園長室</t>
    <rPh sb="0" eb="2">
      <t>エンチョウ</t>
    </rPh>
    <rPh sb="2" eb="3">
      <t>シツ</t>
    </rPh>
    <phoneticPr fontId="2"/>
  </si>
  <si>
    <t>授乳室</t>
    <rPh sb="0" eb="2">
      <t>ジュニュウ</t>
    </rPh>
    <rPh sb="2" eb="3">
      <t>シツ</t>
    </rPh>
    <phoneticPr fontId="2"/>
  </si>
  <si>
    <t>乳児室</t>
    <rPh sb="0" eb="2">
      <t>ニュウジ</t>
    </rPh>
    <rPh sb="2" eb="3">
      <t>シツ</t>
    </rPh>
    <phoneticPr fontId="2"/>
  </si>
  <si>
    <t>ほふく室</t>
    <rPh sb="3" eb="4">
      <t>シツ</t>
    </rPh>
    <phoneticPr fontId="2"/>
  </si>
  <si>
    <t>保育室○○○</t>
    <rPh sb="0" eb="3">
      <t>ホイクシツ</t>
    </rPh>
    <phoneticPr fontId="2"/>
  </si>
  <si>
    <t>□才　○人</t>
    <rPh sb="1" eb="2">
      <t>サイ</t>
    </rPh>
    <rPh sb="4" eb="5">
      <t>ニン</t>
    </rPh>
    <phoneticPr fontId="2"/>
  </si>
  <si>
    <t>機械室</t>
    <rPh sb="0" eb="3">
      <t>キカイシツ</t>
    </rPh>
    <phoneticPr fontId="2"/>
  </si>
  <si>
    <t>医務室</t>
    <rPh sb="0" eb="3">
      <t>イムシツ</t>
    </rPh>
    <phoneticPr fontId="2"/>
  </si>
  <si>
    <t>遊具倉庫</t>
    <rPh sb="0" eb="2">
      <t>ユウグ</t>
    </rPh>
    <rPh sb="2" eb="4">
      <t>ソウコ</t>
    </rPh>
    <phoneticPr fontId="2"/>
  </si>
  <si>
    <t>遊戯室
△㎡</t>
    <rPh sb="0" eb="3">
      <t>ユウギシツ</t>
    </rPh>
    <phoneticPr fontId="2"/>
  </si>
  <si>
    <t>保育室</t>
    <rPh sb="0" eb="3">
      <t>ホイクシツ</t>
    </rPh>
    <phoneticPr fontId="2"/>
  </si>
  <si>
    <t>○○○</t>
    <phoneticPr fontId="2"/>
  </si>
  <si>
    <t>□才</t>
    <rPh sb="1" eb="2">
      <t>サイ</t>
    </rPh>
    <phoneticPr fontId="2"/>
  </si>
  <si>
    <t>○人</t>
    <rPh sb="1" eb="2">
      <t>ニン</t>
    </rPh>
    <phoneticPr fontId="2"/>
  </si>
  <si>
    <t>△㎡</t>
    <phoneticPr fontId="2"/>
  </si>
  <si>
    <t>＜職員が基準数に達していない場合＞</t>
    <rPh sb="1" eb="3">
      <t>ショクイン</t>
    </rPh>
    <rPh sb="4" eb="6">
      <t>キジュン</t>
    </rPh>
    <rPh sb="6" eb="7">
      <t>スウ</t>
    </rPh>
    <rPh sb="8" eb="9">
      <t>タッ</t>
    </rPh>
    <rPh sb="14" eb="16">
      <t>バアイ</t>
    </rPh>
    <phoneticPr fontId="2"/>
  </si>
  <si>
    <t>退職
共済
加入
の
有無</t>
    <rPh sb="0" eb="2">
      <t>タイショク</t>
    </rPh>
    <rPh sb="3" eb="4">
      <t>トモ</t>
    </rPh>
    <rPh sb="4" eb="5">
      <t>スミ</t>
    </rPh>
    <rPh sb="6" eb="8">
      <t>カニュウ</t>
    </rPh>
    <rPh sb="11" eb="13">
      <t>ウム</t>
    </rPh>
    <phoneticPr fontId="2"/>
  </si>
  <si>
    <t>常勤
・
非
常勤
の別</t>
    <rPh sb="0" eb="2">
      <t>ジョウキン</t>
    </rPh>
    <rPh sb="5" eb="6">
      <t>ヒ</t>
    </rPh>
    <rPh sb="7" eb="9">
      <t>ジョウキン</t>
    </rPh>
    <rPh sb="11" eb="12">
      <t>ベツ</t>
    </rPh>
    <phoneticPr fontId="2"/>
  </si>
  <si>
    <t xml:space="preserve">専任
・
兼任
の別
</t>
    <rPh sb="0" eb="2">
      <t>センニン</t>
    </rPh>
    <rPh sb="5" eb="7">
      <t>ケンニン</t>
    </rPh>
    <rPh sb="9" eb="10">
      <t>ベツ</t>
    </rPh>
    <phoneticPr fontId="2"/>
  </si>
  <si>
    <t>現
施設
経験
年数</t>
    <rPh sb="0" eb="1">
      <t>ゲン</t>
    </rPh>
    <rPh sb="2" eb="4">
      <t>シセツ</t>
    </rPh>
    <rPh sb="5" eb="6">
      <t>キョウ</t>
    </rPh>
    <rPh sb="6" eb="7">
      <t>シルシ</t>
    </rPh>
    <rPh sb="8" eb="9">
      <t>トシ</t>
    </rPh>
    <rPh sb="9" eb="10">
      <t>カズ</t>
    </rPh>
    <phoneticPr fontId="2"/>
  </si>
  <si>
    <t>他の
社会
福祉
事業
経験
年数</t>
    <rPh sb="0" eb="1">
      <t>ホカ</t>
    </rPh>
    <rPh sb="3" eb="5">
      <t>シャカイ</t>
    </rPh>
    <rPh sb="6" eb="8">
      <t>フクシ</t>
    </rPh>
    <rPh sb="9" eb="11">
      <t>ジギョウ</t>
    </rPh>
    <rPh sb="12" eb="14">
      <t>ケイケン</t>
    </rPh>
    <rPh sb="15" eb="17">
      <t>ネンスウ</t>
    </rPh>
    <phoneticPr fontId="2"/>
  </si>
  <si>
    <t>始業時間</t>
    <rPh sb="0" eb="2">
      <t>シギョウ</t>
    </rPh>
    <rPh sb="2" eb="4">
      <t>ジカン</t>
    </rPh>
    <phoneticPr fontId="2"/>
  </si>
  <si>
    <t>終業時間</t>
    <rPh sb="0" eb="2">
      <t>シュウギョウ</t>
    </rPh>
    <rPh sb="2" eb="4">
      <t>ジカン</t>
    </rPh>
    <phoneticPr fontId="2"/>
  </si>
  <si>
    <t>勤務時間</t>
    <rPh sb="0" eb="2">
      <t>キンム</t>
    </rPh>
    <rPh sb="2" eb="4">
      <t>ジカン</t>
    </rPh>
    <phoneticPr fontId="2"/>
  </si>
  <si>
    <t>実働時間</t>
    <rPh sb="0" eb="2">
      <t>ジツドウ</t>
    </rPh>
    <rPh sb="2" eb="4">
      <t>ジカン</t>
    </rPh>
    <phoneticPr fontId="2"/>
  </si>
  <si>
    <t>休憩時間</t>
    <rPh sb="0" eb="2">
      <t>キュウケイ</t>
    </rPh>
    <rPh sb="2" eb="4">
      <t>ジカン</t>
    </rPh>
    <phoneticPr fontId="2"/>
  </si>
  <si>
    <t>早番（例）</t>
    <rPh sb="0" eb="2">
      <t>ハヤバン</t>
    </rPh>
    <rPh sb="3" eb="4">
      <t>レイ</t>
    </rPh>
    <phoneticPr fontId="2"/>
  </si>
  <si>
    <t>平常（例）</t>
    <rPh sb="0" eb="2">
      <t>ヘイジョウ</t>
    </rPh>
    <rPh sb="3" eb="4">
      <t>レイ</t>
    </rPh>
    <phoneticPr fontId="2"/>
  </si>
  <si>
    <t>遅番（例）</t>
    <rPh sb="0" eb="2">
      <t>オソバン</t>
    </rPh>
    <rPh sb="3" eb="4">
      <t>レイ</t>
    </rPh>
    <phoneticPr fontId="2"/>
  </si>
  <si>
    <t>区　分</t>
  </si>
  <si>
    <t>有 ・ 無</t>
    <rPh sb="0" eb="1">
      <t>ア</t>
    </rPh>
    <rPh sb="4" eb="5">
      <t>ナ</t>
    </rPh>
    <phoneticPr fontId="2"/>
  </si>
  <si>
    <t>園長、保育士</t>
    <rPh sb="0" eb="2">
      <t>エンチョウ</t>
    </rPh>
    <rPh sb="3" eb="5">
      <t>ホイク</t>
    </rPh>
    <rPh sb="5" eb="6">
      <t>シ</t>
    </rPh>
    <phoneticPr fontId="2"/>
  </si>
  <si>
    <t>入　　所　　児　　童</t>
    <rPh sb="0" eb="1">
      <t>イリ</t>
    </rPh>
    <rPh sb="3" eb="4">
      <t>ショ</t>
    </rPh>
    <rPh sb="6" eb="7">
      <t>ジ</t>
    </rPh>
    <rPh sb="9" eb="10">
      <t>ワラベ</t>
    </rPh>
    <phoneticPr fontId="2"/>
  </si>
  <si>
    <t>職員人数</t>
    <rPh sb="0" eb="2">
      <t>ショクイン</t>
    </rPh>
    <rPh sb="2" eb="3">
      <t>ニン</t>
    </rPh>
    <rPh sb="3" eb="4">
      <t>スウ</t>
    </rPh>
    <phoneticPr fontId="2"/>
  </si>
  <si>
    <t>① 児童の定期健康診断</t>
    <rPh sb="2" eb="4">
      <t>ジドウ</t>
    </rPh>
    <phoneticPr fontId="2"/>
  </si>
  <si>
    <t>給　食　日　数</t>
  </si>
  <si>
    <t>② 栄養量について</t>
    <phoneticPr fontId="2"/>
  </si>
  <si>
    <t>3歳未満児</t>
  </si>
  <si>
    <t>3歳以上児</t>
  </si>
  <si>
    <t>一　般　食</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</si>
  <si>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</si>
  <si>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</si>
  <si>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</si>
  <si>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</si>
  <si>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</si>
  <si>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</si>
  <si>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 xml:space="preserve"> 1月</t>
    <phoneticPr fontId="2"/>
  </si>
  <si>
    <t xml:space="preserve"> 2月</t>
    <phoneticPr fontId="2"/>
  </si>
  <si>
    <t xml:space="preserve"> 3月</t>
    <phoneticPr fontId="2"/>
  </si>
  <si>
    <t>離 乳 食</t>
    <phoneticPr fontId="2"/>
  </si>
  <si>
    <t>昼食時間</t>
  </si>
  <si>
    <t>時　分から</t>
  </si>
  <si>
    <t>検食者職氏名</t>
    <rPh sb="3" eb="4">
      <t>ショク</t>
    </rPh>
    <rPh sb="4" eb="6">
      <t>シメイ</t>
    </rPh>
    <phoneticPr fontId="2"/>
  </si>
  <si>
    <t>3歳未満児</t>
    <phoneticPr fontId="2"/>
  </si>
  <si>
    <t>3歳以上児</t>
    <phoneticPr fontId="2"/>
  </si>
  <si>
    <t>昼　　食</t>
    <rPh sb="0" eb="1">
      <t>ヒル</t>
    </rPh>
    <rPh sb="3" eb="4">
      <t>ショク</t>
    </rPh>
    <phoneticPr fontId="2"/>
  </si>
  <si>
    <t>⑤ 職員給食の実施状況</t>
    <phoneticPr fontId="2"/>
  </si>
  <si>
    <t>有（主食、副食とも・副食のみ）・ 無</t>
    <phoneticPr fontId="2"/>
  </si>
  <si>
    <t xml:space="preserve">    実施の有無</t>
    <phoneticPr fontId="2"/>
  </si>
  <si>
    <t xml:space="preserve">    昼食費負担金</t>
    <phoneticPr fontId="2"/>
  </si>
  <si>
    <t>検 食 時 刻</t>
    <rPh sb="6" eb="7">
      <t>コク</t>
    </rPh>
    <phoneticPr fontId="2"/>
  </si>
  <si>
    <t xml:space="preserve"> 負担金を徴収しない場合はその理由</t>
    <phoneticPr fontId="2"/>
  </si>
  <si>
    <t>備　考</t>
    <phoneticPr fontId="2"/>
  </si>
  <si>
    <t>施設平面図</t>
    <rPh sb="0" eb="2">
      <t>シセツ</t>
    </rPh>
    <rPh sb="2" eb="5">
      <t>ヘイメンズ</t>
    </rPh>
    <phoneticPr fontId="2"/>
  </si>
  <si>
    <t xml:space="preserve"> （例）○○園</t>
    <rPh sb="2" eb="3">
      <t>レイ</t>
    </rPh>
    <rPh sb="6" eb="7">
      <t>エン</t>
    </rPh>
    <phoneticPr fontId="2"/>
  </si>
  <si>
    <t>（例）園長</t>
    <rPh sb="1" eb="2">
      <t>レイ</t>
    </rPh>
    <rPh sb="3" eb="5">
      <t>エンチョウ</t>
    </rPh>
    <phoneticPr fontId="2"/>
  </si>
  <si>
    <t>（例）看護師</t>
    <rPh sb="1" eb="2">
      <t>レイ</t>
    </rPh>
    <rPh sb="3" eb="6">
      <t>カンゴシ</t>
    </rPh>
    <phoneticPr fontId="2"/>
  </si>
  <si>
    <t>（例）調理員</t>
    <rPh sb="1" eb="2">
      <t>レイ</t>
    </rPh>
    <rPh sb="3" eb="6">
      <t>チョウリイン</t>
    </rPh>
    <phoneticPr fontId="2"/>
  </si>
  <si>
    <t>在職
年数</t>
    <rPh sb="0" eb="2">
      <t>ザイショク</t>
    </rPh>
    <rPh sb="3" eb="5">
      <t>ネンスウ</t>
    </rPh>
    <phoneticPr fontId="2"/>
  </si>
  <si>
    <t xml:space="preserve"> 理由及び充足計画</t>
    <phoneticPr fontId="2"/>
  </si>
  <si>
    <t>H○.○.○</t>
    <phoneticPr fontId="2"/>
  </si>
  <si>
    <t>※県記入欄</t>
    <rPh sb="1" eb="2">
      <t>ケン</t>
    </rPh>
    <rPh sb="2" eb="4">
      <t>キニュウ</t>
    </rPh>
    <rPh sb="4" eb="5">
      <t>ラン</t>
    </rPh>
    <phoneticPr fontId="2"/>
  </si>
  <si>
    <t>内訳</t>
    <rPh sb="0" eb="2">
      <t>ウチワケ</t>
    </rPh>
    <phoneticPr fontId="2"/>
  </si>
  <si>
    <t>2号定員</t>
    <rPh sb="1" eb="2">
      <t>ゴウ</t>
    </rPh>
    <rPh sb="2" eb="4">
      <t>テイイン</t>
    </rPh>
    <phoneticPr fontId="2"/>
  </si>
  <si>
    <t>3号定員</t>
    <rPh sb="1" eb="2">
      <t>ゴウ</t>
    </rPh>
    <rPh sb="2" eb="4">
      <t>テイイン</t>
    </rPh>
    <phoneticPr fontId="2"/>
  </si>
  <si>
    <t>保有資格</t>
    <rPh sb="0" eb="2">
      <t>ホユウ</t>
    </rPh>
    <rPh sb="2" eb="4">
      <t>シカク</t>
    </rPh>
    <phoneticPr fontId="2"/>
  </si>
  <si>
    <t>幼稚園
教諭
免許</t>
    <rPh sb="0" eb="3">
      <t>ヨウチエン</t>
    </rPh>
    <rPh sb="4" eb="6">
      <t>キョウユ</t>
    </rPh>
    <rPh sb="7" eb="9">
      <t>メンキョ</t>
    </rPh>
    <phoneticPr fontId="2"/>
  </si>
  <si>
    <t>保育士
資格</t>
    <rPh sb="0" eb="3">
      <t>ホイクシ</t>
    </rPh>
    <rPh sb="4" eb="6">
      <t>シカク</t>
    </rPh>
    <phoneticPr fontId="2"/>
  </si>
  <si>
    <t>※園長の場合
就任年月日</t>
    <rPh sb="1" eb="3">
      <t>エンチョウ</t>
    </rPh>
    <rPh sb="4" eb="6">
      <t>バアイ</t>
    </rPh>
    <rPh sb="7" eb="9">
      <t>シュウニン</t>
    </rPh>
    <rPh sb="9" eb="12">
      <t>ネンガッピ</t>
    </rPh>
    <phoneticPr fontId="2"/>
  </si>
  <si>
    <t>専修</t>
    <rPh sb="0" eb="2">
      <t>センシュウ</t>
    </rPh>
    <phoneticPr fontId="2"/>
  </si>
  <si>
    <t>無</t>
    <rPh sb="0" eb="1">
      <t>ナ</t>
    </rPh>
    <phoneticPr fontId="2"/>
  </si>
  <si>
    <t>（例）保育教諭</t>
    <rPh sb="1" eb="2">
      <t>レイ</t>
    </rPh>
    <rPh sb="3" eb="5">
      <t>ホイク</t>
    </rPh>
    <rPh sb="5" eb="7">
      <t>キョウユ</t>
    </rPh>
    <phoneticPr fontId="2"/>
  </si>
  <si>
    <t>なし</t>
    <phoneticPr fontId="2"/>
  </si>
  <si>
    <t>看護師資格</t>
    <rPh sb="0" eb="3">
      <t>カンゴシ</t>
    </rPh>
    <rPh sb="3" eb="5">
      <t>シカク</t>
    </rPh>
    <phoneticPr fontId="2"/>
  </si>
  <si>
    <t>調理師資格</t>
    <rPh sb="0" eb="3">
      <t>チョウリシ</t>
    </rPh>
    <rPh sb="3" eb="5">
      <t>シカク</t>
    </rPh>
    <phoneticPr fontId="2"/>
  </si>
  <si>
    <t>常勤職員の月労働時間</t>
    <rPh sb="0" eb="2">
      <t>ジョウキン</t>
    </rPh>
    <rPh sb="2" eb="4">
      <t>ショクイン</t>
    </rPh>
    <rPh sb="5" eb="6">
      <t>ツキ</t>
    </rPh>
    <rPh sb="6" eb="8">
      <t>ロウドウ</t>
    </rPh>
    <rPh sb="8" eb="10">
      <t>ジカン</t>
    </rPh>
    <phoneticPr fontId="2"/>
  </si>
  <si>
    <t>時間</t>
    <rPh sb="0" eb="2">
      <t>ジカン</t>
    </rPh>
    <phoneticPr fontId="2"/>
  </si>
  <si>
    <t>　　時　　分 ～  　時   分</t>
    <rPh sb="2" eb="3">
      <t>ジ</t>
    </rPh>
    <rPh sb="5" eb="6">
      <t>フン</t>
    </rPh>
    <rPh sb="11" eb="12">
      <t>ジ</t>
    </rPh>
    <rPh sb="15" eb="16">
      <t>フン</t>
    </rPh>
    <phoneticPr fontId="2"/>
  </si>
  <si>
    <t>土曜日</t>
    <rPh sb="0" eb="3">
      <t>ドヨウビ</t>
    </rPh>
    <phoneticPr fontId="2"/>
  </si>
  <si>
    <t>日曜日</t>
    <rPh sb="0" eb="3">
      <t>ニチヨウビ</t>
    </rPh>
    <phoneticPr fontId="2"/>
  </si>
  <si>
    <t>祝日</t>
    <rPh sb="0" eb="2">
      <t>シュクジツ</t>
    </rPh>
    <phoneticPr fontId="2"/>
  </si>
  <si>
    <t>教育に要する週数（年間）</t>
    <rPh sb="0" eb="2">
      <t>キョウイク</t>
    </rPh>
    <rPh sb="3" eb="4">
      <t>ヨウ</t>
    </rPh>
    <rPh sb="6" eb="8">
      <t>シュウスウ</t>
    </rPh>
    <rPh sb="9" eb="11">
      <t>ネンカン</t>
    </rPh>
    <phoneticPr fontId="2"/>
  </si>
  <si>
    <t>長期休暇に要する週数（年間）</t>
    <rPh sb="0" eb="2">
      <t>チョウキ</t>
    </rPh>
    <rPh sb="2" eb="4">
      <t>キュウカ</t>
    </rPh>
    <rPh sb="5" eb="6">
      <t>ヨウ</t>
    </rPh>
    <rPh sb="8" eb="10">
      <t>シュウスウ</t>
    </rPh>
    <rPh sb="11" eb="13">
      <t>ネンカン</t>
    </rPh>
    <phoneticPr fontId="2"/>
  </si>
  <si>
    <t>週</t>
    <rPh sb="0" eb="1">
      <t>シュウ</t>
    </rPh>
    <phoneticPr fontId="2"/>
  </si>
  <si>
    <t>夏休み　週、冬休み　週
その他　週</t>
    <rPh sb="0" eb="2">
      <t>ナツヤス</t>
    </rPh>
    <rPh sb="4" eb="5">
      <t>シュウ</t>
    </rPh>
    <rPh sb="6" eb="8">
      <t>フユヤス</t>
    </rPh>
    <rPh sb="10" eb="11">
      <t>シュウ</t>
    </rPh>
    <rPh sb="14" eb="15">
      <t>タ</t>
    </rPh>
    <rPh sb="16" eb="17">
      <t>シュウ</t>
    </rPh>
    <phoneticPr fontId="2"/>
  </si>
  <si>
    <t>土日祝日の開所状況</t>
    <rPh sb="0" eb="2">
      <t>ドニチ</t>
    </rPh>
    <rPh sb="2" eb="4">
      <t>シュクジツ</t>
    </rPh>
    <rPh sb="5" eb="7">
      <t>カイショ</t>
    </rPh>
    <rPh sb="7" eb="9">
      <t>ジョウキョウ</t>
    </rPh>
    <phoneticPr fontId="2"/>
  </si>
  <si>
    <t>5 職員の勤務状況</t>
    <rPh sb="2" eb="4">
      <t>ショクイン</t>
    </rPh>
    <rPh sb="5" eb="7">
      <t>キンム</t>
    </rPh>
    <rPh sb="7" eb="9">
      <t>ジョウキョウ</t>
    </rPh>
    <phoneticPr fontId="2"/>
  </si>
  <si>
    <t>学齢</t>
    <rPh sb="0" eb="2">
      <t>ガクレイ</t>
    </rPh>
    <phoneticPr fontId="2"/>
  </si>
  <si>
    <t>児童数</t>
    <rPh sb="0" eb="3">
      <t>ジドウスウ</t>
    </rPh>
    <phoneticPr fontId="2"/>
  </si>
  <si>
    <t>学級名</t>
    <rPh sb="0" eb="2">
      <t>ガッキュウ</t>
    </rPh>
    <rPh sb="2" eb="3">
      <t>メイ</t>
    </rPh>
    <phoneticPr fontId="2"/>
  </si>
  <si>
    <t>学級</t>
    <rPh sb="0" eb="2">
      <t>ガッキュウ</t>
    </rPh>
    <phoneticPr fontId="2"/>
  </si>
  <si>
    <t>学級数計</t>
    <rPh sb="0" eb="3">
      <t>ガッキュウスウ</t>
    </rPh>
    <rPh sb="3" eb="4">
      <t>ケイ</t>
    </rPh>
    <phoneticPr fontId="2"/>
  </si>
  <si>
    <t>主担任名</t>
    <rPh sb="0" eb="1">
      <t>シュ</t>
    </rPh>
    <rPh sb="1" eb="3">
      <t>タンニン</t>
    </rPh>
    <rPh sb="3" eb="4">
      <t>メイ</t>
    </rPh>
    <phoneticPr fontId="2"/>
  </si>
  <si>
    <t>(例)さくら</t>
    <rPh sb="1" eb="2">
      <t>レイ</t>
    </rPh>
    <phoneticPr fontId="2"/>
  </si>
  <si>
    <t>(例)つくし</t>
    <rPh sb="1" eb="2">
      <t>レイ</t>
    </rPh>
    <phoneticPr fontId="2"/>
  </si>
  <si>
    <t>○○　○子</t>
    <rPh sb="4" eb="5">
      <t>コ</t>
    </rPh>
    <phoneticPr fontId="2"/>
  </si>
  <si>
    <t>○○　○夫</t>
    <rPh sb="4" eb="5">
      <t>オット</t>
    </rPh>
    <phoneticPr fontId="2"/>
  </si>
  <si>
    <t>登園時間</t>
    <rPh sb="0" eb="2">
      <t>トウエン</t>
    </rPh>
    <rPh sb="2" eb="4">
      <t>ジカン</t>
    </rPh>
    <phoneticPr fontId="2"/>
  </si>
  <si>
    <t>退園時間</t>
    <rPh sb="0" eb="2">
      <t>タイエン</t>
    </rPh>
    <rPh sb="2" eb="4">
      <t>ジカン</t>
    </rPh>
    <phoneticPr fontId="2"/>
  </si>
  <si>
    <t>時　分</t>
    <phoneticPr fontId="2"/>
  </si>
  <si>
    <t>（例）主幹保育教諭</t>
    <rPh sb="1" eb="2">
      <t>レイ</t>
    </rPh>
    <rPh sb="3" eb="5">
      <t>シュカン</t>
    </rPh>
    <rPh sb="5" eb="7">
      <t>ホイク</t>
    </rPh>
    <rPh sb="7" eb="9">
      <t>キョウユ</t>
    </rPh>
    <phoneticPr fontId="2"/>
  </si>
  <si>
    <t>②直接処遇職員（教育及び保育に従事する職員・保育教諭）</t>
    <rPh sb="1" eb="3">
      <t>チョクセツ</t>
    </rPh>
    <rPh sb="3" eb="5">
      <t>ショグウ</t>
    </rPh>
    <rPh sb="5" eb="7">
      <t>ショクイン</t>
    </rPh>
    <rPh sb="8" eb="10">
      <t>キョウイク</t>
    </rPh>
    <rPh sb="10" eb="11">
      <t>オヨ</t>
    </rPh>
    <rPh sb="12" eb="14">
      <t>ホイク</t>
    </rPh>
    <rPh sb="15" eb="17">
      <t>ジュウジ</t>
    </rPh>
    <rPh sb="19" eb="21">
      <t>ショクイン</t>
    </rPh>
    <rPh sb="22" eb="24">
      <t>ホイク</t>
    </rPh>
    <rPh sb="24" eb="26">
      <t>キョウユ</t>
    </rPh>
    <phoneticPr fontId="2"/>
  </si>
  <si>
    <t>非正規</t>
    <rPh sb="0" eb="3">
      <t>ヒセイキ</t>
    </rPh>
    <phoneticPr fontId="2"/>
  </si>
  <si>
    <t>教育保育時間
（延長時間等を除く）</t>
    <rPh sb="0" eb="2">
      <t>キョウイク</t>
    </rPh>
    <rPh sb="2" eb="4">
      <t>ホイク</t>
    </rPh>
    <rPh sb="4" eb="6">
      <t>ジカン</t>
    </rPh>
    <rPh sb="8" eb="10">
      <t>エンチョウ</t>
    </rPh>
    <rPh sb="10" eb="12">
      <t>ジカン</t>
    </rPh>
    <rPh sb="12" eb="13">
      <t>ナド</t>
    </rPh>
    <rPh sb="14" eb="15">
      <t>ノゾ</t>
    </rPh>
    <phoneticPr fontId="2"/>
  </si>
  <si>
    <t>(3)　児童の教育保育の状況</t>
    <rPh sb="4" eb="6">
      <t>ジドウ</t>
    </rPh>
    <rPh sb="7" eb="9">
      <t>キョウイク</t>
    </rPh>
    <rPh sb="9" eb="11">
      <t>ホイク</t>
    </rPh>
    <rPh sb="12" eb="14">
      <t>ジョウキョウ</t>
    </rPh>
    <phoneticPr fontId="2"/>
  </si>
  <si>
    <t>①教育及び保育の時間</t>
    <rPh sb="1" eb="3">
      <t>キョウイク</t>
    </rPh>
    <rPh sb="3" eb="4">
      <t>オヨ</t>
    </rPh>
    <rPh sb="5" eb="7">
      <t>ホイク</t>
    </rPh>
    <rPh sb="8" eb="10">
      <t>ジカン</t>
    </rPh>
    <phoneticPr fontId="2"/>
  </si>
  <si>
    <t>医務室(保健室)</t>
    <rPh sb="4" eb="7">
      <t>ホケンシツ</t>
    </rPh>
    <phoneticPr fontId="2"/>
  </si>
  <si>
    <t>満3歳</t>
    <rPh sb="0" eb="1">
      <t>マン</t>
    </rPh>
    <rPh sb="2" eb="3">
      <t>サイ</t>
    </rPh>
    <phoneticPr fontId="2"/>
  </si>
  <si>
    <t>5歳</t>
    <rPh sb="1" eb="2">
      <t>サイ</t>
    </rPh>
    <phoneticPr fontId="2"/>
  </si>
  <si>
    <t>学級
担任
※専任のみ</t>
    <rPh sb="0" eb="2">
      <t>ガッキュウ</t>
    </rPh>
    <rPh sb="3" eb="5">
      <t>タンニン</t>
    </rPh>
    <rPh sb="8" eb="10">
      <t>センニン</t>
    </rPh>
    <phoneticPr fontId="2"/>
  </si>
  <si>
    <t>※現施設には、認定こども園移行前の時期も含めること。</t>
    <rPh sb="1" eb="2">
      <t>ゲン</t>
    </rPh>
    <rPh sb="2" eb="4">
      <t>シセツ</t>
    </rPh>
    <rPh sb="7" eb="9">
      <t>ニンテイ</t>
    </rPh>
    <rPh sb="12" eb="13">
      <t>エン</t>
    </rPh>
    <rPh sb="13" eb="15">
      <t>イコウ</t>
    </rPh>
    <rPh sb="15" eb="16">
      <t>マエ</t>
    </rPh>
    <rPh sb="17" eb="19">
      <t>ジキ</t>
    </rPh>
    <rPh sb="20" eb="21">
      <t>フク</t>
    </rPh>
    <phoneticPr fontId="2"/>
  </si>
  <si>
    <t>4　施設の開所状況</t>
    <rPh sb="2" eb="4">
      <t>シセツ</t>
    </rPh>
    <rPh sb="5" eb="7">
      <t>カイショ</t>
    </rPh>
    <rPh sb="7" eb="9">
      <t>ジョウキョウ</t>
    </rPh>
    <phoneticPr fontId="2"/>
  </si>
  <si>
    <t>(1)開所時間</t>
    <rPh sb="3" eb="5">
      <t>カイショ</t>
    </rPh>
    <rPh sb="5" eb="7">
      <t>ジカン</t>
    </rPh>
    <phoneticPr fontId="2"/>
  </si>
  <si>
    <t>平日</t>
    <rPh sb="0" eb="2">
      <t>ヘイジツ</t>
    </rPh>
    <phoneticPr fontId="2"/>
  </si>
  <si>
    <t>延長時間</t>
    <rPh sb="0" eb="2">
      <t>エンチョウ</t>
    </rPh>
    <rPh sb="2" eb="4">
      <t>ジカン</t>
    </rPh>
    <phoneticPr fontId="2"/>
  </si>
  <si>
    <t>前延長</t>
    <rPh sb="0" eb="1">
      <t>マエ</t>
    </rPh>
    <rPh sb="1" eb="3">
      <t>エンチョウ</t>
    </rPh>
    <phoneticPr fontId="2"/>
  </si>
  <si>
    <t>後延長</t>
    <rPh sb="0" eb="1">
      <t>アト</t>
    </rPh>
    <rPh sb="1" eb="3">
      <t>エンチョウ</t>
    </rPh>
    <phoneticPr fontId="2"/>
  </si>
  <si>
    <t>　時　分～</t>
    <rPh sb="1" eb="2">
      <t>ジ</t>
    </rPh>
    <rPh sb="3" eb="4">
      <t>フン</t>
    </rPh>
    <phoneticPr fontId="2"/>
  </si>
  <si>
    <t>～　時　分</t>
    <rPh sb="2" eb="3">
      <t>ジ</t>
    </rPh>
    <rPh sb="4" eb="5">
      <t>フン</t>
    </rPh>
    <phoneticPr fontId="2"/>
  </si>
  <si>
    <t>前年度
未処理件数(a)</t>
    <rPh sb="0" eb="1">
      <t>ゼン</t>
    </rPh>
    <rPh sb="1" eb="2">
      <t>トシ</t>
    </rPh>
    <rPh sb="2" eb="3">
      <t>ド</t>
    </rPh>
    <rPh sb="4" eb="7">
      <t>ミショリ</t>
    </rPh>
    <rPh sb="7" eb="9">
      <t>ケンスウ</t>
    </rPh>
    <phoneticPr fontId="2"/>
  </si>
  <si>
    <t>今年度
受付件数(b)</t>
    <rPh sb="0" eb="1">
      <t>コン</t>
    </rPh>
    <rPh sb="1" eb="2">
      <t>トシ</t>
    </rPh>
    <rPh sb="2" eb="3">
      <t>ド</t>
    </rPh>
    <rPh sb="4" eb="6">
      <t>ウケツケ</t>
    </rPh>
    <rPh sb="6" eb="8">
      <t>ケンスウ</t>
    </rPh>
    <phoneticPr fontId="2"/>
  </si>
  <si>
    <t>左のうち
私的契約児</t>
    <rPh sb="0" eb="1">
      <t>ヒダリ</t>
    </rPh>
    <rPh sb="5" eb="7">
      <t>シテキ</t>
    </rPh>
    <rPh sb="7" eb="9">
      <t>ケイヤク</t>
    </rPh>
    <rPh sb="9" eb="10">
      <t>ジ</t>
    </rPh>
    <phoneticPr fontId="2"/>
  </si>
  <si>
    <t>学校医又は嘱託医</t>
    <rPh sb="0" eb="3">
      <t>ガッコウイ</t>
    </rPh>
    <rPh sb="3" eb="4">
      <t>マタ</t>
    </rPh>
    <rPh sb="5" eb="8">
      <t>ショクタクイ</t>
    </rPh>
    <phoneticPr fontId="2"/>
  </si>
  <si>
    <t>学校歯科医又は
嘱託歯科医</t>
    <rPh sb="0" eb="2">
      <t>ガッコウ</t>
    </rPh>
    <rPh sb="2" eb="5">
      <t>シカイ</t>
    </rPh>
    <rPh sb="5" eb="6">
      <t>マタ</t>
    </rPh>
    <rPh sb="8" eb="10">
      <t>ショクタク</t>
    </rPh>
    <rPh sb="10" eb="13">
      <t>シカイ</t>
    </rPh>
    <phoneticPr fontId="2"/>
  </si>
  <si>
    <t>※水色の部分は計算式が入っていますので、入力できません。</t>
    <rPh sb="1" eb="3">
      <t>ミズイロ</t>
    </rPh>
    <rPh sb="4" eb="6">
      <t>ブブン</t>
    </rPh>
    <rPh sb="7" eb="9">
      <t>ケイサン</t>
    </rPh>
    <rPh sb="9" eb="10">
      <t>シキ</t>
    </rPh>
    <rPh sb="11" eb="12">
      <t>ハイ</t>
    </rPh>
    <rPh sb="20" eb="22">
      <t>ニュウリョク</t>
    </rPh>
    <phoneticPr fontId="2"/>
  </si>
  <si>
    <t>施設名</t>
    <rPh sb="0" eb="2">
      <t>シセツ</t>
    </rPh>
    <rPh sb="2" eb="3">
      <t>メイ</t>
    </rPh>
    <phoneticPr fontId="2"/>
  </si>
  <si>
    <t>対象月</t>
    <rPh sb="0" eb="2">
      <t>タイショウ</t>
    </rPh>
    <rPh sb="2" eb="3">
      <t>ツキ</t>
    </rPh>
    <phoneticPr fontId="2"/>
  </si>
  <si>
    <t>定員</t>
    <rPh sb="0" eb="2">
      <t>テイイン</t>
    </rPh>
    <phoneticPr fontId="2"/>
  </si>
  <si>
    <t>90人以下の定員の場合「１」を入力</t>
    <rPh sb="2" eb="3">
      <t>ニン</t>
    </rPh>
    <rPh sb="3" eb="5">
      <t>イカ</t>
    </rPh>
    <rPh sb="6" eb="8">
      <t>テイイン</t>
    </rPh>
    <rPh sb="9" eb="11">
      <t>バアイ</t>
    </rPh>
    <rPh sb="15" eb="17">
      <t>ニュウリョク</t>
    </rPh>
    <phoneticPr fontId="2"/>
  </si>
  <si>
    <t>標準時間
保育の
実施</t>
    <rPh sb="0" eb="2">
      <t>ヒョウジュン</t>
    </rPh>
    <rPh sb="2" eb="4">
      <t>ジカン</t>
    </rPh>
    <rPh sb="5" eb="7">
      <t>ホイク</t>
    </rPh>
    <rPh sb="9" eb="11">
      <t>ジッシ</t>
    </rPh>
    <phoneticPr fontId="2"/>
  </si>
  <si>
    <t>必要な
直接処遇
職員
(国基準)</t>
    <rPh sb="0" eb="2">
      <t>ヒツヨウ</t>
    </rPh>
    <rPh sb="4" eb="6">
      <t>チョクセツ</t>
    </rPh>
    <rPh sb="6" eb="8">
      <t>ショグウ</t>
    </rPh>
    <rPh sb="9" eb="11">
      <t>ショクイン</t>
    </rPh>
    <rPh sb="13" eb="14">
      <t>クニ</t>
    </rPh>
    <rPh sb="14" eb="16">
      <t>キジュン</t>
    </rPh>
    <phoneticPr fontId="2"/>
  </si>
  <si>
    <t>当該認定こども園に勤務する職員数（各月初日現在）</t>
    <rPh sb="0" eb="2">
      <t>トウガイ</t>
    </rPh>
    <rPh sb="2" eb="4">
      <t>ニンテイ</t>
    </rPh>
    <rPh sb="7" eb="8">
      <t>エン</t>
    </rPh>
    <rPh sb="9" eb="11">
      <t>キンム</t>
    </rPh>
    <rPh sb="13" eb="15">
      <t>ショクイン</t>
    </rPh>
    <rPh sb="15" eb="16">
      <t>スウ</t>
    </rPh>
    <rPh sb="17" eb="18">
      <t>カク</t>
    </rPh>
    <rPh sb="18" eb="19">
      <t>ツキ</t>
    </rPh>
    <rPh sb="19" eb="21">
      <t>ショニチ</t>
    </rPh>
    <rPh sb="21" eb="23">
      <t>ゲンザイ</t>
    </rPh>
    <phoneticPr fontId="2"/>
  </si>
  <si>
    <t>乳児</t>
    <rPh sb="0" eb="2">
      <t>ニュウジ</t>
    </rPh>
    <phoneticPr fontId="2"/>
  </si>
  <si>
    <t>合計</t>
    <rPh sb="0" eb="1">
      <t>ゴウ</t>
    </rPh>
    <rPh sb="1" eb="2">
      <t>ケイ</t>
    </rPh>
    <phoneticPr fontId="2"/>
  </si>
  <si>
    <t>園長</t>
    <rPh sb="0" eb="2">
      <t>エンチョウ</t>
    </rPh>
    <phoneticPr fontId="2"/>
  </si>
  <si>
    <t>常勤
の直接
処遇
職員 　</t>
    <rPh sb="0" eb="2">
      <t>ジョウキン</t>
    </rPh>
    <rPh sb="4" eb="6">
      <t>チョクセツ</t>
    </rPh>
    <rPh sb="7" eb="9">
      <t>ショグウ</t>
    </rPh>
    <rPh sb="10" eb="12">
      <t>ショクイン</t>
    </rPh>
    <phoneticPr fontId="2"/>
  </si>
  <si>
    <t>このうち　常勤換算後の数</t>
    <rPh sb="5" eb="7">
      <t>ジョウキン</t>
    </rPh>
    <rPh sb="7" eb="9">
      <t>カンサン</t>
    </rPh>
    <rPh sb="9" eb="10">
      <t>ゴ</t>
    </rPh>
    <rPh sb="11" eb="12">
      <t>カズ</t>
    </rPh>
    <phoneticPr fontId="2"/>
  </si>
  <si>
    <t>それ以外の職員　</t>
    <rPh sb="2" eb="4">
      <t>イガイ</t>
    </rPh>
    <rPh sb="5" eb="7">
      <t>ショクイン</t>
    </rPh>
    <phoneticPr fontId="2"/>
  </si>
  <si>
    <t>職員定数に充てることができる直接処遇職員等の合計</t>
    <rPh sb="0" eb="2">
      <t>ショクイン</t>
    </rPh>
    <rPh sb="2" eb="4">
      <t>テイスウ</t>
    </rPh>
    <rPh sb="5" eb="6">
      <t>ア</t>
    </rPh>
    <rPh sb="14" eb="16">
      <t>チョクセツ</t>
    </rPh>
    <rPh sb="16" eb="18">
      <t>ショグウ</t>
    </rPh>
    <rPh sb="18" eb="20">
      <t>ショクイン</t>
    </rPh>
    <rPh sb="20" eb="21">
      <t>トウ</t>
    </rPh>
    <rPh sb="22" eb="23">
      <t>ゴウ</t>
    </rPh>
    <rPh sb="23" eb="24">
      <t>ケイ</t>
    </rPh>
    <phoneticPr fontId="2"/>
  </si>
  <si>
    <t>チーム
保育加算</t>
    <rPh sb="4" eb="6">
      <t>ホイク</t>
    </rPh>
    <rPh sb="6" eb="8">
      <t>カサン</t>
    </rPh>
    <phoneticPr fontId="2"/>
  </si>
  <si>
    <t>一時預かり事業（専任）</t>
    <rPh sb="0" eb="2">
      <t>イチジ</t>
    </rPh>
    <rPh sb="2" eb="3">
      <t>アズ</t>
    </rPh>
    <rPh sb="5" eb="7">
      <t>ジギョウ</t>
    </rPh>
    <rPh sb="8" eb="10">
      <t>センニン</t>
    </rPh>
    <phoneticPr fontId="2"/>
  </si>
  <si>
    <t>３歳児配置改善加算適用の場合は「1」を記入</t>
    <rPh sb="9" eb="11">
      <t>テキヨウ</t>
    </rPh>
    <rPh sb="12" eb="14">
      <t>バアイ</t>
    </rPh>
    <rPh sb="19" eb="21">
      <t>キニュウ</t>
    </rPh>
    <phoneticPr fontId="2"/>
  </si>
  <si>
    <t>満３歳児対応加算適用の場合は「１」を記入</t>
    <rPh sb="0" eb="1">
      <t>マン</t>
    </rPh>
    <rPh sb="2" eb="4">
      <t>サイジ</t>
    </rPh>
    <rPh sb="4" eb="6">
      <t>タイオウ</t>
    </rPh>
    <rPh sb="6" eb="8">
      <t>カサン</t>
    </rPh>
    <rPh sb="8" eb="10">
      <t>テキヨウ</t>
    </rPh>
    <rPh sb="11" eb="13">
      <t>バアイ</t>
    </rPh>
    <rPh sb="18" eb="20">
      <t>キニュウ</t>
    </rPh>
    <phoneticPr fontId="2"/>
  </si>
  <si>
    <t>（支援拠点、放課後児童クラブ担当は除く）</t>
    <rPh sb="1" eb="3">
      <t>シエン</t>
    </rPh>
    <rPh sb="3" eb="5">
      <t>キョテン</t>
    </rPh>
    <phoneticPr fontId="2"/>
  </si>
  <si>
    <t>※
補助職員
調理員
用務員
事務員
拠点職員
児童クラブ
療育支援
担当者等</t>
    <rPh sb="2" eb="4">
      <t>ホジョ</t>
    </rPh>
    <rPh sb="4" eb="6">
      <t>ショクイン</t>
    </rPh>
    <rPh sb="19" eb="21">
      <t>キョテン</t>
    </rPh>
    <rPh sb="21" eb="23">
      <t>ショクイン</t>
    </rPh>
    <rPh sb="24" eb="26">
      <t>ジドウ</t>
    </rPh>
    <rPh sb="30" eb="32">
      <t>リョウイク</t>
    </rPh>
    <rPh sb="32" eb="34">
      <t>シエン</t>
    </rPh>
    <rPh sb="35" eb="38">
      <t>タントウシャ</t>
    </rPh>
    <rPh sb="38" eb="39">
      <t>トウ</t>
    </rPh>
    <phoneticPr fontId="2"/>
  </si>
  <si>
    <t>入所承諾児　　　　　　　　　　　　　</t>
    <rPh sb="0" eb="2">
      <t>ニュウショ</t>
    </rPh>
    <rPh sb="2" eb="4">
      <t>ショウダク</t>
    </rPh>
    <rPh sb="4" eb="5">
      <t>ジ</t>
    </rPh>
    <phoneticPr fontId="2"/>
  </si>
  <si>
    <t>人</t>
    <rPh sb="0" eb="1">
      <t>ニン</t>
    </rPh>
    <phoneticPr fontId="2"/>
  </si>
  <si>
    <t>人</t>
    <rPh sb="0" eb="1">
      <t>ヒト</t>
    </rPh>
    <phoneticPr fontId="2"/>
  </si>
  <si>
    <t>「その他」の内訳（例）</t>
    <rPh sb="3" eb="4">
      <t>タ</t>
    </rPh>
    <rPh sb="6" eb="8">
      <t>ウチワケ</t>
    </rPh>
    <rPh sb="9" eb="10">
      <t>レイ</t>
    </rPh>
    <phoneticPr fontId="2"/>
  </si>
  <si>
    <t>補助事業等名</t>
    <rPh sb="0" eb="2">
      <t>ホジョ</t>
    </rPh>
    <rPh sb="2" eb="4">
      <t>ジギョウ</t>
    </rPh>
    <rPh sb="4" eb="5">
      <t>トウ</t>
    </rPh>
    <rPh sb="5" eb="6">
      <t>メイ</t>
    </rPh>
    <phoneticPr fontId="2"/>
  </si>
  <si>
    <t>加配保育士数（人）</t>
    <rPh sb="0" eb="2">
      <t>カハイ</t>
    </rPh>
    <rPh sb="2" eb="4">
      <t>ホイク</t>
    </rPh>
    <rPh sb="4" eb="5">
      <t>シ</t>
    </rPh>
    <rPh sb="5" eb="6">
      <t>スウ</t>
    </rPh>
    <rPh sb="7" eb="8">
      <t>ヒト</t>
    </rPh>
    <phoneticPr fontId="2"/>
  </si>
  <si>
    <t>補助金の種類別</t>
    <rPh sb="0" eb="2">
      <t>ホジョ</t>
    </rPh>
    <rPh sb="2" eb="3">
      <t>キン</t>
    </rPh>
    <rPh sb="4" eb="6">
      <t>シュルイ</t>
    </rPh>
    <rPh sb="6" eb="7">
      <t>ベツ</t>
    </rPh>
    <phoneticPr fontId="2"/>
  </si>
  <si>
    <t>低年齢児加配促進事業</t>
    <rPh sb="0" eb="3">
      <t>テイネンレイ</t>
    </rPh>
    <rPh sb="3" eb="4">
      <t>ジ</t>
    </rPh>
    <rPh sb="4" eb="6">
      <t>カハイ</t>
    </rPh>
    <rPh sb="6" eb="8">
      <t>ソクシン</t>
    </rPh>
    <rPh sb="8" eb="10">
      <t>ジギョウ</t>
    </rPh>
    <phoneticPr fontId="2"/>
  </si>
  <si>
    <t>１人</t>
    <rPh sb="1" eb="2">
      <t>ニン</t>
    </rPh>
    <phoneticPr fontId="2"/>
  </si>
  <si>
    <t>障害児加配保育士事業</t>
    <rPh sb="0" eb="3">
      <t>ショウガイジ</t>
    </rPh>
    <rPh sb="3" eb="5">
      <t>カハイ</t>
    </rPh>
    <rPh sb="5" eb="7">
      <t>ホイク</t>
    </rPh>
    <rPh sb="7" eb="8">
      <t>シ</t>
    </rPh>
    <rPh sb="8" eb="10">
      <t>ジギョウ</t>
    </rPh>
    <phoneticPr fontId="2"/>
  </si>
  <si>
    <t>施設名</t>
    <rPh sb="0" eb="3">
      <t>シセツメイ</t>
    </rPh>
    <phoneticPr fontId="2"/>
  </si>
  <si>
    <t>番号</t>
    <rPh sb="0" eb="2">
      <t>バンゴウ</t>
    </rPh>
    <phoneticPr fontId="2"/>
  </si>
  <si>
    <t>職員氏名</t>
    <rPh sb="0" eb="2">
      <t>ショクイン</t>
    </rPh>
    <rPh sb="2" eb="4">
      <t>シメイ</t>
    </rPh>
    <phoneticPr fontId="2"/>
  </si>
  <si>
    <t>雇用契約等における　　労働条件</t>
    <rPh sb="0" eb="2">
      <t>コヨウ</t>
    </rPh>
    <rPh sb="2" eb="4">
      <t>ケイヤク</t>
    </rPh>
    <rPh sb="4" eb="5">
      <t>トウ</t>
    </rPh>
    <rPh sb="11" eb="13">
      <t>ロウドウ</t>
    </rPh>
    <rPh sb="13" eb="15">
      <t>ジョウケン</t>
    </rPh>
    <phoneticPr fontId="2"/>
  </si>
  <si>
    <t>社会保険又は雇用保険の加入の有無</t>
    <rPh sb="0" eb="2">
      <t>シャカイ</t>
    </rPh>
    <rPh sb="2" eb="4">
      <t>ホケン</t>
    </rPh>
    <rPh sb="4" eb="5">
      <t>マタ</t>
    </rPh>
    <rPh sb="6" eb="8">
      <t>コヨウ</t>
    </rPh>
    <rPh sb="8" eb="10">
      <t>ホケン</t>
    </rPh>
    <rPh sb="11" eb="13">
      <t>カニュウ</t>
    </rPh>
    <rPh sb="14" eb="16">
      <t>ウム</t>
    </rPh>
    <phoneticPr fontId="2"/>
  </si>
  <si>
    <t>勤    務    実    績　　　　　　　　　　　　　　　　　　　　　　　　　　　</t>
    <rPh sb="0" eb="1">
      <t>ツトム</t>
    </rPh>
    <rPh sb="5" eb="6">
      <t>ツトム</t>
    </rPh>
    <rPh sb="10" eb="11">
      <t>ミ</t>
    </rPh>
    <rPh sb="15" eb="16">
      <t>ツムギ</t>
    </rPh>
    <phoneticPr fontId="2"/>
  </si>
  <si>
    <t>地域子育て支援拠点事業の担当保育士がいる場合は「◯」を入力して下さい。</t>
    <rPh sb="0" eb="2">
      <t>チイキ</t>
    </rPh>
    <rPh sb="2" eb="4">
      <t>コソダ</t>
    </rPh>
    <rPh sb="5" eb="7">
      <t>シエン</t>
    </rPh>
    <rPh sb="7" eb="9">
      <t>キョテン</t>
    </rPh>
    <rPh sb="9" eb="11">
      <t>ジギョウ</t>
    </rPh>
    <rPh sb="12" eb="14">
      <t>タントウ</t>
    </rPh>
    <rPh sb="14" eb="17">
      <t>ホイクシ</t>
    </rPh>
    <rPh sb="20" eb="22">
      <t>バアイ</t>
    </rPh>
    <rPh sb="27" eb="29">
      <t>ニュウリョク</t>
    </rPh>
    <rPh sb="31" eb="32">
      <t>クダ</t>
    </rPh>
    <phoneticPr fontId="2"/>
  </si>
  <si>
    <t>時間数</t>
    <rPh sb="0" eb="3">
      <t>ジカンスウ</t>
    </rPh>
    <phoneticPr fontId="2"/>
  </si>
  <si>
    <t>時間数合計（Ａ）</t>
    <rPh sb="0" eb="3">
      <t>ジカンスウ</t>
    </rPh>
    <rPh sb="3" eb="5">
      <t>ゴウケイ</t>
    </rPh>
    <phoneticPr fontId="2"/>
  </si>
  <si>
    <t>就業規則で定める常勤職員の1ヶ月の労働時間数（Ｂ）</t>
    <rPh sb="0" eb="2">
      <t>シュウギョウ</t>
    </rPh>
    <rPh sb="2" eb="4">
      <t>キソク</t>
    </rPh>
    <rPh sb="5" eb="6">
      <t>サダ</t>
    </rPh>
    <rPh sb="8" eb="10">
      <t>ジョウキン</t>
    </rPh>
    <rPh sb="10" eb="12">
      <t>ショクイン</t>
    </rPh>
    <rPh sb="15" eb="16">
      <t>ゲツ</t>
    </rPh>
    <rPh sb="17" eb="19">
      <t>ロウドウ</t>
    </rPh>
    <rPh sb="19" eb="22">
      <t>ジカンスウ</t>
    </rPh>
    <phoneticPr fontId="2"/>
  </si>
  <si>
    <t>（保育所型認定こども園）</t>
    <rPh sb="1" eb="3">
      <t>ホイク</t>
    </rPh>
    <rPh sb="3" eb="4">
      <t>ショ</t>
    </rPh>
    <rPh sb="4" eb="5">
      <t>ガタ</t>
    </rPh>
    <rPh sb="5" eb="7">
      <t>ニンテイ</t>
    </rPh>
    <rPh sb="10" eb="11">
      <t>エン</t>
    </rPh>
    <phoneticPr fontId="2"/>
  </si>
  <si>
    <t>主幹保育教諭等
専任
（１号こども）</t>
    <rPh sb="0" eb="2">
      <t>シュカン</t>
    </rPh>
    <rPh sb="2" eb="4">
      <t>ホイク</t>
    </rPh>
    <rPh sb="4" eb="6">
      <t>キョウユ</t>
    </rPh>
    <rPh sb="6" eb="7">
      <t>トウ</t>
    </rPh>
    <rPh sb="8" eb="10">
      <t>センニン</t>
    </rPh>
    <rPh sb="13" eb="14">
      <t>ゴウ</t>
    </rPh>
    <phoneticPr fontId="2"/>
  </si>
  <si>
    <t>主幹保育教諭等
専任
（２・３号こども）</t>
    <rPh sb="0" eb="2">
      <t>シュカン</t>
    </rPh>
    <rPh sb="2" eb="4">
      <t>ホイク</t>
    </rPh>
    <rPh sb="4" eb="6">
      <t>キョウユ</t>
    </rPh>
    <rPh sb="6" eb="7">
      <t>トウ</t>
    </rPh>
    <rPh sb="8" eb="10">
      <t>センニン</t>
    </rPh>
    <rPh sb="15" eb="16">
      <t>ゴウ</t>
    </rPh>
    <phoneticPr fontId="2"/>
  </si>
  <si>
    <t>保健師
又は
看護師
又は
准看護師</t>
    <rPh sb="0" eb="3">
      <t>ホケンシ</t>
    </rPh>
    <rPh sb="4" eb="5">
      <t>マタ</t>
    </rPh>
    <rPh sb="7" eb="10">
      <t>カンゴシ</t>
    </rPh>
    <rPh sb="11" eb="12">
      <t>マタ</t>
    </rPh>
    <rPh sb="14" eb="18">
      <t>ジュンカンゴシ</t>
    </rPh>
    <phoneticPr fontId="2"/>
  </si>
  <si>
    <t>警察署
の立会</t>
    <rPh sb="0" eb="2">
      <t>ケイサツ</t>
    </rPh>
    <phoneticPr fontId="2"/>
  </si>
  <si>
    <t>警備会社契約先</t>
    <rPh sb="0" eb="2">
      <t>ケイビ</t>
    </rPh>
    <rPh sb="2" eb="4">
      <t>ガイシャ</t>
    </rPh>
    <rPh sb="4" eb="7">
      <t>ケイヤクサキ</t>
    </rPh>
    <phoneticPr fontId="2"/>
  </si>
  <si>
    <t>過不足
(Ｃ)から④⑤⑥⑦⑧の合計を引いた数</t>
    <rPh sb="0" eb="3">
      <t>カブソク</t>
    </rPh>
    <rPh sb="16" eb="18">
      <t>ゴウケイ</t>
    </rPh>
    <rPh sb="19" eb="20">
      <t>ヒ</t>
    </rPh>
    <rPh sb="22" eb="23">
      <t>カズ</t>
    </rPh>
    <phoneticPr fontId="2"/>
  </si>
  <si>
    <t>※「その他」欄に計上した職員数のうち、保育士数に係る補助事業等名を全て記載してください（県単・市単、⑥～⑦以外の国庫補助事業）。</t>
    <rPh sb="4" eb="5">
      <t>タ</t>
    </rPh>
    <rPh sb="6" eb="7">
      <t>ラン</t>
    </rPh>
    <rPh sb="8" eb="10">
      <t>ケイジョウ</t>
    </rPh>
    <rPh sb="12" eb="14">
      <t>ショクイン</t>
    </rPh>
    <rPh sb="14" eb="15">
      <t>スウ</t>
    </rPh>
    <rPh sb="19" eb="21">
      <t>ホイク</t>
    </rPh>
    <rPh sb="21" eb="22">
      <t>シ</t>
    </rPh>
    <rPh sb="22" eb="23">
      <t>カズ</t>
    </rPh>
    <rPh sb="24" eb="25">
      <t>カカ</t>
    </rPh>
    <rPh sb="26" eb="28">
      <t>ホジョ</t>
    </rPh>
    <rPh sb="28" eb="30">
      <t>ジギョウ</t>
    </rPh>
    <rPh sb="30" eb="31">
      <t>トウ</t>
    </rPh>
    <rPh sb="31" eb="32">
      <t>メイ</t>
    </rPh>
    <rPh sb="33" eb="34">
      <t>スベ</t>
    </rPh>
    <rPh sb="35" eb="37">
      <t>キサイ</t>
    </rPh>
    <rPh sb="44" eb="46">
      <t>ケンタン</t>
    </rPh>
    <rPh sb="47" eb="49">
      <t>シタン</t>
    </rPh>
    <rPh sb="53" eb="55">
      <t>イガイ</t>
    </rPh>
    <rPh sb="56" eb="58">
      <t>コッコ</t>
    </rPh>
    <rPh sb="58" eb="60">
      <t>ホジョ</t>
    </rPh>
    <rPh sb="60" eb="62">
      <t>ジギョウ</t>
    </rPh>
    <phoneticPr fontId="2"/>
  </si>
  <si>
    <t>●●市補助金</t>
    <rPh sb="2" eb="3">
      <t>シ</t>
    </rPh>
    <rPh sb="3" eb="6">
      <t>ホジョキン</t>
    </rPh>
    <phoneticPr fontId="2"/>
  </si>
  <si>
    <t>●●県補助金</t>
    <rPh sb="2" eb="3">
      <t>ケン</t>
    </rPh>
    <rPh sb="3" eb="6">
      <t>ホジョキン</t>
    </rPh>
    <phoneticPr fontId="2"/>
  </si>
  <si>
    <t>※「子ども・子育て支援新制度」等の補助事業の実施による職員の加配人数欄において、他の国庫補助、県・市単独補助など、上記欄以外で加配となる事業を実施している場合は、上記表の「その他」欄に合計人数を計上し、下記のその他の内訳欄に事業名等を記載してください。</t>
    <rPh sb="2" eb="3">
      <t>コ</t>
    </rPh>
    <rPh sb="6" eb="8">
      <t>コソダ</t>
    </rPh>
    <rPh sb="9" eb="11">
      <t>シエン</t>
    </rPh>
    <rPh sb="11" eb="14">
      <t>シンセイド</t>
    </rPh>
    <rPh sb="15" eb="16">
      <t>トウ</t>
    </rPh>
    <rPh sb="17" eb="19">
      <t>ホジョ</t>
    </rPh>
    <rPh sb="19" eb="21">
      <t>ジギョウ</t>
    </rPh>
    <rPh sb="22" eb="24">
      <t>ジッシ</t>
    </rPh>
    <rPh sb="27" eb="29">
      <t>ショクイン</t>
    </rPh>
    <rPh sb="30" eb="32">
      <t>カハイ</t>
    </rPh>
    <rPh sb="32" eb="34">
      <t>ニンズウ</t>
    </rPh>
    <rPh sb="34" eb="35">
      <t>ラン</t>
    </rPh>
    <rPh sb="40" eb="41">
      <t>タ</t>
    </rPh>
    <rPh sb="42" eb="44">
      <t>コッコ</t>
    </rPh>
    <rPh sb="44" eb="46">
      <t>ホジョ</t>
    </rPh>
    <rPh sb="47" eb="48">
      <t>ケン</t>
    </rPh>
    <rPh sb="49" eb="50">
      <t>シ</t>
    </rPh>
    <rPh sb="50" eb="52">
      <t>タンドク</t>
    </rPh>
    <rPh sb="52" eb="54">
      <t>ホジョ</t>
    </rPh>
    <rPh sb="57" eb="59">
      <t>ジョウキ</t>
    </rPh>
    <rPh sb="59" eb="60">
      <t>ラン</t>
    </rPh>
    <rPh sb="60" eb="62">
      <t>イガイ</t>
    </rPh>
    <rPh sb="63" eb="65">
      <t>カハイ</t>
    </rPh>
    <rPh sb="68" eb="70">
      <t>ジギョウ</t>
    </rPh>
    <rPh sb="71" eb="73">
      <t>ジッシ</t>
    </rPh>
    <rPh sb="77" eb="79">
      <t>バアイ</t>
    </rPh>
    <rPh sb="81" eb="83">
      <t>ジョウキ</t>
    </rPh>
    <rPh sb="83" eb="84">
      <t>ヒョウ</t>
    </rPh>
    <rPh sb="88" eb="89">
      <t>タ</t>
    </rPh>
    <rPh sb="90" eb="91">
      <t>ラン</t>
    </rPh>
    <rPh sb="92" eb="94">
      <t>ゴウケイ</t>
    </rPh>
    <rPh sb="94" eb="96">
      <t>ニンズウ</t>
    </rPh>
    <rPh sb="97" eb="99">
      <t>ケイジョウ</t>
    </rPh>
    <rPh sb="101" eb="103">
      <t>カキ</t>
    </rPh>
    <rPh sb="106" eb="107">
      <t>タ</t>
    </rPh>
    <rPh sb="108" eb="110">
      <t>ウチワケ</t>
    </rPh>
    <rPh sb="110" eb="111">
      <t>ラン</t>
    </rPh>
    <rPh sb="112" eb="114">
      <t>ジギョウ</t>
    </rPh>
    <rPh sb="114" eb="115">
      <t>メイ</t>
    </rPh>
    <rPh sb="115" eb="116">
      <t>トウ</t>
    </rPh>
    <rPh sb="117" eb="119">
      <t>キサイ</t>
    </rPh>
    <phoneticPr fontId="2"/>
  </si>
  <si>
    <t>休眠</t>
    <rPh sb="0" eb="2">
      <t>キュウミン</t>
    </rPh>
    <phoneticPr fontId="2"/>
  </si>
  <si>
    <t>指導指示等の内容</t>
    <rPh sb="0" eb="2">
      <t>シドウ</t>
    </rPh>
    <rPh sb="2" eb="4">
      <t>シジ</t>
    </rPh>
    <rPh sb="4" eb="5">
      <t>ナド</t>
    </rPh>
    <rPh sb="6" eb="8">
      <t>ナイヨウ</t>
    </rPh>
    <phoneticPr fontId="2"/>
  </si>
  <si>
    <t>[上記に対する改善結果]</t>
    <rPh sb="1" eb="3">
      <t>ジョウキ</t>
    </rPh>
    <rPh sb="4" eb="5">
      <t>タイ</t>
    </rPh>
    <rPh sb="7" eb="9">
      <t>カイゼン</t>
    </rPh>
    <rPh sb="9" eb="11">
      <t>ケッカ</t>
    </rPh>
    <phoneticPr fontId="2"/>
  </si>
  <si>
    <t>研修主催者</t>
    <rPh sb="0" eb="2">
      <t>ケンシュウ</t>
    </rPh>
    <rPh sb="2" eb="5">
      <t>シュサイシャ</t>
    </rPh>
    <phoneticPr fontId="2"/>
  </si>
  <si>
    <t>消防署への
事前届出</t>
    <phoneticPr fontId="2"/>
  </si>
  <si>
    <t>消防署
の立会</t>
    <phoneticPr fontId="2"/>
  </si>
  <si>
    <t>不審者対策　訓　練</t>
    <rPh sb="0" eb="3">
      <t>フシンシャ</t>
    </rPh>
    <rPh sb="3" eb="5">
      <t>タイサク</t>
    </rPh>
    <phoneticPr fontId="2"/>
  </si>
  <si>
    <t>　 (  )</t>
    <phoneticPr fontId="2"/>
  </si>
  <si>
    <t>救　　助　　訓　練</t>
    <phoneticPr fontId="2"/>
  </si>
  <si>
    <t>消　　火　　訓　練</t>
    <phoneticPr fontId="2"/>
  </si>
  <si>
    <t>通　　報　　訓　練</t>
    <phoneticPr fontId="2"/>
  </si>
  <si>
    <t>(4) 緊急時連絡網等の整備状況</t>
    <phoneticPr fontId="2"/>
  </si>
  <si>
    <t>自動転送ｼｽﾃﾑの設置</t>
    <phoneticPr fontId="2"/>
  </si>
  <si>
    <t>緊急時連絡網等の整備</t>
    <phoneticPr fontId="2"/>
  </si>
  <si>
    <t>[公立園]</t>
    <rPh sb="1" eb="3">
      <t>コウリツ</t>
    </rPh>
    <rPh sb="3" eb="4">
      <t>エン</t>
    </rPh>
    <phoneticPr fontId="2"/>
  </si>
  <si>
    <t>[私立園]</t>
    <rPh sb="1" eb="3">
      <t>シリツ</t>
    </rPh>
    <rPh sb="3" eb="4">
      <t>エン</t>
    </rPh>
    <phoneticPr fontId="2"/>
  </si>
  <si>
    <t>【2F          ㎡】</t>
    <phoneticPr fontId="2"/>
  </si>
  <si>
    <t>【1F          ㎡】</t>
    <phoneticPr fontId="2"/>
  </si>
  <si>
    <t>0
歳児</t>
    <rPh sb="2" eb="4">
      <t>サイジ</t>
    </rPh>
    <phoneticPr fontId="2"/>
  </si>
  <si>
    <t>1
歳児</t>
    <rPh sb="2" eb="4">
      <t>サイジ</t>
    </rPh>
    <phoneticPr fontId="2"/>
  </si>
  <si>
    <t>2
歳児</t>
    <rPh sb="2" eb="4">
      <t>サイジ</t>
    </rPh>
    <phoneticPr fontId="2"/>
  </si>
  <si>
    <t>3
歳児</t>
    <rPh sb="2" eb="4">
      <t>サイジ</t>
    </rPh>
    <phoneticPr fontId="2"/>
  </si>
  <si>
    <t>4
歳児</t>
    <rPh sb="2" eb="4">
      <t>サイジ</t>
    </rPh>
    <phoneticPr fontId="2"/>
  </si>
  <si>
    <t>5
歳児</t>
    <rPh sb="2" eb="4">
      <t>サイジ</t>
    </rPh>
    <phoneticPr fontId="2"/>
  </si>
  <si>
    <t>満3
歳児</t>
    <rPh sb="0" eb="1">
      <t>マン</t>
    </rPh>
    <rPh sb="3" eb="5">
      <t>サイジ</t>
    </rPh>
    <phoneticPr fontId="2"/>
  </si>
  <si>
    <t>4歳児</t>
    <rPh sb="1" eb="3">
      <t>サイジ</t>
    </rPh>
    <phoneticPr fontId="2"/>
  </si>
  <si>
    <t>満3歳児</t>
    <rPh sb="0" eb="1">
      <t>マン</t>
    </rPh>
    <rPh sb="2" eb="4">
      <t>サイジ</t>
    </rPh>
    <phoneticPr fontId="2"/>
  </si>
  <si>
    <t>2歳児クラス内に編成</t>
    <rPh sb="1" eb="3">
      <t>サイジ</t>
    </rPh>
    <rPh sb="6" eb="7">
      <t>ナイ</t>
    </rPh>
    <rPh sb="8" eb="10">
      <t>ヘンセイ</t>
    </rPh>
    <phoneticPr fontId="2"/>
  </si>
  <si>
    <t>1日当たりの労働時間数</t>
    <phoneticPr fontId="2"/>
  </si>
  <si>
    <t>1月当たりの労働日数</t>
    <phoneticPr fontId="2"/>
  </si>
  <si>
    <t>4月</t>
    <rPh sb="1" eb="2">
      <t>ツキ</t>
    </rPh>
    <phoneticPr fontId="2"/>
  </si>
  <si>
    <t>5月</t>
    <rPh sb="1" eb="2">
      <t>ツキ</t>
    </rPh>
    <phoneticPr fontId="2"/>
  </si>
  <si>
    <t>（幼保連携型認定こども園）</t>
    <rPh sb="1" eb="2">
      <t>ヨウ</t>
    </rPh>
    <rPh sb="2" eb="3">
      <t>ホ</t>
    </rPh>
    <rPh sb="3" eb="6">
      <t>レンケイガタ</t>
    </rPh>
    <rPh sb="6" eb="8">
      <t>ニンテイ</t>
    </rPh>
    <rPh sb="11" eb="12">
      <t>エン</t>
    </rPh>
    <phoneticPr fontId="2"/>
  </si>
  <si>
    <t>園長
非専任</t>
    <rPh sb="0" eb="2">
      <t>エンチョウ</t>
    </rPh>
    <rPh sb="3" eb="4">
      <t>ヒ</t>
    </rPh>
    <rPh sb="4" eb="6">
      <t>センニン</t>
    </rPh>
    <phoneticPr fontId="2"/>
  </si>
  <si>
    <t>学級編成配置調整加算</t>
    <phoneticPr fontId="2"/>
  </si>
  <si>
    <t>№</t>
    <phoneticPr fontId="2"/>
  </si>
  <si>
    <t>建物建築面積</t>
    <rPh sb="0" eb="2">
      <t>タテモノ</t>
    </rPh>
    <rPh sb="2" eb="4">
      <t>ケンチク</t>
    </rPh>
    <rPh sb="4" eb="6">
      <t>メンセキ</t>
    </rPh>
    <phoneticPr fontId="2"/>
  </si>
  <si>
    <t>職員休憩室</t>
    <rPh sb="0" eb="2">
      <t>ショクイン</t>
    </rPh>
    <phoneticPr fontId="2"/>
  </si>
  <si>
    <t>職員休憩室</t>
    <rPh sb="0" eb="2">
      <t>ショクイン</t>
    </rPh>
    <rPh sb="2" eb="5">
      <t>キュウケイシツ</t>
    </rPh>
    <phoneticPr fontId="2"/>
  </si>
  <si>
    <t>(注) 1　本表は、監査直近時の全職員(臨時職員、短時間勤務職員、嘱託医等を含む)の状況により記載すること。</t>
    <phoneticPr fontId="2"/>
  </si>
  <si>
    <r>
      <t xml:space="preserve">勤務
時間数
</t>
    </r>
    <r>
      <rPr>
        <sz val="9"/>
        <color theme="1"/>
        <rFont val="ＭＳ 明朝"/>
        <family val="1"/>
        <charset val="128"/>
      </rPr>
      <t>（月換算）
※非常勤
のみ</t>
    </r>
    <rPh sb="0" eb="2">
      <t>キンム</t>
    </rPh>
    <rPh sb="3" eb="5">
      <t>ジカン</t>
    </rPh>
    <rPh sb="5" eb="6">
      <t>スウ</t>
    </rPh>
    <rPh sb="8" eb="9">
      <t>ゲツ</t>
    </rPh>
    <rPh sb="9" eb="11">
      <t>カンサン</t>
    </rPh>
    <rPh sb="15" eb="18">
      <t>ヒジョウキン</t>
    </rPh>
    <phoneticPr fontId="2"/>
  </si>
  <si>
    <r>
      <t xml:space="preserve">業務内容
担当部門等
</t>
    </r>
    <r>
      <rPr>
        <sz val="9"/>
        <color theme="1"/>
        <rFont val="ＭＳ 明朝"/>
        <family val="1"/>
        <charset val="128"/>
      </rPr>
      <t>※受持クラス
・特別保育</t>
    </r>
    <rPh sb="0" eb="2">
      <t>ギョウム</t>
    </rPh>
    <rPh sb="2" eb="4">
      <t>ナイヨウ</t>
    </rPh>
    <rPh sb="5" eb="7">
      <t>タントウ</t>
    </rPh>
    <rPh sb="7" eb="10">
      <t>ブモントウ</t>
    </rPh>
    <rPh sb="12" eb="14">
      <t>ウケモ</t>
    </rPh>
    <rPh sb="19" eb="21">
      <t>トクベツ</t>
    </rPh>
    <rPh sb="21" eb="23">
      <t>ホイク</t>
    </rPh>
    <phoneticPr fontId="2"/>
  </si>
  <si>
    <r>
      <t xml:space="preserve">勤務
時間
</t>
    </r>
    <r>
      <rPr>
        <sz val="9"/>
        <color theme="1"/>
        <rFont val="ＭＳ 明朝"/>
        <family val="1"/>
        <charset val="128"/>
      </rPr>
      <t>（月換算）
※非常勤
のみ</t>
    </r>
    <rPh sb="0" eb="2">
      <t>キンム</t>
    </rPh>
    <rPh sb="3" eb="5">
      <t>ジカン</t>
    </rPh>
    <rPh sb="7" eb="8">
      <t>ゲツ</t>
    </rPh>
    <rPh sb="8" eb="10">
      <t>カンサン</t>
    </rPh>
    <rPh sb="14" eb="17">
      <t>ヒジョウキン</t>
    </rPh>
    <phoneticPr fontId="2"/>
  </si>
  <si>
    <t>3 退職者の状況（前年度指導監査実施日の属する月の初日～監査直近）</t>
    <rPh sb="2" eb="5">
      <t>タイショクシャ</t>
    </rPh>
    <rPh sb="6" eb="8">
      <t>ジョウキョウ</t>
    </rPh>
    <rPh sb="9" eb="12">
      <t>ゼンネンド</t>
    </rPh>
    <rPh sb="12" eb="14">
      <t>シドウ</t>
    </rPh>
    <rPh sb="14" eb="16">
      <t>カンサ</t>
    </rPh>
    <rPh sb="16" eb="18">
      <t>ジッシ</t>
    </rPh>
    <rPh sb="18" eb="19">
      <t>ビ</t>
    </rPh>
    <rPh sb="20" eb="21">
      <t>ゾク</t>
    </rPh>
    <rPh sb="23" eb="24">
      <t>ツキ</t>
    </rPh>
    <rPh sb="25" eb="27">
      <t>ショニチ</t>
    </rPh>
    <rPh sb="28" eb="30">
      <t>カンサ</t>
    </rPh>
    <rPh sb="30" eb="32">
      <t>チョッキン</t>
    </rPh>
    <phoneticPr fontId="2"/>
  </si>
  <si>
    <t>参加職種・人数</t>
    <rPh sb="0" eb="2">
      <t>サンカ</t>
    </rPh>
    <rPh sb="2" eb="4">
      <t>ショクシュ</t>
    </rPh>
    <rPh sb="5" eb="7">
      <t>ニンズウ</t>
    </rPh>
    <phoneticPr fontId="2"/>
  </si>
  <si>
    <t>3号認定子ども</t>
    <rPh sb="1" eb="2">
      <t>ゴウ</t>
    </rPh>
    <rPh sb="2" eb="4">
      <t>ニンテイ</t>
    </rPh>
    <rPh sb="4" eb="5">
      <t>コ</t>
    </rPh>
    <phoneticPr fontId="2"/>
  </si>
  <si>
    <t>2号認定子ども</t>
    <rPh sb="1" eb="2">
      <t>ゴウ</t>
    </rPh>
    <rPh sb="2" eb="4">
      <t>ニンテイ</t>
    </rPh>
    <rPh sb="4" eb="5">
      <t>コ</t>
    </rPh>
    <phoneticPr fontId="2"/>
  </si>
  <si>
    <t>1号認定子ども</t>
    <rPh sb="1" eb="2">
      <t>ゴウ</t>
    </rPh>
    <rPh sb="2" eb="4">
      <t>ニンテイ</t>
    </rPh>
    <rPh sb="4" eb="5">
      <t>コ</t>
    </rPh>
    <phoneticPr fontId="2"/>
  </si>
  <si>
    <t>2･3号認定子ども</t>
    <rPh sb="3" eb="4">
      <t>ゴウ</t>
    </rPh>
    <rPh sb="4" eb="6">
      <t>ニンテイ</t>
    </rPh>
    <rPh sb="6" eb="7">
      <t>コ</t>
    </rPh>
    <phoneticPr fontId="2"/>
  </si>
  <si>
    <t>区　　分</t>
  </si>
  <si>
    <t>(注)1.総合訓練として実施した場合は、上記の区分に沿ってそれぞれ記載すること。</t>
    <rPh sb="26" eb="27">
      <t>ソ</t>
    </rPh>
    <phoneticPr fontId="2"/>
  </si>
  <si>
    <t>(3) 保護者等への制度周知の具体的方法</t>
    <rPh sb="4" eb="7">
      <t>ホゴシャ</t>
    </rPh>
    <rPh sb="7" eb="8">
      <t>ナド</t>
    </rPh>
    <rPh sb="10" eb="12">
      <t>セイド</t>
    </rPh>
    <rPh sb="12" eb="14">
      <t>シュウチ</t>
    </rPh>
    <rPh sb="15" eb="18">
      <t>グタイテキ</t>
    </rPh>
    <rPh sb="18" eb="20">
      <t>ホウホウ</t>
    </rPh>
    <phoneticPr fontId="2"/>
  </si>
  <si>
    <t xml:space="preserve"> 結果を公表していない
 場合の今後の対応</t>
    <rPh sb="1" eb="3">
      <t>ケッカ</t>
    </rPh>
    <rPh sb="4" eb="6">
      <t>コウヒョウ</t>
    </rPh>
    <rPh sb="13" eb="15">
      <t>バアイ</t>
    </rPh>
    <rPh sb="16" eb="18">
      <t>コンゴ</t>
    </rPh>
    <rPh sb="19" eb="21">
      <t>タイオウ</t>
    </rPh>
    <phoneticPr fontId="2"/>
  </si>
  <si>
    <t>病児保育事業（専任）</t>
    <rPh sb="0" eb="2">
      <t>ビョウジ</t>
    </rPh>
    <rPh sb="2" eb="4">
      <t>ホイク</t>
    </rPh>
    <rPh sb="4" eb="6">
      <t>ジギョウ</t>
    </rPh>
    <rPh sb="7" eb="9">
      <t>センニン</t>
    </rPh>
    <phoneticPr fontId="2"/>
  </si>
  <si>
    <t>警備会社名</t>
    <rPh sb="0" eb="2">
      <t>ケイビ</t>
    </rPh>
    <rPh sb="2" eb="4">
      <t>カイシャ</t>
    </rPh>
    <rPh sb="4" eb="5">
      <t>メイ</t>
    </rPh>
    <phoneticPr fontId="2"/>
  </si>
  <si>
    <t>訓練立会</t>
    <rPh sb="0" eb="2">
      <t>クンレン</t>
    </rPh>
    <rPh sb="2" eb="4">
      <t>タチアイ</t>
    </rPh>
    <phoneticPr fontId="2"/>
  </si>
  <si>
    <t>有・無</t>
    <rPh sb="0" eb="1">
      <t>ユウ</t>
    </rPh>
    <rPh sb="2" eb="3">
      <t>ム</t>
    </rPh>
    <phoneticPr fontId="2"/>
  </si>
  <si>
    <t>※公立園においては、水玉模様部分は公定価格上の内容になるため特に記載の必要はありません。</t>
    <rPh sb="1" eb="3">
      <t>コウリツ</t>
    </rPh>
    <rPh sb="3" eb="4">
      <t>エン</t>
    </rPh>
    <rPh sb="10" eb="12">
      <t>ミズタマ</t>
    </rPh>
    <rPh sb="12" eb="14">
      <t>モヨウ</t>
    </rPh>
    <rPh sb="14" eb="16">
      <t>ブブン</t>
    </rPh>
    <rPh sb="17" eb="19">
      <t>コウテイ</t>
    </rPh>
    <rPh sb="19" eb="21">
      <t>カカク</t>
    </rPh>
    <rPh sb="21" eb="22">
      <t>ジョウ</t>
    </rPh>
    <rPh sb="23" eb="25">
      <t>ナイヨウ</t>
    </rPh>
    <rPh sb="30" eb="31">
      <t>トク</t>
    </rPh>
    <rPh sb="32" eb="34">
      <t>キサイ</t>
    </rPh>
    <rPh sb="35" eb="37">
      <t>ヒツヨウ</t>
    </rPh>
    <phoneticPr fontId="2"/>
  </si>
  <si>
    <t>【保育所・認定こども園】</t>
    <rPh sb="1" eb="3">
      <t>ホイク</t>
    </rPh>
    <rPh sb="3" eb="4">
      <t>ショ</t>
    </rPh>
    <rPh sb="5" eb="7">
      <t>ニンテイ</t>
    </rPh>
    <rPh sb="10" eb="11">
      <t>エン</t>
    </rPh>
    <phoneticPr fontId="2"/>
  </si>
  <si>
    <t>利　用　定　員</t>
    <rPh sb="0" eb="1">
      <t>リ</t>
    </rPh>
    <rPh sb="2" eb="3">
      <t>ヨウ</t>
    </rPh>
    <rPh sb="4" eb="5">
      <t>サダム</t>
    </rPh>
    <rPh sb="6" eb="7">
      <t>イン</t>
    </rPh>
    <phoneticPr fontId="2"/>
  </si>
  <si>
    <t>体調不良児保育</t>
    <rPh sb="0" eb="2">
      <t>タイチョウ</t>
    </rPh>
    <rPh sb="2" eb="4">
      <t>フリョウ</t>
    </rPh>
    <rPh sb="4" eb="5">
      <t>ジ</t>
    </rPh>
    <rPh sb="5" eb="7">
      <t>ホイク</t>
    </rPh>
    <phoneticPr fontId="2"/>
  </si>
  <si>
    <t xml:space="preserve">      なお、非常勤については、月あたりの標準的な勤務時間も記載すること。</t>
    <rPh sb="9" eb="12">
      <t>ヒジョウキン</t>
    </rPh>
    <rPh sb="18" eb="19">
      <t>ツキ</t>
    </rPh>
    <rPh sb="23" eb="26">
      <t>ヒョウジュンテキ</t>
    </rPh>
    <rPh sb="27" eb="29">
      <t>キンム</t>
    </rPh>
    <rPh sb="29" eb="31">
      <t>ジカン</t>
    </rPh>
    <rPh sb="32" eb="34">
      <t>キサイ</t>
    </rPh>
    <phoneticPr fontId="2"/>
  </si>
  <si>
    <t xml:space="preserve">  (注)　本表は、正規職員・非正規職員の区別なく記載すること。ただし、市町・法人内の異動を除く。</t>
    <rPh sb="6" eb="7">
      <t>ホン</t>
    </rPh>
    <rPh sb="7" eb="8">
      <t>ヒョウ</t>
    </rPh>
    <rPh sb="10" eb="12">
      <t>セイキ</t>
    </rPh>
    <rPh sb="12" eb="14">
      <t>ショクイン</t>
    </rPh>
    <rPh sb="15" eb="16">
      <t>ヒ</t>
    </rPh>
    <rPh sb="16" eb="18">
      <t>セイキ</t>
    </rPh>
    <rPh sb="18" eb="20">
      <t>ショクイン</t>
    </rPh>
    <rPh sb="21" eb="23">
      <t>クベツ</t>
    </rPh>
    <rPh sb="25" eb="27">
      <t>キサイ</t>
    </rPh>
    <rPh sb="36" eb="37">
      <t>シ</t>
    </rPh>
    <rPh sb="37" eb="38">
      <t>マチ</t>
    </rPh>
    <rPh sb="39" eb="41">
      <t>ホウジン</t>
    </rPh>
    <rPh sb="41" eb="42">
      <t>ナイ</t>
    </rPh>
    <rPh sb="43" eb="45">
      <t>イドウ</t>
    </rPh>
    <rPh sb="46" eb="47">
      <t>ノゾ</t>
    </rPh>
    <phoneticPr fontId="2"/>
  </si>
  <si>
    <t>退職理由</t>
    <rPh sb="0" eb="2">
      <t>タイショク</t>
    </rPh>
    <rPh sb="2" eb="4">
      <t>リユウ</t>
    </rPh>
    <phoneticPr fontId="2"/>
  </si>
  <si>
    <t>(注)曜日により勤務形態が異なる場合は、双方について記載すること。</t>
    <rPh sb="1" eb="2">
      <t>チュウ</t>
    </rPh>
    <phoneticPr fontId="2"/>
  </si>
  <si>
    <t>(4)1日の流れ（標準的な時間）</t>
    <rPh sb="4" eb="5">
      <t>ニチ</t>
    </rPh>
    <rPh sb="6" eb="7">
      <t>ナガ</t>
    </rPh>
    <rPh sb="9" eb="12">
      <t>ヒョウジュンテキ</t>
    </rPh>
    <rPh sb="13" eb="15">
      <t>ジカン</t>
    </rPh>
    <phoneticPr fontId="2"/>
  </si>
  <si>
    <t>④ 給食・検食の実施状況</t>
    <rPh sb="2" eb="4">
      <t>キュウショク</t>
    </rPh>
    <phoneticPr fontId="2"/>
  </si>
  <si>
    <t>備考</t>
    <phoneticPr fontId="2"/>
  </si>
  <si>
    <t>②教育に要する日数等（※認定こども園のみ）</t>
    <rPh sb="1" eb="3">
      <t>キョウイク</t>
    </rPh>
    <rPh sb="4" eb="5">
      <t>ヨウ</t>
    </rPh>
    <rPh sb="7" eb="9">
      <t>ニッスウ</t>
    </rPh>
    <rPh sb="9" eb="10">
      <t>ナド</t>
    </rPh>
    <rPh sb="12" eb="14">
      <t>ニンテイ</t>
    </rPh>
    <rPh sb="17" eb="18">
      <t>エン</t>
    </rPh>
    <phoneticPr fontId="2"/>
  </si>
  <si>
    <t xml:space="preserve">    年  月  日届出 </t>
    <rPh sb="11" eb="13">
      <t>トドケデ</t>
    </rPh>
    <phoneticPr fontId="2"/>
  </si>
  <si>
    <t xml:space="preserve">  年  月  日届出 </t>
    <rPh sb="9" eb="11">
      <t>トドケデ</t>
    </rPh>
    <phoneticPr fontId="2"/>
  </si>
  <si>
    <t xml:space="preserve">  年  月  日</t>
    <rPh sb="2" eb="3">
      <t>トシ</t>
    </rPh>
    <rPh sb="5" eb="6">
      <t>ツキ</t>
    </rPh>
    <rPh sb="8" eb="9">
      <t>ヒ</t>
    </rPh>
    <phoneticPr fontId="2"/>
  </si>
  <si>
    <r>
      <t>各月初日入所児童数
（</t>
    </r>
    <r>
      <rPr>
        <u/>
        <sz val="10"/>
        <color theme="1"/>
        <rFont val="ＭＳ Ｐゴシック"/>
        <family val="3"/>
        <charset val="128"/>
      </rPr>
      <t>管外受託児及び私的契約児を含む</t>
    </r>
    <r>
      <rPr>
        <sz val="10"/>
        <color theme="1"/>
        <rFont val="ＭＳ Ｐゴシック"/>
        <family val="3"/>
        <charset val="128"/>
      </rPr>
      <t>。）</t>
    </r>
    <rPh sb="0" eb="2">
      <t>カクツキ</t>
    </rPh>
    <rPh sb="2" eb="4">
      <t>ショニチ</t>
    </rPh>
    <rPh sb="4" eb="6">
      <t>ニュウショ</t>
    </rPh>
    <rPh sb="6" eb="9">
      <t>ジドウスウ</t>
    </rPh>
    <rPh sb="11" eb="12">
      <t>カン</t>
    </rPh>
    <rPh sb="12" eb="13">
      <t>ガイ</t>
    </rPh>
    <rPh sb="13" eb="15">
      <t>ジュタク</t>
    </rPh>
    <rPh sb="15" eb="16">
      <t>ジ</t>
    </rPh>
    <rPh sb="16" eb="17">
      <t>オヨ</t>
    </rPh>
    <rPh sb="18" eb="20">
      <t>シテキ</t>
    </rPh>
    <rPh sb="20" eb="22">
      <t>ケイヤク</t>
    </rPh>
    <rPh sb="22" eb="23">
      <t>ジ</t>
    </rPh>
    <rPh sb="24" eb="25">
      <t>フク</t>
    </rPh>
    <phoneticPr fontId="2"/>
  </si>
  <si>
    <t>保育所配置計算表</t>
    <rPh sb="0" eb="3">
      <t>ホイクショ</t>
    </rPh>
    <rPh sb="3" eb="5">
      <t>ハイチ</t>
    </rPh>
    <rPh sb="5" eb="8">
      <t>ケイサンヒョウ</t>
    </rPh>
    <phoneticPr fontId="2"/>
  </si>
  <si>
    <t>※公立園においては、水玉模様部分は
公定価格上の内容になるため特に記載の必要はありません。</t>
    <rPh sb="1" eb="3">
      <t>コウリツ</t>
    </rPh>
    <rPh sb="3" eb="4">
      <t>エン</t>
    </rPh>
    <rPh sb="10" eb="12">
      <t>ミズタマ</t>
    </rPh>
    <rPh sb="12" eb="14">
      <t>モヨウ</t>
    </rPh>
    <rPh sb="14" eb="16">
      <t>ブブン</t>
    </rPh>
    <rPh sb="18" eb="20">
      <t>コウテイ</t>
    </rPh>
    <rPh sb="20" eb="22">
      <t>カカク</t>
    </rPh>
    <rPh sb="22" eb="23">
      <t>ジョウ</t>
    </rPh>
    <rPh sb="24" eb="26">
      <t>ナイヨウ</t>
    </rPh>
    <rPh sb="31" eb="32">
      <t>トク</t>
    </rPh>
    <rPh sb="33" eb="35">
      <t>キサイ</t>
    </rPh>
    <rPh sb="36" eb="38">
      <t>ヒツヨウ</t>
    </rPh>
    <phoneticPr fontId="2"/>
  </si>
  <si>
    <t>標準時間保育の実施</t>
    <rPh sb="0" eb="2">
      <t>ヒョウジュン</t>
    </rPh>
    <rPh sb="2" eb="4">
      <t>ジカン</t>
    </rPh>
    <rPh sb="4" eb="6">
      <t>ホイク</t>
    </rPh>
    <rPh sb="7" eb="9">
      <t>ジッシ</t>
    </rPh>
    <phoneticPr fontId="2"/>
  </si>
  <si>
    <t>必要保育士数
(国基準)</t>
    <rPh sb="0" eb="2">
      <t>ヒツヨウ</t>
    </rPh>
    <rPh sb="2" eb="4">
      <t>ホイク</t>
    </rPh>
    <rPh sb="4" eb="6">
      <t>シスウ</t>
    </rPh>
    <rPh sb="8" eb="9">
      <t>クニ</t>
    </rPh>
    <rPh sb="9" eb="11">
      <t>キジュン</t>
    </rPh>
    <phoneticPr fontId="2"/>
  </si>
  <si>
    <t>当該保育所に勤務する職員数（各月初日現在）</t>
    <rPh sb="0" eb="2">
      <t>トウガイ</t>
    </rPh>
    <rPh sb="2" eb="5">
      <t>ホイクショ</t>
    </rPh>
    <rPh sb="6" eb="8">
      <t>キンム</t>
    </rPh>
    <rPh sb="10" eb="12">
      <t>ショクイン</t>
    </rPh>
    <rPh sb="12" eb="13">
      <t>スウ</t>
    </rPh>
    <rPh sb="14" eb="15">
      <t>カク</t>
    </rPh>
    <rPh sb="15" eb="16">
      <t>ツキ</t>
    </rPh>
    <rPh sb="16" eb="18">
      <t>ショニチ</t>
    </rPh>
    <rPh sb="18" eb="20">
      <t>ゲンザイ</t>
    </rPh>
    <phoneticPr fontId="2"/>
  </si>
  <si>
    <t>主任保育士専任加算の適用状況</t>
    <rPh sb="0" eb="2">
      <t>シュニン</t>
    </rPh>
    <rPh sb="2" eb="5">
      <t>ホイクシ</t>
    </rPh>
    <rPh sb="5" eb="7">
      <t>センニン</t>
    </rPh>
    <rPh sb="7" eb="9">
      <t>カサン</t>
    </rPh>
    <rPh sb="10" eb="12">
      <t>テキヨウ</t>
    </rPh>
    <rPh sb="12" eb="14">
      <t>ジョウキョウ</t>
    </rPh>
    <phoneticPr fontId="2"/>
  </si>
  <si>
    <t>「子ども・子育て支援新制度」等の補助事業の実施による職員の加配人数（事業の実施に要する保育士数）　　　　　</t>
    <rPh sb="1" eb="2">
      <t>コ</t>
    </rPh>
    <rPh sb="5" eb="7">
      <t>コソダ</t>
    </rPh>
    <rPh sb="8" eb="10">
      <t>シエン</t>
    </rPh>
    <rPh sb="10" eb="13">
      <t>シンセイド</t>
    </rPh>
    <rPh sb="14" eb="15">
      <t>トウ</t>
    </rPh>
    <rPh sb="16" eb="18">
      <t>ホジョ</t>
    </rPh>
    <rPh sb="18" eb="20">
      <t>ジギョウ</t>
    </rPh>
    <rPh sb="21" eb="23">
      <t>ジッシ</t>
    </rPh>
    <rPh sb="26" eb="28">
      <t>ショクイン</t>
    </rPh>
    <rPh sb="29" eb="31">
      <t>カハイ</t>
    </rPh>
    <rPh sb="31" eb="33">
      <t>ニンズウ</t>
    </rPh>
    <rPh sb="34" eb="36">
      <t>ジギョウ</t>
    </rPh>
    <rPh sb="37" eb="39">
      <t>ジッシ</t>
    </rPh>
    <rPh sb="40" eb="41">
      <t>ヨウ</t>
    </rPh>
    <rPh sb="43" eb="46">
      <t>ホイクシ</t>
    </rPh>
    <rPh sb="46" eb="47">
      <t>スウ</t>
    </rPh>
    <phoneticPr fontId="2"/>
  </si>
  <si>
    <t>過不足
(Ｃ)から④⑤⑥⑦の合計を引いた数</t>
    <rPh sb="0" eb="3">
      <t>カブソク</t>
    </rPh>
    <rPh sb="15" eb="17">
      <t>ゴウケイ</t>
    </rPh>
    <rPh sb="18" eb="19">
      <t>ヒ</t>
    </rPh>
    <rPh sb="21" eb="22">
      <t>カズ</t>
    </rPh>
    <phoneticPr fontId="2"/>
  </si>
  <si>
    <t>病児保育事業</t>
    <rPh sb="0" eb="2">
      <t>ビョウジ</t>
    </rPh>
    <rPh sb="2" eb="4">
      <t>ホイク</t>
    </rPh>
    <rPh sb="4" eb="6">
      <t>ジギョウ</t>
    </rPh>
    <phoneticPr fontId="2"/>
  </si>
  <si>
    <t>一時預かり事業</t>
    <rPh sb="0" eb="2">
      <t>イチジ</t>
    </rPh>
    <rPh sb="2" eb="3">
      <t>アズ</t>
    </rPh>
    <rPh sb="5" eb="7">
      <t>ジギョウ</t>
    </rPh>
    <phoneticPr fontId="2"/>
  </si>
  <si>
    <t>※
保育標準時間の子どもを受け入れている場合は「１」を入力</t>
    <rPh sb="2" eb="4">
      <t>ホイク</t>
    </rPh>
    <rPh sb="4" eb="6">
      <t>ヒョウジュン</t>
    </rPh>
    <rPh sb="6" eb="8">
      <t>ジカン</t>
    </rPh>
    <rPh sb="9" eb="10">
      <t>コ</t>
    </rPh>
    <rPh sb="13" eb="14">
      <t>ウ</t>
    </rPh>
    <rPh sb="15" eb="16">
      <t>イ</t>
    </rPh>
    <rPh sb="20" eb="22">
      <t>バアイ</t>
    </rPh>
    <rPh sb="27" eb="29">
      <t>ニュウリョク</t>
    </rPh>
    <phoneticPr fontId="2"/>
  </si>
  <si>
    <t>（専任の　　場合「１」を記入）</t>
    <rPh sb="1" eb="3">
      <t>センニン</t>
    </rPh>
    <phoneticPr fontId="2"/>
  </si>
  <si>
    <t>※
補助職員
調理員
用務員
事務員
拠点職員
児童クラブ
療育支援
担当者等</t>
    <rPh sb="2" eb="4">
      <t>ホジョ</t>
    </rPh>
    <rPh sb="4" eb="5">
      <t>ショク</t>
    </rPh>
    <rPh sb="5" eb="6">
      <t>イン</t>
    </rPh>
    <rPh sb="19" eb="21">
      <t>キョテン</t>
    </rPh>
    <rPh sb="21" eb="23">
      <t>ショクイン</t>
    </rPh>
    <rPh sb="24" eb="26">
      <t>ジドウ</t>
    </rPh>
    <rPh sb="30" eb="32">
      <t>リョウイク</t>
    </rPh>
    <rPh sb="32" eb="34">
      <t>シエン</t>
    </rPh>
    <rPh sb="35" eb="37">
      <t>タントウ</t>
    </rPh>
    <rPh sb="37" eb="38">
      <t>シャ</t>
    </rPh>
    <rPh sb="38" eb="39">
      <t>トウ</t>
    </rPh>
    <phoneticPr fontId="2"/>
  </si>
  <si>
    <t xml:space="preserve"> ○年○月○日</t>
    <rPh sb="2" eb="3">
      <t>ネン</t>
    </rPh>
    <rPh sb="4" eb="5">
      <t>ガツ</t>
    </rPh>
    <rPh sb="6" eb="7">
      <t>ニチ</t>
    </rPh>
    <phoneticPr fontId="2"/>
  </si>
  <si>
    <t>1号定員</t>
    <rPh sb="1" eb="2">
      <t>ゴウ</t>
    </rPh>
    <rPh sb="2" eb="4">
      <t>テイイン</t>
    </rPh>
    <phoneticPr fontId="2"/>
  </si>
  <si>
    <t>利用定員内訳
（年齢別）</t>
    <rPh sb="0" eb="1">
      <t>リ</t>
    </rPh>
    <rPh sb="1" eb="2">
      <t>ヨウ</t>
    </rPh>
    <rPh sb="2" eb="3">
      <t>サダム</t>
    </rPh>
    <rPh sb="3" eb="4">
      <t>イン</t>
    </rPh>
    <rPh sb="4" eb="5">
      <t>ナイ</t>
    </rPh>
    <rPh sb="5" eb="6">
      <t>ヤク</t>
    </rPh>
    <rPh sb="8" eb="10">
      <t>ネンレイ</t>
    </rPh>
    <rPh sb="10" eb="11">
      <t>ベツ</t>
    </rPh>
    <phoneticPr fontId="2"/>
  </si>
  <si>
    <t>0歳児</t>
    <rPh sb="1" eb="3">
      <t>サイジ</t>
    </rPh>
    <phoneticPr fontId="2"/>
  </si>
  <si>
    <t>1歳児</t>
    <rPh sb="1" eb="3">
      <t>サイジ</t>
    </rPh>
    <phoneticPr fontId="2"/>
  </si>
  <si>
    <t>2歳児</t>
    <rPh sb="1" eb="3">
      <t>サイジ</t>
    </rPh>
    <phoneticPr fontId="2"/>
  </si>
  <si>
    <t>3歳児</t>
    <rPh sb="1" eb="3">
      <t>サイジ</t>
    </rPh>
    <phoneticPr fontId="2"/>
  </si>
  <si>
    <t>5歳児</t>
    <rPh sb="1" eb="3">
      <t>サイジ</t>
    </rPh>
    <phoneticPr fontId="2"/>
  </si>
  <si>
    <t xml:space="preserve">      2. 保育室、乳児室、ほふく室については、それぞれの保育児童数及び面積を記載すること。</t>
    <rPh sb="9" eb="11">
      <t>ホイク</t>
    </rPh>
    <rPh sb="11" eb="12">
      <t>シツ</t>
    </rPh>
    <rPh sb="13" eb="15">
      <t>ニュウジ</t>
    </rPh>
    <rPh sb="15" eb="16">
      <t>シツ</t>
    </rPh>
    <rPh sb="20" eb="21">
      <t>シツ</t>
    </rPh>
    <rPh sb="32" eb="34">
      <t>ホイク</t>
    </rPh>
    <rPh sb="34" eb="36">
      <t>ジドウ</t>
    </rPh>
    <rPh sb="36" eb="37">
      <t>スウ</t>
    </rPh>
    <rPh sb="37" eb="38">
      <t>オヨ</t>
    </rPh>
    <phoneticPr fontId="2"/>
  </si>
  <si>
    <r>
      <t xml:space="preserve">    </t>
    </r>
    <r>
      <rPr>
        <u/>
        <sz val="9"/>
        <color theme="1"/>
        <rFont val="ＭＳ 明朝"/>
        <family val="1"/>
        <charset val="128"/>
      </rPr>
      <t>2  保育士資格・幼稚園教諭免許を有する者の保育士証（写）・免許証（写）を用意すること。</t>
    </r>
    <rPh sb="7" eb="10">
      <t>ホイクシ</t>
    </rPh>
    <rPh sb="10" eb="12">
      <t>シカク</t>
    </rPh>
    <rPh sb="13" eb="16">
      <t>ヨウチエン</t>
    </rPh>
    <rPh sb="16" eb="18">
      <t>キョウユ</t>
    </rPh>
    <rPh sb="18" eb="20">
      <t>メンキョ</t>
    </rPh>
    <rPh sb="21" eb="22">
      <t>ユウ</t>
    </rPh>
    <rPh sb="24" eb="25">
      <t>モノ</t>
    </rPh>
    <rPh sb="26" eb="29">
      <t>ホイクシ</t>
    </rPh>
    <rPh sb="29" eb="30">
      <t>ショウ</t>
    </rPh>
    <rPh sb="31" eb="32">
      <t>ウツ</t>
    </rPh>
    <rPh sb="34" eb="37">
      <t>メンキョショウ</t>
    </rPh>
    <rPh sb="38" eb="39">
      <t>ウツ</t>
    </rPh>
    <rPh sb="41" eb="43">
      <t>ヨウイ</t>
    </rPh>
    <phoneticPr fontId="2"/>
  </si>
  <si>
    <t>保育時間（延長等を除く）</t>
    <rPh sb="0" eb="2">
      <t>ホイク</t>
    </rPh>
    <rPh sb="2" eb="4">
      <t>ジカン</t>
    </rPh>
    <rPh sb="5" eb="7">
      <t>エンチョウ</t>
    </rPh>
    <rPh sb="7" eb="8">
      <t>ナド</t>
    </rPh>
    <rPh sb="9" eb="10">
      <t>ノゾ</t>
    </rPh>
    <phoneticPr fontId="2"/>
  </si>
  <si>
    <t>③その他の職員（事務職員、地域子育て支援拠点事業担当、放課後児童クラブ担当職員等）</t>
    <rPh sb="3" eb="4">
      <t>タ</t>
    </rPh>
    <rPh sb="5" eb="7">
      <t>ショクイン</t>
    </rPh>
    <rPh sb="8" eb="10">
      <t>ジム</t>
    </rPh>
    <rPh sb="10" eb="12">
      <t>ショクイン</t>
    </rPh>
    <rPh sb="39" eb="40">
      <t>トウ</t>
    </rPh>
    <phoneticPr fontId="2"/>
  </si>
  <si>
    <t>【令和    年    月   1日 現在】</t>
    <rPh sb="1" eb="3">
      <t>レイワ</t>
    </rPh>
    <rPh sb="7" eb="8">
      <t>ドシ</t>
    </rPh>
    <rPh sb="12" eb="13">
      <t>ツキ</t>
    </rPh>
    <phoneticPr fontId="2"/>
  </si>
  <si>
    <t>保育所・○○型認定こども園</t>
    <rPh sb="0" eb="2">
      <t>ホイク</t>
    </rPh>
    <rPh sb="2" eb="3">
      <t>ショ</t>
    </rPh>
    <rPh sb="6" eb="7">
      <t>ガタ</t>
    </rPh>
    <rPh sb="7" eb="9">
      <t>ニンテイ</t>
    </rPh>
    <rPh sb="12" eb="13">
      <t>エン</t>
    </rPh>
    <phoneticPr fontId="2"/>
  </si>
  <si>
    <t>①管理職（園長、副園長等）</t>
    <rPh sb="1" eb="4">
      <t>カンリショク</t>
    </rPh>
    <rPh sb="5" eb="7">
      <t>エンチョウ</t>
    </rPh>
    <rPh sb="8" eb="11">
      <t>フクエンチョウ</t>
    </rPh>
    <rPh sb="11" eb="12">
      <t>トウ</t>
    </rPh>
    <phoneticPr fontId="2"/>
  </si>
  <si>
    <t>1種</t>
    <rPh sb="1" eb="2">
      <t>シュ</t>
    </rPh>
    <phoneticPr fontId="2"/>
  </si>
  <si>
    <t>2種</t>
    <rPh sb="1" eb="2">
      <t>シュ</t>
    </rPh>
    <phoneticPr fontId="2"/>
  </si>
  <si>
    <t>R○.○</t>
    <phoneticPr fontId="2"/>
  </si>
  <si>
    <r>
      <rPr>
        <sz val="8"/>
        <color theme="1"/>
        <rFont val="ＭＳ 明朝"/>
        <family val="1"/>
        <charset val="128"/>
      </rPr>
      <t>学校薬剤師</t>
    </r>
    <r>
      <rPr>
        <sz val="11"/>
        <color theme="1"/>
        <rFont val="ＭＳ 明朝"/>
        <family val="1"/>
        <charset val="128"/>
      </rPr>
      <t xml:space="preserve">
</t>
    </r>
    <r>
      <rPr>
        <sz val="6"/>
        <color theme="1"/>
        <rFont val="ＭＳ 明朝"/>
        <family val="1"/>
        <charset val="128"/>
      </rPr>
      <t>（幼保連携型のみ）</t>
    </r>
    <rPh sb="0" eb="2">
      <t>ガッコウ</t>
    </rPh>
    <rPh sb="2" eb="5">
      <t>ヤクザイシ</t>
    </rPh>
    <rPh sb="7" eb="9">
      <t>ヨウホ</t>
    </rPh>
    <rPh sb="9" eb="11">
      <t>レンケイ</t>
    </rPh>
    <rPh sb="11" eb="12">
      <t>ガタ</t>
    </rPh>
    <phoneticPr fontId="2"/>
  </si>
  <si>
    <t>☆労働基準監督署の立入検査の状況（過去2年以内に立入実績がある場合のみ）</t>
    <rPh sb="1" eb="3">
      <t>ロウドウ</t>
    </rPh>
    <rPh sb="3" eb="5">
      <t>キジュン</t>
    </rPh>
    <rPh sb="5" eb="8">
      <t>カントクショ</t>
    </rPh>
    <rPh sb="9" eb="11">
      <t>タチイリ</t>
    </rPh>
    <rPh sb="11" eb="13">
      <t>ケンサ</t>
    </rPh>
    <rPh sb="14" eb="16">
      <t>ジョウキョウ</t>
    </rPh>
    <rPh sb="17" eb="19">
      <t>カコ</t>
    </rPh>
    <rPh sb="20" eb="21">
      <t>ネン</t>
    </rPh>
    <rPh sb="21" eb="23">
      <t>イナイ</t>
    </rPh>
    <rPh sb="24" eb="25">
      <t>タ</t>
    </rPh>
    <rPh sb="25" eb="26">
      <t>イ</t>
    </rPh>
    <rPh sb="26" eb="28">
      <t>ジッセキ</t>
    </rPh>
    <rPh sb="31" eb="33">
      <t>バアイ</t>
    </rPh>
    <phoneticPr fontId="2"/>
  </si>
  <si>
    <t>園長、栄養士、調理員、保育士</t>
    <rPh sb="0" eb="2">
      <t>エンチョウ</t>
    </rPh>
    <rPh sb="3" eb="6">
      <t>エイヨウシ</t>
    </rPh>
    <rPh sb="7" eb="10">
      <t>チョウリイン</t>
    </rPh>
    <rPh sb="11" eb="13">
      <t>ホイク</t>
    </rPh>
    <rPh sb="13" eb="14">
      <t>シ</t>
    </rPh>
    <phoneticPr fontId="2"/>
  </si>
  <si>
    <t>合　計</t>
    <rPh sb="0" eb="1">
      <t>ゴウ</t>
    </rPh>
    <rPh sb="2" eb="3">
      <t>ケイ</t>
    </rPh>
    <phoneticPr fontId="2"/>
  </si>
  <si>
    <t>最も早く登園する児童の登園時間</t>
    <rPh sb="0" eb="1">
      <t>モット</t>
    </rPh>
    <rPh sb="2" eb="3">
      <t>ハヤ</t>
    </rPh>
    <rPh sb="4" eb="6">
      <t>トウエン</t>
    </rPh>
    <rPh sb="8" eb="10">
      <t>ジドウ</t>
    </rPh>
    <rPh sb="11" eb="13">
      <t>トウエン</t>
    </rPh>
    <rPh sb="13" eb="15">
      <t>ジカン</t>
    </rPh>
    <phoneticPr fontId="2"/>
  </si>
  <si>
    <t>最も遅く退園する児童の退園時間</t>
    <rPh sb="0" eb="1">
      <t>モット</t>
    </rPh>
    <rPh sb="2" eb="3">
      <t>オソ</t>
    </rPh>
    <rPh sb="4" eb="6">
      <t>タイエン</t>
    </rPh>
    <rPh sb="8" eb="10">
      <t>ジドウ</t>
    </rPh>
    <rPh sb="11" eb="13">
      <t>タイエン</t>
    </rPh>
    <rPh sb="13" eb="15">
      <t>ジカン</t>
    </rPh>
    <phoneticPr fontId="2"/>
  </si>
  <si>
    <t>乳　児　用
調乳ミルク</t>
    <phoneticPr fontId="2"/>
  </si>
  <si>
    <r>
      <t xml:space="preserve">避　　難　　訓　練
</t>
    </r>
    <r>
      <rPr>
        <sz val="8"/>
        <color theme="1"/>
        <rFont val="ＭＳ 明朝"/>
        <family val="1"/>
        <charset val="128"/>
      </rPr>
      <t>（火災・地震・津波・風水害）</t>
    </r>
    <rPh sb="11" eb="13">
      <t>カサイ</t>
    </rPh>
    <rPh sb="14" eb="16">
      <t>ジシン</t>
    </rPh>
    <rPh sb="17" eb="19">
      <t>ツナミ</t>
    </rPh>
    <rPh sb="20" eb="23">
      <t>フウスイガイ</t>
    </rPh>
    <phoneticPr fontId="2"/>
  </si>
  <si>
    <t>（各施設毎に設置、複数の施設一括で設置、その他）</t>
    <phoneticPr fontId="2"/>
  </si>
  <si>
    <t>（その他の詳細：　　　　　　　　　　　　　　　）</t>
    <phoneticPr fontId="2"/>
  </si>
  <si>
    <t>　　　　　　　　　　　　 （その他の詳細：　　　　　　　　　　　　　　　）</t>
    <rPh sb="16" eb="17">
      <t>ホカ</t>
    </rPh>
    <rPh sb="18" eb="20">
      <t>ショウサイ</t>
    </rPh>
    <phoneticPr fontId="2"/>
  </si>
  <si>
    <t>イ 他法人と共同設置　→　（内容：　　　　　　　　　　　　　　　　　　　）</t>
    <rPh sb="2" eb="3">
      <t>ホカ</t>
    </rPh>
    <rPh sb="3" eb="5">
      <t>ホウジン</t>
    </rPh>
    <rPh sb="4" eb="5">
      <t>ジン</t>
    </rPh>
    <rPh sb="6" eb="8">
      <t>キョウドウ</t>
    </rPh>
    <rPh sb="8" eb="10">
      <t>セッチ</t>
    </rPh>
    <rPh sb="14" eb="16">
      <t>ナイヨウ</t>
    </rPh>
    <phoneticPr fontId="2"/>
  </si>
  <si>
    <t>このうち直接処遇職員に読み替えを行う常勤換算職員の数</t>
    <rPh sb="4" eb="6">
      <t>チョクセツ</t>
    </rPh>
    <rPh sb="6" eb="8">
      <t>ショグウ</t>
    </rPh>
    <rPh sb="8" eb="10">
      <t>ショクイン</t>
    </rPh>
    <rPh sb="11" eb="12">
      <t>ヨ</t>
    </rPh>
    <rPh sb="13" eb="14">
      <t>カ</t>
    </rPh>
    <rPh sb="16" eb="17">
      <t>オコナ</t>
    </rPh>
    <rPh sb="18" eb="20">
      <t>ジョウキン</t>
    </rPh>
    <rPh sb="20" eb="22">
      <t>カンサン</t>
    </rPh>
    <rPh sb="22" eb="24">
      <t>ショクイン</t>
    </rPh>
    <rPh sb="25" eb="26">
      <t>カズ</t>
    </rPh>
    <phoneticPr fontId="2"/>
  </si>
  <si>
    <t>（保育所）</t>
    <rPh sb="1" eb="3">
      <t>ホイク</t>
    </rPh>
    <rPh sb="3" eb="4">
      <t>ショ</t>
    </rPh>
    <phoneticPr fontId="2"/>
  </si>
  <si>
    <t>非常勤
勤務の
保育士</t>
    <rPh sb="0" eb="3">
      <t>ヒジョウキン</t>
    </rPh>
    <rPh sb="4" eb="6">
      <t>キンム</t>
    </rPh>
    <rPh sb="8" eb="11">
      <t>ホイクシ</t>
    </rPh>
    <phoneticPr fontId="2"/>
  </si>
  <si>
    <t>常勤
保育士 　</t>
    <rPh sb="0" eb="2">
      <t>ジョウキン</t>
    </rPh>
    <rPh sb="3" eb="6">
      <t>ホイクシ</t>
    </rPh>
    <phoneticPr fontId="2"/>
  </si>
  <si>
    <t>保育
所長  　　　　　　　</t>
    <rPh sb="0" eb="2">
      <t>ホイク</t>
    </rPh>
    <rPh sb="3" eb="5">
      <t>ショチョウ</t>
    </rPh>
    <phoneticPr fontId="2"/>
  </si>
  <si>
    <t>職員数
合計</t>
    <rPh sb="0" eb="2">
      <t>ショクイン</t>
    </rPh>
    <rPh sb="2" eb="3">
      <t>スウ</t>
    </rPh>
    <rPh sb="4" eb="5">
      <t>ゴウ</t>
    </rPh>
    <rPh sb="5" eb="6">
      <t>ケイ</t>
    </rPh>
    <phoneticPr fontId="2"/>
  </si>
  <si>
    <r>
      <t xml:space="preserve">その他
</t>
    </r>
    <r>
      <rPr>
        <b/>
        <sz val="12"/>
        <color theme="1"/>
        <rFont val="ＭＳ Ｐゴシック"/>
        <family val="3"/>
        <charset val="128"/>
      </rPr>
      <t>※</t>
    </r>
    <rPh sb="2" eb="3">
      <t>タ</t>
    </rPh>
    <phoneticPr fontId="2"/>
  </si>
  <si>
    <t>必要な直接処遇職員
(国基準)</t>
    <rPh sb="0" eb="2">
      <t>ヒツヨウ</t>
    </rPh>
    <rPh sb="3" eb="5">
      <t>チョクセツ</t>
    </rPh>
    <rPh sb="5" eb="7">
      <t>ショグウ</t>
    </rPh>
    <rPh sb="7" eb="9">
      <t>ショクイン</t>
    </rPh>
    <rPh sb="11" eb="12">
      <t>クニ</t>
    </rPh>
    <rPh sb="12" eb="14">
      <t>キジュン</t>
    </rPh>
    <phoneticPr fontId="2"/>
  </si>
  <si>
    <t>1・2歳児</t>
    <rPh sb="3" eb="4">
      <t>サイ</t>
    </rPh>
    <rPh sb="4" eb="5">
      <t>ジ</t>
    </rPh>
    <phoneticPr fontId="2"/>
  </si>
  <si>
    <r>
      <rPr>
        <sz val="8"/>
        <color theme="1"/>
        <rFont val="ＭＳ Ｐゴシック"/>
        <family val="3"/>
        <charset val="128"/>
      </rPr>
      <t xml:space="preserve">満3歳児
</t>
    </r>
    <r>
      <rPr>
        <sz val="9"/>
        <color theme="1"/>
        <rFont val="ＭＳ Ｐゴシック"/>
        <family val="3"/>
        <charset val="128"/>
      </rPr>
      <t xml:space="preserve">
※</t>
    </r>
    <r>
      <rPr>
        <sz val="8"/>
        <color theme="1"/>
        <rFont val="ＭＳ Ｐゴシック"/>
        <family val="3"/>
        <charset val="128"/>
      </rPr>
      <t>1号
認定</t>
    </r>
    <rPh sb="0" eb="1">
      <t>マン</t>
    </rPh>
    <rPh sb="2" eb="4">
      <t>サイジ</t>
    </rPh>
    <rPh sb="8" eb="9">
      <t>ゴウ</t>
    </rPh>
    <rPh sb="10" eb="12">
      <t>ニンテイ</t>
    </rPh>
    <phoneticPr fontId="2"/>
  </si>
  <si>
    <t>3歳児</t>
    <rPh sb="1" eb="2">
      <t>サイ</t>
    </rPh>
    <rPh sb="2" eb="3">
      <t>ジ</t>
    </rPh>
    <phoneticPr fontId="2"/>
  </si>
  <si>
    <t>4歳児
以上</t>
    <rPh sb="1" eb="2">
      <t>サイ</t>
    </rPh>
    <rPh sb="2" eb="3">
      <t>ジ</t>
    </rPh>
    <rPh sb="4" eb="6">
      <t>イジョウ</t>
    </rPh>
    <phoneticPr fontId="2"/>
  </si>
  <si>
    <t>主幹保育教諭等専任
（2・3号こども）</t>
    <rPh sb="0" eb="2">
      <t>シュカン</t>
    </rPh>
    <rPh sb="2" eb="4">
      <t>ホイク</t>
    </rPh>
    <rPh sb="4" eb="6">
      <t>キョウユ</t>
    </rPh>
    <rPh sb="6" eb="7">
      <t>トウ</t>
    </rPh>
    <rPh sb="7" eb="9">
      <t>センニン</t>
    </rPh>
    <rPh sb="14" eb="15">
      <t>ゴウ</t>
    </rPh>
    <phoneticPr fontId="2"/>
  </si>
  <si>
    <t>主幹保育教諭等専任
（1号こども）</t>
    <rPh sb="0" eb="2">
      <t>シュカン</t>
    </rPh>
    <rPh sb="2" eb="4">
      <t>ホイク</t>
    </rPh>
    <rPh sb="4" eb="6">
      <t>キョウユ</t>
    </rPh>
    <rPh sb="6" eb="7">
      <t>トウ</t>
    </rPh>
    <rPh sb="7" eb="9">
      <t>センニン</t>
    </rPh>
    <rPh sb="12" eb="13">
      <t>ゴウ</t>
    </rPh>
    <phoneticPr fontId="2"/>
  </si>
  <si>
    <t>※
保育標準時間の子どもを受け入れている場合は「1」を入力</t>
    <phoneticPr fontId="2"/>
  </si>
  <si>
    <t>3歳児配置改善加算適用の場合は「1」を記入</t>
    <rPh sb="9" eb="11">
      <t>テキヨウ</t>
    </rPh>
    <rPh sb="12" eb="14">
      <t>バアイ</t>
    </rPh>
    <rPh sb="19" eb="21">
      <t>キニュウ</t>
    </rPh>
    <phoneticPr fontId="2"/>
  </si>
  <si>
    <t>満3歳児対応加算適用の場合は「1」を記入</t>
    <rPh sb="0" eb="1">
      <t>マン</t>
    </rPh>
    <rPh sb="2" eb="4">
      <t>サイジ</t>
    </rPh>
    <rPh sb="4" eb="6">
      <t>タイオウ</t>
    </rPh>
    <rPh sb="6" eb="8">
      <t>カサン</t>
    </rPh>
    <rPh sb="8" eb="10">
      <t>テキヨウ</t>
    </rPh>
    <rPh sb="11" eb="13">
      <t>バアイ</t>
    </rPh>
    <rPh sb="18" eb="20">
      <t>キニュウ</t>
    </rPh>
    <phoneticPr fontId="2"/>
  </si>
  <si>
    <t>（専任の場合「1」を記入）</t>
    <rPh sb="1" eb="3">
      <t>センニン</t>
    </rPh>
    <phoneticPr fontId="2"/>
  </si>
  <si>
    <t>常勤
の直接
処遇
職員</t>
    <rPh sb="0" eb="2">
      <t>ジョウキン</t>
    </rPh>
    <rPh sb="4" eb="6">
      <t>チョクセツ</t>
    </rPh>
    <rPh sb="7" eb="9">
      <t>ショグウ</t>
    </rPh>
    <rPh sb="10" eb="12">
      <t>ショクイン</t>
    </rPh>
    <phoneticPr fontId="2"/>
  </si>
  <si>
    <t>非常勤直接処遇職員</t>
    <rPh sb="0" eb="3">
      <t>ヒジョウキン</t>
    </rPh>
    <rPh sb="3" eb="5">
      <t>チョクセツ</t>
    </rPh>
    <rPh sb="5" eb="7">
      <t>ショグウ</t>
    </rPh>
    <rPh sb="7" eb="9">
      <t>ショクイン</t>
    </rPh>
    <phoneticPr fontId="2"/>
  </si>
  <si>
    <t>このうち常勤換算後の数</t>
    <rPh sb="4" eb="6">
      <t>ジョウキン</t>
    </rPh>
    <rPh sb="6" eb="8">
      <t>カンサン</t>
    </rPh>
    <rPh sb="8" eb="9">
      <t>ゴ</t>
    </rPh>
    <rPh sb="10" eb="11">
      <t>カズ</t>
    </rPh>
    <phoneticPr fontId="2"/>
  </si>
  <si>
    <t>その他
※</t>
    <rPh sb="2" eb="3">
      <t>タ</t>
    </rPh>
    <phoneticPr fontId="2"/>
  </si>
  <si>
    <t>90人以下の定員の場合「1」を入力</t>
    <rPh sb="2" eb="3">
      <t>ニン</t>
    </rPh>
    <rPh sb="3" eb="5">
      <t>イカ</t>
    </rPh>
    <rPh sb="6" eb="8">
      <t>テイイン</t>
    </rPh>
    <rPh sb="9" eb="11">
      <t>バアイ</t>
    </rPh>
    <rPh sb="15" eb="17">
      <t>ニュウリョク</t>
    </rPh>
    <phoneticPr fontId="2"/>
  </si>
  <si>
    <t>保育士定数に充てることができる保育士等の合計</t>
    <rPh sb="0" eb="3">
      <t>ホイクシ</t>
    </rPh>
    <rPh sb="3" eb="5">
      <t>テイスウ</t>
    </rPh>
    <rPh sb="6" eb="7">
      <t>ア</t>
    </rPh>
    <rPh sb="15" eb="18">
      <t>ホイクシ</t>
    </rPh>
    <rPh sb="18" eb="19">
      <t>トウ</t>
    </rPh>
    <rPh sb="20" eb="21">
      <t>ゴウ</t>
    </rPh>
    <rPh sb="21" eb="22">
      <t>ケイ</t>
    </rPh>
    <phoneticPr fontId="2"/>
  </si>
  <si>
    <t>※
園長が専任でない場合は「1」を入力</t>
    <rPh sb="2" eb="4">
      <t>エンチョウ</t>
    </rPh>
    <rPh sb="5" eb="7">
      <t>センニン</t>
    </rPh>
    <rPh sb="10" eb="12">
      <t>バアイ</t>
    </rPh>
    <rPh sb="17" eb="19">
      <t>ニュウリョク</t>
    </rPh>
    <phoneticPr fontId="2"/>
  </si>
  <si>
    <t>「子ども・子育て支援新制度」等の補助事業の実施による直接処遇職員の加配人数（単位：人）</t>
    <rPh sb="1" eb="2">
      <t>コ</t>
    </rPh>
    <rPh sb="5" eb="7">
      <t>コソダ</t>
    </rPh>
    <rPh sb="8" eb="10">
      <t>シエン</t>
    </rPh>
    <rPh sb="10" eb="13">
      <t>シンセイド</t>
    </rPh>
    <rPh sb="14" eb="15">
      <t>トウ</t>
    </rPh>
    <rPh sb="16" eb="18">
      <t>ホジョ</t>
    </rPh>
    <rPh sb="18" eb="20">
      <t>ジギョウ</t>
    </rPh>
    <rPh sb="21" eb="23">
      <t>ジッシ</t>
    </rPh>
    <rPh sb="26" eb="28">
      <t>チョクセツ</t>
    </rPh>
    <rPh sb="28" eb="30">
      <t>ショグウ</t>
    </rPh>
    <rPh sb="30" eb="32">
      <t>ショクイン</t>
    </rPh>
    <rPh sb="33" eb="35">
      <t>カハイ</t>
    </rPh>
    <rPh sb="35" eb="37">
      <t>ニンズウ</t>
    </rPh>
    <rPh sb="38" eb="40">
      <t>タンイ</t>
    </rPh>
    <rPh sb="41" eb="42">
      <t>ニン</t>
    </rPh>
    <phoneticPr fontId="2"/>
  </si>
  <si>
    <t>【非常勤勤務の直接処遇職員（保育士・保育教諭）】</t>
    <rPh sb="1" eb="4">
      <t>ヒジョウキン</t>
    </rPh>
    <rPh sb="4" eb="6">
      <t>キンム</t>
    </rPh>
    <rPh sb="7" eb="9">
      <t>チョクセツ</t>
    </rPh>
    <rPh sb="9" eb="11">
      <t>ショグウ</t>
    </rPh>
    <rPh sb="11" eb="13">
      <t>ショクイン</t>
    </rPh>
    <rPh sb="14" eb="17">
      <t>ホイクシ</t>
    </rPh>
    <rPh sb="18" eb="20">
      <t>ホイク</t>
    </rPh>
    <rPh sb="20" eb="22">
      <t>キョウユ</t>
    </rPh>
    <phoneticPr fontId="2"/>
  </si>
  <si>
    <t>6月</t>
    <rPh sb="1" eb="2">
      <t>ツキ</t>
    </rPh>
    <phoneticPr fontId="2"/>
  </si>
  <si>
    <t>7月</t>
    <rPh sb="1" eb="2">
      <t>ツキ</t>
    </rPh>
    <phoneticPr fontId="2"/>
  </si>
  <si>
    <t>8月</t>
    <rPh sb="1" eb="2">
      <t>ツキ</t>
    </rPh>
    <phoneticPr fontId="2"/>
  </si>
  <si>
    <t>9月</t>
    <rPh sb="1" eb="2">
      <t>ツキ</t>
    </rPh>
    <phoneticPr fontId="2"/>
  </si>
  <si>
    <t>10月</t>
    <rPh sb="2" eb="3">
      <t>ツキ</t>
    </rPh>
    <phoneticPr fontId="2"/>
  </si>
  <si>
    <t>11月</t>
    <rPh sb="2" eb="3">
      <t>ツキ</t>
    </rPh>
    <phoneticPr fontId="2"/>
  </si>
  <si>
    <t>12月</t>
    <rPh sb="2" eb="3">
      <t>ツキ</t>
    </rPh>
    <phoneticPr fontId="2"/>
  </si>
  <si>
    <t>1月</t>
    <rPh sb="1" eb="2">
      <t>ツキ</t>
    </rPh>
    <phoneticPr fontId="2"/>
  </si>
  <si>
    <t>2月</t>
    <phoneticPr fontId="2"/>
  </si>
  <si>
    <t>3月</t>
    <rPh sb="1" eb="2">
      <t>ツキ</t>
    </rPh>
    <phoneticPr fontId="2"/>
  </si>
  <si>
    <r>
      <t>各月初日入所児童数
（</t>
    </r>
    <r>
      <rPr>
        <u/>
        <sz val="10"/>
        <color theme="1"/>
        <rFont val="ＭＳ Ｐゴシック"/>
        <family val="3"/>
        <charset val="128"/>
      </rPr>
      <t>管外受託児及び私的契約児を含む</t>
    </r>
    <r>
      <rPr>
        <sz val="10"/>
        <color theme="1"/>
        <rFont val="ＭＳ Ｐゴシック"/>
        <family val="3"/>
        <charset val="128"/>
      </rPr>
      <t>。）</t>
    </r>
    <rPh sb="0" eb="1">
      <t>カク</t>
    </rPh>
    <rPh sb="1" eb="2">
      <t>ツキ</t>
    </rPh>
    <rPh sb="2" eb="4">
      <t>ショニチ</t>
    </rPh>
    <rPh sb="4" eb="6">
      <t>ニュウショ</t>
    </rPh>
    <rPh sb="6" eb="9">
      <t>ジドウスウ</t>
    </rPh>
    <rPh sb="11" eb="12">
      <t>カン</t>
    </rPh>
    <rPh sb="12" eb="13">
      <t>ガイ</t>
    </rPh>
    <rPh sb="13" eb="15">
      <t>ジュタク</t>
    </rPh>
    <rPh sb="15" eb="16">
      <t>ジ</t>
    </rPh>
    <rPh sb="16" eb="17">
      <t>オヨ</t>
    </rPh>
    <rPh sb="18" eb="20">
      <t>シテキ</t>
    </rPh>
    <rPh sb="20" eb="22">
      <t>ケイヤク</t>
    </rPh>
    <rPh sb="22" eb="23">
      <t>ジ</t>
    </rPh>
    <rPh sb="24" eb="25">
      <t>フク</t>
    </rPh>
    <phoneticPr fontId="2"/>
  </si>
  <si>
    <t>(1) 月別初日入所児童数の状況（様式1の入所児童数と合わせてください）</t>
    <rPh sb="4" eb="6">
      <t>ツキベツ</t>
    </rPh>
    <rPh sb="6" eb="8">
      <t>ショジツ</t>
    </rPh>
    <rPh sb="8" eb="10">
      <t>ニュウショ</t>
    </rPh>
    <rPh sb="10" eb="12">
      <t>ジドウ</t>
    </rPh>
    <rPh sb="12" eb="13">
      <t>スウ</t>
    </rPh>
    <rPh sb="14" eb="16">
      <t>ジョウキョウ</t>
    </rPh>
    <rPh sb="17" eb="19">
      <t>ヨウシキ</t>
    </rPh>
    <rPh sb="21" eb="23">
      <t>ニュウショ</t>
    </rPh>
    <rPh sb="23" eb="25">
      <t>ジドウ</t>
    </rPh>
    <rPh sb="25" eb="26">
      <t>スウ</t>
    </rPh>
    <rPh sb="27" eb="28">
      <t>ア</t>
    </rPh>
    <phoneticPr fontId="2"/>
  </si>
  <si>
    <t>（単位：円）</t>
    <rPh sb="1" eb="3">
      <t>タンイ</t>
    </rPh>
    <rPh sb="4" eb="5">
      <t>エン</t>
    </rPh>
    <phoneticPr fontId="2"/>
  </si>
  <si>
    <t>建物・設備取得支出</t>
    <rPh sb="0" eb="2">
      <t>タテモノ</t>
    </rPh>
    <rPh sb="3" eb="5">
      <t>セツビ</t>
    </rPh>
    <rPh sb="5" eb="7">
      <t>シュトク</t>
    </rPh>
    <rPh sb="7" eb="9">
      <t>シシュツ</t>
    </rPh>
    <phoneticPr fontId="2"/>
  </si>
  <si>
    <t>建物・設備取得に係る借入金償還支出</t>
    <rPh sb="0" eb="2">
      <t>タテモノ</t>
    </rPh>
    <rPh sb="3" eb="5">
      <t>セツビ</t>
    </rPh>
    <rPh sb="5" eb="7">
      <t>シュトク</t>
    </rPh>
    <rPh sb="8" eb="9">
      <t>カカ</t>
    </rPh>
    <rPh sb="10" eb="12">
      <t>カリイレ</t>
    </rPh>
    <rPh sb="12" eb="13">
      <t>キン</t>
    </rPh>
    <rPh sb="13" eb="15">
      <t>ショウカン</t>
    </rPh>
    <rPh sb="15" eb="17">
      <t>シシュツ</t>
    </rPh>
    <phoneticPr fontId="2"/>
  </si>
  <si>
    <t>建物・設備取得に係る借入金利息支出</t>
    <rPh sb="0" eb="2">
      <t>タテモノ</t>
    </rPh>
    <rPh sb="3" eb="5">
      <t>セツビ</t>
    </rPh>
    <rPh sb="5" eb="7">
      <t>シュトク</t>
    </rPh>
    <rPh sb="8" eb="9">
      <t>カカ</t>
    </rPh>
    <rPh sb="10" eb="12">
      <t>カリイレ</t>
    </rPh>
    <rPh sb="12" eb="13">
      <t>キン</t>
    </rPh>
    <rPh sb="13" eb="15">
      <t>リソク</t>
    </rPh>
    <rPh sb="15" eb="17">
      <t>シシュツ</t>
    </rPh>
    <phoneticPr fontId="2"/>
  </si>
  <si>
    <t>建物・設備取得に係る積立金支出</t>
    <rPh sb="0" eb="2">
      <t>タテモノ</t>
    </rPh>
    <rPh sb="3" eb="5">
      <t>セツビ</t>
    </rPh>
    <rPh sb="5" eb="7">
      <t>シュトク</t>
    </rPh>
    <rPh sb="8" eb="9">
      <t>カカ</t>
    </rPh>
    <rPh sb="10" eb="12">
      <t>ツミタテ</t>
    </rPh>
    <rPh sb="12" eb="13">
      <t>キン</t>
    </rPh>
    <rPh sb="13" eb="15">
      <t>シシュツ</t>
    </rPh>
    <phoneticPr fontId="2"/>
  </si>
  <si>
    <t>土地・建物賃借料支出</t>
    <rPh sb="0" eb="2">
      <t>トチ</t>
    </rPh>
    <rPh sb="3" eb="5">
      <t>タテモノ</t>
    </rPh>
    <rPh sb="5" eb="8">
      <t>チンシャクリョウ</t>
    </rPh>
    <rPh sb="8" eb="10">
      <t>シシュツ</t>
    </rPh>
    <phoneticPr fontId="2"/>
  </si>
  <si>
    <t>租税公課支出</t>
    <rPh sb="0" eb="2">
      <t>ソゼイ</t>
    </rPh>
    <rPh sb="2" eb="4">
      <t>コウカ</t>
    </rPh>
    <rPh sb="4" eb="6">
      <t>シシュツ</t>
    </rPh>
    <phoneticPr fontId="2"/>
  </si>
  <si>
    <t>建物・設備取得に対する補助金収入</t>
    <rPh sb="0" eb="2">
      <t>タテモノ</t>
    </rPh>
    <rPh sb="3" eb="5">
      <t>セツビ</t>
    </rPh>
    <rPh sb="5" eb="7">
      <t>シュトク</t>
    </rPh>
    <rPh sb="8" eb="9">
      <t>タイ</t>
    </rPh>
    <rPh sb="11" eb="14">
      <t>ホジョキン</t>
    </rPh>
    <rPh sb="14" eb="16">
      <t>シュウニュウ</t>
    </rPh>
    <phoneticPr fontId="2"/>
  </si>
  <si>
    <t>建物・設備取得に対する寄付金収入</t>
    <rPh sb="0" eb="2">
      <t>タテモノ</t>
    </rPh>
    <rPh sb="3" eb="5">
      <t>セツビ</t>
    </rPh>
    <rPh sb="5" eb="7">
      <t>シュトク</t>
    </rPh>
    <rPh sb="8" eb="9">
      <t>タイ</t>
    </rPh>
    <rPh sb="11" eb="14">
      <t>キフキン</t>
    </rPh>
    <rPh sb="14" eb="16">
      <t>シュウニュウ</t>
    </rPh>
    <phoneticPr fontId="2"/>
  </si>
  <si>
    <t>建物・設備取得に対する積立金の取崩収入</t>
    <rPh sb="0" eb="2">
      <t>タテモノ</t>
    </rPh>
    <rPh sb="3" eb="5">
      <t>セツビ</t>
    </rPh>
    <rPh sb="5" eb="7">
      <t>シュトク</t>
    </rPh>
    <rPh sb="8" eb="9">
      <t>タイ</t>
    </rPh>
    <rPh sb="11" eb="13">
      <t>ツミタテ</t>
    </rPh>
    <rPh sb="13" eb="14">
      <t>キン</t>
    </rPh>
    <rPh sb="15" eb="17">
      <t>トリクズシ</t>
    </rPh>
    <rPh sb="17" eb="19">
      <t>シュウニュウ</t>
    </rPh>
    <phoneticPr fontId="2"/>
  </si>
  <si>
    <t>建物・設備取得に対する借入金収入</t>
    <rPh sb="0" eb="2">
      <t>タテモノ</t>
    </rPh>
    <rPh sb="3" eb="5">
      <t>セツビ</t>
    </rPh>
    <rPh sb="5" eb="7">
      <t>シュトク</t>
    </rPh>
    <rPh sb="8" eb="9">
      <t>タイ</t>
    </rPh>
    <rPh sb="11" eb="13">
      <t>カリイレ</t>
    </rPh>
    <rPh sb="13" eb="14">
      <t>キン</t>
    </rPh>
    <rPh sb="14" eb="16">
      <t>シュウニュウ</t>
    </rPh>
    <phoneticPr fontId="2"/>
  </si>
  <si>
    <t>拠点区分間繰入金収入</t>
    <rPh sb="0" eb="2">
      <t>キョテン</t>
    </rPh>
    <rPh sb="2" eb="4">
      <t>クブン</t>
    </rPh>
    <rPh sb="4" eb="5">
      <t>カン</t>
    </rPh>
    <rPh sb="5" eb="7">
      <t>クリイレ</t>
    </rPh>
    <rPh sb="7" eb="8">
      <t>キン</t>
    </rPh>
    <rPh sb="8" eb="10">
      <t>シュウニュウ</t>
    </rPh>
    <phoneticPr fontId="2"/>
  </si>
  <si>
    <t>＜収入＞</t>
    <rPh sb="1" eb="3">
      <t>シュウニュウ</t>
    </rPh>
    <phoneticPr fontId="2"/>
  </si>
  <si>
    <t>＜支出＞</t>
    <rPh sb="1" eb="3">
      <t>シシュツ</t>
    </rPh>
    <phoneticPr fontId="2"/>
  </si>
  <si>
    <t>（様式３）</t>
    <rPh sb="1" eb="3">
      <t>ヨウシキ</t>
    </rPh>
    <phoneticPr fontId="2"/>
  </si>
  <si>
    <t>※監査実施日の前会計年度における実績額を記入してください。</t>
    <rPh sb="1" eb="3">
      <t>カンサ</t>
    </rPh>
    <rPh sb="3" eb="5">
      <t>ジッシ</t>
    </rPh>
    <rPh sb="5" eb="6">
      <t>ビ</t>
    </rPh>
    <rPh sb="7" eb="8">
      <t>ゼン</t>
    </rPh>
    <rPh sb="8" eb="10">
      <t>カイケイ</t>
    </rPh>
    <rPh sb="10" eb="12">
      <t>ネンド</t>
    </rPh>
    <rPh sb="16" eb="18">
      <t>ジッセキ</t>
    </rPh>
    <rPh sb="18" eb="19">
      <t>ガク</t>
    </rPh>
    <rPh sb="20" eb="22">
      <t>キニュウ</t>
    </rPh>
    <phoneticPr fontId="2"/>
  </si>
  <si>
    <t>（単位：円、％）</t>
    <rPh sb="1" eb="3">
      <t>タンイ</t>
    </rPh>
    <rPh sb="4" eb="5">
      <t>エン</t>
    </rPh>
    <phoneticPr fontId="2"/>
  </si>
  <si>
    <t>委託費収入計</t>
    <rPh sb="0" eb="2">
      <t>イタク</t>
    </rPh>
    <rPh sb="2" eb="3">
      <t>ヒ</t>
    </rPh>
    <rPh sb="3" eb="5">
      <t>シュウニュウ</t>
    </rPh>
    <rPh sb="5" eb="6">
      <t>ケイ</t>
    </rPh>
    <phoneticPr fontId="2"/>
  </si>
  <si>
    <t>R○.○.○</t>
    <phoneticPr fontId="2"/>
  </si>
  <si>
    <t>／</t>
    <phoneticPr fontId="2"/>
  </si>
  <si>
    <t>／</t>
    <phoneticPr fontId="2"/>
  </si>
  <si>
    <t>／</t>
    <phoneticPr fontId="2"/>
  </si>
  <si>
    <t>有　・　無</t>
    <rPh sb="0" eb="1">
      <t>アリ</t>
    </rPh>
    <rPh sb="4" eb="5">
      <t>ナ</t>
    </rPh>
    <phoneticPr fontId="34"/>
  </si>
  <si>
    <t>指導監査実施日の属する月の前月初日現在で記載すること。</t>
    <phoneticPr fontId="2"/>
  </si>
  <si>
    <t xml:space="preserve"> 000-000-0000</t>
    <phoneticPr fontId="2"/>
  </si>
  <si>
    <t xml:space="preserve"> ○○　○○</t>
    <phoneticPr fontId="2"/>
  </si>
  <si>
    <t>メールアドレス</t>
    <phoneticPr fontId="2"/>
  </si>
  <si>
    <t xml:space="preserve"> ××××@××××.××××.jp</t>
    <phoneticPr fontId="2"/>
  </si>
  <si>
    <t>建物所有状況</t>
    <rPh sb="0" eb="2">
      <t>タテモノ</t>
    </rPh>
    <rPh sb="2" eb="4">
      <t>ショユウ</t>
    </rPh>
    <rPh sb="4" eb="6">
      <t>ジョウキョウ</t>
    </rPh>
    <phoneticPr fontId="2"/>
  </si>
  <si>
    <t>自己所有・有償借上・無償借上</t>
    <rPh sb="0" eb="2">
      <t>ジコ</t>
    </rPh>
    <rPh sb="2" eb="4">
      <t>ショユウ</t>
    </rPh>
    <rPh sb="5" eb="7">
      <t>ユウショウ</t>
    </rPh>
    <rPh sb="7" eb="9">
      <t>カリア</t>
    </rPh>
    <rPh sb="10" eb="12">
      <t>ムショウ</t>
    </rPh>
    <rPh sb="12" eb="14">
      <t>カリア</t>
    </rPh>
    <phoneticPr fontId="2"/>
  </si>
  <si>
    <t>貸主</t>
    <rPh sb="0" eb="2">
      <t>カシヌシ</t>
    </rPh>
    <phoneticPr fontId="2"/>
  </si>
  <si>
    <t>乳　児　室</t>
    <phoneticPr fontId="2"/>
  </si>
  <si>
    <t>事　務　室</t>
  </si>
  <si>
    <t>ほ ふ く 室</t>
    <phoneticPr fontId="2"/>
  </si>
  <si>
    <t>保　育　室</t>
    <phoneticPr fontId="2"/>
  </si>
  <si>
    <t>○部屋</t>
    <rPh sb="1" eb="3">
      <t>ヘヤ</t>
    </rPh>
    <phoneticPr fontId="2"/>
  </si>
  <si>
    <t>便　　　所</t>
  </si>
  <si>
    <t>遊　戯　室</t>
    <phoneticPr fontId="2"/>
  </si>
  <si>
    <t>そ　の　他</t>
  </si>
  <si>
    <t>調　理　室</t>
    <phoneticPr fontId="2"/>
  </si>
  <si>
    <t>計</t>
    <phoneticPr fontId="2"/>
  </si>
  <si>
    <t>（　園　庭　）</t>
    <rPh sb="2" eb="3">
      <t>エン</t>
    </rPh>
    <rPh sb="4" eb="5">
      <t>ニワ</t>
    </rPh>
    <phoneticPr fontId="2"/>
  </si>
  <si>
    <t>（う ち 借 地）</t>
    <rPh sb="5" eb="6">
      <t>シャク</t>
    </rPh>
    <rPh sb="7" eb="8">
      <t>チ</t>
    </rPh>
    <phoneticPr fontId="2"/>
  </si>
  <si>
    <t>土地所有状況</t>
    <rPh sb="0" eb="2">
      <t>トチ</t>
    </rPh>
    <rPh sb="2" eb="4">
      <t>ショユウ</t>
    </rPh>
    <rPh sb="4" eb="6">
      <t>ジョウキョウ</t>
    </rPh>
    <phoneticPr fontId="2"/>
  </si>
  <si>
    <t>放課後児童クラブ</t>
    <phoneticPr fontId="2"/>
  </si>
  <si>
    <t>地域子育て支援拠点事業</t>
    <phoneticPr fontId="2"/>
  </si>
  <si>
    <t>延長保育
（19時以降）</t>
    <rPh sb="8" eb="9">
      <t>ジ</t>
    </rPh>
    <rPh sb="9" eb="11">
      <t>イコウ</t>
    </rPh>
    <phoneticPr fontId="2"/>
  </si>
  <si>
    <t>一時預かり事業
（一般型）</t>
    <rPh sb="2" eb="3">
      <t>アズ</t>
    </rPh>
    <rPh sb="5" eb="7">
      <t>ジギョウ</t>
    </rPh>
    <rPh sb="9" eb="12">
      <t>イッパンガタ</t>
    </rPh>
    <phoneticPr fontId="2"/>
  </si>
  <si>
    <t>一時預かり事業
（幼稚園型Ⅰ）</t>
    <rPh sb="0" eb="2">
      <t>イチジ</t>
    </rPh>
    <rPh sb="2" eb="3">
      <t>アズ</t>
    </rPh>
    <rPh sb="5" eb="7">
      <t>ジギョウ</t>
    </rPh>
    <rPh sb="9" eb="12">
      <t>ヨウチエン</t>
    </rPh>
    <rPh sb="12" eb="13">
      <t>ガタ</t>
    </rPh>
    <phoneticPr fontId="2"/>
  </si>
  <si>
    <t>病後児保育</t>
    <phoneticPr fontId="2"/>
  </si>
  <si>
    <t>障害児保育</t>
    <phoneticPr fontId="2"/>
  </si>
  <si>
    <t>休日保育</t>
    <rPh sb="0" eb="2">
      <t>キュウジツ</t>
    </rPh>
    <rPh sb="2" eb="4">
      <t>ホイク</t>
    </rPh>
    <phoneticPr fontId="2"/>
  </si>
  <si>
    <t>マイ保育園
（登録事業）</t>
    <rPh sb="7" eb="9">
      <t>トウロク</t>
    </rPh>
    <rPh sb="9" eb="11">
      <t>ジギョウ</t>
    </rPh>
    <phoneticPr fontId="2"/>
  </si>
  <si>
    <t>マイ保育園
（体制強化事業）</t>
    <rPh sb="7" eb="9">
      <t>タイセイ</t>
    </rPh>
    <rPh sb="9" eb="11">
      <t>キョウカ</t>
    </rPh>
    <rPh sb="11" eb="13">
      <t>ジギョウ</t>
    </rPh>
    <phoneticPr fontId="2"/>
  </si>
  <si>
    <t>在宅育児家庭通園保育モデル事業</t>
    <rPh sb="0" eb="2">
      <t>ザイタク</t>
    </rPh>
    <rPh sb="2" eb="4">
      <t>イクジ</t>
    </rPh>
    <rPh sb="4" eb="6">
      <t>カテイ</t>
    </rPh>
    <rPh sb="6" eb="8">
      <t>ツウエン</t>
    </rPh>
    <rPh sb="8" eb="10">
      <t>ホイク</t>
    </rPh>
    <rPh sb="13" eb="15">
      <t>ジギョウ</t>
    </rPh>
    <phoneticPr fontId="2"/>
  </si>
  <si>
    <t>マイ保育園
（地域子育て支援拠点化推進事業）</t>
    <rPh sb="7" eb="9">
      <t>チイキ</t>
    </rPh>
    <rPh sb="9" eb="11">
      <t>コソダ</t>
    </rPh>
    <rPh sb="12" eb="14">
      <t>シエン</t>
    </rPh>
    <rPh sb="14" eb="17">
      <t>キョテンカ</t>
    </rPh>
    <rPh sb="17" eb="19">
      <t>スイシン</t>
    </rPh>
    <rPh sb="19" eb="21">
      <t>ジギョウ</t>
    </rPh>
    <phoneticPr fontId="2"/>
  </si>
  <si>
    <t>その他（　　　　　　　　　　　　）</t>
    <rPh sb="2" eb="3">
      <t>タ</t>
    </rPh>
    <phoneticPr fontId="2"/>
  </si>
  <si>
    <t>正規
・
非正規
・
派遣
の別</t>
    <rPh sb="0" eb="2">
      <t>セイキ</t>
    </rPh>
    <rPh sb="5" eb="6">
      <t>ヒ</t>
    </rPh>
    <rPh sb="6" eb="8">
      <t>セイキ</t>
    </rPh>
    <rPh sb="11" eb="13">
      <t>ハケン</t>
    </rPh>
    <rPh sb="15" eb="16">
      <t>ベツ</t>
    </rPh>
    <phoneticPr fontId="2"/>
  </si>
  <si>
    <t>修了確認期限又は有効期限満了の日</t>
    <rPh sb="0" eb="2">
      <t>シュウリョウ</t>
    </rPh>
    <rPh sb="2" eb="4">
      <t>カクニン</t>
    </rPh>
    <rPh sb="4" eb="6">
      <t>キゲン</t>
    </rPh>
    <rPh sb="6" eb="7">
      <t>マタ</t>
    </rPh>
    <rPh sb="8" eb="10">
      <t>ユウコウ</t>
    </rPh>
    <rPh sb="10" eb="12">
      <t>キゲン</t>
    </rPh>
    <rPh sb="12" eb="14">
      <t>マンリョウ</t>
    </rPh>
    <rPh sb="15" eb="16">
      <t>ヒ</t>
    </rPh>
    <phoneticPr fontId="2"/>
  </si>
  <si>
    <t>日・祝日</t>
    <rPh sb="0" eb="1">
      <t>ニチ</t>
    </rPh>
    <rPh sb="2" eb="4">
      <t>シュクジツ</t>
    </rPh>
    <phoneticPr fontId="2"/>
  </si>
  <si>
    <t xml:space="preserve"> ① 平日</t>
    <rPh sb="3" eb="5">
      <t>ヘイジツ</t>
    </rPh>
    <phoneticPr fontId="2"/>
  </si>
  <si>
    <t xml:space="preserve"> ② 土日祝日</t>
    <rPh sb="3" eb="5">
      <t>ドニチ</t>
    </rPh>
    <rPh sb="5" eb="6">
      <t>シュク</t>
    </rPh>
    <rPh sb="6" eb="7">
      <t>ジツ</t>
    </rPh>
    <phoneticPr fontId="2"/>
  </si>
  <si>
    <t>8 利用児童の状況</t>
    <rPh sb="2" eb="4">
      <t>リヨウ</t>
    </rPh>
    <rPh sb="4" eb="6">
      <t>ジドウ</t>
    </rPh>
    <rPh sb="7" eb="9">
      <t>ジョウキョウ</t>
    </rPh>
    <phoneticPr fontId="2"/>
  </si>
  <si>
    <t>土日祝</t>
    <rPh sb="0" eb="1">
      <t>ド</t>
    </rPh>
    <rPh sb="1" eb="2">
      <t>ニチ</t>
    </rPh>
    <rPh sb="2" eb="3">
      <t>シュク</t>
    </rPh>
    <phoneticPr fontId="2"/>
  </si>
  <si>
    <t>平　日</t>
    <rPh sb="0" eb="1">
      <t>ヘイ</t>
    </rPh>
    <rPh sb="2" eb="3">
      <t>ニチ</t>
    </rPh>
    <phoneticPr fontId="2"/>
  </si>
  <si>
    <t>(2) 学級の編成状況（※認定こども園のみ）　</t>
    <rPh sb="4" eb="6">
      <t>ガッキュウ</t>
    </rPh>
    <rPh sb="7" eb="9">
      <t>ヘンセイ</t>
    </rPh>
    <rPh sb="9" eb="11">
      <t>ジョウキョウ</t>
    </rPh>
    <rPh sb="13" eb="15">
      <t>ニンテイ</t>
    </rPh>
    <rPh sb="18" eb="19">
      <t>エン</t>
    </rPh>
    <phoneticPr fontId="2"/>
  </si>
  <si>
    <t>月</t>
    <rPh sb="0" eb="1">
      <t>ツキ</t>
    </rPh>
    <phoneticPr fontId="2"/>
  </si>
  <si>
    <t>1日当たり
単価(円)</t>
    <phoneticPr fontId="2"/>
  </si>
  <si>
    <t>(5) 給食の状況　</t>
    <phoneticPr fontId="2"/>
  </si>
  <si>
    <t>③ 学校環境衛生基準の検査（※幼保連携型認定こども園のみ）</t>
    <rPh sb="2" eb="4">
      <t>ガッコウ</t>
    </rPh>
    <rPh sb="4" eb="6">
      <t>カンキョウ</t>
    </rPh>
    <rPh sb="6" eb="8">
      <t>エイセイ</t>
    </rPh>
    <rPh sb="8" eb="10">
      <t>キジュン</t>
    </rPh>
    <rPh sb="11" eb="13">
      <t>ケンサ</t>
    </rPh>
    <rPh sb="15" eb="22">
      <t>ヨウホレンケイガタニンテイ</t>
    </rPh>
    <rPh sb="25" eb="26">
      <t>エン</t>
    </rPh>
    <phoneticPr fontId="2"/>
  </si>
  <si>
    <t>10 災害事故防止対策</t>
    <rPh sb="7" eb="9">
      <t>ボウシ</t>
    </rPh>
    <phoneticPr fontId="2"/>
  </si>
  <si>
    <t>消防計画の届出日(直近)</t>
    <rPh sb="7" eb="8">
      <t>ヒ</t>
    </rPh>
    <phoneticPr fontId="2"/>
  </si>
  <si>
    <t>苦情受付担当者・苦情解決責任者名の掲示を行っているか</t>
    <rPh sb="0" eb="2">
      <t>クジョウ</t>
    </rPh>
    <rPh sb="2" eb="4">
      <t>ウケツケ</t>
    </rPh>
    <rPh sb="4" eb="7">
      <t>タントウシャ</t>
    </rPh>
    <rPh sb="8" eb="10">
      <t>クジョウ</t>
    </rPh>
    <rPh sb="10" eb="12">
      <t>カイケツ</t>
    </rPh>
    <rPh sb="12" eb="15">
      <t>セキニンシャ</t>
    </rPh>
    <rPh sb="15" eb="16">
      <t>メイ</t>
    </rPh>
    <rPh sb="17" eb="19">
      <t>ケイジ</t>
    </rPh>
    <rPh sb="20" eb="21">
      <t>オコナ</t>
    </rPh>
    <phoneticPr fontId="2"/>
  </si>
  <si>
    <t>様式１</t>
    <rPh sb="0" eb="2">
      <t>ヨウシキ</t>
    </rPh>
    <phoneticPr fontId="2"/>
  </si>
  <si>
    <t>№</t>
    <phoneticPr fontId="2"/>
  </si>
  <si>
    <t>様式1</t>
    <rPh sb="0" eb="2">
      <t>ヨウシキ</t>
    </rPh>
    <phoneticPr fontId="2"/>
  </si>
  <si>
    <t>学級編成配置調整加算</t>
    <phoneticPr fontId="2"/>
  </si>
  <si>
    <t>※
保育標準時間の子どもを受け入れている場合は「1」を入力</t>
    <phoneticPr fontId="2"/>
  </si>
  <si>
    <t>2月</t>
    <phoneticPr fontId="2"/>
  </si>
  <si>
    <t>№</t>
    <phoneticPr fontId="2"/>
  </si>
  <si>
    <t xml:space="preserve"> </t>
    <phoneticPr fontId="2"/>
  </si>
  <si>
    <t xml:space="preserve"> </t>
    <phoneticPr fontId="2"/>
  </si>
  <si>
    <t>　例：Ｘ年度に実施する監査の場合、（Ｘ－１）年度の計算書類を用いる</t>
    <rPh sb="1" eb="2">
      <t>レイ</t>
    </rPh>
    <rPh sb="4" eb="5">
      <t>ネン</t>
    </rPh>
    <rPh sb="5" eb="6">
      <t>ド</t>
    </rPh>
    <rPh sb="7" eb="9">
      <t>ジッシ</t>
    </rPh>
    <rPh sb="11" eb="13">
      <t>カンサ</t>
    </rPh>
    <rPh sb="14" eb="16">
      <t>バアイ</t>
    </rPh>
    <rPh sb="22" eb="23">
      <t>ネン</t>
    </rPh>
    <rPh sb="23" eb="24">
      <t>ド</t>
    </rPh>
    <rPh sb="25" eb="27">
      <t>ケイサン</t>
    </rPh>
    <rPh sb="27" eb="29">
      <t>ショルイ</t>
    </rPh>
    <rPh sb="30" eb="31">
      <t>モチ</t>
    </rPh>
    <phoneticPr fontId="2"/>
  </si>
  <si>
    <t>←当該年度の資金収支計算書における委託費収入と一致します。</t>
    <rPh sb="1" eb="3">
      <t>トウガイ</t>
    </rPh>
    <rPh sb="3" eb="5">
      <t>ネンド</t>
    </rPh>
    <rPh sb="6" eb="8">
      <t>シキン</t>
    </rPh>
    <rPh sb="8" eb="10">
      <t>シュウシ</t>
    </rPh>
    <rPh sb="10" eb="13">
      <t>ケイサンショ</t>
    </rPh>
    <rPh sb="17" eb="22">
      <t>イタクヒシュウニュウ</t>
    </rPh>
    <rPh sb="23" eb="25">
      <t>イッチ</t>
    </rPh>
    <phoneticPr fontId="2"/>
  </si>
  <si>
    <t>←必要に応じて、委託費請求先自治体に確認する等してください</t>
    <rPh sb="1" eb="3">
      <t>ヒツヨウ</t>
    </rPh>
    <rPh sb="4" eb="5">
      <t>オウ</t>
    </rPh>
    <rPh sb="8" eb="10">
      <t>イタク</t>
    </rPh>
    <rPh sb="10" eb="11">
      <t>ヒ</t>
    </rPh>
    <rPh sb="11" eb="13">
      <t>セイキュウ</t>
    </rPh>
    <rPh sb="13" eb="14">
      <t>サキ</t>
    </rPh>
    <rPh sb="14" eb="17">
      <t>ジチタイ</t>
    </rPh>
    <rPh sb="18" eb="20">
      <t>カクニン</t>
    </rPh>
    <rPh sb="22" eb="23">
      <t>トウ</t>
    </rPh>
    <phoneticPr fontId="2"/>
  </si>
  <si>
    <t>ｶｰﾃﾝ、布製ﾌﾞﾗｲﾝﾄﾞ、カーペット、マット等の防炎性能</t>
    <phoneticPr fontId="2"/>
  </si>
  <si>
    <t>漏電火災報知器</t>
    <rPh sb="4" eb="6">
      <t>ホウチ</t>
    </rPh>
    <phoneticPr fontId="2"/>
  </si>
  <si>
    <t>自動火災報知器</t>
    <rPh sb="4" eb="7">
      <t>ホウチキ</t>
    </rPh>
    <phoneticPr fontId="2"/>
  </si>
  <si>
    <t>非常通報装置</t>
    <rPh sb="0" eb="2">
      <t>ヒジョウ</t>
    </rPh>
    <rPh sb="2" eb="4">
      <t>ツウホウ</t>
    </rPh>
    <phoneticPr fontId="2"/>
  </si>
  <si>
    <t>保育日数</t>
    <phoneticPr fontId="2"/>
  </si>
  <si>
    <t>(土・日祝含む)</t>
    <phoneticPr fontId="2"/>
  </si>
  <si>
    <t>○○検討委員会</t>
    <phoneticPr fontId="2"/>
  </si>
  <si>
    <t>ケース(事例検討)会議</t>
    <rPh sb="4" eb="6">
      <t>ジレイ</t>
    </rPh>
    <rPh sb="6" eb="8">
      <t>ケントウ</t>
    </rPh>
    <rPh sb="9" eb="11">
      <t>カイギ</t>
    </rPh>
    <phoneticPr fontId="2"/>
  </si>
  <si>
    <t>17:00～17:30</t>
    <phoneticPr fontId="2"/>
  </si>
  <si>
    <t>都度相談</t>
    <rPh sb="0" eb="2">
      <t>ツド</t>
    </rPh>
    <rPh sb="2" eb="4">
      <t>ソウダン</t>
    </rPh>
    <phoneticPr fontId="2"/>
  </si>
  <si>
    <t>※下表を記入する代わりに勤務シフト表（勤務体制表）を添付しても可</t>
    <rPh sb="1" eb="3">
      <t>カヒョウ</t>
    </rPh>
    <rPh sb="4" eb="6">
      <t>キニュウ</t>
    </rPh>
    <rPh sb="8" eb="9">
      <t>カ</t>
    </rPh>
    <rPh sb="12" eb="14">
      <t>キンム</t>
    </rPh>
    <rPh sb="17" eb="18">
      <t>ヒョウ</t>
    </rPh>
    <rPh sb="19" eb="21">
      <t>キンム</t>
    </rPh>
    <rPh sb="21" eb="23">
      <t>タイセイ</t>
    </rPh>
    <rPh sb="23" eb="24">
      <t>ヒョウ</t>
    </rPh>
    <rPh sb="26" eb="28">
      <t>テンプ</t>
    </rPh>
    <rPh sb="31" eb="32">
      <t>カ</t>
    </rPh>
    <phoneticPr fontId="2"/>
  </si>
  <si>
    <t>（ただし、それぞれの職員の勤務時間帯がわかるようにすること）</t>
    <phoneticPr fontId="2"/>
  </si>
  <si>
    <t xml:space="preserve">  教育及び保育に従事する有資格者の勤務体制</t>
    <rPh sb="2" eb="4">
      <t>キョウイク</t>
    </rPh>
    <rPh sb="4" eb="5">
      <t>オヨ</t>
    </rPh>
    <rPh sb="6" eb="8">
      <t>ホイク</t>
    </rPh>
    <rPh sb="9" eb="11">
      <t>ジュウジ</t>
    </rPh>
    <rPh sb="13" eb="17">
      <t>ユウシカクシャ</t>
    </rPh>
    <rPh sb="17" eb="19">
      <t>キョウショクイン</t>
    </rPh>
    <rPh sb="18" eb="20">
      <t>キンム</t>
    </rPh>
    <rPh sb="20" eb="22">
      <t>タイセイ</t>
    </rPh>
    <phoneticPr fontId="2"/>
  </si>
  <si>
    <t>主な開催時間帯</t>
    <rPh sb="0" eb="1">
      <t>オモ</t>
    </rPh>
    <rPh sb="2" eb="4">
      <t>カイサイ</t>
    </rPh>
    <rPh sb="4" eb="6">
      <t>ジカン</t>
    </rPh>
    <rPh sb="6" eb="7">
      <t>タイ</t>
    </rPh>
    <phoneticPr fontId="2"/>
  </si>
  <si>
    <r>
      <rPr>
        <sz val="11"/>
        <color theme="1"/>
        <rFont val="ＭＳ 明朝"/>
        <family val="1"/>
        <charset val="128"/>
      </rPr>
      <t>保育所委託費収入</t>
    </r>
    <r>
      <rPr>
        <u/>
        <sz val="11"/>
        <color theme="1"/>
        <rFont val="ＭＳ 明朝"/>
        <family val="1"/>
        <charset val="128"/>
      </rPr>
      <t>のうち処遇改善加算I改善基礎分収入</t>
    </r>
    <rPh sb="0" eb="8">
      <t>ホイクショイタクヒシュウニュウ</t>
    </rPh>
    <rPh sb="11" eb="13">
      <t>ショグウ</t>
    </rPh>
    <rPh sb="13" eb="15">
      <t>カイゼン</t>
    </rPh>
    <rPh sb="15" eb="17">
      <t>カサン</t>
    </rPh>
    <rPh sb="18" eb="20">
      <t>カイゼン</t>
    </rPh>
    <rPh sb="20" eb="22">
      <t>キソ</t>
    </rPh>
    <rPh sb="22" eb="23">
      <t>ブン</t>
    </rPh>
    <rPh sb="23" eb="25">
      <t>シュウニュウ</t>
    </rPh>
    <phoneticPr fontId="2"/>
  </si>
  <si>
    <r>
      <rPr>
        <sz val="11"/>
        <color theme="1"/>
        <rFont val="ＭＳ 明朝"/>
        <family val="1"/>
        <charset val="128"/>
      </rPr>
      <t>保育所委託費収入</t>
    </r>
    <r>
      <rPr>
        <u/>
        <sz val="11"/>
        <color theme="1"/>
        <rFont val="ＭＳ 明朝"/>
        <family val="1"/>
        <charset val="128"/>
      </rPr>
      <t>のうち処遇改善加算I賃金改善要件分収入</t>
    </r>
    <rPh sb="0" eb="8">
      <t>ホイクショイタクヒシュウニュウ</t>
    </rPh>
    <rPh sb="11" eb="13">
      <t>ショグウ</t>
    </rPh>
    <rPh sb="13" eb="15">
      <t>カイゼン</t>
    </rPh>
    <rPh sb="15" eb="17">
      <t>カサン</t>
    </rPh>
    <rPh sb="18" eb="20">
      <t>チンギン</t>
    </rPh>
    <rPh sb="20" eb="22">
      <t>カイゼン</t>
    </rPh>
    <rPh sb="22" eb="24">
      <t>ヨウケン</t>
    </rPh>
    <rPh sb="24" eb="25">
      <t>ブン</t>
    </rPh>
    <rPh sb="25" eb="27">
      <t>シュウニュウ</t>
    </rPh>
    <phoneticPr fontId="2"/>
  </si>
  <si>
    <r>
      <t>　処遇</t>
    </r>
    <r>
      <rPr>
        <u/>
        <sz val="11"/>
        <color theme="1"/>
        <rFont val="ＭＳ 明朝"/>
        <family val="1"/>
        <charset val="128"/>
      </rPr>
      <t>改善加算I改善基礎分の加算率（％）</t>
    </r>
    <rPh sb="1" eb="3">
      <t>ショグウ</t>
    </rPh>
    <rPh sb="3" eb="5">
      <t>カイゼン</t>
    </rPh>
    <rPh sb="5" eb="7">
      <t>カサン</t>
    </rPh>
    <rPh sb="8" eb="10">
      <t>カイゼン</t>
    </rPh>
    <rPh sb="10" eb="12">
      <t>キソ</t>
    </rPh>
    <rPh sb="12" eb="13">
      <t>ブン</t>
    </rPh>
    <rPh sb="14" eb="16">
      <t>カサン</t>
    </rPh>
    <rPh sb="16" eb="17">
      <t>リツ</t>
    </rPh>
    <phoneticPr fontId="2"/>
  </si>
  <si>
    <r>
      <t>　処遇</t>
    </r>
    <r>
      <rPr>
        <u/>
        <sz val="11"/>
        <color theme="1"/>
        <rFont val="ＭＳ 明朝"/>
        <family val="1"/>
        <charset val="128"/>
      </rPr>
      <t>改善加算I賃金改善要件分の加算率（％）</t>
    </r>
    <rPh sb="1" eb="3">
      <t>ショグウ</t>
    </rPh>
    <rPh sb="3" eb="5">
      <t>カイゼン</t>
    </rPh>
    <rPh sb="8" eb="10">
      <t>チンギン</t>
    </rPh>
    <rPh sb="12" eb="14">
      <t>ヨウケン</t>
    </rPh>
    <rPh sb="14" eb="15">
      <t>ブン</t>
    </rPh>
    <rPh sb="16" eb="18">
      <t>カサン</t>
    </rPh>
    <rPh sb="18" eb="19">
      <t>リツ</t>
    </rPh>
    <phoneticPr fontId="2"/>
  </si>
  <si>
    <r>
      <t>採用年月日</t>
    </r>
    <r>
      <rPr>
        <sz val="9"/>
        <color theme="1"/>
        <rFont val="ＭＳ Ｐゴシック"/>
        <family val="3"/>
        <charset val="128"/>
      </rPr>
      <t>（年度内に採用した場合のみ入力）</t>
    </r>
    <rPh sb="0" eb="2">
      <t>サイヨウ</t>
    </rPh>
    <rPh sb="2" eb="5">
      <t>ネンガッピ</t>
    </rPh>
    <rPh sb="6" eb="9">
      <t>ネンドナイ</t>
    </rPh>
    <rPh sb="10" eb="12">
      <t>サイヨウ</t>
    </rPh>
    <rPh sb="14" eb="16">
      <t>バアイ</t>
    </rPh>
    <rPh sb="18" eb="20">
      <t>ニュウリョク</t>
    </rPh>
    <phoneticPr fontId="2"/>
  </si>
  <si>
    <r>
      <t>退職年月日</t>
    </r>
    <r>
      <rPr>
        <sz val="7"/>
        <color theme="1"/>
        <rFont val="ＭＳ Ｐゴシック"/>
        <family val="3"/>
        <charset val="128"/>
      </rPr>
      <t>（年度内に退職した場合のみ入力）</t>
    </r>
    <rPh sb="0" eb="2">
      <t>タイショク</t>
    </rPh>
    <rPh sb="2" eb="5">
      <t>ネンガッピ</t>
    </rPh>
    <rPh sb="6" eb="9">
      <t>ネンドナイ</t>
    </rPh>
    <rPh sb="10" eb="12">
      <t>タイショク</t>
    </rPh>
    <rPh sb="14" eb="16">
      <t>バアイ</t>
    </rPh>
    <rPh sb="18" eb="20">
      <t>ニュウリョク</t>
    </rPh>
    <phoneticPr fontId="2"/>
  </si>
  <si>
    <r>
      <t>常勤者換算（Ａ／Ｂ）</t>
    </r>
    <r>
      <rPr>
        <sz val="10"/>
        <color theme="1"/>
        <rFont val="ＭＳ Ｐゴシック"/>
        <family val="3"/>
        <charset val="128"/>
      </rPr>
      <t>（小数点2位を切り捨て　例： 1.46⇒1.4）</t>
    </r>
    <rPh sb="0" eb="2">
      <t>ジョウキン</t>
    </rPh>
    <rPh sb="2" eb="3">
      <t>シャ</t>
    </rPh>
    <rPh sb="3" eb="5">
      <t>カンサン</t>
    </rPh>
    <rPh sb="11" eb="14">
      <t>ショウスウテン</t>
    </rPh>
    <rPh sb="15" eb="16">
      <t>クライ</t>
    </rPh>
    <rPh sb="17" eb="18">
      <t>キ</t>
    </rPh>
    <rPh sb="19" eb="20">
      <t>ス</t>
    </rPh>
    <rPh sb="22" eb="23">
      <t>レイ</t>
    </rPh>
    <phoneticPr fontId="2"/>
  </si>
  <si>
    <t>※「その他」欄に計上した職員数のうち、保育士数に係る補助事業等名を全て記載してください（県単・市単、⑤～⑥以外の国庫補助事業）。</t>
    <rPh sb="4" eb="5">
      <t>タ</t>
    </rPh>
    <rPh sb="6" eb="7">
      <t>ラン</t>
    </rPh>
    <rPh sb="8" eb="10">
      <t>ケイジョウ</t>
    </rPh>
    <rPh sb="12" eb="14">
      <t>ショクイン</t>
    </rPh>
    <rPh sb="14" eb="15">
      <t>スウ</t>
    </rPh>
    <rPh sb="19" eb="21">
      <t>ホイク</t>
    </rPh>
    <rPh sb="21" eb="22">
      <t>シ</t>
    </rPh>
    <rPh sb="22" eb="23">
      <t>カズ</t>
    </rPh>
    <rPh sb="24" eb="25">
      <t>カカ</t>
    </rPh>
    <rPh sb="26" eb="28">
      <t>ホジョ</t>
    </rPh>
    <rPh sb="28" eb="30">
      <t>ジギョウ</t>
    </rPh>
    <rPh sb="30" eb="31">
      <t>トウ</t>
    </rPh>
    <rPh sb="31" eb="32">
      <t>メイ</t>
    </rPh>
    <rPh sb="33" eb="34">
      <t>スベ</t>
    </rPh>
    <rPh sb="35" eb="37">
      <t>キサイ</t>
    </rPh>
    <rPh sb="44" eb="46">
      <t>ケンタン</t>
    </rPh>
    <rPh sb="47" eb="49">
      <t>シタン</t>
    </rPh>
    <rPh sb="53" eb="55">
      <t>イガイ</t>
    </rPh>
    <rPh sb="56" eb="58">
      <t>コッコ</t>
    </rPh>
    <rPh sb="58" eb="60">
      <t>ホジョ</t>
    </rPh>
    <rPh sb="60" eb="62">
      <t>ジギョウ</t>
    </rPh>
    <phoneticPr fontId="2"/>
  </si>
  <si>
    <t>非常警報器具</t>
    <rPh sb="4" eb="6">
      <t>キグ</t>
    </rPh>
    <phoneticPr fontId="2"/>
  </si>
  <si>
    <r>
      <t>非常警報設備</t>
    </r>
    <r>
      <rPr>
        <sz val="9"/>
        <color theme="1"/>
        <rFont val="ＭＳ 明朝"/>
        <family val="1"/>
        <charset val="128"/>
      </rPr>
      <t>（非常ﾍﾞﾙ、自動式ｻｲﾚﾝ又は放送設備）</t>
    </r>
    <rPh sb="0" eb="2">
      <t>ヒジョウ</t>
    </rPh>
    <rPh sb="2" eb="4">
      <t>ケイホウ</t>
    </rPh>
    <rPh sb="4" eb="6">
      <t>セツビ</t>
    </rPh>
    <phoneticPr fontId="2"/>
  </si>
  <si>
    <r>
      <t xml:space="preserve">1日当たり
エネルギー
</t>
    </r>
    <r>
      <rPr>
        <sz val="8"/>
        <color theme="1"/>
        <rFont val="ＭＳ 明朝"/>
        <family val="1"/>
        <charset val="128"/>
      </rPr>
      <t>(Kcal)</t>
    </r>
    <phoneticPr fontId="2"/>
  </si>
  <si>
    <t>③給食等の検食の保存の実施状況</t>
    <rPh sb="1" eb="3">
      <t>キュウショク</t>
    </rPh>
    <rPh sb="3" eb="4">
      <t>トウ</t>
    </rPh>
    <rPh sb="5" eb="7">
      <t>ケンショク</t>
    </rPh>
    <rPh sb="8" eb="10">
      <t>ホゾン</t>
    </rPh>
    <rPh sb="11" eb="13">
      <t>ジッシ</t>
    </rPh>
    <rPh sb="13" eb="15">
      <t>ジョウキョウ</t>
    </rPh>
    <phoneticPr fontId="2"/>
  </si>
  <si>
    <t>調理済食品</t>
    <rPh sb="0" eb="2">
      <t>チョウリ</t>
    </rPh>
    <rPh sb="2" eb="3">
      <t>スミ</t>
    </rPh>
    <rPh sb="3" eb="5">
      <t>ショクヒン</t>
    </rPh>
    <phoneticPr fontId="2"/>
  </si>
  <si>
    <r>
      <t>各学級の状況（</t>
    </r>
    <r>
      <rPr>
        <b/>
        <sz val="11"/>
        <color theme="1"/>
        <rFont val="ＭＳ 明朝"/>
        <family val="1"/>
        <charset val="128"/>
      </rPr>
      <t>満3歳以上の児童のクラス編成についてのみ</t>
    </r>
    <r>
      <rPr>
        <sz val="11"/>
        <color theme="1"/>
        <rFont val="ＭＳ 明朝"/>
        <family val="1"/>
        <charset val="128"/>
      </rPr>
      <t>）</t>
    </r>
    <rPh sb="0" eb="1">
      <t>カク</t>
    </rPh>
    <rPh sb="1" eb="3">
      <t>ガッキュウ</t>
    </rPh>
    <rPh sb="4" eb="6">
      <t>ジョウキョウ</t>
    </rPh>
    <rPh sb="7" eb="8">
      <t>マン</t>
    </rPh>
    <rPh sb="9" eb="10">
      <t>サイ</t>
    </rPh>
    <rPh sb="10" eb="12">
      <t>イジョウ</t>
    </rPh>
    <rPh sb="13" eb="15">
      <t>ジドウ</t>
    </rPh>
    <rPh sb="19" eb="21">
      <t>ヘンセイ</t>
    </rPh>
    <phoneticPr fontId="2"/>
  </si>
  <si>
    <t>記録の有無</t>
    <rPh sb="0" eb="2">
      <t>キロク</t>
    </rPh>
    <rPh sb="3" eb="5">
      <t>ウム</t>
    </rPh>
    <phoneticPr fontId="2"/>
  </si>
  <si>
    <t>（例）社会福祉法人○○会 
（例）○○市町（指定管理）</t>
    <rPh sb="1" eb="2">
      <t>レイ</t>
    </rPh>
    <rPh sb="3" eb="5">
      <t>シャカイ</t>
    </rPh>
    <rPh sb="5" eb="7">
      <t>フクシ</t>
    </rPh>
    <rPh sb="7" eb="9">
      <t>ホウジン</t>
    </rPh>
    <rPh sb="11" eb="12">
      <t>カイ</t>
    </rPh>
    <rPh sb="15" eb="16">
      <t>レイ</t>
    </rPh>
    <rPh sb="19" eb="20">
      <t>シ</t>
    </rPh>
    <rPh sb="20" eb="21">
      <t>マチ</t>
    </rPh>
    <rPh sb="22" eb="24">
      <t>シテイ</t>
    </rPh>
    <rPh sb="24" eb="26">
      <t>カンリ</t>
    </rPh>
    <phoneticPr fontId="3"/>
  </si>
  <si>
    <t>施設名（保育所）</t>
    <rPh sb="0" eb="2">
      <t>シセツ</t>
    </rPh>
    <rPh sb="2" eb="3">
      <t>メイ</t>
    </rPh>
    <phoneticPr fontId="2"/>
  </si>
  <si>
    <t>非常用自家発電設備</t>
    <rPh sb="2" eb="3">
      <t>ヨウ</t>
    </rPh>
    <rPh sb="3" eb="5">
      <t>ジカ</t>
    </rPh>
    <rPh sb="5" eb="7">
      <t>ハツデン</t>
    </rPh>
    <phoneticPr fontId="2"/>
  </si>
  <si>
    <t>　理　事　長　名</t>
    <phoneticPr fontId="2"/>
  </si>
  <si>
    <t xml:space="preserve"> ○○　○○</t>
    <phoneticPr fontId="2"/>
  </si>
  <si>
    <t>運営会議</t>
    <rPh sb="0" eb="4">
      <t>ウンエイカイギ</t>
    </rPh>
    <phoneticPr fontId="2"/>
  </si>
  <si>
    <r>
      <t xml:space="preserve">  </t>
    </r>
    <r>
      <rPr>
        <u/>
        <sz val="9"/>
        <color theme="1"/>
        <rFont val="ＭＳ 明朝"/>
        <family val="1"/>
        <charset val="128"/>
      </rPr>
      <t xml:space="preserve">  3.消火訓練及び避難訓練を実施する場合には、あらかじめ、その旨を消防機関に通報しなければならない。</t>
    </r>
    <rPh sb="6" eb="8">
      <t>ショウカ</t>
    </rPh>
    <rPh sb="8" eb="10">
      <t>クンレン</t>
    </rPh>
    <rPh sb="10" eb="11">
      <t>オヨ</t>
    </rPh>
    <rPh sb="12" eb="14">
      <t>ヒナン</t>
    </rPh>
    <rPh sb="14" eb="16">
      <t>クンレン</t>
    </rPh>
    <rPh sb="17" eb="19">
      <t>ジッシ</t>
    </rPh>
    <rPh sb="21" eb="23">
      <t>バアイ</t>
    </rPh>
    <rPh sb="34" eb="35">
      <t>ムネ</t>
    </rPh>
    <rPh sb="36" eb="38">
      <t>ショウボウ</t>
    </rPh>
    <rPh sb="38" eb="40">
      <t>キカン</t>
    </rPh>
    <rPh sb="41" eb="43">
      <t>ツウホウ</t>
    </rPh>
    <phoneticPr fontId="34"/>
  </si>
  <si>
    <t>※年度初日の前日における満年齢で記載（１号認定の満3歳児は除く）</t>
    <rPh sb="1" eb="3">
      <t>ネンド</t>
    </rPh>
    <rPh sb="3" eb="5">
      <t>ショニチ</t>
    </rPh>
    <rPh sb="6" eb="8">
      <t>ゼンジツ</t>
    </rPh>
    <rPh sb="12" eb="15">
      <t>マンネンレイ</t>
    </rPh>
    <rPh sb="16" eb="18">
      <t>キサイ</t>
    </rPh>
    <rPh sb="20" eb="21">
      <t>ゴウ</t>
    </rPh>
    <rPh sb="21" eb="23">
      <t>ニンテイ</t>
    </rPh>
    <rPh sb="24" eb="25">
      <t>マン</t>
    </rPh>
    <rPh sb="26" eb="27">
      <t>サイ</t>
    </rPh>
    <rPh sb="27" eb="28">
      <t>ジ</t>
    </rPh>
    <rPh sb="29" eb="30">
      <t>ノゾ</t>
    </rPh>
    <phoneticPr fontId="2"/>
  </si>
  <si>
    <t>(注)歯科検診、視力検査についても記入すること。</t>
    <rPh sb="1" eb="2">
      <t>チュウ</t>
    </rPh>
    <rPh sb="8" eb="10">
      <t>シリョク</t>
    </rPh>
    <rPh sb="10" eb="12">
      <t>ケンサ</t>
    </rPh>
    <phoneticPr fontId="2"/>
  </si>
  <si>
    <t>第三者評価事業</t>
    <rPh sb="0" eb="1">
      <t>ダイ</t>
    </rPh>
    <rPh sb="1" eb="3">
      <t>サンシャ</t>
    </rPh>
    <rPh sb="3" eb="5">
      <t>ヒョウカ</t>
    </rPh>
    <rPh sb="5" eb="7">
      <t>ジギョウ</t>
    </rPh>
    <phoneticPr fontId="2"/>
  </si>
  <si>
    <t>前</t>
    <rPh sb="0" eb="1">
      <t>ゼン</t>
    </rPh>
    <phoneticPr fontId="2"/>
  </si>
  <si>
    <t>年</t>
    <rPh sb="0" eb="1">
      <t>ネン</t>
    </rPh>
    <phoneticPr fontId="2"/>
  </si>
  <si>
    <t>今</t>
    <rPh sb="0" eb="1">
      <t>イマ</t>
    </rPh>
    <phoneticPr fontId="2"/>
  </si>
  <si>
    <t>10月</t>
    <phoneticPr fontId="2"/>
  </si>
  <si>
    <t>④ 給食関係職員の検便の実施状況</t>
    <phoneticPr fontId="2"/>
  </si>
  <si>
    <r>
      <t>※前会計年度は保育所→</t>
    </r>
    <r>
      <rPr>
        <b/>
        <u/>
        <sz val="11"/>
        <color rgb="FFFF0000"/>
        <rFont val="ＭＳ ゴシック"/>
        <family val="3"/>
        <charset val="128"/>
      </rPr>
      <t>記載の必要があります。</t>
    </r>
    <r>
      <rPr>
        <b/>
        <sz val="11"/>
        <color rgb="FFFF0000"/>
        <rFont val="ＭＳ 明朝"/>
        <family val="1"/>
        <charset val="128"/>
      </rPr>
      <t xml:space="preserve">
　前会計年度は認定こども園→</t>
    </r>
    <r>
      <rPr>
        <b/>
        <u/>
        <sz val="11"/>
        <color rgb="FFFF0000"/>
        <rFont val="ＭＳ ゴシック"/>
        <family val="3"/>
        <charset val="128"/>
      </rPr>
      <t>記載の必要はありません。</t>
    </r>
    <rPh sb="1" eb="6">
      <t>ゼンカイケイネンド</t>
    </rPh>
    <rPh sb="7" eb="9">
      <t>ホイク</t>
    </rPh>
    <rPh sb="9" eb="10">
      <t>ショ</t>
    </rPh>
    <rPh sb="11" eb="13">
      <t>キサイ</t>
    </rPh>
    <rPh sb="14" eb="16">
      <t>ヒツヨウ</t>
    </rPh>
    <rPh sb="24" eb="29">
      <t>ゼンカイケイネンド</t>
    </rPh>
    <rPh sb="30" eb="32">
      <t>ニンテイ</t>
    </rPh>
    <rPh sb="35" eb="36">
      <t>エン</t>
    </rPh>
    <rPh sb="37" eb="39">
      <t>キサイ</t>
    </rPh>
    <rPh sb="40" eb="42">
      <t>ヒツヨウ</t>
    </rPh>
    <phoneticPr fontId="2"/>
  </si>
  <si>
    <t>(6)消防用設備の点検状況</t>
    <rPh sb="3" eb="8">
      <t>ショウボウヨウセツビ</t>
    </rPh>
    <rPh sb="9" eb="13">
      <t>テンケンジョウキョウ</t>
    </rPh>
    <phoneticPr fontId="2"/>
  </si>
  <si>
    <t>業者委託による
消防設備点検</t>
    <phoneticPr fontId="2"/>
  </si>
  <si>
    <t xml:space="preserve">   有（年    回） 　・ 　無</t>
    <rPh sb="3" eb="4">
      <t>ア</t>
    </rPh>
    <rPh sb="5" eb="6">
      <t>ネン</t>
    </rPh>
    <rPh sb="10" eb="11">
      <t>カイ</t>
    </rPh>
    <rPh sb="17" eb="18">
      <t>ナ</t>
    </rPh>
    <phoneticPr fontId="2"/>
  </si>
  <si>
    <t>【直近の実施日　　　 年　　 月　　 日】【 総合点検 ・ 機器点検 】</t>
    <phoneticPr fontId="2"/>
  </si>
  <si>
    <t>【その前の実施日　　 年　　 月     日】【 総合点検 ・ 機器点検 】</t>
    <phoneticPr fontId="2"/>
  </si>
  <si>
    <t>自主点検</t>
    <rPh sb="0" eb="2">
      <t>ジシュ</t>
    </rPh>
    <rPh sb="2" eb="4">
      <t>テンケン</t>
    </rPh>
    <phoneticPr fontId="2"/>
  </si>
  <si>
    <t>・実施者名</t>
    <rPh sb="1" eb="3">
      <t>ジッシ</t>
    </rPh>
    <rPh sb="3" eb="4">
      <t>シャ</t>
    </rPh>
    <rPh sb="4" eb="5">
      <t>メイ</t>
    </rPh>
    <phoneticPr fontId="2"/>
  </si>
  <si>
    <t>・点検事項</t>
    <rPh sb="1" eb="3">
      <t>テンケン</t>
    </rPh>
    <rPh sb="3" eb="5">
      <t>ジコウ</t>
    </rPh>
    <phoneticPr fontId="2"/>
  </si>
  <si>
    <t>改修済み・未改修</t>
    <rPh sb="0" eb="3">
      <t>カイシュウズ</t>
    </rPh>
    <rPh sb="5" eb="8">
      <t>ミカイシュウ</t>
    </rPh>
    <phoneticPr fontId="2"/>
  </si>
  <si>
    <t>点検結果</t>
    <rPh sb="0" eb="4">
      <t>テンケンケッカ</t>
    </rPh>
    <phoneticPr fontId="2"/>
  </si>
  <si>
    <t>・不良が確認された箇所</t>
    <rPh sb="1" eb="3">
      <t>フリョウ</t>
    </rPh>
    <rPh sb="4" eb="6">
      <t>カクニン</t>
    </rPh>
    <rPh sb="9" eb="11">
      <t>カショ</t>
    </rPh>
    <phoneticPr fontId="2"/>
  </si>
  <si>
    <t>・改修状況</t>
    <rPh sb="1" eb="5">
      <t>カイシュウジョウキョウ</t>
    </rPh>
    <phoneticPr fontId="2"/>
  </si>
  <si>
    <t>排水設備の状況</t>
    <rPh sb="0" eb="2">
      <t>ハイスイ</t>
    </rPh>
    <rPh sb="2" eb="4">
      <t>セツビ</t>
    </rPh>
    <rPh sb="5" eb="7">
      <t>ジョウキョウ</t>
    </rPh>
    <phoneticPr fontId="2"/>
  </si>
  <si>
    <t>下水　・　浄化槽</t>
    <rPh sb="0" eb="2">
      <t>ゲスイ</t>
    </rPh>
    <rPh sb="5" eb="8">
      <t>ジョウカソウ</t>
    </rPh>
    <phoneticPr fontId="2"/>
  </si>
  <si>
    <t>令和6年度　指導監査調書</t>
    <rPh sb="0" eb="2">
      <t>レイワ</t>
    </rPh>
    <rPh sb="6" eb="7">
      <t>ユビ</t>
    </rPh>
    <rPh sb="7" eb="8">
      <t>シルベ</t>
    </rPh>
    <rPh sb="8" eb="9">
      <t>ラン</t>
    </rPh>
    <rPh sb="9" eb="10">
      <t>サ</t>
    </rPh>
    <rPh sb="10" eb="11">
      <t>チョウ</t>
    </rPh>
    <rPh sb="11" eb="12">
      <t>ショ</t>
    </rPh>
    <phoneticPr fontId="2"/>
  </si>
  <si>
    <t>6 職員会議等の実施状況（前年度）</t>
    <rPh sb="2" eb="4">
      <t>ショクイン</t>
    </rPh>
    <rPh sb="4" eb="6">
      <t>カイギ</t>
    </rPh>
    <rPh sb="6" eb="7">
      <t>トウ</t>
    </rPh>
    <rPh sb="8" eb="10">
      <t>ジッシ</t>
    </rPh>
    <rPh sb="10" eb="12">
      <t>ジョウキョウ</t>
    </rPh>
    <rPh sb="13" eb="16">
      <t>ゼンネンド</t>
    </rPh>
    <phoneticPr fontId="2"/>
  </si>
  <si>
    <t>7 職員の研修状況（前年度）</t>
    <rPh sb="2" eb="4">
      <t>ショクイン</t>
    </rPh>
    <rPh sb="5" eb="7">
      <t>ケンシュウ</t>
    </rPh>
    <rPh sb="7" eb="9">
      <t>ジョウキョウ</t>
    </rPh>
    <rPh sb="10" eb="13">
      <t>ゼンネンド</t>
    </rPh>
    <phoneticPr fontId="2"/>
  </si>
  <si>
    <t>① 前年度月別保育日数及び給食日数等の状況</t>
    <rPh sb="2" eb="4">
      <t>ゼンネン</t>
    </rPh>
    <rPh sb="4" eb="5">
      <t>ド</t>
    </rPh>
    <phoneticPr fontId="2"/>
  </si>
  <si>
    <t>9 児童及び職員の定期健康診断等の実施状況（前年度）</t>
    <rPh sb="2" eb="4">
      <t>ジドウ</t>
    </rPh>
    <rPh sb="4" eb="5">
      <t>オヨ</t>
    </rPh>
    <rPh sb="22" eb="25">
      <t>ゼンネンド</t>
    </rPh>
    <phoneticPr fontId="2"/>
  </si>
  <si>
    <t>(3) 各種防災防犯訓練の実施状況(前年度)</t>
    <rPh sb="8" eb="10">
      <t>ボウハン</t>
    </rPh>
    <rPh sb="18" eb="21">
      <t>ゼンネンド</t>
    </rPh>
    <phoneticPr fontId="2"/>
  </si>
  <si>
    <t>11 第三者評価事業の受審・公表状況</t>
    <phoneticPr fontId="2"/>
  </si>
  <si>
    <t>12 苦情解決体制の整備状況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</si>
</sst>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quot;㎡&quot;;[Red]\-#,##0.00"/>
    <numFmt numFmtId="177" formatCode="#,##0&quot;日&quot;;[Red]\-#,##0"/>
    <numFmt numFmtId="178" formatCode="#,##0&quot;人&quot;;[Red]\-#,##0"/>
    <numFmt numFmtId="179" formatCode="#,##0&quot;円&quot;;[Red]\-#,##0"/>
    <numFmt numFmtId="180" formatCode="#,##0&quot;円/月&quot;;[Red]\-#,##0"/>
    <numFmt numFmtId="181" formatCode="#,##0&quot;件&quot;;[Red]\-#,##0"/>
    <numFmt numFmtId="182" formatCode="#,##0\k\c\a\l;[Red]\-#,##0"/>
    <numFmt numFmtId="183" formatCode="#,##0.0;[Red]\-#,##0.0"/>
    <numFmt numFmtId="184" formatCode="#,##0&quot;歳児&quot;;[Red]\-#,##0"/>
    <numFmt numFmtId="185" formatCode="0_);[Red]\(0\)"/>
    <numFmt numFmtId="186" formatCode="0.0_ "/>
    <numFmt numFmtId="187" formatCode="0.0"/>
    <numFmt numFmtId="188" formatCode="#,##0&quot;円&quot;"/>
    <numFmt numFmtId="189" formatCode="#,##0&quot;％&quot;"/>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9"/>
      <color indexed="10"/>
      <name val="ＭＳ 明朝"/>
      <family val="1"/>
      <charset val="128"/>
    </font>
    <font>
      <sz val="11"/>
      <name val="ＭＳ Ｐゴシック"/>
      <family val="3"/>
      <charset val="128"/>
    </font>
    <font>
      <sz val="11"/>
      <color indexed="81"/>
      <name val="ＭＳ Ｐゴシック"/>
      <family val="3"/>
      <charset val="128"/>
    </font>
    <font>
      <b/>
      <sz val="11"/>
      <color indexed="81"/>
      <name val="ＭＳ Ｐゴシック"/>
      <family val="3"/>
      <charset val="128"/>
    </font>
    <font>
      <b/>
      <sz val="9"/>
      <color indexed="81"/>
      <name val="ＭＳ Ｐゴシック"/>
      <family val="3"/>
      <charset val="128"/>
    </font>
    <font>
      <sz val="11"/>
      <color theme="1"/>
      <name val="ＭＳ 明朝"/>
      <family val="1"/>
      <charset val="128"/>
    </font>
    <font>
      <b/>
      <sz val="12"/>
      <color theme="1"/>
      <name val="ＭＳ Ｐゴシック"/>
      <family val="3"/>
      <charset val="128"/>
    </font>
    <font>
      <sz val="9"/>
      <color theme="1"/>
      <name val="ＭＳ Ｐゴシック"/>
      <family val="3"/>
      <charset val="128"/>
    </font>
    <font>
      <sz val="20"/>
      <color theme="1"/>
      <name val="ＭＳ ゴシック"/>
      <family val="3"/>
      <charset val="128"/>
    </font>
    <font>
      <sz val="8"/>
      <color theme="1"/>
      <name val="ＭＳ 明朝"/>
      <family val="1"/>
      <charset val="128"/>
    </font>
    <font>
      <sz val="11"/>
      <color theme="1"/>
      <name val="ＭＳ Ｐゴシック"/>
      <family val="3"/>
      <charset val="128"/>
    </font>
    <font>
      <b/>
      <sz val="11"/>
      <color theme="1"/>
      <name val="ＭＳ Ｐゴシック"/>
      <family val="3"/>
      <charset val="128"/>
    </font>
    <font>
      <sz val="16"/>
      <color theme="1"/>
      <name val="ＭＳ 明朝"/>
      <family val="1"/>
      <charset val="128"/>
    </font>
    <font>
      <sz val="9"/>
      <color theme="1"/>
      <name val="ＭＳ 明朝"/>
      <family val="1"/>
      <charset val="128"/>
    </font>
    <font>
      <sz val="10"/>
      <color theme="1"/>
      <name val="ＭＳ 明朝"/>
      <family val="1"/>
      <charset val="128"/>
    </font>
    <font>
      <sz val="9"/>
      <color theme="1"/>
      <name val="Times New Roman"/>
      <family val="1"/>
    </font>
    <font>
      <b/>
      <sz val="8"/>
      <color theme="1"/>
      <name val="ＭＳ Ｐゴシック"/>
      <family val="3"/>
      <charset val="128"/>
    </font>
    <font>
      <sz val="8"/>
      <color theme="1"/>
      <name val="ＭＳ Ｐゴシック"/>
      <family val="3"/>
      <charset val="128"/>
    </font>
    <font>
      <sz val="8"/>
      <color theme="1"/>
      <name val="ＭＳ Ｐ明朝"/>
      <family val="1"/>
      <charset val="128"/>
    </font>
    <font>
      <sz val="10"/>
      <color theme="1"/>
      <name val="ＭＳ Ｐゴシック"/>
      <family val="3"/>
      <charset val="128"/>
    </font>
    <font>
      <u/>
      <sz val="9"/>
      <color theme="1"/>
      <name val="ＭＳ 明朝"/>
      <family val="1"/>
      <charset val="128"/>
    </font>
    <font>
      <sz val="10.5"/>
      <color theme="1"/>
      <name val="ＭＳ 明朝"/>
      <family val="1"/>
      <charset val="128"/>
    </font>
    <font>
      <b/>
      <u/>
      <sz val="10.5"/>
      <color theme="1"/>
      <name val="ＭＳ 明朝"/>
      <family val="1"/>
      <charset val="128"/>
    </font>
    <font>
      <b/>
      <sz val="14"/>
      <color theme="1"/>
      <name val="ＭＳ Ｐゴシック"/>
      <family val="3"/>
      <charset val="128"/>
    </font>
    <font>
      <u/>
      <sz val="10"/>
      <color theme="1"/>
      <name val="ＭＳ Ｐゴシック"/>
      <family val="3"/>
      <charset val="128"/>
    </font>
    <font>
      <u/>
      <sz val="9"/>
      <color theme="1"/>
      <name val="ＭＳ Ｐゴシック"/>
      <family val="3"/>
      <charset val="128"/>
    </font>
    <font>
      <b/>
      <sz val="16"/>
      <color theme="1"/>
      <name val="ＭＳ Ｐゴシック"/>
      <family val="3"/>
      <charset val="128"/>
    </font>
    <font>
      <b/>
      <sz val="10"/>
      <color theme="1"/>
      <name val="ＭＳ Ｐゴシック"/>
      <family val="3"/>
      <charset val="128"/>
    </font>
    <font>
      <b/>
      <sz val="8.5"/>
      <color theme="1"/>
      <name val="ＭＳ Ｐゴシック"/>
      <family val="3"/>
      <charset val="128"/>
    </font>
    <font>
      <sz val="8.5"/>
      <color theme="1"/>
      <name val="ＭＳ Ｐゴシック"/>
      <family val="3"/>
      <charset val="128"/>
    </font>
    <font>
      <sz val="6"/>
      <color theme="1"/>
      <name val="ＭＳ 明朝"/>
      <family val="1"/>
      <charset val="128"/>
    </font>
    <font>
      <sz val="6"/>
      <name val="ＭＳ 明朝"/>
      <family val="1"/>
      <charset val="128"/>
    </font>
    <font>
      <b/>
      <sz val="11"/>
      <color theme="1"/>
      <name val="ＭＳ 明朝"/>
      <family val="1"/>
      <charset val="128"/>
    </font>
    <font>
      <b/>
      <sz val="12"/>
      <color theme="1"/>
      <name val="ＭＳ 明朝"/>
      <family val="1"/>
      <charset val="128"/>
    </font>
    <font>
      <u/>
      <sz val="11"/>
      <color theme="1"/>
      <name val="ＭＳ 明朝"/>
      <family val="1"/>
      <charset val="128"/>
    </font>
    <font>
      <b/>
      <u/>
      <sz val="11"/>
      <color theme="1"/>
      <name val="ＭＳ 明朝"/>
      <family val="1"/>
      <charset val="128"/>
    </font>
    <font>
      <b/>
      <sz val="7"/>
      <color theme="1"/>
      <name val="ＭＳ Ｐゴシック"/>
      <family val="3"/>
      <charset val="128"/>
    </font>
    <font>
      <sz val="7"/>
      <color theme="1"/>
      <name val="ＭＳ Ｐゴシック"/>
      <family val="3"/>
      <charset val="128"/>
    </font>
    <font>
      <strike/>
      <sz val="11"/>
      <color theme="1"/>
      <name val="ＭＳ 明朝"/>
      <family val="1"/>
      <charset val="128"/>
    </font>
    <font>
      <b/>
      <sz val="9"/>
      <color theme="1"/>
      <name val="ＭＳ 明朝"/>
      <family val="1"/>
      <charset val="128"/>
    </font>
    <font>
      <sz val="11"/>
      <color rgb="FFFF0000"/>
      <name val="ＭＳ 明朝"/>
      <family val="1"/>
      <charset val="128"/>
    </font>
    <font>
      <sz val="11"/>
      <name val="ＭＳ 明朝"/>
      <family val="1"/>
      <charset val="128"/>
    </font>
    <font>
      <b/>
      <sz val="10"/>
      <name val="ＭＳ 明朝"/>
      <family val="1"/>
      <charset val="128"/>
    </font>
    <font>
      <sz val="9"/>
      <name val="ＭＳ 明朝"/>
      <family val="1"/>
      <charset val="128"/>
    </font>
    <font>
      <sz val="10.5"/>
      <name val="ＭＳ 明朝"/>
      <family val="1"/>
      <charset val="128"/>
    </font>
    <font>
      <b/>
      <u/>
      <sz val="11"/>
      <color rgb="FFFF0000"/>
      <name val="ＭＳ ゴシック"/>
      <family val="3"/>
      <charset val="128"/>
    </font>
    <font>
      <b/>
      <sz val="11"/>
      <color rgb="FFFF0000"/>
      <name val="ＭＳ 明朝"/>
      <family val="1"/>
      <charset val="128"/>
    </font>
    <font>
      <b/>
      <u/>
      <sz val="11"/>
      <name val="ＭＳ 明朝"/>
      <family val="1"/>
      <charset val="128"/>
    </font>
  </fonts>
  <fills count="1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indexed="27"/>
        <bgColor indexed="64"/>
      </patternFill>
    </fill>
    <fill>
      <patternFill patternType="gray0625">
        <fgColor theme="1"/>
      </patternFill>
    </fill>
    <fill>
      <patternFill patternType="gray0625">
        <fgColor theme="1"/>
        <bgColor auto="1"/>
      </patternFill>
    </fill>
    <fill>
      <patternFill patternType="solid">
        <fgColor theme="0" tint="-4.9989318521683403E-2"/>
        <bgColor indexed="64"/>
      </patternFill>
    </fill>
    <fill>
      <patternFill patternType="solid">
        <fgColor theme="8" tint="0.59999389629810485"/>
        <bgColor indexed="64"/>
      </patternFill>
    </fill>
    <fill>
      <patternFill patternType="gray0625">
        <fgColor theme="1"/>
        <bgColor theme="8" tint="0.59999389629810485"/>
      </patternFill>
    </fill>
    <fill>
      <patternFill patternType="solid">
        <fgColor indexed="65"/>
        <bgColor indexed="64"/>
      </patternFill>
    </fill>
  </fills>
  <borders count="2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thin">
        <color indexed="64"/>
      </top>
      <bottom/>
      <diagonal/>
    </border>
    <border>
      <left style="thin">
        <color indexed="64"/>
      </left>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double">
        <color indexed="64"/>
      </right>
      <top/>
      <bottom style="double">
        <color indexed="64"/>
      </bottom>
      <diagonal/>
    </border>
    <border>
      <left style="thin">
        <color indexed="64"/>
      </left>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medium">
        <color indexed="64"/>
      </right>
      <top/>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style="thin">
        <color indexed="64"/>
      </bottom>
      <diagonal/>
    </border>
    <border>
      <left style="medium">
        <color indexed="64"/>
      </left>
      <right/>
      <top style="thin">
        <color indexed="64"/>
      </top>
      <bottom/>
      <diagonal/>
    </border>
    <border>
      <left/>
      <right/>
      <top style="thin">
        <color indexed="64"/>
      </top>
      <bottom style="hair">
        <color indexed="64"/>
      </bottom>
      <diagonal/>
    </border>
    <border>
      <left style="double">
        <color indexed="64"/>
      </left>
      <right/>
      <top style="thin">
        <color indexed="64"/>
      </top>
      <bottom/>
      <diagonal/>
    </border>
    <border>
      <left style="double">
        <color indexed="64"/>
      </left>
      <right style="double">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diagonal/>
    </border>
    <border>
      <left style="double">
        <color indexed="64"/>
      </left>
      <right style="dotted">
        <color indexed="64"/>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thin">
        <color indexed="64"/>
      </top>
      <bottom/>
      <diagonal/>
    </border>
    <border>
      <left style="double">
        <color indexed="64"/>
      </left>
      <right style="dotted">
        <color indexed="64"/>
      </right>
      <top style="thin">
        <color indexed="64"/>
      </top>
      <bottom/>
      <diagonal/>
    </border>
    <border>
      <left style="dotted">
        <color indexed="64"/>
      </left>
      <right style="double">
        <color indexed="64"/>
      </right>
      <top style="thin">
        <color indexed="64"/>
      </top>
      <bottom/>
      <diagonal/>
    </border>
    <border>
      <left style="double">
        <color indexed="64"/>
      </left>
      <right style="thin">
        <color indexed="64"/>
      </right>
      <top style="thin">
        <color indexed="64"/>
      </top>
      <bottom/>
      <diagonal/>
    </border>
    <border>
      <left style="dotted">
        <color indexed="64"/>
      </left>
      <right style="double">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style="dotted">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diagonal/>
    </border>
    <border>
      <left/>
      <right style="medium">
        <color indexed="10"/>
      </right>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right style="double">
        <color indexed="64"/>
      </right>
      <top style="hair">
        <color indexed="64"/>
      </top>
      <bottom/>
      <diagonal/>
    </border>
    <border>
      <left style="dotted">
        <color indexed="64"/>
      </left>
      <right style="double">
        <color indexed="64"/>
      </right>
      <top/>
      <bottom/>
      <diagonal/>
    </border>
    <border>
      <left style="dotted">
        <color indexed="64"/>
      </left>
      <right style="double">
        <color indexed="64"/>
      </right>
      <top/>
      <bottom style="thin">
        <color indexed="64"/>
      </bottom>
      <diagonal/>
    </border>
    <border>
      <left style="double">
        <color indexed="64"/>
      </left>
      <right style="double">
        <color indexed="64"/>
      </right>
      <top style="hair">
        <color indexed="64"/>
      </top>
      <bottom/>
      <diagonal/>
    </border>
    <border>
      <left style="double">
        <color indexed="64"/>
      </left>
      <right style="dotted">
        <color indexed="64"/>
      </right>
      <top/>
      <bottom/>
      <diagonal/>
    </border>
    <border>
      <left/>
      <right style="thick">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thick">
        <color indexed="64"/>
      </right>
      <top/>
      <bottom/>
      <diagonal/>
    </border>
    <border>
      <left style="thick">
        <color indexed="64"/>
      </left>
      <right/>
      <top/>
      <bottom style="thin">
        <color indexed="64"/>
      </bottom>
      <diagonal/>
    </border>
    <border>
      <left style="thin">
        <color theme="1"/>
      </left>
      <right style="thin">
        <color indexed="64"/>
      </right>
      <top style="thin">
        <color theme="1"/>
      </top>
      <bottom/>
      <diagonal/>
    </border>
    <border>
      <left style="thin">
        <color indexed="64"/>
      </left>
      <right/>
      <top style="thin">
        <color theme="1"/>
      </top>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style="thin">
        <color indexed="64"/>
      </left>
      <right style="thin">
        <color theme="1"/>
      </right>
      <top style="thin">
        <color indexed="64"/>
      </top>
      <bottom style="hair">
        <color indexed="64"/>
      </bottom>
      <diagonal/>
    </border>
    <border>
      <left style="thin">
        <color indexed="64"/>
      </left>
      <right style="thin">
        <color indexed="64"/>
      </right>
      <top style="hair">
        <color indexed="64"/>
      </top>
      <bottom style="thin">
        <color theme="1"/>
      </bottom>
      <diagonal/>
    </border>
    <border>
      <left style="thin">
        <color indexed="64"/>
      </left>
      <right style="thin">
        <color theme="1"/>
      </right>
      <top style="hair">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style="hair">
        <color indexed="64"/>
      </bottom>
      <diagonal/>
    </border>
    <border diagonalUp="1">
      <left style="thin">
        <color indexed="64"/>
      </left>
      <right/>
      <top style="thin">
        <color indexed="64"/>
      </top>
      <bottom style="thin">
        <color indexed="64"/>
      </bottom>
      <diagonal style="thin">
        <color theme="1"/>
      </diagonal>
    </border>
    <border>
      <left style="medium">
        <color indexed="64"/>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thin">
        <color indexed="64"/>
      </bottom>
      <diagonal/>
    </border>
    <border diagonalUp="1">
      <left/>
      <right/>
      <top style="thin">
        <color indexed="64"/>
      </top>
      <bottom style="thin">
        <color indexed="64"/>
      </bottom>
      <diagonal style="thin">
        <color indexed="64"/>
      </diagonal>
    </border>
    <border>
      <left style="thin">
        <color indexed="64"/>
      </left>
      <right style="thin">
        <color indexed="64"/>
      </right>
      <top style="double">
        <color indexed="64"/>
      </top>
      <bottom/>
      <diagonal/>
    </border>
    <border>
      <left/>
      <right style="thin">
        <color indexed="64"/>
      </right>
      <top/>
      <bottom style="hair">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hair">
        <color indexed="64"/>
      </top>
      <bottom style="hair">
        <color indexed="64"/>
      </bottom>
      <diagonal/>
    </border>
    <border>
      <left/>
      <right/>
      <top style="double">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s>
  <cellStyleXfs count="8">
    <xf numFmtId="0" fontId="0" fillId="0" borderId="0"/>
    <xf numFmtId="38" fontId="1" fillId="0" borderId="0" applyFont="0" applyFill="0" applyBorder="0" applyAlignment="0" applyProtection="0"/>
    <xf numFmtId="38" fontId="4" fillId="0" borderId="0" applyFont="0" applyFill="0" applyBorder="0" applyAlignment="0" applyProtection="0"/>
    <xf numFmtId="0" fontId="1" fillId="0" borderId="0"/>
    <xf numFmtId="0" fontId="1" fillId="0" borderId="0"/>
    <xf numFmtId="38" fontId="1" fillId="0" borderId="0" applyFont="0" applyFill="0" applyBorder="0" applyAlignment="0" applyProtection="0"/>
    <xf numFmtId="0" fontId="1" fillId="0" borderId="0">
      <alignment vertical="center"/>
    </xf>
    <xf numFmtId="0" fontId="1" fillId="0" borderId="0">
      <alignment vertical="center"/>
    </xf>
  </cellStyleXfs>
  <cellXfs count="966">
    <xf numFmtId="0" fontId="0" fillId="0" borderId="0" xfId="0"/>
    <xf numFmtId="0" fontId="8" fillId="2" borderId="53" xfId="0" applyFont="1" applyFill="1" applyBorder="1" applyAlignment="1">
      <alignment vertical="center" shrinkToFit="1"/>
    </xf>
    <xf numFmtId="0" fontId="12" fillId="2" borderId="4" xfId="0" applyFont="1" applyFill="1" applyBorder="1" applyAlignment="1">
      <alignment vertical="center" wrapText="1" shrinkToFit="1"/>
    </xf>
    <xf numFmtId="0" fontId="8" fillId="2" borderId="56" xfId="0" applyFont="1" applyFill="1" applyBorder="1" applyAlignment="1">
      <alignment vertical="center" wrapText="1" shrinkToFit="1"/>
    </xf>
    <xf numFmtId="186" fontId="14" fillId="5" borderId="96" xfId="0" applyNumberFormat="1" applyFont="1" applyFill="1" applyBorder="1" applyAlignment="1">
      <alignment vertical="center"/>
    </xf>
    <xf numFmtId="0" fontId="8" fillId="2" borderId="0" xfId="0" applyFont="1" applyFill="1" applyAlignment="1">
      <alignment vertical="center"/>
    </xf>
    <xf numFmtId="0" fontId="8" fillId="2" borderId="0" xfId="0" applyFont="1" applyFill="1" applyAlignment="1">
      <alignment horizontal="right" vertical="center"/>
    </xf>
    <xf numFmtId="0" fontId="16" fillId="0" borderId="0" xfId="0" applyFont="1" applyAlignment="1">
      <alignment vertical="center"/>
    </xf>
    <xf numFmtId="0" fontId="16" fillId="0" borderId="0"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vertical="center"/>
    </xf>
    <xf numFmtId="0" fontId="16" fillId="0" borderId="12" xfId="0" applyFont="1" applyBorder="1" applyAlignment="1">
      <alignment vertical="center"/>
    </xf>
    <xf numFmtId="0" fontId="16" fillId="0" borderId="13" xfId="0" applyFont="1" applyBorder="1" applyAlignment="1">
      <alignment vertical="center"/>
    </xf>
    <xf numFmtId="0" fontId="16" fillId="0" borderId="0" xfId="0" applyFont="1" applyAlignment="1">
      <alignment horizontal="right" vertical="center"/>
    </xf>
    <xf numFmtId="0" fontId="18" fillId="0" borderId="0" xfId="0" applyFont="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8" fillId="2" borderId="0" xfId="0" applyFont="1" applyFill="1" applyAlignment="1">
      <alignment horizontal="center" vertical="center"/>
    </xf>
    <xf numFmtId="0" fontId="16" fillId="2" borderId="0" xfId="0" applyFont="1" applyFill="1" applyAlignment="1"/>
    <xf numFmtId="0" fontId="8" fillId="0" borderId="0" xfId="0" applyFont="1" applyAlignment="1">
      <alignment vertical="center"/>
    </xf>
    <xf numFmtId="0" fontId="16" fillId="2" borderId="0" xfId="0" applyFont="1" applyFill="1" applyAlignment="1">
      <alignment vertical="center"/>
    </xf>
    <xf numFmtId="0" fontId="8" fillId="0" borderId="4" xfId="0" applyFont="1" applyBorder="1" applyAlignment="1">
      <alignment vertical="center"/>
    </xf>
    <xf numFmtId="0" fontId="8" fillId="2" borderId="4" xfId="0" applyFont="1" applyFill="1" applyBorder="1" applyAlignment="1">
      <alignment vertical="center" shrinkToFit="1"/>
    </xf>
    <xf numFmtId="57" fontId="8" fillId="2" borderId="4" xfId="0" applyNumberFormat="1" applyFont="1" applyFill="1" applyBorder="1" applyAlignment="1">
      <alignment horizontal="center" vertical="center" shrinkToFit="1"/>
    </xf>
    <xf numFmtId="0" fontId="8" fillId="2" borderId="44" xfId="0" applyFont="1" applyFill="1" applyBorder="1" applyAlignment="1">
      <alignment horizontal="center" vertical="center" shrinkToFit="1"/>
    </xf>
    <xf numFmtId="57" fontId="8" fillId="2" borderId="46" xfId="0" applyNumberFormat="1" applyFont="1" applyFill="1" applyBorder="1" applyAlignment="1">
      <alignment horizontal="center" vertical="center" shrinkToFit="1"/>
    </xf>
    <xf numFmtId="0" fontId="8" fillId="0" borderId="2" xfId="0" applyFont="1" applyBorder="1" applyAlignment="1">
      <alignment vertical="center"/>
    </xf>
    <xf numFmtId="0" fontId="8" fillId="2" borderId="2" xfId="0" applyFont="1" applyFill="1" applyBorder="1" applyAlignment="1">
      <alignment vertical="center" shrinkToFit="1"/>
    </xf>
    <xf numFmtId="57" fontId="8" fillId="2" borderId="2" xfId="0" applyNumberFormat="1" applyFont="1" applyFill="1" applyBorder="1" applyAlignment="1">
      <alignment horizontal="center" vertical="center" shrinkToFit="1"/>
    </xf>
    <xf numFmtId="38" fontId="8" fillId="2" borderId="2" xfId="1" applyFont="1" applyFill="1" applyBorder="1" applyAlignment="1">
      <alignment horizontal="right" vertical="center" wrapText="1" shrinkToFit="1"/>
    </xf>
    <xf numFmtId="38" fontId="8" fillId="2" borderId="4" xfId="1" applyFont="1" applyFill="1" applyBorder="1" applyAlignment="1">
      <alignment horizontal="left" vertical="center" wrapText="1" shrinkToFit="1"/>
    </xf>
    <xf numFmtId="38" fontId="8" fillId="2" borderId="4" xfId="1" applyFont="1" applyFill="1" applyBorder="1" applyAlignment="1">
      <alignment horizontal="left" vertical="center" shrinkToFit="1"/>
    </xf>
    <xf numFmtId="0" fontId="8" fillId="2" borderId="46" xfId="0" applyFont="1" applyFill="1" applyBorder="1" applyAlignment="1">
      <alignment horizontal="center" vertical="center" shrinkToFit="1"/>
    </xf>
    <xf numFmtId="0" fontId="8" fillId="2" borderId="4" xfId="0" applyFont="1" applyFill="1" applyBorder="1" applyAlignment="1">
      <alignment horizontal="center" vertical="center" wrapText="1" shrinkToFit="1"/>
    </xf>
    <xf numFmtId="0" fontId="8" fillId="0" borderId="52" xfId="0" applyFont="1" applyBorder="1" applyAlignment="1">
      <alignment vertical="center"/>
    </xf>
    <xf numFmtId="0" fontId="8" fillId="2" borderId="53" xfId="0" applyFont="1" applyFill="1" applyBorder="1" applyAlignment="1">
      <alignment horizontal="center" vertical="center" shrinkToFit="1"/>
    </xf>
    <xf numFmtId="57" fontId="8" fillId="2" borderId="53" xfId="0" applyNumberFormat="1" applyFont="1" applyFill="1" applyBorder="1" applyAlignment="1">
      <alignment horizontal="center" vertical="center" shrinkToFit="1"/>
    </xf>
    <xf numFmtId="0" fontId="8" fillId="0" borderId="54" xfId="0" applyFont="1" applyBorder="1" applyAlignment="1">
      <alignment vertical="center"/>
    </xf>
    <xf numFmtId="0" fontId="8" fillId="0" borderId="55" xfId="0" applyFont="1" applyBorder="1" applyAlignment="1">
      <alignment vertical="center"/>
    </xf>
    <xf numFmtId="0" fontId="8" fillId="2" borderId="56" xfId="0" applyFont="1" applyFill="1" applyBorder="1" applyAlignment="1">
      <alignment horizontal="center" vertical="center" shrinkToFit="1"/>
    </xf>
    <xf numFmtId="0" fontId="8" fillId="2" borderId="56" xfId="0" applyFont="1" applyFill="1" applyBorder="1" applyAlignment="1">
      <alignment vertical="center" shrinkToFit="1"/>
    </xf>
    <xf numFmtId="57" fontId="8" fillId="2" borderId="56" xfId="0" applyNumberFormat="1" applyFont="1" applyFill="1" applyBorder="1" applyAlignment="1">
      <alignment horizontal="center" vertical="center" shrinkToFit="1"/>
    </xf>
    <xf numFmtId="0" fontId="8" fillId="0" borderId="0" xfId="0" applyFont="1" applyFill="1" applyAlignment="1">
      <alignment vertical="center"/>
    </xf>
    <xf numFmtId="0" fontId="8" fillId="0" borderId="0" xfId="0" applyFont="1" applyFill="1" applyAlignment="1">
      <alignment horizontal="center" vertical="center"/>
    </xf>
    <xf numFmtId="0" fontId="16" fillId="0" borderId="0" xfId="0"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8" fillId="2" borderId="0" xfId="4" applyFont="1" applyFill="1" applyAlignment="1">
      <alignment horizontal="right" vertical="center"/>
    </xf>
    <xf numFmtId="0" fontId="8" fillId="2" borderId="4" xfId="4" applyFont="1" applyFill="1" applyBorder="1" applyAlignment="1">
      <alignment horizontal="center" vertical="center"/>
    </xf>
    <xf numFmtId="0" fontId="8" fillId="2" borderId="4" xfId="4" applyFont="1" applyFill="1" applyBorder="1" applyAlignment="1">
      <alignment horizontal="center" vertical="center" wrapText="1"/>
    </xf>
    <xf numFmtId="0" fontId="8" fillId="2" borderId="4" xfId="4" applyFont="1" applyFill="1" applyBorder="1" applyAlignment="1">
      <alignment vertical="center" shrinkToFit="1"/>
    </xf>
    <xf numFmtId="183" fontId="8" fillId="2" borderId="4" xfId="1" applyNumberFormat="1" applyFont="1" applyFill="1" applyBorder="1" applyAlignment="1">
      <alignment vertical="center" shrinkToFit="1"/>
    </xf>
    <xf numFmtId="57" fontId="8" fillId="2" borderId="4" xfId="4" applyNumberFormat="1" applyFont="1" applyFill="1" applyBorder="1" applyAlignment="1">
      <alignment horizontal="center" vertical="center" shrinkToFit="1"/>
    </xf>
    <xf numFmtId="0" fontId="16" fillId="2" borderId="0" xfId="4" applyFont="1" applyFill="1" applyAlignment="1">
      <alignment vertical="center"/>
    </xf>
    <xf numFmtId="0" fontId="8" fillId="0" borderId="180" xfId="0" applyFont="1" applyBorder="1" applyAlignment="1">
      <alignment horizontal="center" vertical="center"/>
    </xf>
    <xf numFmtId="0" fontId="8" fillId="2" borderId="4" xfId="0" applyFont="1" applyFill="1" applyBorder="1" applyAlignment="1">
      <alignment vertical="center" wrapText="1" shrinkToFit="1"/>
    </xf>
    <xf numFmtId="38" fontId="8" fillId="2" borderId="0" xfId="2" applyFont="1" applyFill="1" applyAlignment="1">
      <alignment vertical="center"/>
    </xf>
    <xf numFmtId="38" fontId="8" fillId="0" borderId="0" xfId="2" applyFont="1" applyAlignment="1">
      <alignment vertical="center"/>
    </xf>
    <xf numFmtId="38" fontId="16" fillId="2" borderId="82" xfId="2" applyFont="1" applyFill="1" applyBorder="1" applyAlignment="1">
      <alignment horizontal="center" vertical="center" wrapText="1"/>
    </xf>
    <xf numFmtId="38" fontId="8" fillId="2" borderId="57" xfId="2" applyFont="1" applyFill="1" applyBorder="1" applyAlignment="1">
      <alignment horizontal="center" vertical="center" wrapText="1"/>
    </xf>
    <xf numFmtId="38" fontId="8" fillId="2" borderId="25" xfId="2" applyFont="1" applyFill="1" applyBorder="1" applyAlignment="1">
      <alignment horizontal="center" vertical="center" wrapText="1"/>
    </xf>
    <xf numFmtId="38" fontId="8" fillId="2" borderId="58" xfId="2" applyFont="1" applyFill="1" applyBorder="1" applyAlignment="1">
      <alignment horizontal="right" vertical="center"/>
    </xf>
    <xf numFmtId="38" fontId="8" fillId="2" borderId="59" xfId="2" applyFont="1" applyFill="1" applyBorder="1" applyAlignment="1">
      <alignment vertical="center"/>
    </xf>
    <xf numFmtId="38" fontId="8" fillId="2" borderId="60" xfId="2" applyFont="1" applyFill="1" applyBorder="1" applyAlignment="1">
      <alignment vertical="center"/>
    </xf>
    <xf numFmtId="38" fontId="8" fillId="2" borderId="61" xfId="2" applyFont="1" applyFill="1" applyBorder="1" applyAlignment="1">
      <alignment vertical="center"/>
    </xf>
    <xf numFmtId="38" fontId="8" fillId="2" borderId="62" xfId="2" applyFont="1" applyFill="1" applyBorder="1" applyAlignment="1">
      <alignment vertical="center"/>
    </xf>
    <xf numFmtId="38" fontId="8" fillId="2" borderId="63" xfId="2" applyFont="1" applyFill="1" applyBorder="1" applyAlignment="1">
      <alignment horizontal="right" vertical="center"/>
    </xf>
    <xf numFmtId="38" fontId="8" fillId="2" borderId="64" xfId="2" applyFont="1" applyFill="1" applyBorder="1" applyAlignment="1">
      <alignment vertical="center"/>
    </xf>
    <xf numFmtId="38" fontId="8" fillId="2" borderId="37" xfId="2" applyFont="1" applyFill="1" applyBorder="1" applyAlignment="1">
      <alignment vertical="center"/>
    </xf>
    <xf numFmtId="38" fontId="8" fillId="2" borderId="65" xfId="2" applyFont="1" applyFill="1" applyBorder="1" applyAlignment="1">
      <alignment vertical="center"/>
    </xf>
    <xf numFmtId="38" fontId="8" fillId="2" borderId="66" xfId="2" applyFont="1" applyFill="1" applyBorder="1" applyAlignment="1">
      <alignment vertical="center"/>
    </xf>
    <xf numFmtId="38" fontId="8" fillId="2" borderId="67" xfId="2" applyFont="1" applyFill="1" applyBorder="1" applyAlignment="1">
      <alignment horizontal="right" vertical="center"/>
    </xf>
    <xf numFmtId="38" fontId="8" fillId="2" borderId="68" xfId="2" applyFont="1" applyFill="1" applyBorder="1" applyAlignment="1">
      <alignment vertical="center"/>
    </xf>
    <xf numFmtId="38" fontId="8" fillId="2" borderId="39" xfId="2" applyFont="1" applyFill="1" applyBorder="1" applyAlignment="1">
      <alignment vertical="center"/>
    </xf>
    <xf numFmtId="38" fontId="8" fillId="2" borderId="69" xfId="2" applyFont="1" applyFill="1" applyBorder="1" applyAlignment="1">
      <alignment vertical="center"/>
    </xf>
    <xf numFmtId="38" fontId="8" fillId="2" borderId="70" xfId="2" applyFont="1" applyFill="1" applyBorder="1" applyAlignment="1">
      <alignment vertical="center"/>
    </xf>
    <xf numFmtId="38" fontId="8" fillId="2" borderId="35" xfId="2" applyFont="1" applyFill="1" applyBorder="1" applyAlignment="1">
      <alignment horizontal="center" vertical="center"/>
    </xf>
    <xf numFmtId="38" fontId="8" fillId="2" borderId="71" xfId="2" applyFont="1" applyFill="1" applyBorder="1" applyAlignment="1">
      <alignment vertical="center"/>
    </xf>
    <xf numFmtId="38" fontId="8" fillId="2" borderId="72" xfId="2" applyFont="1" applyFill="1" applyBorder="1" applyAlignment="1">
      <alignment vertical="center"/>
    </xf>
    <xf numFmtId="38" fontId="8" fillId="2" borderId="73" xfId="2" applyFont="1" applyFill="1" applyBorder="1" applyAlignment="1">
      <alignment vertical="center"/>
    </xf>
    <xf numFmtId="38" fontId="8" fillId="2" borderId="74" xfId="2" applyFont="1" applyFill="1" applyBorder="1" applyAlignment="1">
      <alignment vertical="center"/>
    </xf>
    <xf numFmtId="38" fontId="8" fillId="2" borderId="75" xfId="2" applyFont="1" applyFill="1" applyBorder="1" applyAlignment="1">
      <alignment horizontal="right" vertical="center"/>
    </xf>
    <xf numFmtId="38" fontId="8" fillId="2" borderId="76" xfId="2" applyFont="1" applyFill="1" applyBorder="1" applyAlignment="1">
      <alignment vertical="center"/>
    </xf>
    <xf numFmtId="38" fontId="8" fillId="2" borderId="77" xfId="2" applyFont="1" applyFill="1" applyBorder="1" applyAlignment="1">
      <alignment vertical="center"/>
    </xf>
    <xf numFmtId="38" fontId="8" fillId="2" borderId="78" xfId="2" applyFont="1" applyFill="1" applyBorder="1" applyAlignment="1">
      <alignment vertical="center"/>
    </xf>
    <xf numFmtId="38" fontId="8" fillId="2" borderId="79" xfId="2" applyFont="1" applyFill="1" applyBorder="1" applyAlignment="1">
      <alignment vertical="center"/>
    </xf>
    <xf numFmtId="38" fontId="8" fillId="2" borderId="80" xfId="2" applyFont="1" applyFill="1" applyBorder="1" applyAlignment="1">
      <alignment vertical="center"/>
    </xf>
    <xf numFmtId="38" fontId="8" fillId="2" borderId="81" xfId="2" applyFont="1" applyFill="1" applyBorder="1" applyAlignment="1">
      <alignment vertical="center"/>
    </xf>
    <xf numFmtId="0" fontId="8" fillId="2" borderId="0" xfId="3" applyFont="1" applyFill="1" applyAlignment="1">
      <alignment horizontal="right" vertical="center"/>
    </xf>
    <xf numFmtId="0" fontId="24" fillId="2" borderId="0" xfId="0" applyFont="1" applyFill="1" applyAlignment="1">
      <alignment vertical="center"/>
    </xf>
    <xf numFmtId="0" fontId="12" fillId="2" borderId="3" xfId="0" applyFont="1" applyFill="1" applyBorder="1" applyAlignment="1">
      <alignment horizontal="center" vertical="center" wrapText="1"/>
    </xf>
    <xf numFmtId="0" fontId="24" fillId="2" borderId="27" xfId="0" applyFont="1" applyFill="1" applyBorder="1" applyAlignment="1">
      <alignment horizontal="center" vertical="center"/>
    </xf>
    <xf numFmtId="0" fontId="24" fillId="2" borderId="27"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0" xfId="0" applyFont="1" applyFill="1" applyBorder="1" applyAlignment="1">
      <alignment horizontal="left" vertical="center" shrinkToFit="1"/>
    </xf>
    <xf numFmtId="0" fontId="24" fillId="2" borderId="0" xfId="0" applyFont="1" applyFill="1" applyBorder="1" applyAlignment="1">
      <alignment horizontal="right" vertical="center" shrinkToFit="1"/>
    </xf>
    <xf numFmtId="0" fontId="24" fillId="2" borderId="1" xfId="0" applyFont="1" applyFill="1" applyBorder="1" applyAlignment="1">
      <alignment horizontal="center" vertical="center" wrapText="1"/>
    </xf>
    <xf numFmtId="0" fontId="24" fillId="2" borderId="51" xfId="0" applyFont="1" applyFill="1" applyBorder="1" applyAlignment="1">
      <alignment horizontal="center" vertical="center" wrapText="1"/>
    </xf>
    <xf numFmtId="0" fontId="24" fillId="2" borderId="140" xfId="0" applyFont="1" applyFill="1" applyBorder="1" applyAlignment="1">
      <alignment horizontal="center" vertical="center" wrapText="1"/>
    </xf>
    <xf numFmtId="0" fontId="24" fillId="0" borderId="0" xfId="0" applyFont="1" applyFill="1" applyAlignment="1">
      <alignment vertical="center"/>
    </xf>
    <xf numFmtId="0" fontId="24" fillId="2" borderId="104" xfId="0" applyFont="1" applyFill="1" applyBorder="1" applyAlignment="1">
      <alignment horizontal="center" vertical="center"/>
    </xf>
    <xf numFmtId="0" fontId="24" fillId="2" borderId="198" xfId="0" applyFont="1" applyFill="1" applyBorder="1" applyAlignment="1">
      <alignment horizontal="center" vertical="center" wrapText="1"/>
    </xf>
    <xf numFmtId="0" fontId="25" fillId="2" borderId="51" xfId="0" applyFont="1" applyFill="1" applyBorder="1" applyAlignment="1">
      <alignment horizontal="center" vertical="center" wrapText="1"/>
    </xf>
    <xf numFmtId="0" fontId="24" fillId="2" borderId="196" xfId="0" applyFont="1" applyFill="1" applyBorder="1" applyAlignment="1">
      <alignment horizontal="center" vertical="center" wrapText="1"/>
    </xf>
    <xf numFmtId="0" fontId="8" fillId="2" borderId="4" xfId="0" applyFont="1" applyFill="1" applyBorder="1" applyAlignment="1">
      <alignment vertical="center"/>
    </xf>
    <xf numFmtId="180" fontId="8" fillId="2" borderId="4" xfId="1" applyNumberFormat="1" applyFont="1" applyFill="1" applyBorder="1" applyAlignment="1">
      <alignment vertical="center"/>
    </xf>
    <xf numFmtId="0" fontId="8" fillId="2" borderId="4" xfId="0" applyFont="1" applyFill="1" applyBorder="1" applyAlignment="1">
      <alignment horizontal="center" vertical="center" wrapText="1"/>
    </xf>
    <xf numFmtId="181" fontId="8" fillId="2" borderId="4" xfId="1" applyNumberFormat="1" applyFont="1" applyFill="1" applyBorder="1" applyAlignment="1">
      <alignment vertical="center"/>
    </xf>
    <xf numFmtId="0" fontId="8" fillId="2" borderId="33" xfId="0" applyFont="1" applyFill="1" applyBorder="1" applyAlignment="1">
      <alignment horizontal="left" vertical="center"/>
    </xf>
    <xf numFmtId="0" fontId="8" fillId="2" borderId="33" xfId="0" applyFont="1" applyFill="1" applyBorder="1" applyAlignment="1">
      <alignment vertical="center" wrapText="1"/>
    </xf>
    <xf numFmtId="0" fontId="13" fillId="0" borderId="0" xfId="0" applyFont="1" applyAlignment="1">
      <alignment vertical="center"/>
    </xf>
    <xf numFmtId="0" fontId="13" fillId="0" borderId="0" xfId="0" applyFont="1" applyFill="1" applyAlignment="1">
      <alignment vertical="center"/>
    </xf>
    <xf numFmtId="185" fontId="13" fillId="0" borderId="0" xfId="0" applyNumberFormat="1" applyFont="1" applyAlignment="1">
      <alignment vertical="center"/>
    </xf>
    <xf numFmtId="0" fontId="14" fillId="0" borderId="0" xfId="0" applyFont="1" applyBorder="1" applyAlignment="1">
      <alignment vertical="center" wrapText="1"/>
    </xf>
    <xf numFmtId="0" fontId="13" fillId="0" borderId="0" xfId="0" applyFont="1" applyBorder="1" applyAlignment="1">
      <alignment vertical="center"/>
    </xf>
    <xf numFmtId="0" fontId="9" fillId="0" borderId="30" xfId="0" applyFont="1" applyBorder="1" applyAlignment="1">
      <alignment vertical="center"/>
    </xf>
    <xf numFmtId="0" fontId="9" fillId="0" borderId="0" xfId="0" applyFont="1" applyBorder="1" applyAlignment="1">
      <alignment horizontal="center" vertical="center"/>
    </xf>
    <xf numFmtId="0" fontId="9" fillId="0" borderId="2" xfId="0" applyFont="1" applyBorder="1" applyAlignment="1">
      <alignment horizontal="center" vertical="center"/>
    </xf>
    <xf numFmtId="185" fontId="9" fillId="0" borderId="0" xfId="0" applyNumberFormat="1" applyFont="1" applyBorder="1" applyAlignment="1">
      <alignment horizontal="center" vertical="center"/>
    </xf>
    <xf numFmtId="0" fontId="26" fillId="0" borderId="30" xfId="0" applyFont="1" applyBorder="1" applyAlignment="1">
      <alignment horizontal="center" vertical="center"/>
    </xf>
    <xf numFmtId="0" fontId="26" fillId="0" borderId="0" xfId="0" applyFont="1" applyBorder="1" applyAlignment="1">
      <alignment horizontal="center" vertical="center"/>
    </xf>
    <xf numFmtId="0" fontId="10" fillId="0" borderId="84" xfId="0" applyFont="1" applyFill="1" applyBorder="1" applyAlignment="1">
      <alignment horizontal="center" vertical="top" wrapText="1"/>
    </xf>
    <xf numFmtId="0" fontId="10" fillId="0" borderId="85" xfId="0" applyFont="1" applyFill="1" applyBorder="1" applyAlignment="1">
      <alignment horizontal="center" vertical="top" wrapText="1"/>
    </xf>
    <xf numFmtId="0" fontId="10" fillId="0" borderId="86" xfId="0" applyFont="1" applyBorder="1" applyAlignment="1">
      <alignment horizontal="center" vertical="top" wrapText="1"/>
    </xf>
    <xf numFmtId="0" fontId="10" fillId="0" borderId="25" xfId="0" applyFont="1" applyBorder="1" applyAlignment="1">
      <alignment vertical="center" wrapText="1"/>
    </xf>
    <xf numFmtId="0" fontId="10" fillId="0" borderId="5" xfId="0" applyFont="1" applyBorder="1" applyAlignment="1">
      <alignment vertical="center" wrapText="1"/>
    </xf>
    <xf numFmtId="0" fontId="10" fillId="0" borderId="87" xfId="0" applyFont="1" applyBorder="1" applyAlignment="1">
      <alignment horizontal="center" vertical="center" wrapText="1"/>
    </xf>
    <xf numFmtId="0" fontId="10" fillId="0" borderId="34" xfId="0" applyFont="1" applyBorder="1" applyAlignment="1">
      <alignment vertical="center" wrapText="1"/>
    </xf>
    <xf numFmtId="0" fontId="10" fillId="0" borderId="28" xfId="0" applyFont="1" applyBorder="1" applyAlignment="1">
      <alignment vertical="center" wrapText="1"/>
    </xf>
    <xf numFmtId="0" fontId="10" fillId="0" borderId="80" xfId="0" applyFont="1" applyBorder="1" applyAlignment="1">
      <alignment horizontal="center" vertical="center" wrapText="1"/>
    </xf>
    <xf numFmtId="0" fontId="28" fillId="0" borderId="89" xfId="0" applyFont="1" applyFill="1" applyBorder="1" applyAlignment="1">
      <alignment horizontal="center" vertical="top" wrapText="1"/>
    </xf>
    <xf numFmtId="0" fontId="10" fillId="0" borderId="26" xfId="0" applyFont="1" applyBorder="1" applyAlignment="1">
      <alignment horizontal="right" wrapText="1"/>
    </xf>
    <xf numFmtId="0" fontId="14" fillId="0" borderId="25" xfId="0" applyFont="1" applyBorder="1" applyAlignment="1">
      <alignment horizontal="right" vertical="center"/>
    </xf>
    <xf numFmtId="0" fontId="13" fillId="0" borderId="25" xfId="0" applyFont="1" applyBorder="1" applyAlignment="1" applyProtection="1">
      <alignment vertical="center"/>
      <protection locked="0"/>
    </xf>
    <xf numFmtId="0" fontId="13" fillId="0" borderId="90" xfId="0" applyFont="1" applyFill="1" applyBorder="1" applyAlignment="1" applyProtection="1">
      <alignment vertical="center"/>
      <protection locked="0"/>
    </xf>
    <xf numFmtId="0" fontId="14" fillId="3" borderId="25" xfId="0" applyFont="1" applyFill="1" applyBorder="1" applyAlignment="1">
      <alignment vertical="center"/>
    </xf>
    <xf numFmtId="187" fontId="14" fillId="3" borderId="5" xfId="0" applyNumberFormat="1" applyFont="1" applyFill="1" applyBorder="1" applyAlignment="1">
      <alignment vertical="center"/>
    </xf>
    <xf numFmtId="186" fontId="13" fillId="0" borderId="6" xfId="0" applyNumberFormat="1" applyFont="1" applyFill="1" applyBorder="1" applyAlignment="1" applyProtection="1">
      <alignment vertical="center"/>
      <protection locked="0"/>
    </xf>
    <xf numFmtId="186" fontId="13" fillId="0" borderId="85" xfId="0" applyNumberFormat="1" applyFont="1" applyFill="1" applyBorder="1" applyAlignment="1" applyProtection="1">
      <alignment vertical="center"/>
      <protection locked="0"/>
    </xf>
    <xf numFmtId="186" fontId="13" fillId="0" borderId="97" xfId="0" applyNumberFormat="1" applyFont="1" applyFill="1" applyBorder="1" applyAlignment="1" applyProtection="1">
      <alignment vertical="center"/>
      <protection locked="0"/>
    </xf>
    <xf numFmtId="186" fontId="14" fillId="3" borderId="31" xfId="0" applyNumberFormat="1" applyFont="1" applyFill="1" applyBorder="1" applyAlignment="1">
      <alignment vertical="center"/>
    </xf>
    <xf numFmtId="186" fontId="13" fillId="0" borderId="98" xfId="0" applyNumberFormat="1" applyFont="1" applyFill="1" applyBorder="1" applyAlignment="1" applyProtection="1">
      <alignment vertical="center"/>
      <protection locked="0"/>
    </xf>
    <xf numFmtId="186" fontId="14" fillId="3" borderId="99" xfId="0" applyNumberFormat="1" applyFont="1" applyFill="1" applyBorder="1" applyAlignment="1">
      <alignment vertical="center"/>
    </xf>
    <xf numFmtId="186" fontId="14" fillId="3" borderId="5" xfId="0" applyNumberFormat="1" applyFont="1" applyFill="1" applyBorder="1" applyAlignment="1">
      <alignment vertical="center"/>
    </xf>
    <xf numFmtId="186" fontId="14" fillId="4" borderId="96" xfId="0" applyNumberFormat="1" applyFont="1" applyFill="1" applyBorder="1" applyAlignment="1">
      <alignment vertical="center"/>
    </xf>
    <xf numFmtId="186" fontId="13" fillId="0" borderId="25" xfId="0" applyNumberFormat="1" applyFont="1" applyFill="1" applyBorder="1" applyAlignment="1" applyProtection="1">
      <alignment vertical="center"/>
      <protection locked="0"/>
    </xf>
    <xf numFmtId="186" fontId="13" fillId="0" borderId="5" xfId="0" applyNumberFormat="1" applyFont="1" applyFill="1" applyBorder="1" applyAlignment="1" applyProtection="1">
      <alignment vertical="center"/>
      <protection locked="0"/>
    </xf>
    <xf numFmtId="186" fontId="14" fillId="3" borderId="100" xfId="0" applyNumberFormat="1" applyFont="1" applyFill="1" applyBorder="1" applyAlignment="1">
      <alignment vertical="center"/>
    </xf>
    <xf numFmtId="0" fontId="14" fillId="0" borderId="4" xfId="0" applyFont="1" applyBorder="1" applyAlignment="1">
      <alignment horizontal="right" vertical="center"/>
    </xf>
    <xf numFmtId="0" fontId="13" fillId="0" borderId="4" xfId="0" applyFont="1" applyBorder="1" applyAlignment="1" applyProtection="1">
      <alignment vertical="center"/>
      <protection locked="0"/>
    </xf>
    <xf numFmtId="0" fontId="13" fillId="0" borderId="4" xfId="0" applyFont="1" applyFill="1" applyBorder="1" applyAlignment="1" applyProtection="1">
      <alignment vertical="center"/>
      <protection locked="0"/>
    </xf>
    <xf numFmtId="0" fontId="14" fillId="3" borderId="4" xfId="0" applyFont="1" applyFill="1" applyBorder="1" applyAlignment="1">
      <alignment vertical="center"/>
    </xf>
    <xf numFmtId="187" fontId="14" fillId="3" borderId="27" xfId="0" applyNumberFormat="1" applyFont="1" applyFill="1" applyBorder="1" applyAlignment="1">
      <alignment vertical="center"/>
    </xf>
    <xf numFmtId="186" fontId="13" fillId="0" borderId="2" xfId="0" applyNumberFormat="1" applyFont="1" applyFill="1" applyBorder="1" applyAlignment="1" applyProtection="1">
      <alignment vertical="center"/>
      <protection locked="0"/>
    </xf>
    <xf numFmtId="186" fontId="13" fillId="0" borderId="102" xfId="0" applyNumberFormat="1" applyFont="1" applyFill="1" applyBorder="1" applyAlignment="1" applyProtection="1">
      <alignment vertical="center"/>
      <protection locked="0"/>
    </xf>
    <xf numFmtId="186" fontId="13" fillId="0" borderId="103" xfId="0" applyNumberFormat="1" applyFont="1" applyFill="1" applyBorder="1" applyAlignment="1" applyProtection="1">
      <alignment vertical="center"/>
      <protection locked="0"/>
    </xf>
    <xf numFmtId="186" fontId="14" fillId="3" borderId="24" xfId="0" applyNumberFormat="1" applyFont="1" applyFill="1" applyBorder="1" applyAlignment="1">
      <alignment vertical="center"/>
    </xf>
    <xf numFmtId="186" fontId="13" fillId="0" borderId="100" xfId="0" applyNumberFormat="1" applyFont="1" applyFill="1" applyBorder="1" applyAlignment="1" applyProtection="1">
      <alignment vertical="center"/>
      <protection locked="0"/>
    </xf>
    <xf numFmtId="186" fontId="14" fillId="3" borderId="104" xfId="0" applyNumberFormat="1" applyFont="1" applyFill="1" applyBorder="1" applyAlignment="1">
      <alignment vertical="center"/>
    </xf>
    <xf numFmtId="186" fontId="14" fillId="3" borderId="27" xfId="0" applyNumberFormat="1" applyFont="1" applyFill="1" applyBorder="1" applyAlignment="1">
      <alignment vertical="center"/>
    </xf>
    <xf numFmtId="186" fontId="14" fillId="4" borderId="101" xfId="0" applyNumberFormat="1" applyFont="1" applyFill="1" applyBorder="1" applyAlignment="1">
      <alignment vertical="center"/>
    </xf>
    <xf numFmtId="186" fontId="13" fillId="0" borderId="4" xfId="0" applyNumberFormat="1" applyFont="1" applyFill="1" applyBorder="1" applyAlignment="1" applyProtection="1">
      <alignment vertical="center"/>
      <protection locked="0"/>
    </xf>
    <xf numFmtId="186" fontId="13" fillId="0" borderId="1" xfId="0" applyNumberFormat="1" applyFont="1" applyFill="1" applyBorder="1" applyAlignment="1" applyProtection="1">
      <alignment vertical="center"/>
      <protection locked="0"/>
    </xf>
    <xf numFmtId="186" fontId="14" fillId="5" borderId="101" xfId="0" applyNumberFormat="1" applyFont="1" applyFill="1" applyBorder="1" applyAlignment="1">
      <alignment vertical="center"/>
    </xf>
    <xf numFmtId="0" fontId="14" fillId="0" borderId="0" xfId="0" applyFont="1" applyAlignment="1">
      <alignment vertical="center"/>
    </xf>
    <xf numFmtId="0" fontId="13" fillId="0" borderId="0" xfId="0" applyFont="1" applyFill="1" applyAlignment="1">
      <alignment vertical="center" wrapText="1"/>
    </xf>
    <xf numFmtId="0" fontId="10" fillId="0" borderId="91" xfId="0" applyFont="1" applyBorder="1" applyAlignment="1">
      <alignment horizontal="center" vertical="center"/>
    </xf>
    <xf numFmtId="0" fontId="10" fillId="0" borderId="92" xfId="0" applyFont="1" applyBorder="1" applyAlignment="1">
      <alignment horizontal="center" vertical="center"/>
    </xf>
    <xf numFmtId="0" fontId="10" fillId="0" borderId="93" xfId="0" applyFont="1" applyBorder="1" applyAlignment="1">
      <alignment horizontal="center" vertical="center"/>
    </xf>
    <xf numFmtId="0" fontId="10" fillId="0" borderId="94" xfId="0" applyFont="1" applyBorder="1" applyAlignment="1">
      <alignment horizontal="center" vertical="center"/>
    </xf>
    <xf numFmtId="0" fontId="14" fillId="0" borderId="0" xfId="0" applyFont="1" applyBorder="1" applyAlignment="1">
      <alignment vertical="center"/>
    </xf>
    <xf numFmtId="0" fontId="29" fillId="0" borderId="0" xfId="0" applyFont="1" applyBorder="1" applyAlignment="1">
      <alignment vertical="center"/>
    </xf>
    <xf numFmtId="0" fontId="10" fillId="0" borderId="0" xfId="0" applyFont="1" applyBorder="1" applyAlignment="1">
      <alignment horizontal="center" vertical="center"/>
    </xf>
    <xf numFmtId="0" fontId="9" fillId="0" borderId="30" xfId="0" applyFont="1" applyBorder="1" applyAlignment="1">
      <alignment horizontal="right" vertical="center"/>
    </xf>
    <xf numFmtId="0" fontId="24" fillId="2" borderId="1" xfId="0" applyFont="1" applyFill="1" applyBorder="1" applyAlignment="1">
      <alignment horizontal="left" vertical="center"/>
    </xf>
    <xf numFmtId="187" fontId="13" fillId="6" borderId="25" xfId="0" applyNumberFormat="1" applyFont="1" applyFill="1" applyBorder="1" applyAlignment="1" applyProtection="1">
      <alignment vertical="center"/>
      <protection locked="0"/>
    </xf>
    <xf numFmtId="187" fontId="13" fillId="6" borderId="4" xfId="0" applyNumberFormat="1" applyFont="1" applyFill="1" applyBorder="1" applyAlignment="1" applyProtection="1">
      <alignment vertical="center"/>
      <protection locked="0"/>
    </xf>
    <xf numFmtId="187" fontId="13" fillId="6" borderId="96" xfId="0" applyNumberFormat="1" applyFont="1" applyFill="1" applyBorder="1" applyAlignment="1" applyProtection="1">
      <alignment vertical="center"/>
      <protection locked="0"/>
    </xf>
    <xf numFmtId="187" fontId="13" fillId="6" borderId="101" xfId="0" applyNumberFormat="1" applyFont="1" applyFill="1" applyBorder="1" applyAlignment="1" applyProtection="1">
      <alignment vertical="center"/>
      <protection locked="0"/>
    </xf>
    <xf numFmtId="0" fontId="10" fillId="6" borderId="83" xfId="0" applyFont="1" applyFill="1" applyBorder="1" applyAlignment="1">
      <alignment horizontal="center" vertical="center" wrapText="1"/>
    </xf>
    <xf numFmtId="0" fontId="10" fillId="6" borderId="25" xfId="0" applyFont="1" applyFill="1" applyBorder="1" applyAlignment="1">
      <alignment vertical="center" wrapText="1"/>
    </xf>
    <xf numFmtId="0" fontId="10" fillId="6" borderId="13" xfId="0" applyFont="1" applyFill="1" applyBorder="1" applyAlignment="1">
      <alignment horizontal="center" vertical="center" wrapText="1"/>
    </xf>
    <xf numFmtId="0" fontId="10" fillId="6" borderId="77" xfId="0" applyFont="1" applyFill="1" applyBorder="1" applyAlignment="1">
      <alignment vertical="center" wrapText="1"/>
    </xf>
    <xf numFmtId="0" fontId="10" fillId="6" borderId="13" xfId="0" applyFont="1" applyFill="1" applyBorder="1" applyAlignment="1">
      <alignment horizontal="center" vertical="center"/>
    </xf>
    <xf numFmtId="0" fontId="16" fillId="6" borderId="88" xfId="0" applyFont="1" applyFill="1" applyBorder="1" applyAlignment="1">
      <alignment vertical="top" wrapText="1"/>
    </xf>
    <xf numFmtId="0" fontId="10" fillId="6" borderId="26" xfId="0" applyFont="1" applyFill="1" applyBorder="1" applyAlignment="1">
      <alignment horizontal="right" wrapText="1"/>
    </xf>
    <xf numFmtId="0" fontId="17" fillId="6" borderId="26" xfId="0" applyFont="1" applyFill="1" applyBorder="1" applyAlignment="1">
      <alignment horizontal="right" wrapText="1"/>
    </xf>
    <xf numFmtId="186" fontId="13" fillId="6" borderId="6" xfId="0" applyNumberFormat="1" applyFont="1" applyFill="1" applyBorder="1" applyAlignment="1">
      <alignment vertical="center"/>
    </xf>
    <xf numFmtId="186" fontId="13" fillId="6" borderId="25" xfId="0" applyNumberFormat="1" applyFont="1" applyFill="1" applyBorder="1" applyAlignment="1" applyProtection="1">
      <alignment vertical="center"/>
      <protection locked="0"/>
    </xf>
    <xf numFmtId="186" fontId="13" fillId="6" borderId="105" xfId="0" applyNumberFormat="1" applyFont="1" applyFill="1" applyBorder="1" applyAlignment="1">
      <alignment vertical="center"/>
    </xf>
    <xf numFmtId="186" fontId="13" fillId="6" borderId="4" xfId="0" applyNumberFormat="1" applyFont="1" applyFill="1" applyBorder="1" applyAlignment="1" applyProtection="1">
      <alignment vertical="center"/>
      <protection locked="0"/>
    </xf>
    <xf numFmtId="185" fontId="9" fillId="0" borderId="30" xfId="0" applyNumberFormat="1" applyFont="1" applyBorder="1" applyAlignment="1">
      <alignment horizontal="center" vertical="center"/>
    </xf>
    <xf numFmtId="0" fontId="9" fillId="0" borderId="0" xfId="0" applyFont="1" applyBorder="1" applyAlignment="1">
      <alignment vertical="center"/>
    </xf>
    <xf numFmtId="0" fontId="30" fillId="0" borderId="0" xfId="0" applyFont="1" applyBorder="1" applyAlignment="1">
      <alignment vertical="center" wrapText="1"/>
    </xf>
    <xf numFmtId="0" fontId="19" fillId="0" borderId="144" xfId="0" applyFont="1" applyFill="1" applyBorder="1" applyAlignment="1">
      <alignment horizontal="center" vertical="top" wrapText="1"/>
    </xf>
    <xf numFmtId="0" fontId="19" fillId="0" borderId="86" xfId="0" applyFont="1" applyFill="1" applyBorder="1" applyAlignment="1">
      <alignment horizontal="center" vertical="top" wrapText="1"/>
    </xf>
    <xf numFmtId="0" fontId="19" fillId="0" borderId="86" xfId="0" applyFont="1" applyBorder="1" applyAlignment="1">
      <alignment horizontal="center" vertical="top" wrapText="1"/>
    </xf>
    <xf numFmtId="0" fontId="19" fillId="0" borderId="90" xfId="0" applyFont="1" applyBorder="1" applyAlignment="1">
      <alignment vertical="center" wrapText="1"/>
    </xf>
    <xf numFmtId="0" fontId="19" fillId="0" borderId="200" xfId="0" applyFont="1" applyBorder="1" applyAlignment="1">
      <alignment vertical="center" wrapText="1"/>
    </xf>
    <xf numFmtId="0" fontId="19" fillId="0" borderId="201" xfId="0" applyFont="1" applyBorder="1" applyAlignment="1">
      <alignment horizontal="center" vertical="center" wrapText="1"/>
    </xf>
    <xf numFmtId="0" fontId="19" fillId="7" borderId="26" xfId="0" applyFont="1" applyFill="1" applyBorder="1" applyAlignment="1">
      <alignment vertical="top"/>
    </xf>
    <xf numFmtId="0" fontId="20" fillId="7" borderId="26" xfId="0" applyFont="1" applyFill="1" applyBorder="1" applyAlignment="1">
      <alignment horizontal="center" vertical="top" wrapText="1"/>
    </xf>
    <xf numFmtId="0" fontId="32" fillId="0" borderId="8" xfId="0" applyFont="1" applyFill="1" applyBorder="1" applyAlignment="1">
      <alignment vertical="center"/>
    </xf>
    <xf numFmtId="0" fontId="10" fillId="6" borderId="110" xfId="0" applyFont="1" applyFill="1" applyBorder="1" applyAlignment="1">
      <alignment vertical="center" wrapText="1"/>
    </xf>
    <xf numFmtId="0" fontId="20" fillId="0" borderId="202" xfId="0" applyFont="1" applyFill="1" applyBorder="1" applyAlignment="1">
      <alignment horizontal="center" vertical="top" wrapText="1"/>
    </xf>
    <xf numFmtId="0" fontId="20" fillId="0" borderId="163" xfId="0" applyFont="1" applyFill="1" applyBorder="1" applyAlignment="1">
      <alignment horizontal="center" vertical="top" wrapText="1"/>
    </xf>
    <xf numFmtId="0" fontId="21" fillId="0" borderId="203" xfId="0" applyFont="1" applyBorder="1" applyAlignment="1">
      <alignment horizontal="center" vertical="top" wrapText="1"/>
    </xf>
    <xf numFmtId="0" fontId="19" fillId="6" borderId="30" xfId="0" applyFont="1" applyFill="1" applyBorder="1" applyAlignment="1">
      <alignment horizontal="right" wrapText="1"/>
    </xf>
    <xf numFmtId="0" fontId="19" fillId="0" borderId="26" xfId="0" applyFont="1" applyBorder="1" applyAlignment="1">
      <alignment horizontal="right" wrapText="1"/>
    </xf>
    <xf numFmtId="0" fontId="19" fillId="0" borderId="204" xfId="0" applyFont="1" applyBorder="1" applyAlignment="1">
      <alignment horizontal="right" wrapText="1"/>
    </xf>
    <xf numFmtId="187" fontId="13" fillId="7" borderId="25" xfId="0" applyNumberFormat="1" applyFont="1" applyFill="1" applyBorder="1" applyAlignment="1" applyProtection="1">
      <alignment vertical="center"/>
      <protection locked="0"/>
    </xf>
    <xf numFmtId="187" fontId="13" fillId="7" borderId="5" xfId="0" applyNumberFormat="1" applyFont="1" applyFill="1" applyBorder="1" applyAlignment="1" applyProtection="1">
      <alignment vertical="center"/>
      <protection locked="0"/>
    </xf>
    <xf numFmtId="186" fontId="14" fillId="0" borderId="6" xfId="0" applyNumberFormat="1" applyFont="1" applyFill="1" applyBorder="1" applyAlignment="1" applyProtection="1">
      <alignment vertical="center"/>
      <protection locked="0"/>
    </xf>
    <xf numFmtId="186" fontId="14" fillId="0" borderId="206" xfId="0" applyNumberFormat="1" applyFont="1" applyFill="1" applyBorder="1" applyAlignment="1" applyProtection="1">
      <alignment vertical="center"/>
      <protection locked="0"/>
    </xf>
    <xf numFmtId="186" fontId="14" fillId="0" borderId="97" xfId="0" applyNumberFormat="1" applyFont="1" applyFill="1" applyBorder="1" applyAlignment="1" applyProtection="1">
      <alignment vertical="center"/>
      <protection locked="0"/>
    </xf>
    <xf numFmtId="186" fontId="14" fillId="0" borderId="114" xfId="0" applyNumberFormat="1" applyFont="1" applyFill="1" applyBorder="1" applyAlignment="1" applyProtection="1">
      <alignment vertical="center"/>
      <protection locked="0"/>
    </xf>
    <xf numFmtId="186" fontId="10" fillId="0" borderId="166" xfId="0" applyNumberFormat="1" applyFont="1" applyFill="1" applyBorder="1" applyAlignment="1">
      <alignment vertical="center" wrapText="1"/>
    </xf>
    <xf numFmtId="186" fontId="21" fillId="0" borderId="163" xfId="0" applyNumberFormat="1" applyFont="1" applyBorder="1" applyAlignment="1">
      <alignment vertical="top" wrapText="1"/>
    </xf>
    <xf numFmtId="186" fontId="14" fillId="6" borderId="3" xfId="0" applyNumberFormat="1" applyFont="1" applyFill="1" applyBorder="1" applyAlignment="1" applyProtection="1">
      <alignment vertical="center"/>
      <protection locked="0"/>
    </xf>
    <xf numFmtId="186" fontId="14" fillId="0" borderId="25" xfId="0" applyNumberFormat="1" applyFont="1" applyFill="1" applyBorder="1" applyAlignment="1" applyProtection="1">
      <alignment vertical="center"/>
      <protection locked="0"/>
    </xf>
    <xf numFmtId="186" fontId="14" fillId="0" borderId="5" xfId="0" applyNumberFormat="1" applyFont="1" applyFill="1" applyBorder="1" applyAlignment="1" applyProtection="1">
      <alignment vertical="center"/>
      <protection locked="0"/>
    </xf>
    <xf numFmtId="186" fontId="14" fillId="0" borderId="85" xfId="0" applyNumberFormat="1" applyFont="1" applyFill="1" applyBorder="1" applyAlignment="1" applyProtection="1">
      <alignment vertical="center"/>
      <protection locked="0"/>
    </xf>
    <xf numFmtId="186" fontId="14" fillId="0" borderId="98" xfId="0" applyNumberFormat="1" applyFont="1" applyFill="1" applyBorder="1" applyAlignment="1" applyProtection="1">
      <alignment vertical="center"/>
      <protection locked="0"/>
    </xf>
    <xf numFmtId="186" fontId="14" fillId="0" borderId="103" xfId="0" applyNumberFormat="1" applyFont="1" applyFill="1" applyBorder="1" applyAlignment="1" applyProtection="1">
      <alignment vertical="center"/>
      <protection locked="0"/>
    </xf>
    <xf numFmtId="187" fontId="13" fillId="7" borderId="4" xfId="0" applyNumberFormat="1" applyFont="1" applyFill="1" applyBorder="1" applyAlignment="1" applyProtection="1">
      <alignment vertical="center"/>
      <protection locked="0"/>
    </xf>
    <xf numFmtId="186" fontId="14" fillId="0" borderId="2" xfId="0" applyNumberFormat="1" applyFont="1" applyFill="1" applyBorder="1" applyAlignment="1" applyProtection="1">
      <alignment vertical="center"/>
      <protection locked="0"/>
    </xf>
    <xf numFmtId="186" fontId="14" fillId="0" borderId="207" xfId="0" applyNumberFormat="1" applyFont="1" applyFill="1" applyBorder="1" applyAlignment="1" applyProtection="1">
      <alignment vertical="center"/>
      <protection locked="0"/>
    </xf>
    <xf numFmtId="186" fontId="14" fillId="0" borderId="102" xfId="0" applyNumberFormat="1" applyFont="1" applyFill="1" applyBorder="1" applyAlignment="1" applyProtection="1">
      <alignment vertical="center"/>
      <protection locked="0"/>
    </xf>
    <xf numFmtId="186" fontId="14" fillId="0" borderId="100" xfId="0" applyNumberFormat="1" applyFont="1" applyFill="1" applyBorder="1" applyAlignment="1" applyProtection="1">
      <alignment vertical="center"/>
      <protection locked="0"/>
    </xf>
    <xf numFmtId="186" fontId="14" fillId="0" borderId="4" xfId="0" applyNumberFormat="1" applyFont="1" applyFill="1" applyBorder="1" applyAlignment="1" applyProtection="1">
      <alignment vertical="center"/>
      <protection locked="0"/>
    </xf>
    <xf numFmtId="186" fontId="14" fillId="0" borderId="1" xfId="0" applyNumberFormat="1" applyFont="1" applyFill="1" applyBorder="1" applyAlignment="1" applyProtection="1">
      <alignment vertical="center"/>
      <protection locked="0"/>
    </xf>
    <xf numFmtId="0" fontId="10" fillId="0" borderId="0" xfId="0" applyFont="1" applyBorder="1" applyAlignment="1" applyProtection="1">
      <alignment horizontal="center" vertical="center"/>
      <protection locked="0"/>
    </xf>
    <xf numFmtId="0" fontId="8" fillId="2" borderId="21" xfId="0" applyFont="1" applyFill="1" applyBorder="1" applyAlignment="1">
      <alignment horizontal="center" vertical="center" shrinkToFit="1"/>
    </xf>
    <xf numFmtId="0" fontId="8" fillId="2" borderId="0" xfId="0" applyFont="1" applyFill="1" applyBorder="1" applyAlignment="1">
      <alignment horizontal="center" vertical="center"/>
    </xf>
    <xf numFmtId="0" fontId="8" fillId="0" borderId="182" xfId="0" applyFont="1" applyBorder="1" applyAlignment="1">
      <alignment vertical="top"/>
    </xf>
    <xf numFmtId="0" fontId="8" fillId="0" borderId="183" xfId="0" applyFont="1" applyBorder="1" applyAlignment="1">
      <alignment vertical="top"/>
    </xf>
    <xf numFmtId="0" fontId="8" fillId="0" borderId="0" xfId="0" applyFont="1" applyBorder="1" applyAlignment="1">
      <alignment vertical="top"/>
    </xf>
    <xf numFmtId="0" fontId="8" fillId="0" borderId="184" xfId="0" applyFont="1" applyBorder="1" applyAlignment="1">
      <alignment vertical="top"/>
    </xf>
    <xf numFmtId="0" fontId="8" fillId="0" borderId="192" xfId="0" applyFont="1" applyBorder="1" applyAlignment="1">
      <alignment vertical="top"/>
    </xf>
    <xf numFmtId="0" fontId="8" fillId="0" borderId="185" xfId="0" applyFont="1" applyBorder="1" applyAlignment="1">
      <alignment vertical="top"/>
    </xf>
    <xf numFmtId="0" fontId="8" fillId="0" borderId="186" xfId="0" applyFont="1" applyBorder="1" applyAlignment="1">
      <alignment vertical="top"/>
    </xf>
    <xf numFmtId="0" fontId="8" fillId="0" borderId="191" xfId="0" applyFont="1" applyBorder="1" applyAlignment="1">
      <alignment vertical="top" wrapText="1"/>
    </xf>
    <xf numFmtId="0" fontId="8" fillId="0" borderId="190" xfId="0" applyFont="1" applyBorder="1" applyAlignment="1">
      <alignment vertical="center" wrapText="1"/>
    </xf>
    <xf numFmtId="0" fontId="8" fillId="0" borderId="191" xfId="0" applyFont="1" applyBorder="1" applyAlignment="1">
      <alignment vertical="center" wrapText="1"/>
    </xf>
    <xf numFmtId="0" fontId="8" fillId="0" borderId="0" xfId="0" applyFont="1" applyBorder="1" applyAlignment="1">
      <alignment vertical="center"/>
    </xf>
    <xf numFmtId="0" fontId="24" fillId="2" borderId="0" xfId="0" applyFont="1" applyFill="1" applyBorder="1" applyAlignment="1">
      <alignment horizontal="center" vertical="center"/>
    </xf>
    <xf numFmtId="0" fontId="24" fillId="2" borderId="0" xfId="0" applyFont="1" applyFill="1" applyBorder="1" applyAlignment="1">
      <alignment horizontal="left" vertical="center"/>
    </xf>
    <xf numFmtId="0" fontId="24" fillId="2" borderId="2" xfId="0" applyFont="1" applyFill="1" applyBorder="1" applyAlignment="1">
      <alignment horizontal="center" vertical="center" shrinkToFit="1"/>
    </xf>
    <xf numFmtId="0" fontId="24" fillId="2" borderId="28" xfId="0" applyFont="1" applyFill="1" applyBorder="1" applyAlignment="1">
      <alignment horizontal="center" vertical="center"/>
    </xf>
    <xf numFmtId="0" fontId="20" fillId="0" borderId="4" xfId="0" applyFont="1" applyBorder="1" applyAlignment="1">
      <alignment horizontal="center" vertical="center"/>
    </xf>
    <xf numFmtId="0" fontId="20" fillId="0" borderId="4" xfId="0" applyFont="1" applyBorder="1" applyAlignment="1">
      <alignment horizontal="center" vertical="center" wrapText="1"/>
    </xf>
    <xf numFmtId="0" fontId="8" fillId="2" borderId="0" xfId="0" applyFont="1" applyFill="1" applyBorder="1" applyAlignment="1">
      <alignment vertical="center" wrapText="1"/>
    </xf>
    <xf numFmtId="0" fontId="16" fillId="8" borderId="4" xfId="0" applyFont="1" applyFill="1" applyBorder="1" applyAlignment="1">
      <alignment horizontal="center" vertical="center" wrapText="1"/>
    </xf>
    <xf numFmtId="0" fontId="16" fillId="8" borderId="44" xfId="0" applyFont="1" applyFill="1" applyBorder="1" applyAlignment="1">
      <alignment horizontal="center" vertical="center" wrapText="1"/>
    </xf>
    <xf numFmtId="0" fontId="16" fillId="8" borderId="1" xfId="0" applyFont="1" applyFill="1" applyBorder="1" applyAlignment="1">
      <alignment horizontal="center" vertical="center" wrapText="1"/>
    </xf>
    <xf numFmtId="176" fontId="8" fillId="2" borderId="63" xfId="1" applyNumberFormat="1" applyFont="1" applyFill="1" applyBorder="1" applyAlignment="1">
      <alignment horizontal="right" vertical="center" shrinkToFit="1"/>
    </xf>
    <xf numFmtId="176" fontId="8" fillId="2" borderId="216" xfId="1" applyNumberFormat="1" applyFont="1" applyFill="1" applyBorder="1" applyAlignment="1">
      <alignment vertical="center" shrinkToFit="1"/>
    </xf>
    <xf numFmtId="0" fontId="14" fillId="9" borderId="25" xfId="0" applyFont="1" applyFill="1" applyBorder="1" applyAlignment="1">
      <alignment vertical="center"/>
    </xf>
    <xf numFmtId="186" fontId="14" fillId="9" borderId="5" xfId="0" applyNumberFormat="1" applyFont="1" applyFill="1" applyBorder="1" applyAlignment="1">
      <alignment vertical="center"/>
    </xf>
    <xf numFmtId="186" fontId="10" fillId="10" borderId="92" xfId="0" applyNumberFormat="1" applyFont="1" applyFill="1" applyBorder="1" applyAlignment="1">
      <alignment vertical="center" wrapText="1"/>
    </xf>
    <xf numFmtId="186" fontId="14" fillId="9" borderId="7" xfId="0" applyNumberFormat="1" applyFont="1" applyFill="1" applyBorder="1" applyAlignment="1">
      <alignment vertical="center"/>
    </xf>
    <xf numFmtId="186" fontId="14" fillId="9" borderId="99" xfId="0" applyNumberFormat="1" applyFont="1" applyFill="1" applyBorder="1" applyAlignment="1">
      <alignment vertical="center"/>
    </xf>
    <xf numFmtId="186" fontId="14" fillId="9" borderId="96" xfId="0" applyNumberFormat="1" applyFont="1" applyFill="1" applyBorder="1" applyAlignment="1">
      <alignment vertical="center"/>
    </xf>
    <xf numFmtId="186" fontId="14" fillId="10" borderId="96" xfId="0" applyNumberFormat="1" applyFont="1" applyFill="1" applyBorder="1" applyAlignment="1">
      <alignment vertical="center"/>
    </xf>
    <xf numFmtId="0" fontId="14" fillId="9" borderId="4" xfId="0" applyFont="1" applyFill="1" applyBorder="1" applyAlignment="1">
      <alignment vertical="center"/>
    </xf>
    <xf numFmtId="186" fontId="14" fillId="9" borderId="27" xfId="0" applyNumberFormat="1" applyFont="1" applyFill="1" applyBorder="1" applyAlignment="1">
      <alignment vertical="center"/>
    </xf>
    <xf numFmtId="186" fontId="14" fillId="10" borderId="101" xfId="0" applyNumberFormat="1" applyFont="1" applyFill="1" applyBorder="1" applyAlignment="1">
      <alignment vertical="center"/>
    </xf>
    <xf numFmtId="186" fontId="14" fillId="9" borderId="24" xfId="0" applyNumberFormat="1" applyFont="1" applyFill="1" applyBorder="1" applyAlignment="1">
      <alignment vertical="center"/>
    </xf>
    <xf numFmtId="186" fontId="14" fillId="9" borderId="104" xfId="0" applyNumberFormat="1" applyFont="1" applyFill="1" applyBorder="1" applyAlignment="1">
      <alignment vertical="center"/>
    </xf>
    <xf numFmtId="186" fontId="14" fillId="9" borderId="1" xfId="0" applyNumberFormat="1" applyFont="1" applyFill="1" applyBorder="1" applyAlignment="1">
      <alignment vertical="center"/>
    </xf>
    <xf numFmtId="186" fontId="14" fillId="9" borderId="101" xfId="0" applyNumberFormat="1" applyFont="1" applyFill="1" applyBorder="1" applyAlignment="1">
      <alignment vertical="center"/>
    </xf>
    <xf numFmtId="187" fontId="14" fillId="9" borderId="5" xfId="0" applyNumberFormat="1" applyFont="1" applyFill="1" applyBorder="1" applyAlignment="1">
      <alignment vertical="center"/>
    </xf>
    <xf numFmtId="186" fontId="14" fillId="9" borderId="31" xfId="0" applyNumberFormat="1" applyFont="1" applyFill="1" applyBorder="1" applyAlignment="1">
      <alignment vertical="center"/>
    </xf>
    <xf numFmtId="186" fontId="14" fillId="9" borderId="100" xfId="0" applyNumberFormat="1" applyFont="1" applyFill="1" applyBorder="1" applyAlignment="1">
      <alignment vertical="center"/>
    </xf>
    <xf numFmtId="187" fontId="14" fillId="9" borderId="27" xfId="0" applyNumberFormat="1" applyFont="1" applyFill="1" applyBorder="1" applyAlignment="1">
      <alignment vertical="center"/>
    </xf>
    <xf numFmtId="0" fontId="12" fillId="8" borderId="45" xfId="0" applyFont="1" applyFill="1" applyBorder="1" applyAlignment="1">
      <alignment horizontal="center" vertical="center" wrapText="1"/>
    </xf>
    <xf numFmtId="0" fontId="35" fillId="2" borderId="0" xfId="0" applyFont="1" applyFill="1" applyAlignment="1">
      <alignment vertical="center"/>
    </xf>
    <xf numFmtId="0" fontId="36" fillId="2" borderId="0" xfId="0" applyFont="1" applyFill="1" applyAlignment="1">
      <alignment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8" fillId="2" borderId="4" xfId="0" applyFont="1" applyFill="1" applyBorder="1" applyAlignment="1">
      <alignment horizontal="center" vertical="center"/>
    </xf>
    <xf numFmtId="0" fontId="8" fillId="2" borderId="4" xfId="0" applyFont="1" applyFill="1" applyBorder="1" applyAlignment="1">
      <alignment horizontal="right" vertical="center"/>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28" xfId="0" applyFont="1" applyFill="1" applyBorder="1" applyAlignment="1">
      <alignment horizontal="center" vertical="center"/>
    </xf>
    <xf numFmtId="0" fontId="16" fillId="0" borderId="0" xfId="0" applyFont="1" applyBorder="1" applyAlignment="1">
      <alignment horizontal="center" vertical="center"/>
    </xf>
    <xf numFmtId="0" fontId="16" fillId="0" borderId="14" xfId="0" applyFont="1" applyBorder="1" applyAlignment="1">
      <alignment horizontal="center" vertical="center"/>
    </xf>
    <xf numFmtId="0" fontId="24" fillId="2" borderId="4"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wrapText="1" shrinkToFit="1"/>
    </xf>
    <xf numFmtId="0" fontId="8" fillId="2" borderId="2" xfId="0" applyFont="1" applyFill="1" applyBorder="1" applyAlignment="1">
      <alignment horizontal="left" vertical="center"/>
    </xf>
    <xf numFmtId="0" fontId="8" fillId="2" borderId="4" xfId="0" applyFont="1" applyFill="1" applyBorder="1" applyAlignment="1">
      <alignment horizontal="center" vertical="center" shrinkToFit="1"/>
    </xf>
    <xf numFmtId="0" fontId="13" fillId="0" borderId="0" xfId="0" applyFont="1" applyAlignment="1">
      <alignment vertical="center" wrapText="1"/>
    </xf>
    <xf numFmtId="0" fontId="9" fillId="0" borderId="30" xfId="0" applyFont="1" applyBorder="1" applyAlignment="1">
      <alignment horizontal="center" vertical="center"/>
    </xf>
    <xf numFmtId="0" fontId="13" fillId="0" borderId="0" xfId="0" applyFont="1" applyBorder="1" applyAlignment="1">
      <alignment horizontal="center" vertical="center"/>
    </xf>
    <xf numFmtId="0" fontId="8" fillId="0" borderId="0" xfId="0" applyFont="1" applyAlignment="1">
      <alignment horizontal="right" vertical="center"/>
    </xf>
    <xf numFmtId="0" fontId="8" fillId="2" borderId="212" xfId="0" applyFont="1" applyFill="1" applyBorder="1" applyAlignment="1" applyProtection="1">
      <alignment vertical="center"/>
      <protection locked="0"/>
    </xf>
    <xf numFmtId="0" fontId="8" fillId="2" borderId="0" xfId="0" applyFont="1" applyFill="1" applyAlignment="1">
      <alignment horizontal="right"/>
    </xf>
    <xf numFmtId="0" fontId="37" fillId="2" borderId="33" xfId="0" applyFont="1" applyFill="1" applyBorder="1" applyAlignment="1">
      <alignment horizontal="left" vertical="center" shrinkToFit="1"/>
    </xf>
    <xf numFmtId="188" fontId="8" fillId="2" borderId="3" xfId="0" applyNumberFormat="1" applyFont="1" applyFill="1" applyBorder="1" applyAlignment="1" applyProtection="1">
      <alignment horizontal="right" vertical="center"/>
      <protection locked="0"/>
    </xf>
    <xf numFmtId="0" fontId="35" fillId="0" borderId="0" xfId="0" applyFont="1" applyAlignment="1">
      <alignment vertical="center"/>
    </xf>
    <xf numFmtId="188" fontId="8" fillId="2" borderId="3" xfId="0" applyNumberFormat="1" applyFont="1" applyFill="1" applyBorder="1" applyAlignment="1">
      <alignment horizontal="right" vertical="center"/>
    </xf>
    <xf numFmtId="189" fontId="8" fillId="2" borderId="3" xfId="0" applyNumberFormat="1" applyFont="1" applyFill="1" applyBorder="1" applyAlignment="1" applyProtection="1">
      <alignment horizontal="right" vertical="center"/>
      <protection locked="0"/>
    </xf>
    <xf numFmtId="188" fontId="8" fillId="2" borderId="2" xfId="0" applyNumberFormat="1" applyFont="1" applyFill="1" applyBorder="1" applyAlignment="1">
      <alignment horizontal="right" vertical="center"/>
    </xf>
    <xf numFmtId="188" fontId="8" fillId="2" borderId="3" xfId="0" applyNumberFormat="1" applyFont="1" applyFill="1" applyBorder="1" applyAlignment="1" applyProtection="1">
      <alignment horizontal="right" vertical="center" wrapText="1"/>
      <protection locked="0"/>
    </xf>
    <xf numFmtId="0" fontId="8" fillId="2" borderId="6" xfId="0" applyFont="1" applyFill="1" applyBorder="1" applyAlignment="1">
      <alignment horizontal="left" vertical="center"/>
    </xf>
    <xf numFmtId="188" fontId="8" fillId="2" borderId="6" xfId="0" applyNumberFormat="1" applyFont="1" applyFill="1" applyBorder="1" applyAlignment="1">
      <alignment horizontal="right" vertical="center"/>
    </xf>
    <xf numFmtId="0" fontId="8" fillId="2" borderId="30" xfId="0" applyFont="1" applyFill="1" applyBorder="1" applyAlignment="1">
      <alignment vertical="center"/>
    </xf>
    <xf numFmtId="0" fontId="8" fillId="2" borderId="30" xfId="0" applyFont="1" applyFill="1" applyBorder="1" applyAlignment="1">
      <alignment horizontal="right"/>
    </xf>
    <xf numFmtId="188" fontId="38" fillId="2" borderId="0" xfId="0" applyNumberFormat="1" applyFont="1" applyFill="1" applyBorder="1" applyAlignment="1">
      <alignment horizontal="right" vertical="top" wrapText="1"/>
    </xf>
    <xf numFmtId="0" fontId="8" fillId="2" borderId="0" xfId="0" applyFont="1" applyFill="1" applyBorder="1" applyAlignment="1">
      <alignment vertical="center"/>
    </xf>
    <xf numFmtId="0" fontId="29" fillId="0" borderId="0" xfId="0" applyNumberFormat="1" applyFont="1" applyAlignment="1">
      <alignment horizontal="left" vertical="center"/>
    </xf>
    <xf numFmtId="0" fontId="29" fillId="0" borderId="0" xfId="0" applyFont="1" applyAlignment="1">
      <alignment horizontal="right" vertical="center"/>
    </xf>
    <xf numFmtId="0" fontId="26" fillId="0" borderId="0" xfId="0" applyFont="1" applyAlignment="1">
      <alignment horizontal="right" vertical="center"/>
    </xf>
    <xf numFmtId="0" fontId="9" fillId="0" borderId="0" xfId="0" applyFont="1" applyAlignment="1">
      <alignment horizontal="left" vertical="center"/>
    </xf>
    <xf numFmtId="0" fontId="13" fillId="0" borderId="0" xfId="0" applyFont="1" applyAlignment="1">
      <alignment horizontal="right" vertical="center"/>
    </xf>
    <xf numFmtId="0" fontId="29" fillId="0" borderId="0" xfId="0" applyFont="1" applyAlignment="1">
      <alignment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22" fillId="0" borderId="4" xfId="0" applyFont="1" applyBorder="1" applyAlignment="1">
      <alignment horizontal="center" vertical="center" wrapText="1"/>
    </xf>
    <xf numFmtId="0" fontId="22" fillId="0" borderId="4" xfId="0" applyFont="1" applyBorder="1" applyAlignment="1" applyProtection="1">
      <alignment vertical="center"/>
      <protection locked="0"/>
    </xf>
    <xf numFmtId="0" fontId="22" fillId="0" borderId="95" xfId="0" applyFont="1" applyBorder="1" applyAlignment="1" applyProtection="1">
      <alignment vertical="center"/>
      <protection locked="0"/>
    </xf>
    <xf numFmtId="0" fontId="22" fillId="0" borderId="43" xfId="0" applyFont="1" applyBorder="1" applyAlignment="1" applyProtection="1">
      <alignment vertical="center"/>
      <protection locked="0"/>
    </xf>
    <xf numFmtId="0" fontId="22" fillId="0" borderId="4" xfId="0" applyFont="1" applyBorder="1" applyAlignment="1" applyProtection="1">
      <alignment horizontal="center" vertical="center"/>
      <protection locked="0"/>
    </xf>
    <xf numFmtId="57" fontId="22" fillId="0" borderId="4" xfId="0" applyNumberFormat="1" applyFont="1" applyBorder="1" applyAlignment="1" applyProtection="1">
      <alignment vertical="center"/>
      <protection locked="0"/>
    </xf>
    <xf numFmtId="186" fontId="14" fillId="3" borderId="4" xfId="0" applyNumberFormat="1" applyFont="1" applyFill="1" applyBorder="1" applyAlignment="1" applyProtection="1">
      <alignment horizontal="right" vertical="center"/>
    </xf>
    <xf numFmtId="186" fontId="13" fillId="0" borderId="4" xfId="0" applyNumberFormat="1" applyFont="1" applyBorder="1" applyAlignment="1" applyProtection="1">
      <alignment vertical="center"/>
    </xf>
    <xf numFmtId="0" fontId="13" fillId="0" borderId="0" xfId="0" applyFont="1" applyAlignment="1" applyProtection="1">
      <alignment vertical="center"/>
    </xf>
    <xf numFmtId="186" fontId="14" fillId="0" borderId="4" xfId="0" applyNumberFormat="1" applyFont="1" applyBorder="1" applyAlignment="1" applyProtection="1">
      <alignment horizontal="right" vertical="center"/>
      <protection locked="0"/>
    </xf>
    <xf numFmtId="186" fontId="13" fillId="0" borderId="4" xfId="0" applyNumberFormat="1" applyFont="1" applyBorder="1" applyAlignment="1" applyProtection="1">
      <alignment vertical="center"/>
      <protection locked="0"/>
    </xf>
    <xf numFmtId="186" fontId="14" fillId="0" borderId="4" xfId="0" applyNumberFormat="1" applyFont="1" applyBorder="1" applyAlignment="1" applyProtection="1">
      <alignment vertical="center"/>
    </xf>
    <xf numFmtId="0" fontId="13" fillId="0" borderId="4" xfId="0" applyFont="1" applyBorder="1" applyAlignment="1" applyProtection="1">
      <alignment vertical="center"/>
    </xf>
    <xf numFmtId="0" fontId="13" fillId="0" borderId="0" xfId="0" applyFont="1" applyBorder="1" applyAlignment="1" applyProtection="1">
      <alignment vertical="center"/>
      <protection locked="0"/>
    </xf>
    <xf numFmtId="0" fontId="24" fillId="0" borderId="0" xfId="0" applyFont="1" applyAlignment="1">
      <alignment vertical="center"/>
    </xf>
    <xf numFmtId="57" fontId="8" fillId="2" borderId="4" xfId="0" applyNumberFormat="1" applyFont="1" applyFill="1" applyBorder="1" applyAlignment="1">
      <alignment horizontal="center" vertical="center"/>
    </xf>
    <xf numFmtId="178" fontId="8" fillId="2" borderId="4" xfId="1" applyNumberFormat="1" applyFont="1" applyFill="1" applyBorder="1" applyAlignment="1">
      <alignment horizontal="center" vertical="center"/>
    </xf>
    <xf numFmtId="57" fontId="8" fillId="2" borderId="1" xfId="0" applyNumberFormat="1" applyFont="1" applyFill="1" applyBorder="1" applyAlignment="1">
      <alignment horizontal="left" vertical="center"/>
    </xf>
    <xf numFmtId="57" fontId="8" fillId="2" borderId="2" xfId="0" applyNumberFormat="1" applyFont="1" applyFill="1" applyBorder="1" applyAlignment="1">
      <alignment horizontal="left" vertical="center"/>
    </xf>
    <xf numFmtId="57" fontId="8" fillId="2" borderId="3" xfId="0" applyNumberFormat="1" applyFont="1" applyFill="1" applyBorder="1" applyAlignment="1">
      <alignment horizontal="left" vertical="center"/>
    </xf>
    <xf numFmtId="178" fontId="8" fillId="2" borderId="0" xfId="1" applyNumberFormat="1" applyFont="1" applyFill="1" applyBorder="1" applyAlignment="1">
      <alignment horizontal="center" vertical="center"/>
    </xf>
    <xf numFmtId="178" fontId="8" fillId="2" borderId="28" xfId="1" applyNumberFormat="1" applyFont="1" applyFill="1" applyBorder="1" applyAlignment="1">
      <alignment horizontal="center" vertical="center"/>
    </xf>
    <xf numFmtId="57" fontId="8" fillId="2" borderId="0" xfId="0" applyNumberFormat="1" applyFont="1" applyFill="1" applyBorder="1" applyAlignment="1">
      <alignment horizontal="center" vertical="center"/>
    </xf>
    <xf numFmtId="57" fontId="8" fillId="2" borderId="0"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vertical="center"/>
    </xf>
    <xf numFmtId="49" fontId="8" fillId="2" borderId="0" xfId="0" applyNumberFormat="1" applyFont="1" applyFill="1" applyAlignment="1">
      <alignment horizontal="center" vertical="center"/>
    </xf>
    <xf numFmtId="0" fontId="8" fillId="2" borderId="26" xfId="0" applyFont="1" applyFill="1" applyBorder="1" applyAlignment="1">
      <alignment vertical="center" shrinkToFit="1"/>
    </xf>
    <xf numFmtId="0" fontId="8" fillId="2" borderId="36" xfId="0" applyFont="1" applyFill="1" applyBorder="1" applyAlignment="1">
      <alignment horizontal="center" vertical="center"/>
    </xf>
    <xf numFmtId="177" fontId="8" fillId="2" borderId="36" xfId="1" applyNumberFormat="1" applyFont="1" applyFill="1" applyBorder="1" applyAlignment="1">
      <alignment horizontal="center" vertical="center"/>
    </xf>
    <xf numFmtId="0" fontId="8" fillId="2" borderId="37" xfId="0" applyFont="1" applyFill="1" applyBorder="1" applyAlignment="1">
      <alignment horizontal="center" vertical="center"/>
    </xf>
    <xf numFmtId="177" fontId="8" fillId="2" borderId="37" xfId="1" applyNumberFormat="1" applyFont="1" applyFill="1" applyBorder="1" applyAlignment="1">
      <alignment horizontal="center" vertical="center"/>
    </xf>
    <xf numFmtId="177" fontId="8" fillId="0" borderId="0" xfId="0" applyNumberFormat="1" applyFont="1" applyAlignment="1">
      <alignment vertical="center"/>
    </xf>
    <xf numFmtId="0" fontId="8" fillId="2" borderId="38" xfId="0" applyFont="1" applyFill="1" applyBorder="1" applyAlignment="1">
      <alignment horizontal="center" vertical="center"/>
    </xf>
    <xf numFmtId="177" fontId="8" fillId="2" borderId="38" xfId="1" applyNumberFormat="1" applyFont="1" applyFill="1" applyBorder="1" applyAlignment="1">
      <alignment horizontal="center" vertical="center"/>
    </xf>
    <xf numFmtId="0" fontId="8" fillId="2" borderId="26" xfId="0" applyFont="1" applyFill="1" applyBorder="1" applyAlignment="1">
      <alignment horizontal="center" vertical="center"/>
    </xf>
    <xf numFmtId="177" fontId="8" fillId="2" borderId="26" xfId="1" applyNumberFormat="1" applyFont="1" applyFill="1" applyBorder="1" applyAlignment="1">
      <alignment horizontal="center" vertical="center"/>
    </xf>
    <xf numFmtId="0" fontId="8" fillId="2" borderId="25" xfId="0" applyFont="1" applyFill="1" applyBorder="1" applyAlignment="1">
      <alignment vertical="center"/>
    </xf>
    <xf numFmtId="0" fontId="8" fillId="2" borderId="34" xfId="0" applyFont="1" applyFill="1" applyBorder="1" applyAlignment="1">
      <alignment vertical="center"/>
    </xf>
    <xf numFmtId="0" fontId="8" fillId="2" borderId="197" xfId="0" applyFont="1" applyFill="1" applyBorder="1" applyAlignment="1">
      <alignment horizontal="center" vertical="center"/>
    </xf>
    <xf numFmtId="182" fontId="8" fillId="2" borderId="36" xfId="1" applyNumberFormat="1" applyFont="1" applyFill="1" applyBorder="1" applyAlignment="1">
      <alignment vertical="center"/>
    </xf>
    <xf numFmtId="179" fontId="8" fillId="2" borderId="193" xfId="1" applyNumberFormat="1" applyFont="1" applyFill="1" applyBorder="1" applyAlignment="1">
      <alignment vertical="center"/>
    </xf>
    <xf numFmtId="0" fontId="8" fillId="2" borderId="194" xfId="0" applyFont="1" applyFill="1" applyBorder="1" applyAlignment="1">
      <alignment horizontal="center" vertical="center"/>
    </xf>
    <xf numFmtId="182" fontId="8" fillId="2" borderId="194" xfId="1" applyNumberFormat="1" applyFont="1" applyFill="1" applyBorder="1" applyAlignment="1">
      <alignment vertical="center"/>
    </xf>
    <xf numFmtId="179" fontId="8" fillId="2" borderId="195" xfId="1" applyNumberFormat="1" applyFont="1" applyFill="1" applyBorder="1" applyAlignment="1">
      <alignment vertical="center"/>
    </xf>
    <xf numFmtId="182" fontId="8" fillId="2" borderId="0" xfId="1" applyNumberFormat="1" applyFont="1" applyFill="1" applyBorder="1" applyAlignment="1">
      <alignment vertical="center"/>
    </xf>
    <xf numFmtId="179" fontId="8" fillId="2" borderId="0" xfId="1" applyNumberFormat="1" applyFont="1" applyFill="1" applyBorder="1" applyAlignment="1">
      <alignment vertical="center"/>
    </xf>
    <xf numFmtId="0" fontId="8" fillId="2" borderId="22" xfId="0" applyFont="1" applyFill="1" applyBorder="1" applyAlignment="1">
      <alignment horizontal="center" vertical="center" shrinkToFit="1"/>
    </xf>
    <xf numFmtId="0" fontId="8" fillId="2" borderId="23"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22" xfId="0" applyFont="1" applyFill="1" applyBorder="1" applyAlignment="1">
      <alignment horizontal="center" vertical="center"/>
    </xf>
    <xf numFmtId="177" fontId="8" fillId="2" borderId="22" xfId="1" applyNumberFormat="1" applyFont="1" applyFill="1" applyBorder="1" applyAlignment="1">
      <alignment horizontal="center" vertical="center"/>
    </xf>
    <xf numFmtId="177" fontId="8" fillId="2" borderId="23" xfId="1" applyNumberFormat="1" applyFont="1" applyFill="1" applyBorder="1" applyAlignment="1">
      <alignment horizontal="center" vertical="center"/>
    </xf>
    <xf numFmtId="177" fontId="8" fillId="2" borderId="0" xfId="1" applyNumberFormat="1" applyFont="1" applyFill="1" applyBorder="1" applyAlignment="1">
      <alignment horizontal="center" vertical="center"/>
    </xf>
    <xf numFmtId="0" fontId="8" fillId="2" borderId="5" xfId="0" applyFont="1" applyFill="1" applyBorder="1" applyAlignment="1">
      <alignment vertical="center"/>
    </xf>
    <xf numFmtId="0" fontId="8" fillId="2" borderId="6" xfId="0" applyFont="1" applyFill="1" applyBorder="1" applyAlignment="1">
      <alignment vertical="center"/>
    </xf>
    <xf numFmtId="180" fontId="8" fillId="2" borderId="0" xfId="1" applyNumberFormat="1" applyFont="1" applyFill="1" applyBorder="1" applyAlignment="1">
      <alignment horizontal="center" vertical="center"/>
    </xf>
    <xf numFmtId="0" fontId="8" fillId="2" borderId="29" xfId="0" applyFont="1" applyFill="1" applyBorder="1" applyAlignment="1">
      <alignment vertical="center"/>
    </xf>
    <xf numFmtId="0" fontId="8" fillId="2" borderId="8" xfId="0" applyFont="1" applyFill="1" applyBorder="1" applyAlignment="1">
      <alignment vertical="center"/>
    </xf>
    <xf numFmtId="0" fontId="8" fillId="2" borderId="21" xfId="0" applyFont="1" applyFill="1" applyBorder="1" applyAlignment="1">
      <alignment vertical="center"/>
    </xf>
    <xf numFmtId="0" fontId="8" fillId="2" borderId="77" xfId="0" applyFont="1" applyFill="1" applyBorder="1" applyAlignment="1">
      <alignment horizontal="center" vertical="center"/>
    </xf>
    <xf numFmtId="184" fontId="8" fillId="2" borderId="77" xfId="1" applyNumberFormat="1" applyFont="1" applyFill="1" applyBorder="1" applyAlignment="1">
      <alignment horizontal="center" vertical="center"/>
    </xf>
    <xf numFmtId="178" fontId="8" fillId="2" borderId="77" xfId="1" applyNumberFormat="1" applyFont="1" applyFill="1" applyBorder="1" applyAlignment="1">
      <alignment horizontal="center" vertical="center"/>
    </xf>
    <xf numFmtId="184" fontId="8" fillId="2" borderId="37" xfId="1" applyNumberFormat="1" applyFont="1" applyFill="1" applyBorder="1" applyAlignment="1">
      <alignment horizontal="center" vertical="center"/>
    </xf>
    <xf numFmtId="178" fontId="8" fillId="2" borderId="37" xfId="1" applyNumberFormat="1" applyFont="1" applyFill="1" applyBorder="1" applyAlignment="1">
      <alignment horizontal="center" vertical="center"/>
    </xf>
    <xf numFmtId="178" fontId="8" fillId="2" borderId="38" xfId="1" applyNumberFormat="1" applyFont="1" applyFill="1" applyBorder="1" applyAlignment="1">
      <alignment horizontal="center" vertical="center"/>
    </xf>
    <xf numFmtId="0" fontId="8" fillId="2" borderId="47" xfId="1" applyNumberFormat="1" applyFont="1" applyFill="1" applyBorder="1" applyAlignment="1">
      <alignment horizontal="center" vertical="center"/>
    </xf>
    <xf numFmtId="177" fontId="8" fillId="2" borderId="48" xfId="1" applyNumberFormat="1" applyFont="1" applyFill="1" applyBorder="1" applyAlignment="1">
      <alignment horizontal="center" vertical="center"/>
    </xf>
    <xf numFmtId="0" fontId="8" fillId="2" borderId="49" xfId="1" applyNumberFormat="1" applyFont="1" applyFill="1" applyBorder="1" applyAlignment="1">
      <alignment horizontal="center" vertical="center"/>
    </xf>
    <xf numFmtId="0" fontId="8" fillId="2" borderId="50" xfId="1"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8" fillId="2" borderId="0" xfId="0" applyNumberFormat="1" applyFont="1" applyFill="1" applyBorder="1" applyAlignment="1">
      <alignment horizontal="center" vertical="center"/>
    </xf>
    <xf numFmtId="0" fontId="17" fillId="2" borderId="4" xfId="0" applyFont="1" applyFill="1" applyBorder="1" applyAlignment="1">
      <alignment horizontal="center" vertical="center" shrinkToFit="1"/>
    </xf>
    <xf numFmtId="0" fontId="8" fillId="2" borderId="51" xfId="0" applyFont="1" applyFill="1" applyBorder="1" applyAlignment="1">
      <alignment vertical="center"/>
    </xf>
    <xf numFmtId="0" fontId="8" fillId="2" borderId="0" xfId="0" applyFont="1" applyFill="1" applyBorder="1" applyAlignment="1">
      <alignment horizontal="left" vertical="center"/>
    </xf>
    <xf numFmtId="0" fontId="41" fillId="2" borderId="4" xfId="0" applyFont="1" applyFill="1" applyBorder="1" applyAlignment="1">
      <alignment vertical="center"/>
    </xf>
    <xf numFmtId="0" fontId="8" fillId="2" borderId="4" xfId="0" applyFont="1" applyFill="1" applyBorder="1" applyAlignment="1">
      <alignment vertical="center" wrapText="1"/>
    </xf>
    <xf numFmtId="0" fontId="8" fillId="2" borderId="28" xfId="0" applyFont="1" applyFill="1" applyBorder="1" applyAlignment="1">
      <alignment vertical="center" wrapText="1"/>
    </xf>
    <xf numFmtId="0" fontId="8" fillId="2" borderId="1" xfId="0" applyFont="1" applyFill="1" applyBorder="1" applyAlignment="1">
      <alignment horizontal="center" vertical="center" wrapText="1"/>
    </xf>
    <xf numFmtId="0" fontId="35" fillId="0" borderId="0" xfId="0" applyFont="1" applyFill="1" applyAlignment="1">
      <alignment vertical="center"/>
    </xf>
    <xf numFmtId="178" fontId="8" fillId="2" borderId="4" xfId="1" applyNumberFormat="1" applyFont="1" applyFill="1" applyBorder="1" applyAlignment="1">
      <alignment vertical="center"/>
    </xf>
    <xf numFmtId="20" fontId="8" fillId="2" borderId="4" xfId="0" applyNumberFormat="1" applyFont="1" applyFill="1" applyBorder="1" applyAlignment="1">
      <alignment vertical="center"/>
    </xf>
    <xf numFmtId="0" fontId="8" fillId="2" borderId="0" xfId="4" applyFont="1" applyFill="1" applyBorder="1" applyAlignment="1">
      <alignment vertical="center"/>
    </xf>
    <xf numFmtId="0" fontId="8" fillId="2" borderId="0" xfId="4" applyFont="1" applyFill="1" applyBorder="1" applyAlignment="1">
      <alignment vertical="center" shrinkToFit="1"/>
    </xf>
    <xf numFmtId="57" fontId="8" fillId="2" borderId="0" xfId="4" applyNumberFormat="1" applyFont="1" applyFill="1" applyBorder="1" applyAlignment="1">
      <alignment horizontal="center" vertical="center" shrinkToFit="1"/>
    </xf>
    <xf numFmtId="0" fontId="8" fillId="2" borderId="5" xfId="4" applyFont="1" applyFill="1" applyBorder="1" applyAlignment="1">
      <alignment vertical="center"/>
    </xf>
    <xf numFmtId="0" fontId="8" fillId="2" borderId="6" xfId="4" applyFont="1" applyFill="1" applyBorder="1" applyAlignment="1">
      <alignment vertical="center"/>
    </xf>
    <xf numFmtId="57" fontId="8" fillId="2" borderId="6" xfId="4" applyNumberFormat="1" applyFont="1" applyFill="1" applyBorder="1" applyAlignment="1">
      <alignment vertical="center"/>
    </xf>
    <xf numFmtId="0" fontId="8" fillId="0" borderId="6" xfId="4" applyFont="1" applyBorder="1" applyAlignment="1">
      <alignment vertical="center"/>
    </xf>
    <xf numFmtId="0" fontId="8" fillId="2" borderId="7" xfId="4" applyFont="1" applyFill="1" applyBorder="1" applyAlignment="1">
      <alignment vertical="center"/>
    </xf>
    <xf numFmtId="0" fontId="8" fillId="2" borderId="28" xfId="4" applyFont="1" applyFill="1" applyBorder="1" applyAlignment="1">
      <alignment vertical="center"/>
    </xf>
    <xf numFmtId="57" fontId="8" fillId="2" borderId="0" xfId="4" applyNumberFormat="1" applyFont="1" applyFill="1" applyBorder="1" applyAlignment="1">
      <alignment vertical="center"/>
    </xf>
    <xf numFmtId="0" fontId="8" fillId="0" borderId="0" xfId="4" applyFont="1" applyBorder="1" applyAlignment="1">
      <alignment vertical="center"/>
    </xf>
    <xf numFmtId="0" fontId="8" fillId="2" borderId="29" xfId="4" applyFont="1" applyFill="1" applyBorder="1" applyAlignment="1">
      <alignment vertical="center"/>
    </xf>
    <xf numFmtId="0" fontId="8" fillId="2" borderId="8" xfId="4" applyFont="1" applyFill="1" applyBorder="1" applyAlignment="1">
      <alignment vertical="center"/>
    </xf>
    <xf numFmtId="0" fontId="8" fillId="2" borderId="30" xfId="4" applyFont="1" applyFill="1" applyBorder="1" applyAlignment="1">
      <alignment vertical="center"/>
    </xf>
    <xf numFmtId="57" fontId="8" fillId="2" borderId="30" xfId="4" applyNumberFormat="1" applyFont="1" applyFill="1" applyBorder="1" applyAlignment="1">
      <alignment vertical="center"/>
    </xf>
    <xf numFmtId="0" fontId="8" fillId="0" borderId="30" xfId="4" applyFont="1" applyBorder="1" applyAlignment="1">
      <alignment vertical="center"/>
    </xf>
    <xf numFmtId="0" fontId="8" fillId="2" borderId="21" xfId="4" applyFont="1" applyFill="1" applyBorder="1" applyAlignment="1">
      <alignment vertical="center"/>
    </xf>
    <xf numFmtId="0" fontId="8" fillId="0" borderId="0" xfId="0" applyFont="1" applyAlignment="1">
      <alignment horizontal="center" vertical="center"/>
    </xf>
    <xf numFmtId="0" fontId="42" fillId="0" borderId="0" xfId="0" applyFont="1" applyAlignment="1">
      <alignment vertical="center"/>
    </xf>
    <xf numFmtId="0" fontId="36" fillId="2" borderId="0" xfId="0" applyFont="1" applyFill="1" applyAlignment="1">
      <alignment horizontal="right"/>
    </xf>
    <xf numFmtId="0" fontId="8" fillId="0" borderId="4" xfId="0" applyFont="1" applyFill="1" applyBorder="1" applyAlignment="1">
      <alignment vertical="center"/>
    </xf>
    <xf numFmtId="0" fontId="43" fillId="0" borderId="0" xfId="0" applyFont="1" applyFill="1" applyAlignment="1">
      <alignment vertical="center"/>
    </xf>
    <xf numFmtId="0" fontId="43" fillId="0" borderId="0" xfId="0" applyFont="1" applyAlignment="1">
      <alignment vertical="center"/>
    </xf>
    <xf numFmtId="0" fontId="8" fillId="2" borderId="4" xfId="0" applyFont="1" applyFill="1" applyBorder="1" applyAlignment="1">
      <alignment horizontal="center" vertical="center"/>
    </xf>
    <xf numFmtId="0" fontId="44" fillId="2" borderId="1" xfId="0" applyFont="1" applyFill="1" applyBorder="1" applyAlignment="1">
      <alignment horizontal="left" vertical="center"/>
    </xf>
    <xf numFmtId="0" fontId="44" fillId="2" borderId="3" xfId="0" applyFont="1" applyFill="1" applyBorder="1" applyAlignment="1">
      <alignment horizontal="center" vertical="center"/>
    </xf>
    <xf numFmtId="0" fontId="44" fillId="2" borderId="1" xfId="0" applyFont="1" applyFill="1" applyBorder="1" applyAlignment="1">
      <alignment vertical="center"/>
    </xf>
    <xf numFmtId="0" fontId="44" fillId="2" borderId="2" xfId="0" applyFont="1" applyFill="1" applyBorder="1" applyAlignment="1">
      <alignment vertical="center"/>
    </xf>
    <xf numFmtId="0" fontId="44" fillId="2" borderId="3" xfId="0" applyFont="1" applyFill="1" applyBorder="1" applyAlignment="1">
      <alignment vertical="center"/>
    </xf>
    <xf numFmtId="0" fontId="44" fillId="0" borderId="0" xfId="0" applyFont="1" applyFill="1" applyAlignment="1">
      <alignment vertical="center"/>
    </xf>
    <xf numFmtId="0" fontId="44" fillId="2" borderId="4" xfId="0" applyFont="1" applyFill="1" applyBorder="1" applyAlignment="1">
      <alignment vertical="center"/>
    </xf>
    <xf numFmtId="38" fontId="44" fillId="2" borderId="0" xfId="2" applyFont="1" applyFill="1" applyAlignment="1">
      <alignment vertical="center"/>
    </xf>
    <xf numFmtId="38" fontId="45" fillId="2" borderId="0" xfId="2" applyFont="1" applyFill="1" applyAlignment="1">
      <alignment vertical="center"/>
    </xf>
    <xf numFmtId="38" fontId="44" fillId="0" borderId="0" xfId="2" applyFont="1" applyFill="1" applyAlignment="1">
      <alignment vertical="center"/>
    </xf>
    <xf numFmtId="38" fontId="44" fillId="2" borderId="0" xfId="2" applyFont="1" applyFill="1" applyAlignment="1">
      <alignment horizontal="right" vertical="center"/>
    </xf>
    <xf numFmtId="38" fontId="44" fillId="0" borderId="0" xfId="2" applyFont="1" applyAlignment="1">
      <alignment vertical="center"/>
    </xf>
    <xf numFmtId="0" fontId="46" fillId="2" borderId="28" xfId="0" applyFont="1" applyFill="1" applyBorder="1" applyAlignment="1">
      <alignment vertical="center"/>
    </xf>
    <xf numFmtId="0" fontId="24" fillId="0" borderId="0" xfId="3" applyFont="1" applyAlignment="1">
      <alignment vertical="center"/>
    </xf>
    <xf numFmtId="0" fontId="43" fillId="2" borderId="213" xfId="0" applyFont="1" applyFill="1" applyBorder="1" applyAlignment="1">
      <alignment horizontal="center" vertical="center"/>
    </xf>
    <xf numFmtId="0" fontId="43" fillId="2" borderId="215" xfId="0" applyFont="1" applyFill="1" applyBorder="1" applyAlignment="1">
      <alignment horizontal="center" vertical="center"/>
    </xf>
    <xf numFmtId="0" fontId="43" fillId="2" borderId="213" xfId="0" applyFont="1" applyFill="1" applyBorder="1" applyAlignment="1">
      <alignment horizontal="center" vertical="center" shrinkToFit="1"/>
    </xf>
    <xf numFmtId="0" fontId="43" fillId="2" borderId="214" xfId="0" applyFont="1" applyFill="1" applyBorder="1" applyAlignment="1">
      <alignment horizontal="center" vertical="center" shrinkToFit="1"/>
    </xf>
    <xf numFmtId="0" fontId="43" fillId="2" borderId="215" xfId="0" applyFont="1" applyFill="1" applyBorder="1" applyAlignment="1">
      <alignment horizontal="center" vertical="center" shrinkToFit="1"/>
    </xf>
    <xf numFmtId="0" fontId="8" fillId="2" borderId="218" xfId="0" applyFont="1" applyFill="1" applyBorder="1" applyAlignment="1">
      <alignment horizontal="center" vertical="center"/>
    </xf>
    <xf numFmtId="0" fontId="8" fillId="2" borderId="219" xfId="0" applyFont="1" applyFill="1" applyBorder="1" applyAlignment="1">
      <alignment horizontal="center" vertical="center"/>
    </xf>
    <xf numFmtId="0" fontId="8" fillId="2" borderId="22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left" vertical="center"/>
    </xf>
    <xf numFmtId="0" fontId="8" fillId="2" borderId="4" xfId="0" applyFont="1" applyFill="1" applyBorder="1" applyAlignment="1">
      <alignment horizontal="left" vertical="center" shrinkToFit="1"/>
    </xf>
    <xf numFmtId="0" fontId="15" fillId="2" borderId="4" xfId="0" applyFont="1" applyFill="1" applyBorder="1" applyAlignment="1">
      <alignment horizontal="center"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140" xfId="0" applyFont="1" applyFill="1" applyBorder="1" applyAlignment="1">
      <alignment horizontal="center" vertical="center" shrinkToFit="1"/>
    </xf>
    <xf numFmtId="0" fontId="8" fillId="2" borderId="208" xfId="0" applyFont="1" applyFill="1" applyBorder="1" applyAlignment="1">
      <alignment horizontal="center" vertical="center" shrinkToFit="1"/>
    </xf>
    <xf numFmtId="0" fontId="8" fillId="2" borderId="141" xfId="0" applyFont="1" applyFill="1" applyBorder="1" applyAlignment="1">
      <alignment horizontal="center" vertical="center" shrinkToFit="1"/>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17" fillId="2" borderId="4" xfId="0" applyFont="1" applyFill="1" applyBorder="1" applyAlignment="1">
      <alignment horizontal="left" vertical="center" wrapText="1"/>
    </xf>
    <xf numFmtId="0" fontId="44" fillId="2" borderId="5" xfId="0" applyFont="1" applyFill="1" applyBorder="1" applyAlignment="1">
      <alignment horizontal="center" vertical="center"/>
    </xf>
    <xf numFmtId="0" fontId="44" fillId="2" borderId="7" xfId="0" applyFont="1" applyFill="1" applyBorder="1" applyAlignment="1">
      <alignment horizontal="center" vertical="center"/>
    </xf>
    <xf numFmtId="0" fontId="44" fillId="2" borderId="213" xfId="0" applyFont="1" applyFill="1" applyBorder="1" applyAlignment="1">
      <alignment vertical="center"/>
    </xf>
    <xf numFmtId="0" fontId="44" fillId="2" borderId="214" xfId="0" applyFont="1" applyFill="1" applyBorder="1" applyAlignment="1">
      <alignment vertical="center"/>
    </xf>
    <xf numFmtId="0" fontId="44" fillId="2" borderId="215" xfId="0" applyFont="1" applyFill="1" applyBorder="1" applyAlignment="1">
      <alignment vertical="center"/>
    </xf>
    <xf numFmtId="0" fontId="8" fillId="2" borderId="106"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4" xfId="0" applyFont="1" applyFill="1" applyBorder="1" applyAlignment="1">
      <alignment horizontal="right" vertical="center"/>
    </xf>
    <xf numFmtId="40" fontId="8" fillId="2" borderId="36" xfId="1" applyNumberFormat="1" applyFont="1" applyFill="1" applyBorder="1" applyAlignment="1">
      <alignment horizontal="center" vertical="center"/>
    </xf>
    <xf numFmtId="176" fontId="8" fillId="2" borderId="36" xfId="1" applyNumberFormat="1" applyFont="1" applyFill="1" applyBorder="1" applyAlignment="1">
      <alignment horizontal="right" vertical="center"/>
    </xf>
    <xf numFmtId="40" fontId="8" fillId="2" borderId="37" xfId="1" applyNumberFormat="1" applyFont="1" applyFill="1" applyBorder="1" applyAlignment="1">
      <alignment horizontal="center" vertical="center"/>
    </xf>
    <xf numFmtId="176" fontId="8" fillId="2" borderId="1" xfId="1" applyNumberFormat="1" applyFont="1" applyFill="1" applyBorder="1" applyAlignment="1">
      <alignment vertical="center"/>
    </xf>
    <xf numFmtId="176" fontId="8" fillId="2" borderId="3" xfId="1" applyNumberFormat="1" applyFont="1" applyFill="1" applyBorder="1" applyAlignment="1">
      <alignment vertical="center"/>
    </xf>
    <xf numFmtId="0" fontId="8" fillId="2" borderId="140" xfId="0" applyFont="1" applyFill="1" applyBorder="1" applyAlignment="1">
      <alignment horizontal="center" vertical="center"/>
    </xf>
    <xf numFmtId="0" fontId="8" fillId="2" borderId="208" xfId="0" applyFont="1" applyFill="1" applyBorder="1" applyAlignment="1">
      <alignment horizontal="center" vertical="center"/>
    </xf>
    <xf numFmtId="0" fontId="8" fillId="2" borderId="141" xfId="0" applyFont="1" applyFill="1" applyBorder="1" applyAlignment="1">
      <alignment horizontal="center" vertical="center"/>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176" fontId="8" fillId="2" borderId="37" xfId="1" applyNumberFormat="1" applyFont="1" applyFill="1" applyBorder="1" applyAlignment="1">
      <alignment horizontal="right" vertical="center"/>
    </xf>
    <xf numFmtId="40" fontId="8" fillId="2" borderId="4" xfId="1" applyNumberFormat="1" applyFont="1" applyFill="1" applyBorder="1" applyAlignment="1">
      <alignment horizontal="center" vertical="center"/>
    </xf>
    <xf numFmtId="176" fontId="8" fillId="2" borderId="88" xfId="1" applyNumberFormat="1" applyFont="1" applyFill="1" applyBorder="1" applyAlignment="1">
      <alignment horizontal="right" vertical="center"/>
    </xf>
    <xf numFmtId="176" fontId="8" fillId="2" borderId="4" xfId="1" applyNumberFormat="1" applyFont="1" applyFill="1" applyBorder="1" applyAlignment="1">
      <alignment horizontal="right" vertical="center"/>
    </xf>
    <xf numFmtId="40" fontId="8" fillId="2" borderId="4" xfId="1" applyNumberFormat="1" applyFont="1" applyFill="1" applyBorder="1" applyAlignment="1">
      <alignment horizontal="left" vertical="center" shrinkToFit="1"/>
    </xf>
    <xf numFmtId="40" fontId="17" fillId="2" borderId="4" xfId="1" applyNumberFormat="1" applyFont="1" applyFill="1" applyBorder="1" applyAlignment="1">
      <alignment horizontal="left" vertical="center" wrapText="1" shrinkToFit="1"/>
    </xf>
    <xf numFmtId="40" fontId="17" fillId="2" borderId="4" xfId="1" applyNumberFormat="1" applyFont="1" applyFill="1" applyBorder="1" applyAlignment="1">
      <alignment horizontal="left" vertical="center" shrinkToFit="1"/>
    </xf>
    <xf numFmtId="40" fontId="8" fillId="2" borderId="77" xfId="1" applyNumberFormat="1" applyFont="1" applyFill="1" applyBorder="1" applyAlignment="1">
      <alignment horizontal="center" vertical="center"/>
    </xf>
    <xf numFmtId="176" fontId="8" fillId="2" borderId="77" xfId="1" applyNumberFormat="1" applyFont="1" applyFill="1" applyBorder="1" applyAlignment="1">
      <alignment horizontal="right" vertical="center"/>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176" fontId="8" fillId="0" borderId="34" xfId="1" applyNumberFormat="1" applyFont="1" applyFill="1" applyBorder="1" applyAlignment="1">
      <alignment horizontal="right" vertical="center"/>
    </xf>
    <xf numFmtId="0" fontId="8" fillId="2" borderId="25" xfId="0" applyFont="1" applyFill="1" applyBorder="1" applyAlignment="1">
      <alignment horizontal="center" vertical="center"/>
    </xf>
    <xf numFmtId="176" fontId="8" fillId="0" borderId="25" xfId="1" applyNumberFormat="1" applyFont="1" applyFill="1" applyBorder="1" applyAlignment="1">
      <alignment horizontal="right" vertical="center"/>
    </xf>
    <xf numFmtId="0" fontId="8" fillId="2" borderId="5" xfId="0" applyFont="1" applyFill="1" applyBorder="1" applyAlignment="1">
      <alignment horizontal="center" vertical="center"/>
    </xf>
    <xf numFmtId="176" fontId="8" fillId="0" borderId="4" xfId="1" applyNumberFormat="1" applyFont="1" applyFill="1" applyBorder="1" applyAlignment="1">
      <alignment horizontal="right" vertical="center"/>
    </xf>
    <xf numFmtId="0" fontId="17" fillId="2" borderId="140" xfId="0" applyFont="1" applyFill="1" applyBorder="1" applyAlignment="1">
      <alignment vertical="top" wrapText="1"/>
    </xf>
    <xf numFmtId="0" fontId="17" fillId="2" borderId="141" xfId="0" applyFont="1" applyFill="1" applyBorder="1" applyAlignment="1">
      <alignment vertical="top" wrapText="1"/>
    </xf>
    <xf numFmtId="40" fontId="17" fillId="0" borderId="4" xfId="1" applyNumberFormat="1" applyFont="1" applyFill="1" applyBorder="1" applyAlignment="1">
      <alignment horizontal="left" vertical="center" wrapText="1" shrinkToFit="1"/>
    </xf>
    <xf numFmtId="40" fontId="17" fillId="2" borderId="4" xfId="1" applyNumberFormat="1" applyFont="1" applyFill="1" applyBorder="1" applyAlignment="1">
      <alignment vertical="center" wrapText="1" shrinkToFit="1"/>
    </xf>
    <xf numFmtId="40" fontId="8" fillId="0" borderId="4" xfId="1" applyNumberFormat="1" applyFont="1" applyFill="1" applyBorder="1" applyAlignment="1">
      <alignment vertical="center" shrinkToFit="1"/>
    </xf>
    <xf numFmtId="0" fontId="8" fillId="2" borderId="209" xfId="0" applyFont="1" applyFill="1" applyBorder="1" applyAlignment="1">
      <alignment horizontal="center" vertical="center" textRotation="255"/>
    </xf>
    <xf numFmtId="0" fontId="8" fillId="2" borderId="34" xfId="0" applyFont="1" applyFill="1" applyBorder="1" applyAlignment="1">
      <alignment horizontal="center" vertical="center" textRotation="255"/>
    </xf>
    <xf numFmtId="0" fontId="8" fillId="2" borderId="26" xfId="0" applyFont="1" applyFill="1" applyBorder="1" applyAlignment="1">
      <alignment horizontal="center" vertical="center" textRotation="255"/>
    </xf>
    <xf numFmtId="0" fontId="8" fillId="2" borderId="47" xfId="0" applyFont="1" applyFill="1" applyBorder="1" applyAlignment="1">
      <alignment vertical="center"/>
    </xf>
    <xf numFmtId="0" fontId="8" fillId="2" borderId="217" xfId="0" applyFont="1" applyFill="1" applyBorder="1" applyAlignment="1">
      <alignment vertical="center"/>
    </xf>
    <xf numFmtId="0" fontId="8" fillId="2" borderId="48" xfId="0" applyFont="1" applyFill="1" applyBorder="1" applyAlignment="1">
      <alignment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0" xfId="0" applyFont="1" applyBorder="1" applyAlignment="1">
      <alignment horizontal="center" vertical="center"/>
    </xf>
    <xf numFmtId="0" fontId="16" fillId="0" borderId="9" xfId="0" applyFont="1" applyBorder="1" applyAlignment="1">
      <alignment horizontal="center" vertical="center"/>
    </xf>
    <xf numFmtId="0" fontId="16" fillId="0" borderId="18"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07" xfId="0" applyFont="1" applyBorder="1" applyAlignment="1">
      <alignment horizontal="center" vertical="center" wrapText="1"/>
    </xf>
    <xf numFmtId="0" fontId="16" fillId="0" borderId="110" xfId="0" applyFont="1" applyBorder="1" applyAlignment="1">
      <alignment horizontal="center" vertical="center"/>
    </xf>
    <xf numFmtId="0" fontId="16" fillId="0" borderId="111" xfId="0" applyFont="1" applyBorder="1" applyAlignment="1">
      <alignment horizontal="center" vertical="center"/>
    </xf>
    <xf numFmtId="0" fontId="16" fillId="0" borderId="112" xfId="0" applyFont="1" applyBorder="1" applyAlignment="1">
      <alignment horizontal="center" vertical="center" textRotation="255"/>
    </xf>
    <xf numFmtId="0" fontId="16" fillId="0" borderId="113" xfId="0" applyFont="1" applyBorder="1" applyAlignment="1">
      <alignment horizontal="center" vertical="center" textRotation="255"/>
    </xf>
    <xf numFmtId="0" fontId="16" fillId="0" borderId="114" xfId="0" applyFont="1" applyBorder="1" applyAlignment="1">
      <alignment horizontal="center" vertical="center" textRotation="255"/>
    </xf>
    <xf numFmtId="0" fontId="16" fillId="0" borderId="115" xfId="0" applyFont="1" applyBorder="1" applyAlignment="1">
      <alignment horizontal="center" vertical="center" textRotation="255"/>
    </xf>
    <xf numFmtId="0" fontId="16" fillId="0" borderId="116" xfId="0" applyFont="1" applyBorder="1" applyAlignment="1">
      <alignment horizontal="center" vertical="center" textRotation="255"/>
    </xf>
    <xf numFmtId="0" fontId="16" fillId="0" borderId="117" xfId="0" applyFont="1" applyBorder="1" applyAlignment="1">
      <alignment horizontal="center" vertical="center" textRotation="255"/>
    </xf>
    <xf numFmtId="0" fontId="11" fillId="0" borderId="118" xfId="0" applyFont="1" applyBorder="1" applyAlignment="1">
      <alignment horizontal="center" vertical="center"/>
    </xf>
    <xf numFmtId="0" fontId="11" fillId="0" borderId="119" xfId="0" applyFont="1" applyBorder="1" applyAlignment="1">
      <alignment horizontal="center" vertical="center"/>
    </xf>
    <xf numFmtId="0" fontId="11" fillId="0" borderId="120" xfId="0" applyFont="1" applyBorder="1" applyAlignment="1">
      <alignment horizontal="center" vertical="center"/>
    </xf>
    <xf numFmtId="0" fontId="11" fillId="0" borderId="121" xfId="0" applyFont="1" applyBorder="1" applyAlignment="1">
      <alignment horizontal="center" vertical="center"/>
    </xf>
    <xf numFmtId="0" fontId="11" fillId="0" borderId="0" xfId="0" applyFont="1" applyBorder="1" applyAlignment="1">
      <alignment horizontal="center" vertical="center"/>
    </xf>
    <xf numFmtId="0" fontId="11" fillId="0" borderId="122" xfId="0" applyFont="1" applyBorder="1" applyAlignment="1">
      <alignment horizontal="center" vertical="center"/>
    </xf>
    <xf numFmtId="0" fontId="11" fillId="0" borderId="123" xfId="0" applyFont="1" applyBorder="1" applyAlignment="1">
      <alignment horizontal="center" vertical="center"/>
    </xf>
    <xf numFmtId="0" fontId="11" fillId="0" borderId="124" xfId="0" applyFont="1" applyBorder="1" applyAlignment="1">
      <alignment horizontal="center" vertical="center"/>
    </xf>
    <xf numFmtId="0" fontId="11" fillId="0" borderId="125" xfId="0" applyFont="1" applyBorder="1" applyAlignment="1">
      <alignment horizontal="center" vertical="center"/>
    </xf>
    <xf numFmtId="0" fontId="16" fillId="0" borderId="109" xfId="0" applyFont="1" applyBorder="1" applyAlignment="1">
      <alignment horizontal="center" vertical="center"/>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108" xfId="0" applyFont="1" applyBorder="1" applyAlignment="1">
      <alignment horizontal="center" vertical="center"/>
    </xf>
    <xf numFmtId="38" fontId="8" fillId="2" borderId="1" xfId="1" applyFont="1" applyFill="1" applyBorder="1" applyAlignment="1">
      <alignment horizontal="left" vertical="center" wrapText="1" shrinkToFit="1"/>
    </xf>
    <xf numFmtId="38" fontId="8" fillId="2" borderId="3" xfId="1" applyFont="1" applyFill="1" applyBorder="1" applyAlignment="1">
      <alignment horizontal="left" vertical="center" wrapText="1" shrinkToFit="1"/>
    </xf>
    <xf numFmtId="0" fontId="8" fillId="8" borderId="5"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17" fillId="8" borderId="5"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17" fillId="8" borderId="21"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26" xfId="0" applyFont="1" applyFill="1" applyBorder="1" applyAlignment="1">
      <alignment horizontal="center" vertical="center" wrapText="1"/>
    </xf>
    <xf numFmtId="38" fontId="8" fillId="2" borderId="126" xfId="2" applyFont="1" applyFill="1" applyBorder="1" applyAlignment="1">
      <alignment horizontal="left" vertical="center" wrapText="1" shrinkToFit="1"/>
    </xf>
    <xf numFmtId="38" fontId="8" fillId="2" borderId="127" xfId="2" applyFont="1" applyFill="1" applyBorder="1" applyAlignment="1">
      <alignment horizontal="left" vertical="center" wrapText="1" shrinkToFit="1"/>
    </xf>
    <xf numFmtId="38" fontId="8" fillId="2" borderId="128" xfId="2" applyFont="1" applyFill="1" applyBorder="1" applyAlignment="1">
      <alignment horizontal="left" vertical="center" wrapText="1" shrinkToFit="1"/>
    </xf>
    <xf numFmtId="38" fontId="8" fillId="2" borderId="129" xfId="2" applyFont="1" applyFill="1" applyBorder="1" applyAlignment="1">
      <alignment horizontal="left" vertical="center" wrapText="1" shrinkToFit="1"/>
    </xf>
    <xf numFmtId="38" fontId="8" fillId="2" borderId="1" xfId="2" applyFont="1" applyFill="1" applyBorder="1" applyAlignment="1">
      <alignment horizontal="left" vertical="center" wrapText="1" shrinkToFit="1"/>
    </xf>
    <xf numFmtId="38" fontId="8" fillId="2" borderId="130" xfId="2" applyFont="1" applyFill="1" applyBorder="1" applyAlignment="1">
      <alignment horizontal="left" vertical="center" wrapText="1" shrinkToFit="1"/>
    </xf>
    <xf numFmtId="0" fontId="8" fillId="2" borderId="128" xfId="0" applyFont="1" applyFill="1" applyBorder="1" applyAlignment="1">
      <alignment horizontal="center" vertical="center" shrinkToFit="1"/>
    </xf>
    <xf numFmtId="0" fontId="8" fillId="2" borderId="131" xfId="0" applyFont="1" applyFill="1" applyBorder="1" applyAlignment="1">
      <alignment horizontal="center" vertical="center" shrinkToFit="1"/>
    </xf>
    <xf numFmtId="0" fontId="8" fillId="2" borderId="132" xfId="0" applyFont="1" applyFill="1" applyBorder="1" applyAlignment="1">
      <alignment horizontal="center" vertical="center" shrinkToFit="1"/>
    </xf>
    <xf numFmtId="0" fontId="8" fillId="2" borderId="28" xfId="0" applyFont="1" applyFill="1" applyBorder="1" applyAlignment="1">
      <alignment horizontal="right" vertical="center"/>
    </xf>
    <xf numFmtId="0" fontId="8" fillId="2" borderId="0" xfId="0" applyFont="1" applyFill="1" applyBorder="1" applyAlignment="1">
      <alignment horizontal="right" vertical="center"/>
    </xf>
    <xf numFmtId="0" fontId="8" fillId="8" borderId="4" xfId="0" applyFont="1" applyFill="1" applyBorder="1" applyAlignment="1">
      <alignment horizontal="center" vertical="center"/>
    </xf>
    <xf numFmtId="0" fontId="8" fillId="2" borderId="126" xfId="0" applyFont="1" applyFill="1" applyBorder="1" applyAlignment="1">
      <alignment horizontal="center" vertical="center" shrinkToFit="1"/>
    </xf>
    <xf numFmtId="0" fontId="8" fillId="2" borderId="133" xfId="0" applyFont="1" applyFill="1" applyBorder="1" applyAlignment="1">
      <alignment horizontal="center" vertical="center" shrinkToFit="1"/>
    </xf>
    <xf numFmtId="0" fontId="8" fillId="2" borderId="134" xfId="0" applyFont="1" applyFill="1" applyBorder="1" applyAlignment="1">
      <alignment horizontal="center" vertical="center" shrinkToFit="1"/>
    </xf>
    <xf numFmtId="0" fontId="8" fillId="0" borderId="4" xfId="0" applyFont="1" applyBorder="1" applyAlignment="1">
      <alignment horizontal="center" vertical="center" textRotation="255"/>
    </xf>
    <xf numFmtId="0" fontId="8" fillId="8" borderId="25" xfId="0" applyFont="1" applyFill="1" applyBorder="1" applyAlignment="1">
      <alignment horizontal="center" vertical="center"/>
    </xf>
    <xf numFmtId="0" fontId="8" fillId="8" borderId="26" xfId="0" applyFont="1" applyFill="1" applyBorder="1" applyAlignment="1">
      <alignment horizontal="center" vertical="center"/>
    </xf>
    <xf numFmtId="0" fontId="12" fillId="8" borderId="25" xfId="0" applyFont="1" applyFill="1" applyBorder="1" applyAlignment="1">
      <alignment horizontal="center" vertical="center" wrapText="1"/>
    </xf>
    <xf numFmtId="0" fontId="12" fillId="8" borderId="26"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1" xfId="0" applyFont="1" applyFill="1" applyBorder="1" applyAlignment="1">
      <alignment horizontal="right" vertical="center"/>
    </xf>
    <xf numFmtId="0" fontId="8" fillId="2" borderId="2" xfId="0" applyFont="1" applyFill="1" applyBorder="1" applyAlignment="1">
      <alignment horizontal="right" vertical="center"/>
    </xf>
    <xf numFmtId="0" fontId="8" fillId="8" borderId="5" xfId="0" applyFont="1" applyFill="1" applyBorder="1" applyAlignment="1">
      <alignment horizontal="center" vertical="center"/>
    </xf>
    <xf numFmtId="0" fontId="8" fillId="8" borderId="6"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30" xfId="0" applyFont="1" applyFill="1" applyBorder="1" applyAlignment="1">
      <alignment horizontal="center" vertical="center"/>
    </xf>
    <xf numFmtId="0" fontId="8" fillId="8" borderId="21" xfId="0" applyFont="1" applyFill="1" applyBorder="1" applyAlignment="1">
      <alignment horizontal="center" vertical="center"/>
    </xf>
    <xf numFmtId="0" fontId="8" fillId="0" borderId="25" xfId="0" applyFont="1" applyBorder="1" applyAlignment="1">
      <alignment horizontal="center" vertical="center" textRotation="255"/>
    </xf>
    <xf numFmtId="0" fontId="8" fillId="0" borderId="26" xfId="0" applyFont="1" applyBorder="1" applyAlignment="1">
      <alignment horizontal="center" vertical="center" textRotation="255"/>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183" fontId="8" fillId="2" borderId="1" xfId="1" applyNumberFormat="1" applyFont="1" applyFill="1" applyBorder="1" applyAlignment="1">
      <alignment vertical="center" shrinkToFit="1"/>
    </xf>
    <xf numFmtId="183" fontId="8" fillId="2" borderId="2" xfId="1" applyNumberFormat="1" applyFont="1" applyFill="1" applyBorder="1" applyAlignment="1">
      <alignment vertical="center" shrinkToFit="1"/>
    </xf>
    <xf numFmtId="183" fontId="8" fillId="2" borderId="3" xfId="1" applyNumberFormat="1" applyFont="1" applyFill="1" applyBorder="1" applyAlignment="1">
      <alignment vertical="center" shrinkToFit="1"/>
    </xf>
    <xf numFmtId="0" fontId="8" fillId="2" borderId="1" xfId="4" applyFont="1" applyFill="1" applyBorder="1" applyAlignment="1">
      <alignment horizontal="center" vertical="center" wrapText="1"/>
    </xf>
    <xf numFmtId="0" fontId="8" fillId="2" borderId="2" xfId="4" applyFont="1" applyFill="1" applyBorder="1" applyAlignment="1">
      <alignment horizontal="center" vertical="center" wrapText="1"/>
    </xf>
    <xf numFmtId="0" fontId="8" fillId="2" borderId="3" xfId="4" applyFont="1" applyFill="1" applyBorder="1" applyAlignment="1">
      <alignment horizontal="center" vertical="center" wrapText="1"/>
    </xf>
    <xf numFmtId="0" fontId="8" fillId="0" borderId="181" xfId="0" applyFont="1" applyBorder="1" applyAlignment="1">
      <alignment horizontal="center" vertical="center"/>
    </xf>
    <xf numFmtId="0" fontId="8" fillId="0" borderId="182" xfId="0" applyFont="1" applyBorder="1" applyAlignment="1">
      <alignment horizontal="center" vertical="center"/>
    </xf>
    <xf numFmtId="0" fontId="8" fillId="0" borderId="183" xfId="0" applyFont="1" applyBorder="1" applyAlignment="1">
      <alignment horizontal="center" vertical="center"/>
    </xf>
    <xf numFmtId="0" fontId="8" fillId="0" borderId="187" xfId="0" applyFont="1" applyBorder="1" applyAlignment="1">
      <alignment horizontal="center" vertical="center"/>
    </xf>
    <xf numFmtId="0" fontId="8" fillId="0" borderId="188" xfId="0" applyFont="1" applyBorder="1" applyAlignment="1">
      <alignment horizontal="center" vertical="center"/>
    </xf>
    <xf numFmtId="0" fontId="8" fillId="0" borderId="189" xfId="0" applyFont="1" applyBorder="1" applyAlignment="1">
      <alignment horizontal="center" vertical="center"/>
    </xf>
    <xf numFmtId="0" fontId="8" fillId="2" borderId="26"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38" fontId="8" fillId="2" borderId="135" xfId="2" applyFont="1" applyFill="1" applyBorder="1" applyAlignment="1">
      <alignment horizontal="center" vertical="center" wrapText="1"/>
    </xf>
    <xf numFmtId="38" fontId="8" fillId="2" borderId="136" xfId="2" applyFont="1" applyFill="1" applyBorder="1" applyAlignment="1">
      <alignment horizontal="center" vertical="center" wrapText="1"/>
    </xf>
    <xf numFmtId="38" fontId="8" fillId="2" borderId="137" xfId="2" applyFont="1" applyFill="1" applyBorder="1" applyAlignment="1">
      <alignment horizontal="center" vertical="center"/>
    </xf>
    <xf numFmtId="38" fontId="8" fillId="2" borderId="47" xfId="2" applyFont="1" applyFill="1" applyBorder="1" applyAlignment="1">
      <alignment horizontal="center" vertical="center"/>
    </xf>
    <xf numFmtId="38" fontId="8" fillId="2" borderId="41" xfId="2" applyFont="1" applyFill="1" applyBorder="1" applyAlignment="1">
      <alignment horizontal="center" vertical="center"/>
    </xf>
    <xf numFmtId="38" fontId="8" fillId="2" borderId="28" xfId="2" applyFont="1" applyFill="1" applyBorder="1" applyAlignment="1">
      <alignment horizontal="center" vertical="center"/>
    </xf>
    <xf numFmtId="38" fontId="8" fillId="2" borderId="99" xfId="2" applyFont="1" applyFill="1" applyBorder="1" applyAlignment="1">
      <alignment horizontal="center" vertical="center"/>
    </xf>
    <xf numFmtId="38" fontId="8" fillId="2" borderId="5" xfId="2" applyFont="1" applyFill="1" applyBorder="1" applyAlignment="1">
      <alignment horizontal="center" vertical="center"/>
    </xf>
    <xf numFmtId="38" fontId="8" fillId="2" borderId="138" xfId="2" applyFont="1" applyFill="1" applyBorder="1" applyAlignment="1">
      <alignment horizontal="center" vertical="center" shrinkToFit="1"/>
    </xf>
    <xf numFmtId="38" fontId="8" fillId="2" borderId="106" xfId="2" applyFont="1" applyFill="1" applyBorder="1" applyAlignment="1">
      <alignment horizontal="center" vertical="center" shrinkToFit="1"/>
    </xf>
    <xf numFmtId="38" fontId="8" fillId="2" borderId="47" xfId="2" applyFont="1" applyFill="1" applyBorder="1" applyAlignment="1">
      <alignment horizontal="center" vertical="center" shrinkToFit="1"/>
    </xf>
    <xf numFmtId="38" fontId="8" fillId="2" borderId="139" xfId="2" applyFont="1" applyFill="1" applyBorder="1" applyAlignment="1">
      <alignment horizontal="center" vertical="center" shrinkToFit="1"/>
    </xf>
    <xf numFmtId="38" fontId="8" fillId="2" borderId="16" xfId="2" applyFont="1" applyFill="1" applyBorder="1" applyAlignment="1">
      <alignment horizontal="center" vertical="center" shrinkToFit="1"/>
    </xf>
    <xf numFmtId="38" fontId="8" fillId="2" borderId="2" xfId="2" applyFont="1" applyFill="1" applyBorder="1" applyAlignment="1">
      <alignment horizontal="center" vertical="center" shrinkToFit="1"/>
    </xf>
    <xf numFmtId="38" fontId="8" fillId="2" borderId="3" xfId="2" applyFont="1" applyFill="1" applyBorder="1" applyAlignment="1">
      <alignment horizontal="center" vertical="center" shrinkToFit="1"/>
    </xf>
    <xf numFmtId="38" fontId="8" fillId="2" borderId="1" xfId="2" applyFont="1" applyFill="1" applyBorder="1" applyAlignment="1">
      <alignment horizontal="center" vertical="center" shrinkToFit="1"/>
    </xf>
    <xf numFmtId="38" fontId="8" fillId="2" borderId="1" xfId="2" applyFont="1" applyFill="1" applyBorder="1" applyAlignment="1">
      <alignment horizontal="center" vertical="center" wrapText="1" shrinkToFit="1"/>
    </xf>
    <xf numFmtId="38" fontId="8" fillId="2" borderId="2" xfId="2" applyFont="1" applyFill="1" applyBorder="1" applyAlignment="1">
      <alignment horizontal="center" vertical="center" wrapText="1" shrinkToFit="1"/>
    </xf>
    <xf numFmtId="38" fontId="8" fillId="2" borderId="3" xfId="2" applyFont="1" applyFill="1" applyBorder="1" applyAlignment="1">
      <alignment horizontal="center" vertical="center" wrapText="1" shrinkToFit="1"/>
    </xf>
    <xf numFmtId="38" fontId="8" fillId="2" borderId="87" xfId="2" applyFont="1" applyFill="1" applyBorder="1" applyAlignment="1">
      <alignment horizontal="center" vertical="center" wrapText="1"/>
    </xf>
    <xf numFmtId="38" fontId="8" fillId="2" borderId="73" xfId="2" applyFont="1" applyFill="1" applyBorder="1" applyAlignment="1">
      <alignment horizontal="center" vertical="center" wrapText="1"/>
    </xf>
    <xf numFmtId="177" fontId="8" fillId="2" borderId="25" xfId="1" applyNumberFormat="1" applyFont="1" applyFill="1" applyBorder="1" applyAlignment="1">
      <alignment horizontal="center" vertical="center"/>
    </xf>
    <xf numFmtId="177" fontId="8" fillId="2" borderId="26" xfId="1" applyNumberFormat="1" applyFont="1" applyFill="1" applyBorder="1" applyAlignment="1">
      <alignment horizontal="center" vertical="center"/>
    </xf>
    <xf numFmtId="177" fontId="17" fillId="2" borderId="25" xfId="1" applyNumberFormat="1" applyFont="1" applyFill="1" applyBorder="1" applyAlignment="1">
      <alignment horizontal="center" vertical="center" wrapText="1"/>
    </xf>
    <xf numFmtId="177" fontId="17" fillId="2" borderId="26" xfId="1" applyNumberFormat="1" applyFont="1" applyFill="1" applyBorder="1" applyAlignment="1">
      <alignment horizontal="center" vertical="center" wrapText="1"/>
    </xf>
    <xf numFmtId="177" fontId="8" fillId="2" borderId="146" xfId="1" applyNumberFormat="1" applyFont="1" applyFill="1" applyBorder="1" applyAlignment="1">
      <alignment horizontal="left" vertical="center"/>
    </xf>
    <xf numFmtId="177" fontId="8" fillId="2" borderId="148" xfId="1" applyNumberFormat="1" applyFont="1" applyFill="1" applyBorder="1" applyAlignment="1">
      <alignment horizontal="left" vertical="center"/>
    </xf>
    <xf numFmtId="177" fontId="8" fillId="2" borderId="147" xfId="1" applyNumberFormat="1" applyFont="1" applyFill="1" applyBorder="1" applyAlignment="1">
      <alignment horizontal="left" vertical="center"/>
    </xf>
    <xf numFmtId="177" fontId="8" fillId="2" borderId="63" xfId="1" applyNumberFormat="1" applyFont="1" applyFill="1" applyBorder="1" applyAlignment="1">
      <alignment horizontal="left" vertical="center"/>
    </xf>
    <xf numFmtId="177" fontId="8" fillId="2" borderId="143" xfId="1" applyNumberFormat="1" applyFont="1" applyFill="1" applyBorder="1" applyAlignment="1">
      <alignment horizontal="left" vertical="center"/>
    </xf>
    <xf numFmtId="177" fontId="8" fillId="2" borderId="142" xfId="1" applyNumberFormat="1" applyFont="1" applyFill="1" applyBorder="1" applyAlignment="1">
      <alignment horizontal="left" vertical="center"/>
    </xf>
    <xf numFmtId="177" fontId="8" fillId="2" borderId="63" xfId="1" applyNumberFormat="1" applyFont="1" applyFill="1" applyBorder="1" applyAlignment="1">
      <alignment horizontal="center" vertical="center"/>
    </xf>
    <xf numFmtId="177" fontId="8" fillId="2" borderId="142" xfId="1" applyNumberFormat="1" applyFont="1" applyFill="1" applyBorder="1" applyAlignment="1">
      <alignment horizontal="center" vertical="center"/>
    </xf>
    <xf numFmtId="177" fontId="8" fillId="2" borderId="75" xfId="1" applyNumberFormat="1" applyFont="1" applyFill="1" applyBorder="1" applyAlignment="1">
      <alignment horizontal="center" vertical="center"/>
    </xf>
    <xf numFmtId="177" fontId="8" fillId="2" borderId="210" xfId="1" applyNumberFormat="1" applyFont="1" applyFill="1" applyBorder="1" applyAlignment="1">
      <alignment horizontal="center" vertical="center"/>
    </xf>
    <xf numFmtId="177" fontId="8" fillId="2" borderId="75" xfId="1" applyNumberFormat="1" applyFont="1" applyFill="1" applyBorder="1" applyAlignment="1">
      <alignment horizontal="left" vertical="center"/>
    </xf>
    <xf numFmtId="177" fontId="8" fillId="2" borderId="211" xfId="1" applyNumberFormat="1" applyFont="1" applyFill="1" applyBorder="1" applyAlignment="1">
      <alignment horizontal="left" vertical="center"/>
    </xf>
    <xf numFmtId="177" fontId="8" fillId="2" borderId="210" xfId="1" applyNumberFormat="1" applyFont="1" applyFill="1" applyBorder="1" applyAlignment="1">
      <alignment horizontal="left" vertical="center"/>
    </xf>
    <xf numFmtId="177" fontId="8" fillId="2" borderId="146" xfId="1" applyNumberFormat="1" applyFont="1" applyFill="1" applyBorder="1" applyAlignment="1">
      <alignment horizontal="center" vertical="center"/>
    </xf>
    <xf numFmtId="177" fontId="8" fillId="2" borderId="147" xfId="1" applyNumberFormat="1" applyFont="1" applyFill="1" applyBorder="1" applyAlignment="1">
      <alignment horizontal="center" vertical="center"/>
    </xf>
    <xf numFmtId="0" fontId="8" fillId="2" borderId="4" xfId="0" applyFont="1" applyFill="1" applyBorder="1" applyAlignment="1">
      <alignment horizontal="center" vertical="center" shrinkToFit="1"/>
    </xf>
    <xf numFmtId="0" fontId="8" fillId="2" borderId="4" xfId="0" applyFont="1" applyFill="1" applyBorder="1" applyAlignment="1">
      <alignment horizontal="center" vertical="center" wrapText="1"/>
    </xf>
    <xf numFmtId="0" fontId="16" fillId="2" borderId="4" xfId="0" applyFont="1" applyFill="1" applyBorder="1" applyAlignment="1">
      <alignment horizontal="left" vertical="center" wrapText="1"/>
    </xf>
    <xf numFmtId="0" fontId="16" fillId="2" borderId="4" xfId="0" applyFont="1" applyFill="1" applyBorder="1" applyAlignment="1">
      <alignment horizontal="left" vertical="center"/>
    </xf>
    <xf numFmtId="0" fontId="8" fillId="2" borderId="25"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34" xfId="0" applyFont="1" applyFill="1" applyBorder="1" applyAlignment="1">
      <alignment horizontal="center" vertical="center"/>
    </xf>
    <xf numFmtId="0" fontId="8" fillId="2" borderId="25"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6"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144" xfId="0" applyFont="1" applyFill="1" applyBorder="1" applyAlignment="1">
      <alignment horizontal="left" vertical="center"/>
    </xf>
    <xf numFmtId="0" fontId="8" fillId="2" borderId="145" xfId="0" applyFont="1" applyFill="1" applyBorder="1" applyAlignment="1">
      <alignment horizontal="left" vertical="center"/>
    </xf>
    <xf numFmtId="0" fontId="8" fillId="2" borderId="67" xfId="0" applyFont="1" applyFill="1" applyBorder="1" applyAlignment="1">
      <alignment horizontal="left" vertical="center"/>
    </xf>
    <xf numFmtId="0" fontId="8" fillId="2" borderId="149" xfId="0" applyFont="1" applyFill="1" applyBorder="1" applyAlignment="1">
      <alignment horizontal="left" vertical="center"/>
    </xf>
    <xf numFmtId="180" fontId="8" fillId="2" borderId="1" xfId="1" applyNumberFormat="1" applyFont="1" applyFill="1" applyBorder="1" applyAlignment="1">
      <alignment horizontal="center" vertical="center"/>
    </xf>
    <xf numFmtId="180" fontId="8" fillId="2" borderId="2" xfId="1" applyNumberFormat="1" applyFont="1" applyFill="1" applyBorder="1" applyAlignment="1">
      <alignment horizontal="center" vertical="center"/>
    </xf>
    <xf numFmtId="180" fontId="8" fillId="2" borderId="3" xfId="1" applyNumberFormat="1" applyFont="1" applyFill="1" applyBorder="1" applyAlignment="1">
      <alignment horizontal="center" vertical="center"/>
    </xf>
    <xf numFmtId="57" fontId="8" fillId="2" borderId="1" xfId="0" applyNumberFormat="1" applyFont="1" applyFill="1" applyBorder="1" applyAlignment="1">
      <alignment horizontal="left" vertical="center"/>
    </xf>
    <xf numFmtId="57" fontId="8" fillId="2" borderId="2" xfId="0" applyNumberFormat="1" applyFont="1" applyFill="1" applyBorder="1" applyAlignment="1">
      <alignment horizontal="left" vertical="center"/>
    </xf>
    <xf numFmtId="57" fontId="8" fillId="2" borderId="3" xfId="0" applyNumberFormat="1" applyFont="1" applyFill="1" applyBorder="1" applyAlignment="1">
      <alignment horizontal="left" vertical="center"/>
    </xf>
    <xf numFmtId="0" fontId="16" fillId="2" borderId="0" xfId="3" applyFont="1" applyFill="1" applyAlignment="1">
      <alignment vertical="top"/>
    </xf>
    <xf numFmtId="0" fontId="16" fillId="11" borderId="0" xfId="0" applyFont="1" applyFill="1" applyAlignment="1">
      <alignment vertical="top"/>
    </xf>
    <xf numFmtId="0" fontId="10" fillId="0" borderId="0" xfId="0" applyFont="1" applyAlignment="1"/>
    <xf numFmtId="0" fontId="24" fillId="2" borderId="4" xfId="0" applyFont="1" applyFill="1" applyBorder="1" applyAlignment="1">
      <alignment horizontal="left" vertical="center" shrinkToFit="1"/>
    </xf>
    <xf numFmtId="0" fontId="24" fillId="2" borderId="1" xfId="0" applyFont="1" applyFill="1" applyBorder="1" applyAlignment="1">
      <alignment horizontal="left" vertical="center" shrinkToFit="1"/>
    </xf>
    <xf numFmtId="0" fontId="24" fillId="2" borderId="17" xfId="0" applyFont="1" applyFill="1" applyBorder="1" applyAlignment="1">
      <alignment horizontal="left" vertical="center" shrinkToFit="1"/>
    </xf>
    <xf numFmtId="0" fontId="24" fillId="2" borderId="150" xfId="0" applyFont="1" applyFill="1" applyBorder="1" applyAlignment="1">
      <alignment horizontal="left" vertical="center" shrinkToFit="1"/>
    </xf>
    <xf numFmtId="0" fontId="13" fillId="0" borderId="1" xfId="0" applyFont="1" applyBorder="1" applyAlignment="1">
      <alignment vertical="center"/>
    </xf>
    <xf numFmtId="0" fontId="13" fillId="0" borderId="3" xfId="0" applyFont="1" applyBorder="1" applyAlignment="1">
      <alignment vertical="center"/>
    </xf>
    <xf numFmtId="0" fontId="24" fillId="2" borderId="5" xfId="3" applyFont="1" applyFill="1" applyBorder="1" applyAlignment="1">
      <alignment vertical="center" wrapText="1"/>
    </xf>
    <xf numFmtId="0" fontId="24" fillId="2" borderId="6" xfId="3" applyFont="1" applyFill="1" applyBorder="1" applyAlignment="1">
      <alignment vertical="center" wrapText="1"/>
    </xf>
    <xf numFmtId="0" fontId="24" fillId="2" borderId="7" xfId="3" applyFont="1" applyFill="1" applyBorder="1" applyAlignment="1">
      <alignment vertical="center" wrapText="1"/>
    </xf>
    <xf numFmtId="0" fontId="24" fillId="2" borderId="28" xfId="3" applyFont="1" applyFill="1" applyBorder="1" applyAlignment="1">
      <alignment vertical="center" wrapText="1"/>
    </xf>
    <xf numFmtId="0" fontId="24" fillId="2" borderId="0" xfId="3" applyFont="1" applyFill="1" applyBorder="1" applyAlignment="1">
      <alignment vertical="center" wrapText="1"/>
    </xf>
    <xf numFmtId="0" fontId="24" fillId="2" borderId="29" xfId="3" applyFont="1" applyFill="1" applyBorder="1" applyAlignment="1">
      <alignment vertical="center" wrapText="1"/>
    </xf>
    <xf numFmtId="0" fontId="24" fillId="2" borderId="8" xfId="3" applyFont="1" applyFill="1" applyBorder="1" applyAlignment="1">
      <alignment vertical="center" wrapText="1"/>
    </xf>
    <xf numFmtId="0" fontId="24" fillId="2" borderId="30" xfId="3" applyFont="1" applyFill="1" applyBorder="1" applyAlignment="1">
      <alignment vertical="center" wrapText="1"/>
    </xf>
    <xf numFmtId="0" fontId="24" fillId="2" borderId="21" xfId="3" applyFont="1" applyFill="1" applyBorder="1" applyAlignment="1">
      <alignment vertical="center" wrapText="1"/>
    </xf>
    <xf numFmtId="0" fontId="24" fillId="2" borderId="4" xfId="0" applyFont="1" applyFill="1" applyBorder="1" applyAlignment="1">
      <alignment horizontal="center" vertical="center"/>
    </xf>
    <xf numFmtId="0" fontId="24" fillId="2" borderId="33"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104" xfId="0" applyFont="1" applyFill="1" applyBorder="1" applyAlignment="1">
      <alignment horizontal="left" vertical="center" shrinkToFit="1"/>
    </xf>
    <xf numFmtId="0" fontId="24" fillId="2" borderId="27" xfId="0" applyFont="1" applyFill="1" applyBorder="1" applyAlignment="1">
      <alignment horizontal="left" vertical="center" shrinkToFit="1"/>
    </xf>
    <xf numFmtId="0" fontId="24" fillId="2" borderId="104" xfId="0" applyFont="1" applyFill="1" applyBorder="1" applyAlignment="1">
      <alignment horizontal="right" vertical="center" shrinkToFit="1"/>
    </xf>
    <xf numFmtId="0" fontId="24" fillId="2" borderId="27" xfId="0" applyFont="1" applyFill="1" applyBorder="1" applyAlignment="1">
      <alignment horizontal="right" vertical="center" shrinkToFit="1"/>
    </xf>
    <xf numFmtId="0" fontId="24" fillId="2" borderId="3" xfId="0" applyFont="1" applyFill="1" applyBorder="1" applyAlignment="1">
      <alignment horizontal="left" vertical="center" shrinkToFit="1"/>
    </xf>
    <xf numFmtId="0" fontId="24" fillId="2" borderId="33" xfId="0" applyFont="1" applyFill="1" applyBorder="1" applyAlignment="1">
      <alignment horizontal="left" vertical="center" shrinkToFit="1"/>
    </xf>
    <xf numFmtId="0" fontId="24" fillId="2" borderId="4" xfId="0" applyFont="1" applyFill="1" applyBorder="1" applyAlignment="1">
      <alignment horizontal="left" vertical="center" wrapText="1" shrinkToFit="1"/>
    </xf>
    <xf numFmtId="0" fontId="17" fillId="2" borderId="3" xfId="0" applyFont="1" applyFill="1" applyBorder="1" applyAlignment="1">
      <alignment horizontal="left" vertical="center" wrapText="1" shrinkToFit="1"/>
    </xf>
    <xf numFmtId="0" fontId="17" fillId="2" borderId="33" xfId="0" applyFont="1" applyFill="1" applyBorder="1" applyAlignment="1">
      <alignment horizontal="left" vertical="center" shrinkToFit="1"/>
    </xf>
    <xf numFmtId="0" fontId="24" fillId="2" borderId="3" xfId="0" applyFont="1" applyFill="1" applyBorder="1" applyAlignment="1">
      <alignment horizontal="left" vertical="center" wrapText="1" shrinkToFit="1"/>
    </xf>
    <xf numFmtId="0" fontId="24" fillId="2" borderId="3" xfId="0" applyFont="1" applyFill="1" applyBorder="1" applyAlignment="1">
      <alignment horizontal="right" vertical="center" shrinkToFit="1"/>
    </xf>
    <xf numFmtId="0" fontId="24" fillId="2" borderId="4" xfId="0" applyFont="1" applyFill="1" applyBorder="1" applyAlignment="1">
      <alignment horizontal="right" vertical="center" shrinkToFit="1"/>
    </xf>
    <xf numFmtId="0" fontId="24" fillId="2" borderId="4" xfId="0" applyFont="1" applyFill="1" applyBorder="1" applyAlignment="1">
      <alignment horizontal="center" vertical="center" wrapText="1" shrinkToFit="1"/>
    </xf>
    <xf numFmtId="0" fontId="24" fillId="2" borderId="4" xfId="0" applyFont="1" applyFill="1" applyBorder="1" applyAlignment="1">
      <alignment horizontal="center" vertical="center" shrinkToFit="1"/>
    </xf>
    <xf numFmtId="0" fontId="24" fillId="2" borderId="105" xfId="0" applyFont="1" applyFill="1" applyBorder="1" applyAlignment="1">
      <alignment horizontal="left" vertical="center" shrinkToFit="1"/>
    </xf>
    <xf numFmtId="0" fontId="47" fillId="2" borderId="3" xfId="0" applyFont="1" applyFill="1" applyBorder="1" applyAlignment="1">
      <alignment horizontal="left" vertical="center" shrinkToFit="1"/>
    </xf>
    <xf numFmtId="0" fontId="47" fillId="2" borderId="33" xfId="0" applyFont="1" applyFill="1" applyBorder="1" applyAlignment="1">
      <alignment horizontal="left" vertical="center" shrinkToFit="1"/>
    </xf>
    <xf numFmtId="0" fontId="12" fillId="2" borderId="3" xfId="0" applyFont="1" applyFill="1" applyBorder="1" applyAlignment="1">
      <alignment horizontal="left" vertical="center" wrapText="1" shrinkToFit="1"/>
    </xf>
    <xf numFmtId="0" fontId="12" fillId="2" borderId="33" xfId="0" applyFont="1" applyFill="1" applyBorder="1" applyAlignment="1">
      <alignment horizontal="left" vertical="center" shrinkToFit="1"/>
    </xf>
    <xf numFmtId="0" fontId="16" fillId="2" borderId="1" xfId="3" applyFont="1" applyFill="1" applyBorder="1" applyAlignment="1">
      <alignment vertical="center" wrapText="1"/>
    </xf>
    <xf numFmtId="0" fontId="16" fillId="11" borderId="24" xfId="0" applyFont="1" applyFill="1" applyBorder="1" applyAlignment="1">
      <alignment vertical="center" wrapText="1"/>
    </xf>
    <xf numFmtId="0" fontId="8" fillId="2" borderId="102" xfId="3" applyFont="1" applyFill="1" applyBorder="1" applyAlignment="1">
      <alignment horizontal="center" vertical="center"/>
    </xf>
    <xf numFmtId="0" fontId="8" fillId="11" borderId="3" xfId="0" applyFont="1" applyFill="1" applyBorder="1" applyAlignment="1">
      <alignment horizontal="center" vertical="center"/>
    </xf>
    <xf numFmtId="0" fontId="8" fillId="2" borderId="1" xfId="0" applyFont="1" applyFill="1" applyBorder="1" applyAlignment="1">
      <alignment vertical="center" shrinkToFit="1"/>
    </xf>
    <xf numFmtId="0" fontId="8" fillId="2" borderId="24" xfId="0" applyFont="1" applyFill="1" applyBorder="1" applyAlignment="1">
      <alignment vertical="center" shrinkToFit="1"/>
    </xf>
    <xf numFmtId="0" fontId="8" fillId="2" borderId="4" xfId="0" applyFont="1" applyFill="1" applyBorder="1" applyAlignment="1">
      <alignment horizontal="lef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10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13" fillId="9" borderId="1" xfId="0" applyFont="1" applyFill="1" applyBorder="1" applyAlignment="1">
      <alignment vertical="center" wrapText="1"/>
    </xf>
    <xf numFmtId="0" fontId="13" fillId="9" borderId="2" xfId="0" applyFont="1" applyFill="1" applyBorder="1" applyAlignment="1">
      <alignment vertical="center" wrapText="1"/>
    </xf>
    <xf numFmtId="0" fontId="13" fillId="9" borderId="3" xfId="0" applyFont="1" applyFill="1" applyBorder="1" applyAlignment="1">
      <alignment vertical="center" wrapText="1"/>
    </xf>
    <xf numFmtId="0" fontId="13" fillId="6" borderId="1" xfId="0" applyFont="1" applyFill="1" applyBorder="1" applyAlignment="1">
      <alignment horizontal="left" vertical="center" wrapText="1"/>
    </xf>
    <xf numFmtId="0" fontId="13" fillId="6" borderId="2"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13" fillId="0" borderId="0" xfId="0" applyFont="1" applyAlignment="1">
      <alignment vertical="center" wrapText="1"/>
    </xf>
    <xf numFmtId="0" fontId="13" fillId="0" borderId="0" xfId="0" applyFont="1" applyAlignment="1">
      <alignment horizontal="left" vertical="center" wrapText="1"/>
    </xf>
    <xf numFmtId="0" fontId="9" fillId="0" borderId="30" xfId="0" applyFont="1" applyBorder="1" applyAlignment="1">
      <alignment horizontal="center" vertical="center"/>
    </xf>
    <xf numFmtId="0" fontId="9" fillId="0" borderId="169" xfId="0" applyFont="1" applyBorder="1" applyAlignment="1">
      <alignment horizontal="center" vertical="center"/>
    </xf>
    <xf numFmtId="0" fontId="13" fillId="0" borderId="0" xfId="0" applyFont="1" applyAlignment="1">
      <alignment horizontal="center" vertical="center"/>
    </xf>
    <xf numFmtId="0" fontId="10" fillId="0" borderId="34" xfId="0" applyFont="1" applyBorder="1" applyAlignment="1">
      <alignment horizontal="center" vertical="center"/>
    </xf>
    <xf numFmtId="0" fontId="10" fillId="0" borderId="26" xfId="0" applyFont="1" applyBorder="1" applyAlignment="1">
      <alignment horizontal="center" vertical="center"/>
    </xf>
    <xf numFmtId="0" fontId="10" fillId="0" borderId="21" xfId="0" applyFont="1" applyBorder="1" applyAlignment="1">
      <alignment horizontal="center" vertical="center"/>
    </xf>
    <xf numFmtId="0" fontId="10" fillId="0" borderId="3" xfId="0" applyFont="1" applyBorder="1" applyAlignment="1">
      <alignment vertical="center"/>
    </xf>
    <xf numFmtId="0" fontId="22" fillId="0" borderId="8" xfId="0" applyFont="1" applyBorder="1" applyAlignment="1">
      <alignment horizontal="center" vertical="center" wrapText="1"/>
    </xf>
    <xf numFmtId="0" fontId="22" fillId="0" borderId="30" xfId="0" applyFont="1" applyBorder="1" applyAlignment="1">
      <alignment vertical="center" wrapText="1"/>
    </xf>
    <xf numFmtId="0" fontId="22" fillId="0" borderId="21" xfId="0" applyFont="1" applyBorder="1" applyAlignment="1">
      <alignment vertical="center" wrapText="1"/>
    </xf>
    <xf numFmtId="0" fontId="19" fillId="7" borderId="25" xfId="0" applyFont="1" applyFill="1" applyBorder="1" applyAlignment="1">
      <alignment horizontal="center" vertical="center" wrapText="1"/>
    </xf>
    <xf numFmtId="0" fontId="19" fillId="7" borderId="34" xfId="0" applyFont="1" applyFill="1" applyBorder="1" applyAlignment="1">
      <alignment horizontal="center" vertical="center" wrapText="1"/>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22" fillId="0" borderId="159" xfId="0" applyFont="1" applyBorder="1" applyAlignment="1">
      <alignment horizontal="center" vertical="center"/>
    </xf>
    <xf numFmtId="0" fontId="22" fillId="0" borderId="160" xfId="0" applyFont="1" applyBorder="1" applyAlignment="1">
      <alignment horizontal="center" vertical="center"/>
    </xf>
    <xf numFmtId="0" fontId="22" fillId="0" borderId="92" xfId="0" applyFont="1" applyBorder="1" applyAlignment="1">
      <alignment horizontal="center" vertical="center"/>
    </xf>
    <xf numFmtId="0" fontId="19" fillId="6" borderId="57" xfId="0" applyFont="1" applyFill="1" applyBorder="1" applyAlignment="1">
      <alignment horizontal="center" vertical="center" wrapText="1"/>
    </xf>
    <xf numFmtId="0" fontId="19" fillId="6" borderId="199" xfId="0" applyFont="1" applyFill="1" applyBorder="1" applyAlignment="1">
      <alignment horizontal="center" vertical="center" wrapText="1"/>
    </xf>
    <xf numFmtId="0" fontId="9" fillId="0" borderId="170" xfId="0" applyFont="1" applyBorder="1" applyAlignment="1" applyProtection="1">
      <alignment horizontal="left" vertical="center"/>
      <protection locked="0"/>
    </xf>
    <xf numFmtId="0" fontId="9" fillId="0" borderId="171" xfId="0" applyFont="1" applyBorder="1" applyAlignment="1" applyProtection="1">
      <alignment horizontal="left" vertical="center"/>
      <protection locked="0"/>
    </xf>
    <xf numFmtId="0" fontId="9" fillId="0" borderId="172" xfId="0" applyFont="1" applyBorder="1" applyAlignment="1" applyProtection="1">
      <alignment horizontal="left" vertical="center"/>
      <protection locked="0"/>
    </xf>
    <xf numFmtId="0" fontId="10" fillId="0" borderId="110" xfId="0" applyFont="1" applyBorder="1" applyAlignment="1">
      <alignment horizontal="center" vertical="center"/>
    </xf>
    <xf numFmtId="0" fontId="10" fillId="0" borderId="156" xfId="0" applyFont="1" applyBorder="1" applyAlignment="1">
      <alignment horizontal="center" vertical="center"/>
    </xf>
    <xf numFmtId="0" fontId="10" fillId="0" borderId="157" xfId="0" applyFont="1" applyBorder="1" applyAlignment="1">
      <alignment horizontal="center" vertical="center"/>
    </xf>
    <xf numFmtId="0" fontId="10" fillId="0" borderId="158" xfId="0" applyFont="1" applyBorder="1" applyAlignment="1">
      <alignment horizontal="center" vertical="center"/>
    </xf>
    <xf numFmtId="0" fontId="10" fillId="0" borderId="161" xfId="0" applyFont="1" applyBorder="1" applyAlignment="1">
      <alignment horizontal="center" vertical="center"/>
    </xf>
    <xf numFmtId="0" fontId="10" fillId="0" borderId="111" xfId="0" applyFont="1" applyBorder="1" applyAlignment="1">
      <alignment horizontal="center" vertical="center"/>
    </xf>
    <xf numFmtId="0" fontId="14" fillId="0" borderId="12"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205" xfId="0" applyFont="1" applyFill="1" applyBorder="1" applyAlignment="1">
      <alignment horizontal="center" vertical="center" wrapText="1"/>
    </xf>
    <xf numFmtId="0" fontId="20" fillId="0" borderId="4" xfId="0" applyFont="1" applyFill="1" applyBorder="1" applyAlignment="1">
      <alignment horizontal="center" vertical="center"/>
    </xf>
    <xf numFmtId="0" fontId="19" fillId="0" borderId="97" xfId="0" applyFont="1" applyFill="1" applyBorder="1" applyAlignment="1">
      <alignment horizontal="center" vertical="center" wrapText="1"/>
    </xf>
    <xf numFmtId="0" fontId="19" fillId="0" borderId="89" xfId="0" applyFont="1" applyFill="1" applyBorder="1" applyAlignment="1">
      <alignment horizontal="center" vertical="center" wrapText="1"/>
    </xf>
    <xf numFmtId="185" fontId="19" fillId="0" borderId="98" xfId="0" applyNumberFormat="1" applyFont="1" applyFill="1" applyBorder="1" applyAlignment="1">
      <alignment horizontal="center" vertical="center" wrapText="1"/>
    </xf>
    <xf numFmtId="185" fontId="20" fillId="0" borderId="166" xfId="0" applyNumberFormat="1" applyFont="1" applyFill="1" applyBorder="1" applyAlignment="1">
      <alignment vertical="center"/>
    </xf>
    <xf numFmtId="0" fontId="19" fillId="0" borderId="97" xfId="0" applyFont="1" applyFill="1" applyBorder="1" applyAlignment="1">
      <alignment horizontal="center" vertical="top" wrapText="1"/>
    </xf>
    <xf numFmtId="0" fontId="19" fillId="0" borderId="89" xfId="0" applyFont="1" applyFill="1" applyBorder="1" applyAlignment="1">
      <alignment horizontal="center" vertical="top" wrapText="1"/>
    </xf>
    <xf numFmtId="0" fontId="10" fillId="0" borderId="98" xfId="0" applyFont="1" applyFill="1" applyBorder="1" applyAlignment="1">
      <alignment horizontal="center" vertical="top" wrapText="1"/>
    </xf>
    <xf numFmtId="0" fontId="10" fillId="0" borderId="166" xfId="0" applyFont="1" applyFill="1" applyBorder="1" applyAlignment="1">
      <alignment horizontal="center" vertical="top" wrapText="1"/>
    </xf>
    <xf numFmtId="0" fontId="19" fillId="0" borderId="104" xfId="0" applyFont="1" applyFill="1" applyBorder="1" applyAlignment="1">
      <alignment horizontal="center" vertical="center" wrapText="1"/>
    </xf>
    <xf numFmtId="0" fontId="19" fillId="0" borderId="5" xfId="0" applyFont="1" applyFill="1" applyBorder="1" applyAlignment="1">
      <alignment horizontal="center" vertical="top" wrapText="1"/>
    </xf>
    <xf numFmtId="0" fontId="19" fillId="0" borderId="8" xfId="0" applyFont="1" applyFill="1" applyBorder="1" applyAlignment="1">
      <alignment horizontal="center" vertical="top" wrapText="1"/>
    </xf>
    <xf numFmtId="0" fontId="31" fillId="0" borderId="5" xfId="0" applyFont="1" applyFill="1" applyBorder="1" applyAlignment="1">
      <alignment horizontal="center" vertical="center" wrapText="1"/>
    </xf>
    <xf numFmtId="0" fontId="31" fillId="0" borderId="28"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7" xfId="0" applyFont="1" applyBorder="1" applyAlignment="1">
      <alignment horizontal="center" vertical="center" wrapText="1"/>
    </xf>
    <xf numFmtId="0" fontId="9" fillId="0" borderId="179" xfId="0" applyFont="1" applyBorder="1" applyAlignment="1">
      <alignment horizontal="center" vertical="center"/>
    </xf>
    <xf numFmtId="0" fontId="10" fillId="0" borderId="19" xfId="0" applyFont="1" applyBorder="1" applyAlignment="1" applyProtection="1">
      <alignment horizontal="center" vertical="center"/>
      <protection locked="0"/>
    </xf>
    <xf numFmtId="0" fontId="10" fillId="0" borderId="152" xfId="0" applyFont="1" applyBorder="1" applyAlignment="1" applyProtection="1">
      <alignment horizontal="center" vertical="center"/>
      <protection locked="0"/>
    </xf>
    <xf numFmtId="0" fontId="10" fillId="0" borderId="153" xfId="0" applyFont="1" applyBorder="1" applyAlignment="1" applyProtection="1">
      <alignment horizontal="center" vertical="center"/>
      <protection locked="0"/>
    </xf>
    <xf numFmtId="0" fontId="10" fillId="0" borderId="154" xfId="0" applyFont="1" applyBorder="1" applyAlignment="1" applyProtection="1">
      <alignment horizontal="center" vertical="center"/>
      <protection locked="0"/>
    </xf>
    <xf numFmtId="0" fontId="10" fillId="0" borderId="155"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151"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20" fillId="6" borderId="28" xfId="0" applyFont="1" applyFill="1" applyBorder="1" applyAlignment="1">
      <alignment vertical="center" wrapText="1"/>
    </xf>
    <xf numFmtId="0" fontId="20" fillId="6" borderId="28" xfId="0" applyFont="1" applyFill="1" applyBorder="1" applyAlignment="1">
      <alignment vertical="center"/>
    </xf>
    <xf numFmtId="0" fontId="20" fillId="6" borderId="8" xfId="0" applyFont="1" applyFill="1" applyBorder="1" applyAlignment="1">
      <alignment vertical="center"/>
    </xf>
    <xf numFmtId="0" fontId="10" fillId="6" borderId="25" xfId="0" applyFont="1" applyFill="1" applyBorder="1" applyAlignment="1">
      <alignment horizontal="center" vertical="center" wrapText="1"/>
    </xf>
    <xf numFmtId="0" fontId="10" fillId="6" borderId="34"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pplyAlignment="1">
      <alignment horizontal="center" vertical="center" wrapText="1"/>
    </xf>
    <xf numFmtId="0" fontId="10" fillId="0" borderId="104" xfId="0" applyFont="1" applyFill="1" applyBorder="1" applyAlignment="1">
      <alignment horizontal="center" vertical="center" wrapText="1"/>
    </xf>
    <xf numFmtId="0" fontId="16" fillId="0" borderId="164" xfId="0" applyFont="1" applyFill="1" applyBorder="1" applyAlignment="1">
      <alignment horizontal="center" vertical="top" wrapText="1"/>
    </xf>
    <xf numFmtId="0" fontId="16" fillId="0" borderId="32" xfId="0" applyFont="1" applyFill="1" applyBorder="1" applyAlignment="1">
      <alignment horizontal="center" vertical="top" wrapText="1"/>
    </xf>
    <xf numFmtId="0" fontId="10" fillId="0" borderId="98" xfId="0" applyFont="1" applyFill="1" applyBorder="1" applyAlignment="1">
      <alignment horizontal="center" vertical="center" wrapText="1"/>
    </xf>
    <xf numFmtId="0" fontId="10" fillId="0" borderId="165" xfId="0" applyFont="1" applyFill="1" applyBorder="1" applyAlignment="1">
      <alignment horizontal="center" vertical="center" wrapText="1"/>
    </xf>
    <xf numFmtId="0" fontId="10" fillId="0" borderId="166" xfId="0" applyFont="1" applyFill="1" applyBorder="1" applyAlignment="1">
      <alignment horizontal="center" vertical="center" wrapText="1"/>
    </xf>
    <xf numFmtId="0" fontId="21" fillId="0" borderId="167" xfId="0" applyFont="1" applyBorder="1" applyAlignment="1">
      <alignment horizontal="center" vertical="top" wrapText="1"/>
    </xf>
    <xf numFmtId="0" fontId="21" fillId="0" borderId="163" xfId="0" applyFont="1" applyBorder="1" applyAlignment="1">
      <alignment horizontal="center" vertical="top" wrapText="1"/>
    </xf>
    <xf numFmtId="0" fontId="10" fillId="0" borderId="91" xfId="0" applyFont="1" applyFill="1" applyBorder="1" applyAlignment="1">
      <alignment horizontal="center" vertical="center" wrapText="1"/>
    </xf>
    <xf numFmtId="0" fontId="10" fillId="0" borderId="93" xfId="0" applyFont="1" applyFill="1" applyBorder="1" applyAlignment="1">
      <alignment horizontal="center" vertical="center"/>
    </xf>
    <xf numFmtId="0" fontId="10" fillId="0" borderId="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Fill="1" applyBorder="1" applyAlignment="1">
      <alignment horizontal="center" vertical="top" wrapText="1"/>
    </xf>
    <xf numFmtId="0" fontId="10" fillId="0" borderId="28" xfId="0" applyFont="1" applyFill="1" applyBorder="1" applyAlignment="1">
      <alignment horizontal="center" vertical="top" wrapText="1"/>
    </xf>
    <xf numFmtId="0" fontId="10" fillId="0" borderId="8" xfId="0" applyFont="1" applyFill="1" applyBorder="1" applyAlignment="1">
      <alignment horizontal="center" vertical="top" wrapText="1"/>
    </xf>
    <xf numFmtId="0" fontId="10" fillId="0" borderId="7" xfId="0" applyFont="1" applyBorder="1" applyAlignment="1">
      <alignment horizontal="center" vertical="center" wrapText="1"/>
    </xf>
    <xf numFmtId="0" fontId="10" fillId="0" borderId="173" xfId="0" applyFont="1" applyBorder="1" applyAlignment="1">
      <alignment horizontal="center" vertical="center" wrapText="1"/>
    </xf>
    <xf numFmtId="0" fontId="10" fillId="0" borderId="2" xfId="0" applyFont="1" applyBorder="1" applyAlignment="1">
      <alignment horizontal="center" vertical="center"/>
    </xf>
    <xf numFmtId="0" fontId="10" fillId="0" borderId="17" xfId="0" applyFont="1" applyBorder="1" applyAlignment="1">
      <alignment horizontal="center" vertical="center"/>
    </xf>
    <xf numFmtId="185" fontId="10" fillId="0" borderId="98" xfId="0" applyNumberFormat="1" applyFont="1" applyFill="1" applyBorder="1" applyAlignment="1">
      <alignment horizontal="center" vertical="center" wrapText="1"/>
    </xf>
    <xf numFmtId="185" fontId="10" fillId="0" borderId="165" xfId="0" applyNumberFormat="1" applyFont="1" applyFill="1" applyBorder="1" applyAlignment="1">
      <alignment horizontal="center" vertical="center" wrapText="1"/>
    </xf>
    <xf numFmtId="185" fontId="10" fillId="0" borderId="166" xfId="0" applyNumberFormat="1" applyFont="1" applyFill="1" applyBorder="1" applyAlignment="1">
      <alignment vertical="center"/>
    </xf>
    <xf numFmtId="0" fontId="10" fillId="0" borderId="97" xfId="0" applyFont="1" applyFill="1" applyBorder="1" applyAlignment="1">
      <alignment horizontal="center" vertical="top" wrapText="1"/>
    </xf>
    <xf numFmtId="0" fontId="10" fillId="0" borderId="168" xfId="0" applyFont="1" applyFill="1" applyBorder="1" applyAlignment="1">
      <alignment horizontal="center" vertical="top" wrapText="1"/>
    </xf>
    <xf numFmtId="0" fontId="19" fillId="0" borderId="168" xfId="0" applyFont="1" applyFill="1" applyBorder="1" applyAlignment="1">
      <alignment horizontal="center" vertical="center" wrapText="1"/>
    </xf>
    <xf numFmtId="0" fontId="13" fillId="0" borderId="159" xfId="0" applyFont="1" applyFill="1" applyBorder="1" applyAlignment="1">
      <alignment horizontal="center" vertical="center" wrapText="1"/>
    </xf>
    <xf numFmtId="0" fontId="13" fillId="0" borderId="160" xfId="0" applyFont="1" applyFill="1" applyBorder="1" applyAlignment="1">
      <alignment horizontal="center" vertical="center" wrapText="1"/>
    </xf>
    <xf numFmtId="0" fontId="13" fillId="0" borderId="92" xfId="0" applyFont="1" applyFill="1" applyBorder="1" applyAlignment="1">
      <alignment horizontal="center" vertical="center" wrapText="1"/>
    </xf>
    <xf numFmtId="0" fontId="10" fillId="0" borderId="4" xfId="0" applyFont="1" applyFill="1" applyBorder="1" applyAlignment="1">
      <alignment horizontal="center" vertical="center"/>
    </xf>
    <xf numFmtId="0" fontId="16" fillId="6" borderId="34"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2" fillId="6" borderId="26" xfId="0" applyFont="1" applyFill="1" applyBorder="1" applyAlignment="1">
      <alignment horizontal="center" vertical="center" wrapText="1"/>
    </xf>
    <xf numFmtId="0" fontId="10" fillId="6" borderId="159"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6" fillId="0" borderId="162" xfId="0" applyFont="1" applyFill="1" applyBorder="1" applyAlignment="1">
      <alignment horizontal="center" vertical="top" wrapText="1"/>
    </xf>
    <xf numFmtId="0" fontId="16" fillId="0" borderId="163" xfId="0" applyFont="1" applyFill="1" applyBorder="1" applyAlignment="1">
      <alignment horizontal="center"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xf>
    <xf numFmtId="0" fontId="13" fillId="0" borderId="0" xfId="0" applyFont="1" applyBorder="1" applyAlignment="1">
      <alignment horizontal="center" vertical="center"/>
    </xf>
    <xf numFmtId="0" fontId="13" fillId="0" borderId="0" xfId="0" applyFont="1" applyBorder="1" applyAlignment="1" applyProtection="1">
      <alignment horizontal="center" vertical="center"/>
      <protection locked="0"/>
    </xf>
    <xf numFmtId="0" fontId="13" fillId="3" borderId="1" xfId="0" applyFont="1" applyFill="1" applyBorder="1" applyAlignment="1">
      <alignment vertical="center" wrapText="1"/>
    </xf>
    <xf numFmtId="0" fontId="13" fillId="3" borderId="2" xfId="0" applyFont="1" applyFill="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9" fillId="0" borderId="0" xfId="0" applyNumberFormat="1" applyFont="1" applyAlignment="1">
      <alignment horizontal="right" vertical="center"/>
    </xf>
    <xf numFmtId="0" fontId="9" fillId="0" borderId="178" xfId="0" applyNumberFormat="1" applyFont="1" applyBorder="1" applyAlignment="1">
      <alignment horizontal="right" vertical="center"/>
    </xf>
    <xf numFmtId="0" fontId="9" fillId="0" borderId="170" xfId="0" applyNumberFormat="1" applyFont="1" applyBorder="1" applyAlignment="1" applyProtection="1">
      <alignment horizontal="center" vertical="center"/>
      <protection locked="0"/>
    </xf>
    <xf numFmtId="0" fontId="9" fillId="0" borderId="171" xfId="0" applyNumberFormat="1" applyFont="1" applyBorder="1" applyAlignment="1" applyProtection="1">
      <alignment horizontal="center" vertical="center"/>
      <protection locked="0"/>
    </xf>
    <xf numFmtId="0" fontId="9" fillId="0" borderId="172" xfId="0" applyNumberFormat="1" applyFont="1" applyBorder="1" applyAlignment="1" applyProtection="1">
      <alignment horizontal="center" vertical="center"/>
      <protection locked="0"/>
    </xf>
    <xf numFmtId="0" fontId="22" fillId="3" borderId="1" xfId="0" applyFont="1" applyFill="1" applyBorder="1" applyAlignment="1">
      <alignment horizontal="center" vertical="center"/>
    </xf>
    <xf numFmtId="0" fontId="30" fillId="0" borderId="25" xfId="0" applyFont="1" applyBorder="1" applyAlignment="1">
      <alignment horizontal="center" vertical="center"/>
    </xf>
    <xf numFmtId="0" fontId="22" fillId="0" borderId="34" xfId="0" applyFont="1" applyBorder="1" applyAlignment="1">
      <alignment horizontal="center" vertical="center"/>
    </xf>
    <xf numFmtId="0" fontId="22" fillId="0" borderId="26" xfId="0" applyFont="1" applyBorder="1" applyAlignment="1">
      <alignment horizontal="center" vertical="center"/>
    </xf>
    <xf numFmtId="0" fontId="22" fillId="0" borderId="34" xfId="0" applyFont="1" applyBorder="1" applyAlignment="1">
      <alignment vertical="center"/>
    </xf>
    <xf numFmtId="0" fontId="22" fillId="0" borderId="26" xfId="0" applyFont="1" applyBorder="1" applyAlignment="1">
      <alignment vertical="center"/>
    </xf>
    <xf numFmtId="0" fontId="30" fillId="0" borderId="25"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26" xfId="0" applyFont="1" applyBorder="1" applyAlignment="1">
      <alignment horizontal="center" vertical="center" wrapText="1"/>
    </xf>
    <xf numFmtId="0" fontId="30" fillId="0" borderId="5" xfId="0" applyFont="1" applyBorder="1" applyAlignment="1">
      <alignment vertical="center" wrapText="1"/>
    </xf>
    <xf numFmtId="0" fontId="22" fillId="0" borderId="7" xfId="0" applyFont="1" applyBorder="1" applyAlignment="1">
      <alignment vertical="center"/>
    </xf>
    <xf numFmtId="0" fontId="30" fillId="0" borderId="34" xfId="0" applyFont="1" applyBorder="1" applyAlignment="1">
      <alignment horizontal="center" vertical="center" wrapText="1"/>
    </xf>
    <xf numFmtId="0" fontId="30" fillId="0" borderId="26" xfId="0" applyFont="1" applyBorder="1" applyAlignment="1">
      <alignment horizontal="center" vertical="center" wrapText="1"/>
    </xf>
    <xf numFmtId="0" fontId="40" fillId="0" borderId="25" xfId="0" applyFont="1" applyBorder="1" applyAlignment="1">
      <alignment vertical="center" wrapText="1"/>
    </xf>
    <xf numFmtId="0" fontId="40" fillId="0" borderId="34" xfId="0" applyFont="1" applyBorder="1" applyAlignment="1">
      <alignment vertical="center" wrapText="1"/>
    </xf>
    <xf numFmtId="0" fontId="40" fillId="0" borderId="26" xfId="0" applyFont="1" applyBorder="1" applyAlignment="1">
      <alignment vertical="center" wrapText="1"/>
    </xf>
    <xf numFmtId="0" fontId="10" fillId="0" borderId="174" xfId="0" applyFont="1" applyBorder="1" applyAlignment="1">
      <alignment vertical="center" wrapText="1"/>
    </xf>
    <xf numFmtId="0" fontId="10" fillId="0" borderId="175" xfId="0" applyFont="1" applyBorder="1" applyAlignment="1">
      <alignment vertical="center"/>
    </xf>
    <xf numFmtId="0" fontId="10" fillId="0" borderId="176" xfId="0" applyFont="1" applyBorder="1" applyAlignment="1">
      <alignment vertical="center" wrapText="1"/>
    </xf>
    <xf numFmtId="0" fontId="10" fillId="0" borderId="177" xfId="0" applyFont="1" applyBorder="1" applyAlignment="1">
      <alignment vertic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26" fillId="0" borderId="2" xfId="0" applyFont="1" applyBorder="1" applyAlignment="1">
      <alignment horizontal="center" vertical="center" shrinkToFi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39" fillId="0" borderId="25" xfId="0" applyFont="1" applyBorder="1" applyAlignment="1">
      <alignment horizontal="center" vertical="center" wrapText="1"/>
    </xf>
    <xf numFmtId="0" fontId="39" fillId="0" borderId="34" xfId="0" applyFont="1" applyBorder="1" applyAlignment="1">
      <alignment horizontal="center" vertical="center" wrapText="1"/>
    </xf>
    <xf numFmtId="0" fontId="39" fillId="0" borderId="26" xfId="0" applyFont="1" applyBorder="1" applyAlignment="1">
      <alignment horizontal="center" vertical="center" wrapText="1"/>
    </xf>
    <xf numFmtId="0" fontId="8" fillId="0" borderId="0" xfId="0" applyFont="1" applyAlignment="1">
      <alignment vertical="center" shrinkToFit="1"/>
    </xf>
    <xf numFmtId="0" fontId="49" fillId="0" borderId="0" xfId="0" applyFont="1" applyAlignment="1">
      <alignment horizontal="left" vertical="center" wrapText="1" shrinkToFit="1"/>
    </xf>
    <xf numFmtId="0" fontId="44" fillId="2" borderId="0" xfId="0" applyFont="1" applyFill="1" applyAlignment="1">
      <alignment vertical="center"/>
    </xf>
    <xf numFmtId="38" fontId="44" fillId="2" borderId="40" xfId="1" applyFont="1" applyFill="1" applyBorder="1" applyAlignment="1">
      <alignment vertical="center"/>
    </xf>
    <xf numFmtId="38" fontId="44" fillId="2" borderId="41" xfId="1" applyFont="1" applyFill="1" applyBorder="1" applyAlignment="1">
      <alignment vertical="center"/>
    </xf>
    <xf numFmtId="38" fontId="44" fillId="2" borderId="41" xfId="2" applyFont="1" applyFill="1" applyBorder="1" applyAlignment="1">
      <alignment horizontal="center" vertical="center"/>
    </xf>
    <xf numFmtId="38" fontId="44" fillId="2" borderId="42" xfId="1" applyFont="1" applyFill="1" applyBorder="1" applyAlignment="1">
      <alignment vertical="center"/>
    </xf>
    <xf numFmtId="49" fontId="46" fillId="2" borderId="4" xfId="0" applyNumberFormat="1" applyFont="1" applyFill="1" applyBorder="1" applyAlignment="1">
      <alignment horizontal="center" vertical="center"/>
    </xf>
    <xf numFmtId="49" fontId="44" fillId="0" borderId="1" xfId="3" applyNumberFormat="1" applyFont="1" applyFill="1" applyBorder="1" applyAlignment="1">
      <alignment horizontal="center" vertical="center"/>
    </xf>
    <xf numFmtId="0" fontId="44" fillId="0" borderId="2" xfId="3" applyFont="1" applyFill="1" applyBorder="1" applyAlignment="1">
      <alignment horizontal="center" vertical="center"/>
    </xf>
    <xf numFmtId="0" fontId="44" fillId="0" borderId="24" xfId="3" applyFont="1" applyFill="1" applyBorder="1" applyAlignment="1">
      <alignment vertical="center"/>
    </xf>
    <xf numFmtId="55" fontId="46" fillId="2" borderId="3" xfId="0" quotePrefix="1" applyNumberFormat="1" applyFont="1" applyFill="1" applyBorder="1" applyAlignment="1">
      <alignment horizontal="center" vertical="center"/>
    </xf>
    <xf numFmtId="49" fontId="44" fillId="0" borderId="1" xfId="0" applyNumberFormat="1" applyFont="1" applyFill="1" applyBorder="1" applyAlignment="1">
      <alignment horizontal="center" vertical="center"/>
    </xf>
    <xf numFmtId="0" fontId="47" fillId="2" borderId="0" xfId="0" applyFont="1" applyFill="1" applyAlignment="1">
      <alignment vertical="center"/>
    </xf>
    <xf numFmtId="0" fontId="44" fillId="0" borderId="0" xfId="0" applyFont="1" applyAlignment="1">
      <alignment vertical="center"/>
    </xf>
    <xf numFmtId="0" fontId="47" fillId="2" borderId="25" xfId="3" applyFont="1" applyFill="1" applyBorder="1" applyAlignment="1">
      <alignment horizontal="center" vertical="center" wrapText="1"/>
    </xf>
    <xf numFmtId="0" fontId="47" fillId="2" borderId="5" xfId="3" applyFont="1" applyFill="1" applyBorder="1" applyAlignment="1">
      <alignment horizontal="center" vertical="center" shrinkToFit="1"/>
    </xf>
    <xf numFmtId="0" fontId="47" fillId="2" borderId="6" xfId="3" applyFont="1" applyFill="1" applyBorder="1" applyAlignment="1">
      <alignment horizontal="center" vertical="center" shrinkToFit="1"/>
    </xf>
    <xf numFmtId="0" fontId="47" fillId="2" borderId="7" xfId="3" applyFont="1" applyFill="1" applyBorder="1" applyAlignment="1">
      <alignment horizontal="center" vertical="center" shrinkToFit="1"/>
    </xf>
    <xf numFmtId="0" fontId="47" fillId="2" borderId="34" xfId="3" applyFont="1" applyFill="1" applyBorder="1" applyAlignment="1">
      <alignment horizontal="center" vertical="center" wrapText="1"/>
    </xf>
    <xf numFmtId="0" fontId="47" fillId="2" borderId="8" xfId="3" applyFont="1" applyFill="1" applyBorder="1" applyAlignment="1">
      <alignment horizontal="center" vertical="center" shrinkToFit="1"/>
    </xf>
    <xf numFmtId="0" fontId="47" fillId="2" borderId="30" xfId="3" applyFont="1" applyFill="1" applyBorder="1" applyAlignment="1">
      <alignment horizontal="center" vertical="center" shrinkToFit="1"/>
    </xf>
    <xf numFmtId="0" fontId="47" fillId="2" borderId="21" xfId="3" applyFont="1" applyFill="1" applyBorder="1" applyAlignment="1">
      <alignment horizontal="center" vertical="center" shrinkToFit="1"/>
    </xf>
    <xf numFmtId="0" fontId="47" fillId="2" borderId="4" xfId="3" applyFont="1" applyFill="1" applyBorder="1" applyAlignment="1">
      <alignment horizontal="center" vertical="center"/>
    </xf>
    <xf numFmtId="0" fontId="47" fillId="2" borderId="1" xfId="3" applyFont="1" applyFill="1" applyBorder="1" applyAlignment="1">
      <alignment vertical="center"/>
    </xf>
    <xf numFmtId="0" fontId="47" fillId="2" borderId="2" xfId="3" applyFont="1" applyFill="1" applyBorder="1" applyAlignment="1">
      <alignment vertical="center"/>
    </xf>
    <xf numFmtId="0" fontId="47" fillId="2" borderId="3" xfId="3" applyFont="1" applyFill="1" applyBorder="1" applyAlignment="1">
      <alignment vertical="center"/>
    </xf>
    <xf numFmtId="0" fontId="47" fillId="2" borderId="28" xfId="3" applyFont="1" applyFill="1" applyBorder="1" applyAlignment="1">
      <alignment vertical="center"/>
    </xf>
    <xf numFmtId="0" fontId="47" fillId="2" borderId="0" xfId="3" applyFont="1" applyFill="1" applyAlignment="1">
      <alignment vertical="center"/>
    </xf>
    <xf numFmtId="0" fontId="47" fillId="2" borderId="29" xfId="3" applyFont="1" applyFill="1" applyBorder="1" applyAlignment="1">
      <alignment vertical="center"/>
    </xf>
    <xf numFmtId="0" fontId="47" fillId="2" borderId="8" xfId="3" applyFont="1" applyFill="1" applyBorder="1" applyAlignment="1">
      <alignment vertical="center"/>
    </xf>
    <xf numFmtId="0" fontId="47" fillId="2" borderId="30" xfId="3" applyFont="1" applyFill="1" applyBorder="1" applyAlignment="1">
      <alignment vertical="center"/>
    </xf>
    <xf numFmtId="0" fontId="47" fillId="2" borderId="21" xfId="3" applyFont="1" applyFill="1" applyBorder="1" applyAlignment="1">
      <alignment vertical="center"/>
    </xf>
    <xf numFmtId="0" fontId="47" fillId="2" borderId="25" xfId="3" applyFont="1" applyFill="1" applyBorder="1" applyAlignment="1">
      <alignment horizontal="center" vertical="center"/>
    </xf>
    <xf numFmtId="0" fontId="47" fillId="2" borderId="1" xfId="3" applyFont="1" applyFill="1" applyBorder="1" applyAlignment="1">
      <alignment vertical="center"/>
    </xf>
    <xf numFmtId="0" fontId="47" fillId="2" borderId="3" xfId="3" applyFont="1" applyFill="1" applyBorder="1" applyAlignment="1">
      <alignment vertical="center"/>
    </xf>
    <xf numFmtId="0" fontId="47" fillId="2" borderId="1" xfId="3" applyFont="1" applyFill="1" applyBorder="1" applyAlignment="1">
      <alignment horizontal="center" vertical="center"/>
    </xf>
    <xf numFmtId="0" fontId="47" fillId="2" borderId="2" xfId="3" applyFont="1" applyFill="1" applyBorder="1" applyAlignment="1">
      <alignment horizontal="center" vertical="center"/>
    </xf>
    <xf numFmtId="0" fontId="47" fillId="2" borderId="3" xfId="3" applyFont="1" applyFill="1" applyBorder="1" applyAlignment="1">
      <alignment horizontal="center" vertical="center"/>
    </xf>
    <xf numFmtId="0" fontId="47" fillId="2" borderId="26" xfId="3" applyFont="1" applyFill="1" applyBorder="1" applyAlignment="1">
      <alignment horizontal="center" vertical="center"/>
    </xf>
    <xf numFmtId="0" fontId="44" fillId="0" borderId="1" xfId="0" applyFont="1" applyBorder="1" applyAlignment="1">
      <alignment vertical="center"/>
    </xf>
    <xf numFmtId="0" fontId="44" fillId="0" borderId="3" xfId="0" applyFont="1" applyBorder="1" applyAlignment="1">
      <alignment vertical="center"/>
    </xf>
    <xf numFmtId="0" fontId="44" fillId="0" borderId="30" xfId="0" applyFont="1" applyBorder="1" applyAlignment="1">
      <alignment horizontal="center" vertical="center"/>
    </xf>
    <xf numFmtId="0" fontId="44" fillId="0" borderId="21" xfId="0" applyFont="1" applyBorder="1" applyAlignment="1">
      <alignment horizontal="center" vertical="center"/>
    </xf>
    <xf numFmtId="0" fontId="44" fillId="0" borderId="0" xfId="0" applyFont="1" applyBorder="1" applyAlignment="1">
      <alignment horizontal="center" vertical="center"/>
    </xf>
    <xf numFmtId="0" fontId="44" fillId="0" borderId="0" xfId="0" applyFont="1" applyBorder="1" applyAlignment="1">
      <alignment vertical="top"/>
    </xf>
    <xf numFmtId="0" fontId="44" fillId="2" borderId="1" xfId="0" applyFont="1" applyFill="1" applyBorder="1" applyAlignment="1">
      <alignment vertical="center"/>
    </xf>
    <xf numFmtId="0" fontId="44" fillId="2" borderId="24" xfId="0" applyFont="1" applyFill="1" applyBorder="1" applyAlignment="1">
      <alignment vertical="center"/>
    </xf>
    <xf numFmtId="0" fontId="44" fillId="2" borderId="102" xfId="0" applyFont="1" applyFill="1" applyBorder="1" applyAlignment="1">
      <alignment horizontal="center" vertical="center"/>
    </xf>
    <xf numFmtId="0" fontId="44" fillId="2" borderId="2" xfId="0" applyFont="1" applyFill="1" applyBorder="1" applyAlignment="1">
      <alignment horizontal="center" vertical="center"/>
    </xf>
    <xf numFmtId="0" fontId="44" fillId="2" borderId="3" xfId="0" applyFont="1" applyFill="1" applyBorder="1" applyAlignment="1">
      <alignment horizontal="center" vertical="center"/>
    </xf>
    <xf numFmtId="0" fontId="44" fillId="2" borderId="1" xfId="0" applyFont="1" applyFill="1" applyBorder="1" applyAlignment="1">
      <alignment vertical="center" wrapText="1"/>
    </xf>
    <xf numFmtId="0" fontId="44" fillId="2" borderId="24" xfId="0" applyFont="1" applyFill="1" applyBorder="1" applyAlignment="1">
      <alignment vertical="center" wrapText="1"/>
    </xf>
    <xf numFmtId="0" fontId="50" fillId="2" borderId="102" xfId="0" applyFont="1" applyFill="1" applyBorder="1" applyAlignment="1">
      <alignment horizontal="center" vertical="top" wrapText="1"/>
    </xf>
    <xf numFmtId="0" fontId="50" fillId="2" borderId="2" xfId="0" applyFont="1" applyFill="1" applyBorder="1" applyAlignment="1">
      <alignment horizontal="center" vertical="top" wrapText="1"/>
    </xf>
    <xf numFmtId="0" fontId="50" fillId="2" borderId="3" xfId="0" applyFont="1" applyFill="1" applyBorder="1" applyAlignment="1">
      <alignment horizontal="center" vertical="top" wrapText="1"/>
    </xf>
    <xf numFmtId="0" fontId="44" fillId="2" borderId="0" xfId="0" applyFont="1" applyFill="1" applyBorder="1" applyAlignment="1">
      <alignment vertical="center"/>
    </xf>
    <xf numFmtId="0" fontId="44" fillId="0" borderId="0" xfId="0" applyFont="1" applyBorder="1" applyAlignment="1">
      <alignment vertical="center"/>
    </xf>
  </cellXfs>
  <cellStyles count="8">
    <cellStyle name="桁区切り" xfId="1" builtinId="6"/>
    <cellStyle name="桁区切り 2" xfId="2" xr:uid="{00000000-0005-0000-0000-000001000000}"/>
    <cellStyle name="桁区切り 2 2" xfId="5" xr:uid="{00000000-0005-0000-0000-000002000000}"/>
    <cellStyle name="標準" xfId="0" builtinId="0"/>
    <cellStyle name="標準 2" xfId="6" xr:uid="{00000000-0005-0000-0000-000004000000}"/>
    <cellStyle name="標準 3" xfId="7" xr:uid="{00000000-0005-0000-0000-000005000000}"/>
    <cellStyle name="標準_長所（特養）" xfId="3" xr:uid="{00000000-0005-0000-0000-000006000000}"/>
    <cellStyle name="標準_長所（保育）"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342900</xdr:colOff>
      <xdr:row>29</xdr:row>
      <xdr:rowOff>236393</xdr:rowOff>
    </xdr:from>
    <xdr:to>
      <xdr:col>3</xdr:col>
      <xdr:colOff>1000991</xdr:colOff>
      <xdr:row>31</xdr:row>
      <xdr:rowOff>28575</xdr:rowOff>
    </xdr:to>
    <xdr:sp macro="" textlink="">
      <xdr:nvSpPr>
        <xdr:cNvPr id="4" name="大かっこ 3">
          <a:extLst>
            <a:ext uri="{FF2B5EF4-FFF2-40B4-BE49-F238E27FC236}">
              <a16:creationId xmlns:a16="http://schemas.microsoft.com/office/drawing/2014/main" id="{00000000-0008-0000-0C00-000004000000}"/>
            </a:ext>
          </a:extLst>
        </xdr:cNvPr>
        <xdr:cNvSpPr/>
      </xdr:nvSpPr>
      <xdr:spPr>
        <a:xfrm>
          <a:off x="342900" y="7875443"/>
          <a:ext cx="3772766" cy="287482"/>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28575</xdr:colOff>
      <xdr:row>4</xdr:row>
      <xdr:rowOff>638175</xdr:rowOff>
    </xdr:from>
    <xdr:to>
      <xdr:col>10</xdr:col>
      <xdr:colOff>0</xdr:colOff>
      <xdr:row>4</xdr:row>
      <xdr:rowOff>923925</xdr:rowOff>
    </xdr:to>
    <xdr:sp macro="" textlink="">
      <xdr:nvSpPr>
        <xdr:cNvPr id="2" name="Text Box 1">
          <a:extLst>
            <a:ext uri="{FF2B5EF4-FFF2-40B4-BE49-F238E27FC236}">
              <a16:creationId xmlns:a16="http://schemas.microsoft.com/office/drawing/2014/main" id="{00000000-0008-0000-0E00-000002000000}"/>
            </a:ext>
          </a:extLst>
        </xdr:cNvPr>
        <xdr:cNvSpPr txBox="1">
          <a:spLocks noChangeArrowheads="1"/>
        </xdr:cNvSpPr>
      </xdr:nvSpPr>
      <xdr:spPr bwMode="auto">
        <a:xfrm>
          <a:off x="4419600" y="3533775"/>
          <a:ext cx="5524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19</xdr:col>
      <xdr:colOff>47625</xdr:colOff>
      <xdr:row>4</xdr:row>
      <xdr:rowOff>638175</xdr:rowOff>
    </xdr:from>
    <xdr:to>
      <xdr:col>19</xdr:col>
      <xdr:colOff>647700</xdr:colOff>
      <xdr:row>4</xdr:row>
      <xdr:rowOff>923925</xdr:rowOff>
    </xdr:to>
    <xdr:sp macro="" textlink="">
      <xdr:nvSpPr>
        <xdr:cNvPr id="3" name="Text Box 2">
          <a:extLst>
            <a:ext uri="{FF2B5EF4-FFF2-40B4-BE49-F238E27FC236}">
              <a16:creationId xmlns:a16="http://schemas.microsoft.com/office/drawing/2014/main" id="{00000000-0008-0000-0E00-000003000000}"/>
            </a:ext>
          </a:extLst>
        </xdr:cNvPr>
        <xdr:cNvSpPr txBox="1">
          <a:spLocks noChangeArrowheads="1"/>
        </xdr:cNvSpPr>
      </xdr:nvSpPr>
      <xdr:spPr bwMode="auto">
        <a:xfrm>
          <a:off x="9944100" y="3533775"/>
          <a:ext cx="495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20</xdr:col>
      <xdr:colOff>38100</xdr:colOff>
      <xdr:row>4</xdr:row>
      <xdr:rowOff>266700</xdr:rowOff>
    </xdr:from>
    <xdr:to>
      <xdr:col>20</xdr:col>
      <xdr:colOff>571500</xdr:colOff>
      <xdr:row>4</xdr:row>
      <xdr:rowOff>923925</xdr:rowOff>
    </xdr:to>
    <xdr:sp macro="" textlink="">
      <xdr:nvSpPr>
        <xdr:cNvPr id="4" name="Text Box 3">
          <a:extLst>
            <a:ext uri="{FF2B5EF4-FFF2-40B4-BE49-F238E27FC236}">
              <a16:creationId xmlns:a16="http://schemas.microsoft.com/office/drawing/2014/main" id="{00000000-0008-0000-0E00-000004000000}"/>
            </a:ext>
          </a:extLst>
        </xdr:cNvPr>
        <xdr:cNvSpPr txBox="1">
          <a:spLocks noChangeArrowheads="1"/>
        </xdr:cNvSpPr>
      </xdr:nvSpPr>
      <xdr:spPr bwMode="auto">
        <a:xfrm>
          <a:off x="10477500" y="3162300"/>
          <a:ext cx="533400" cy="657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lnSpc>
              <a:spcPts val="1500"/>
            </a:lnSpc>
            <a:defRPr sz="1000"/>
          </a:pPr>
          <a:r>
            <a:rPr lang="ja-JP" altLang="en-US" sz="1300" b="1" i="0" u="none" strike="noStrike" baseline="0">
              <a:solidFill>
                <a:srgbClr val="000000"/>
              </a:solidFill>
              <a:latin typeface="ＭＳ Ｐゴシック"/>
              <a:ea typeface="ＭＳ Ｐゴシック"/>
            </a:rPr>
            <a:t>（Ｃ）</a:t>
          </a:r>
        </a:p>
        <a:p>
          <a:pPr algn="ctr" rtl="0">
            <a:lnSpc>
              <a:spcPts val="1500"/>
            </a:lnSpc>
            <a:defRPr sz="1000"/>
          </a:pPr>
          <a:endParaRPr lang="ja-JP" altLang="en-US" sz="1300" b="1"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(B-A)</a:t>
          </a:r>
          <a:endParaRPr lang="ja-JP" altLang="en-US"/>
        </a:p>
      </xdr:txBody>
    </xdr:sp>
    <xdr:clientData/>
  </xdr:twoCellAnchor>
  <xdr:twoCellAnchor>
    <xdr:from>
      <xdr:col>13</xdr:col>
      <xdr:colOff>462445</xdr:colOff>
      <xdr:row>4</xdr:row>
      <xdr:rowOff>446156</xdr:rowOff>
    </xdr:from>
    <xdr:to>
      <xdr:col>15</xdr:col>
      <xdr:colOff>43345</xdr:colOff>
      <xdr:row>4</xdr:row>
      <xdr:rowOff>731906</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6287880" y="3331265"/>
          <a:ext cx="547204"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(様式２)</a:t>
          </a:r>
          <a:endParaRPr lang="ja-JP" altLang="en-US"/>
        </a:p>
      </xdr:txBody>
    </xdr:sp>
    <xdr:clientData/>
  </xdr:twoCellAnchor>
  <xdr:twoCellAnchor>
    <xdr:from>
      <xdr:col>19</xdr:col>
      <xdr:colOff>9526</xdr:colOff>
      <xdr:row>4</xdr:row>
      <xdr:rowOff>333236</xdr:rowOff>
    </xdr:from>
    <xdr:to>
      <xdr:col>20</xdr:col>
      <xdr:colOff>1</xdr:colOff>
      <xdr:row>4</xdr:row>
      <xdr:rowOff>676136</xdr:rowOff>
    </xdr:to>
    <xdr:sp macro="" textlink="">
      <xdr:nvSpPr>
        <xdr:cNvPr id="6" name="Text Box 5">
          <a:extLst>
            <a:ext uri="{FF2B5EF4-FFF2-40B4-BE49-F238E27FC236}">
              <a16:creationId xmlns:a16="http://schemas.microsoft.com/office/drawing/2014/main" id="{00000000-0008-0000-0E00-000006000000}"/>
            </a:ext>
          </a:extLst>
        </xdr:cNvPr>
        <xdr:cNvSpPr txBox="1">
          <a:spLocks noChangeArrowheads="1"/>
        </xdr:cNvSpPr>
      </xdr:nvSpPr>
      <xdr:spPr bwMode="auto">
        <a:xfrm>
          <a:off x="8733874" y="3218345"/>
          <a:ext cx="473627"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000"/>
            </a:lnSpc>
            <a:defRPr sz="1000"/>
          </a:pPr>
          <a:r>
            <a:rPr lang="ja-JP" altLang="en-US" sz="900" b="1" i="0" u="none" strike="noStrike" baseline="0">
              <a:solidFill>
                <a:srgbClr val="000000"/>
              </a:solidFill>
              <a:latin typeface="ＭＳ Ｐゴシック"/>
              <a:ea typeface="ＭＳ Ｐゴシック"/>
            </a:rPr>
            <a:t>①②③の　合計</a:t>
          </a:r>
          <a:endParaRPr lang="ja-JP" altLang="en-US"/>
        </a:p>
      </xdr:txBody>
    </xdr:sp>
    <xdr:clientData/>
  </xdr:twoCellAnchor>
  <xdr:twoCellAnchor>
    <xdr:from>
      <xdr:col>12</xdr:col>
      <xdr:colOff>28575</xdr:colOff>
      <xdr:row>4</xdr:row>
      <xdr:rowOff>666750</xdr:rowOff>
    </xdr:from>
    <xdr:to>
      <xdr:col>12</xdr:col>
      <xdr:colOff>504825</xdr:colOff>
      <xdr:row>4</xdr:row>
      <xdr:rowOff>923925</xdr:rowOff>
    </xdr:to>
    <xdr:sp macro="" textlink="">
      <xdr:nvSpPr>
        <xdr:cNvPr id="7" name="Text Box 6">
          <a:extLst>
            <a:ext uri="{FF2B5EF4-FFF2-40B4-BE49-F238E27FC236}">
              <a16:creationId xmlns:a16="http://schemas.microsoft.com/office/drawing/2014/main" id="{00000000-0008-0000-0E00-000007000000}"/>
            </a:ext>
          </a:extLst>
        </xdr:cNvPr>
        <xdr:cNvSpPr txBox="1">
          <a:spLocks noChangeArrowheads="1"/>
        </xdr:cNvSpPr>
      </xdr:nvSpPr>
      <xdr:spPr bwMode="auto">
        <a:xfrm>
          <a:off x="6124575" y="3562350"/>
          <a:ext cx="4762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①</a:t>
          </a:r>
          <a:endParaRPr lang="ja-JP" altLang="en-US"/>
        </a:p>
      </xdr:txBody>
    </xdr:sp>
    <xdr:clientData/>
  </xdr:twoCellAnchor>
  <xdr:twoCellAnchor>
    <xdr:from>
      <xdr:col>14</xdr:col>
      <xdr:colOff>28575</xdr:colOff>
      <xdr:row>4</xdr:row>
      <xdr:rowOff>676275</xdr:rowOff>
    </xdr:from>
    <xdr:to>
      <xdr:col>14</xdr:col>
      <xdr:colOff>504825</xdr:colOff>
      <xdr:row>4</xdr:row>
      <xdr:rowOff>923925</xdr:rowOff>
    </xdr:to>
    <xdr:sp macro="" textlink="">
      <xdr:nvSpPr>
        <xdr:cNvPr id="8" name="Text Box 7">
          <a:extLst>
            <a:ext uri="{FF2B5EF4-FFF2-40B4-BE49-F238E27FC236}">
              <a16:creationId xmlns:a16="http://schemas.microsoft.com/office/drawing/2014/main" id="{00000000-0008-0000-0E00-000008000000}"/>
            </a:ext>
          </a:extLst>
        </xdr:cNvPr>
        <xdr:cNvSpPr txBox="1">
          <a:spLocks noChangeArrowheads="1"/>
        </xdr:cNvSpPr>
      </xdr:nvSpPr>
      <xdr:spPr bwMode="auto">
        <a:xfrm>
          <a:off x="7210425" y="3571875"/>
          <a:ext cx="4762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②</a:t>
          </a:r>
          <a:endParaRPr lang="ja-JP" altLang="en-US"/>
        </a:p>
      </xdr:txBody>
    </xdr:sp>
    <xdr:clientData/>
  </xdr:twoCellAnchor>
  <xdr:twoCellAnchor>
    <xdr:from>
      <xdr:col>16</xdr:col>
      <xdr:colOff>28575</xdr:colOff>
      <xdr:row>4</xdr:row>
      <xdr:rowOff>685800</xdr:rowOff>
    </xdr:from>
    <xdr:to>
      <xdr:col>16</xdr:col>
      <xdr:colOff>504825</xdr:colOff>
      <xdr:row>5</xdr:row>
      <xdr:rowOff>0</xdr:rowOff>
    </xdr:to>
    <xdr:sp macro="" textlink="">
      <xdr:nvSpPr>
        <xdr:cNvPr id="9" name="Text Box 8">
          <a:extLst>
            <a:ext uri="{FF2B5EF4-FFF2-40B4-BE49-F238E27FC236}">
              <a16:creationId xmlns:a16="http://schemas.microsoft.com/office/drawing/2014/main" id="{00000000-0008-0000-0E00-000009000000}"/>
            </a:ext>
          </a:extLst>
        </xdr:cNvPr>
        <xdr:cNvSpPr txBox="1">
          <a:spLocks noChangeArrowheads="1"/>
        </xdr:cNvSpPr>
      </xdr:nvSpPr>
      <xdr:spPr bwMode="auto">
        <a:xfrm>
          <a:off x="8296275" y="3581400"/>
          <a:ext cx="4762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21</xdr:col>
      <xdr:colOff>28575</xdr:colOff>
      <xdr:row>4</xdr:row>
      <xdr:rowOff>695325</xdr:rowOff>
    </xdr:from>
    <xdr:to>
      <xdr:col>21</xdr:col>
      <xdr:colOff>504825</xdr:colOff>
      <xdr:row>5</xdr:row>
      <xdr:rowOff>0</xdr:rowOff>
    </xdr:to>
    <xdr:sp macro="" textlink="">
      <xdr:nvSpPr>
        <xdr:cNvPr id="10" name="Text Box 9">
          <a:extLst>
            <a:ext uri="{FF2B5EF4-FFF2-40B4-BE49-F238E27FC236}">
              <a16:creationId xmlns:a16="http://schemas.microsoft.com/office/drawing/2014/main" id="{00000000-0008-0000-0E00-00000A000000}"/>
            </a:ext>
          </a:extLst>
        </xdr:cNvPr>
        <xdr:cNvSpPr txBox="1">
          <a:spLocks noChangeArrowheads="1"/>
        </xdr:cNvSpPr>
      </xdr:nvSpPr>
      <xdr:spPr bwMode="auto">
        <a:xfrm>
          <a:off x="11125200" y="3590925"/>
          <a:ext cx="47625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21</xdr:col>
      <xdr:colOff>28575</xdr:colOff>
      <xdr:row>4</xdr:row>
      <xdr:rowOff>695325</xdr:rowOff>
    </xdr:from>
    <xdr:to>
      <xdr:col>21</xdr:col>
      <xdr:colOff>504825</xdr:colOff>
      <xdr:row>5</xdr:row>
      <xdr:rowOff>0</xdr:rowOff>
    </xdr:to>
    <xdr:sp macro="" textlink="">
      <xdr:nvSpPr>
        <xdr:cNvPr id="11" name="Text Box 9">
          <a:extLst>
            <a:ext uri="{FF2B5EF4-FFF2-40B4-BE49-F238E27FC236}">
              <a16:creationId xmlns:a16="http://schemas.microsoft.com/office/drawing/2014/main" id="{00000000-0008-0000-0E00-00000B000000}"/>
            </a:ext>
          </a:extLst>
        </xdr:cNvPr>
        <xdr:cNvSpPr txBox="1">
          <a:spLocks noChangeArrowheads="1"/>
        </xdr:cNvSpPr>
      </xdr:nvSpPr>
      <xdr:spPr bwMode="auto">
        <a:xfrm>
          <a:off x="11125200" y="3590925"/>
          <a:ext cx="47625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25</xdr:col>
      <xdr:colOff>495300</xdr:colOff>
      <xdr:row>0</xdr:row>
      <xdr:rowOff>381000</xdr:rowOff>
    </xdr:from>
    <xdr:to>
      <xdr:col>26</xdr:col>
      <xdr:colOff>0</xdr:colOff>
      <xdr:row>0</xdr:row>
      <xdr:rowOff>600075</xdr:rowOff>
    </xdr:to>
    <xdr:sp macro="" textlink="">
      <xdr:nvSpPr>
        <xdr:cNvPr id="12" name="Text Box 12">
          <a:extLst>
            <a:ext uri="{FF2B5EF4-FFF2-40B4-BE49-F238E27FC236}">
              <a16:creationId xmlns:a16="http://schemas.microsoft.com/office/drawing/2014/main" id="{00000000-0008-0000-0E00-00000C000000}"/>
            </a:ext>
          </a:extLst>
        </xdr:cNvPr>
        <xdr:cNvSpPr txBox="1">
          <a:spLocks noChangeArrowheads="1"/>
        </xdr:cNvSpPr>
      </xdr:nvSpPr>
      <xdr:spPr bwMode="auto">
        <a:xfrm>
          <a:off x="13801725" y="381000"/>
          <a:ext cx="285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endParaRPr lang="en-US" altLang="ja-JP"/>
        </a:p>
        <a:p>
          <a:pPr algn="ctr" rtl="0">
            <a:defRPr sz="1000"/>
          </a:pPr>
          <a:endParaRPr lang="en-US" altLang="ja-JP"/>
        </a:p>
        <a:p>
          <a:pPr algn="ctr" rtl="0">
            <a:defRPr sz="1000"/>
          </a:pPr>
          <a:endParaRPr lang="ja-JP" altLang="en-US"/>
        </a:p>
      </xdr:txBody>
    </xdr:sp>
    <xdr:clientData/>
  </xdr:twoCellAnchor>
  <xdr:twoCellAnchor>
    <xdr:from>
      <xdr:col>23</xdr:col>
      <xdr:colOff>476250</xdr:colOff>
      <xdr:row>0</xdr:row>
      <xdr:rowOff>95250</xdr:rowOff>
    </xdr:from>
    <xdr:to>
      <xdr:col>24</xdr:col>
      <xdr:colOff>409575</xdr:colOff>
      <xdr:row>0</xdr:row>
      <xdr:rowOff>333375</xdr:rowOff>
    </xdr:to>
    <xdr:sp macro="" textlink="">
      <xdr:nvSpPr>
        <xdr:cNvPr id="13" name="Text Box 10">
          <a:extLst>
            <a:ext uri="{FF2B5EF4-FFF2-40B4-BE49-F238E27FC236}">
              <a16:creationId xmlns:a16="http://schemas.microsoft.com/office/drawing/2014/main" id="{00000000-0008-0000-0E00-00000D000000}"/>
            </a:ext>
          </a:extLst>
        </xdr:cNvPr>
        <xdr:cNvSpPr txBox="1">
          <a:spLocks noChangeArrowheads="1"/>
        </xdr:cNvSpPr>
      </xdr:nvSpPr>
      <xdr:spPr bwMode="auto">
        <a:xfrm rot="10800000">
          <a:off x="12696825" y="95250"/>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endParaRPr lang="en-US" altLang="ja-JP" sz="1200" b="1"/>
        </a:p>
        <a:p>
          <a:pPr algn="ctr" rtl="0">
            <a:defRPr sz="1000"/>
          </a:pPr>
          <a:endParaRPr lang="ja-JP" altLang="en-US" sz="1200" b="1"/>
        </a:p>
      </xdr:txBody>
    </xdr:sp>
    <xdr:clientData/>
  </xdr:twoCellAnchor>
  <xdr:twoCellAnchor>
    <xdr:from>
      <xdr:col>24</xdr:col>
      <xdr:colOff>485775</xdr:colOff>
      <xdr:row>0</xdr:row>
      <xdr:rowOff>352425</xdr:rowOff>
    </xdr:from>
    <xdr:to>
      <xdr:col>25</xdr:col>
      <xdr:colOff>419100</xdr:colOff>
      <xdr:row>0</xdr:row>
      <xdr:rowOff>590550</xdr:rowOff>
    </xdr:to>
    <xdr:sp macro="" textlink="">
      <xdr:nvSpPr>
        <xdr:cNvPr id="14" name="Text Box 10">
          <a:extLst>
            <a:ext uri="{FF2B5EF4-FFF2-40B4-BE49-F238E27FC236}">
              <a16:creationId xmlns:a16="http://schemas.microsoft.com/office/drawing/2014/main" id="{00000000-0008-0000-0E00-00000E000000}"/>
            </a:ext>
          </a:extLst>
        </xdr:cNvPr>
        <xdr:cNvSpPr txBox="1">
          <a:spLocks noChangeArrowheads="1"/>
        </xdr:cNvSpPr>
      </xdr:nvSpPr>
      <xdr:spPr bwMode="auto">
        <a:xfrm rot="10800000">
          <a:off x="13249275" y="352425"/>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endParaRPr lang="ja-JP" altLang="en-US" sz="1200" b="1"/>
        </a:p>
      </xdr:txBody>
    </xdr:sp>
    <xdr:clientData/>
  </xdr:twoCellAnchor>
  <xdr:twoCellAnchor>
    <xdr:from>
      <xdr:col>24</xdr:col>
      <xdr:colOff>28575</xdr:colOff>
      <xdr:row>4</xdr:row>
      <xdr:rowOff>695325</xdr:rowOff>
    </xdr:from>
    <xdr:to>
      <xdr:col>24</xdr:col>
      <xdr:colOff>504825</xdr:colOff>
      <xdr:row>5</xdr:row>
      <xdr:rowOff>0</xdr:rowOff>
    </xdr:to>
    <xdr:sp macro="" textlink="">
      <xdr:nvSpPr>
        <xdr:cNvPr id="15" name="Text Box 10">
          <a:extLst>
            <a:ext uri="{FF2B5EF4-FFF2-40B4-BE49-F238E27FC236}">
              <a16:creationId xmlns:a16="http://schemas.microsoft.com/office/drawing/2014/main" id="{00000000-0008-0000-0E00-00000F000000}"/>
            </a:ext>
          </a:extLst>
        </xdr:cNvPr>
        <xdr:cNvSpPr txBox="1">
          <a:spLocks noChangeArrowheads="1"/>
        </xdr:cNvSpPr>
      </xdr:nvSpPr>
      <xdr:spPr bwMode="auto">
        <a:xfrm rot="10800000">
          <a:off x="12792075" y="3590925"/>
          <a:ext cx="47625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lnSpc>
              <a:spcPts val="1500"/>
            </a:lnSpc>
            <a:defRPr sz="1000"/>
          </a:pPr>
          <a:r>
            <a:rPr lang="ja-JP" altLang="en-US" sz="1200" b="1">
              <a:solidFill>
                <a:sysClr val="windowText" lastClr="000000"/>
              </a:solidFill>
            </a:rPr>
            <a:t>⑦</a:t>
          </a:r>
          <a:endParaRPr lang="en-US" altLang="ja-JP" sz="1200" b="1">
            <a:solidFill>
              <a:sysClr val="windowText" lastClr="000000"/>
            </a:solidFill>
          </a:endParaRPr>
        </a:p>
        <a:p>
          <a:pPr algn="ctr" rtl="0">
            <a:defRPr sz="1000"/>
          </a:pPr>
          <a:endParaRPr lang="ja-JP" altLang="en-US" sz="1200" b="1">
            <a:solidFill>
              <a:sysClr val="windowText" lastClr="000000"/>
            </a:solidFill>
          </a:endParaRPr>
        </a:p>
      </xdr:txBody>
    </xdr:sp>
    <xdr:clientData/>
  </xdr:twoCellAnchor>
  <xdr:twoCellAnchor>
    <xdr:from>
      <xdr:col>22</xdr:col>
      <xdr:colOff>28575</xdr:colOff>
      <xdr:row>4</xdr:row>
      <xdr:rowOff>695325</xdr:rowOff>
    </xdr:from>
    <xdr:to>
      <xdr:col>22</xdr:col>
      <xdr:colOff>504825</xdr:colOff>
      <xdr:row>5</xdr:row>
      <xdr:rowOff>0</xdr:rowOff>
    </xdr:to>
    <xdr:sp macro="" textlink="">
      <xdr:nvSpPr>
        <xdr:cNvPr id="16" name="Text Box 10">
          <a:extLst>
            <a:ext uri="{FF2B5EF4-FFF2-40B4-BE49-F238E27FC236}">
              <a16:creationId xmlns:a16="http://schemas.microsoft.com/office/drawing/2014/main" id="{00000000-0008-0000-0E00-000010000000}"/>
            </a:ext>
          </a:extLst>
        </xdr:cNvPr>
        <xdr:cNvSpPr txBox="1">
          <a:spLocks noChangeArrowheads="1"/>
        </xdr:cNvSpPr>
      </xdr:nvSpPr>
      <xdr:spPr bwMode="auto">
        <a:xfrm rot="10800000">
          <a:off x="11706225" y="3590925"/>
          <a:ext cx="47625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t>⑤</a:t>
          </a:r>
          <a:endParaRPr lang="en-US" altLang="ja-JP" sz="1200" b="1"/>
        </a:p>
        <a:p>
          <a:pPr algn="ctr" rtl="0">
            <a:defRPr sz="1000"/>
          </a:pPr>
          <a:endParaRPr lang="en-US" altLang="ja-JP" sz="1200" b="1"/>
        </a:p>
        <a:p>
          <a:pPr algn="ctr" rtl="0">
            <a:defRPr sz="1000"/>
          </a:pPr>
          <a:endParaRPr lang="ja-JP" altLang="en-US" sz="1200" b="1"/>
        </a:p>
      </xdr:txBody>
    </xdr:sp>
    <xdr:clientData/>
  </xdr:twoCellAnchor>
  <xdr:twoCellAnchor>
    <xdr:from>
      <xdr:col>23</xdr:col>
      <xdr:colOff>28575</xdr:colOff>
      <xdr:row>4</xdr:row>
      <xdr:rowOff>695325</xdr:rowOff>
    </xdr:from>
    <xdr:to>
      <xdr:col>23</xdr:col>
      <xdr:colOff>504825</xdr:colOff>
      <xdr:row>5</xdr:row>
      <xdr:rowOff>0</xdr:rowOff>
    </xdr:to>
    <xdr:sp macro="" textlink="">
      <xdr:nvSpPr>
        <xdr:cNvPr id="17" name="Text Box 10">
          <a:extLst>
            <a:ext uri="{FF2B5EF4-FFF2-40B4-BE49-F238E27FC236}">
              <a16:creationId xmlns:a16="http://schemas.microsoft.com/office/drawing/2014/main" id="{00000000-0008-0000-0E00-000011000000}"/>
            </a:ext>
          </a:extLst>
        </xdr:cNvPr>
        <xdr:cNvSpPr txBox="1">
          <a:spLocks noChangeArrowheads="1"/>
        </xdr:cNvSpPr>
      </xdr:nvSpPr>
      <xdr:spPr bwMode="auto">
        <a:xfrm rot="10800000">
          <a:off x="12249150" y="3590925"/>
          <a:ext cx="47625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solidFill>
                <a:sysClr val="windowText" lastClr="000000"/>
              </a:solidFill>
            </a:rPr>
            <a:t>⑥</a:t>
          </a:r>
          <a:endParaRPr lang="en-US" altLang="ja-JP" sz="1200" b="1">
            <a:solidFill>
              <a:sysClr val="windowText" lastClr="000000"/>
            </a:solidFill>
          </a:endParaRPr>
        </a:p>
        <a:p>
          <a:pPr algn="ctr" rtl="0">
            <a:defRPr sz="1000"/>
          </a:pPr>
          <a:endParaRPr lang="en-US" altLang="ja-JP" sz="1200" b="1">
            <a:solidFill>
              <a:sysClr val="windowText" lastClr="000000"/>
            </a:solidFill>
          </a:endParaRPr>
        </a:p>
        <a:p>
          <a:pPr algn="ctr" rtl="0">
            <a:defRPr sz="1000"/>
          </a:pPr>
          <a:endParaRPr lang="ja-JP" altLang="en-US" sz="1200" b="1">
            <a:solidFill>
              <a:sysClr val="windowText" lastClr="000000"/>
            </a:solidFill>
          </a:endParaRPr>
        </a:p>
      </xdr:txBody>
    </xdr:sp>
    <xdr:clientData/>
  </xdr:twoCellAnchor>
  <xdr:twoCellAnchor>
    <xdr:from>
      <xdr:col>16</xdr:col>
      <xdr:colOff>28575</xdr:colOff>
      <xdr:row>5</xdr:row>
      <xdr:rowOff>528916</xdr:rowOff>
    </xdr:from>
    <xdr:to>
      <xdr:col>16</xdr:col>
      <xdr:colOff>504825</xdr:colOff>
      <xdr:row>5</xdr:row>
      <xdr:rowOff>784410</xdr:rowOff>
    </xdr:to>
    <xdr:sp macro="" textlink="">
      <xdr:nvSpPr>
        <xdr:cNvPr id="18" name="Text Box 8">
          <a:extLst>
            <a:ext uri="{FF2B5EF4-FFF2-40B4-BE49-F238E27FC236}">
              <a16:creationId xmlns:a16="http://schemas.microsoft.com/office/drawing/2014/main" id="{00000000-0008-0000-0E00-000012000000}"/>
            </a:ext>
          </a:extLst>
        </xdr:cNvPr>
        <xdr:cNvSpPr txBox="1">
          <a:spLocks noChangeArrowheads="1"/>
        </xdr:cNvSpPr>
      </xdr:nvSpPr>
      <xdr:spPr bwMode="auto">
        <a:xfrm>
          <a:off x="8296275" y="4310341"/>
          <a:ext cx="476250" cy="7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9</xdr:col>
      <xdr:colOff>28575</xdr:colOff>
      <xdr:row>4</xdr:row>
      <xdr:rowOff>638175</xdr:rowOff>
    </xdr:from>
    <xdr:to>
      <xdr:col>10</xdr:col>
      <xdr:colOff>0</xdr:colOff>
      <xdr:row>4</xdr:row>
      <xdr:rowOff>923925</xdr:rowOff>
    </xdr:to>
    <xdr:sp macro="" textlink="">
      <xdr:nvSpPr>
        <xdr:cNvPr id="35" name="Text Box 1">
          <a:extLst>
            <a:ext uri="{FF2B5EF4-FFF2-40B4-BE49-F238E27FC236}">
              <a16:creationId xmlns:a16="http://schemas.microsoft.com/office/drawing/2014/main" id="{00000000-0008-0000-0E00-000023000000}"/>
            </a:ext>
          </a:extLst>
        </xdr:cNvPr>
        <xdr:cNvSpPr txBox="1">
          <a:spLocks noChangeArrowheads="1"/>
        </xdr:cNvSpPr>
      </xdr:nvSpPr>
      <xdr:spPr bwMode="auto">
        <a:xfrm>
          <a:off x="4486275" y="3533775"/>
          <a:ext cx="5619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19</xdr:col>
      <xdr:colOff>47625</xdr:colOff>
      <xdr:row>4</xdr:row>
      <xdr:rowOff>638175</xdr:rowOff>
    </xdr:from>
    <xdr:to>
      <xdr:col>19</xdr:col>
      <xdr:colOff>647700</xdr:colOff>
      <xdr:row>4</xdr:row>
      <xdr:rowOff>923925</xdr:rowOff>
    </xdr:to>
    <xdr:sp macro="" textlink="">
      <xdr:nvSpPr>
        <xdr:cNvPr id="36" name="Text Box 2">
          <a:extLst>
            <a:ext uri="{FF2B5EF4-FFF2-40B4-BE49-F238E27FC236}">
              <a16:creationId xmlns:a16="http://schemas.microsoft.com/office/drawing/2014/main" id="{00000000-0008-0000-0E00-000024000000}"/>
            </a:ext>
          </a:extLst>
        </xdr:cNvPr>
        <xdr:cNvSpPr txBox="1">
          <a:spLocks noChangeArrowheads="1"/>
        </xdr:cNvSpPr>
      </xdr:nvSpPr>
      <xdr:spPr bwMode="auto">
        <a:xfrm>
          <a:off x="10182225" y="3533775"/>
          <a:ext cx="5143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20</xdr:col>
      <xdr:colOff>38100</xdr:colOff>
      <xdr:row>4</xdr:row>
      <xdr:rowOff>266700</xdr:rowOff>
    </xdr:from>
    <xdr:to>
      <xdr:col>20</xdr:col>
      <xdr:colOff>571500</xdr:colOff>
      <xdr:row>4</xdr:row>
      <xdr:rowOff>923925</xdr:rowOff>
    </xdr:to>
    <xdr:sp macro="" textlink="">
      <xdr:nvSpPr>
        <xdr:cNvPr id="37" name="Text Box 3">
          <a:extLst>
            <a:ext uri="{FF2B5EF4-FFF2-40B4-BE49-F238E27FC236}">
              <a16:creationId xmlns:a16="http://schemas.microsoft.com/office/drawing/2014/main" id="{00000000-0008-0000-0E00-000025000000}"/>
            </a:ext>
          </a:extLst>
        </xdr:cNvPr>
        <xdr:cNvSpPr txBox="1">
          <a:spLocks noChangeArrowheads="1"/>
        </xdr:cNvSpPr>
      </xdr:nvSpPr>
      <xdr:spPr bwMode="auto">
        <a:xfrm>
          <a:off x="10734675" y="3162300"/>
          <a:ext cx="533400" cy="657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lnSpc>
              <a:spcPts val="1500"/>
            </a:lnSpc>
            <a:defRPr sz="1000"/>
          </a:pPr>
          <a:r>
            <a:rPr lang="ja-JP" altLang="en-US" sz="1300" b="1" i="0" u="none" strike="noStrike" baseline="0">
              <a:solidFill>
                <a:srgbClr val="000000"/>
              </a:solidFill>
              <a:latin typeface="ＭＳ Ｐゴシック"/>
              <a:ea typeface="ＭＳ Ｐゴシック"/>
            </a:rPr>
            <a:t>（Ｃ）</a:t>
          </a:r>
        </a:p>
        <a:p>
          <a:pPr algn="ctr" rtl="0">
            <a:lnSpc>
              <a:spcPts val="1500"/>
            </a:lnSpc>
            <a:defRPr sz="1000"/>
          </a:pPr>
          <a:endParaRPr lang="ja-JP" altLang="en-US" sz="1300" b="1"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(B-A)</a:t>
          </a:r>
          <a:endParaRPr lang="ja-JP" altLang="en-US"/>
        </a:p>
      </xdr:txBody>
    </xdr:sp>
    <xdr:clientData/>
  </xdr:twoCellAnchor>
  <xdr:twoCellAnchor>
    <xdr:from>
      <xdr:col>13</xdr:col>
      <xdr:colOff>462445</xdr:colOff>
      <xdr:row>4</xdr:row>
      <xdr:rowOff>446156</xdr:rowOff>
    </xdr:from>
    <xdr:to>
      <xdr:col>15</xdr:col>
      <xdr:colOff>43345</xdr:colOff>
      <xdr:row>4</xdr:row>
      <xdr:rowOff>731906</xdr:rowOff>
    </xdr:to>
    <xdr:sp macro="" textlink="">
      <xdr:nvSpPr>
        <xdr:cNvPr id="38" name="Text Box 4">
          <a:extLst>
            <a:ext uri="{FF2B5EF4-FFF2-40B4-BE49-F238E27FC236}">
              <a16:creationId xmlns:a16="http://schemas.microsoft.com/office/drawing/2014/main" id="{00000000-0008-0000-0E00-000026000000}"/>
            </a:ext>
          </a:extLst>
        </xdr:cNvPr>
        <xdr:cNvSpPr txBox="1">
          <a:spLocks noChangeArrowheads="1"/>
        </xdr:cNvSpPr>
      </xdr:nvSpPr>
      <xdr:spPr bwMode="auto">
        <a:xfrm>
          <a:off x="7225195" y="3341756"/>
          <a:ext cx="7048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(様式２)</a:t>
          </a:r>
          <a:endParaRPr lang="ja-JP" altLang="en-US"/>
        </a:p>
      </xdr:txBody>
    </xdr:sp>
    <xdr:clientData/>
  </xdr:twoCellAnchor>
  <xdr:twoCellAnchor>
    <xdr:from>
      <xdr:col>19</xdr:col>
      <xdr:colOff>9526</xdr:colOff>
      <xdr:row>4</xdr:row>
      <xdr:rowOff>333236</xdr:rowOff>
    </xdr:from>
    <xdr:to>
      <xdr:col>20</xdr:col>
      <xdr:colOff>1</xdr:colOff>
      <xdr:row>4</xdr:row>
      <xdr:rowOff>676136</xdr:rowOff>
    </xdr:to>
    <xdr:sp macro="" textlink="">
      <xdr:nvSpPr>
        <xdr:cNvPr id="39" name="Text Box 5">
          <a:extLst>
            <a:ext uri="{FF2B5EF4-FFF2-40B4-BE49-F238E27FC236}">
              <a16:creationId xmlns:a16="http://schemas.microsoft.com/office/drawing/2014/main" id="{00000000-0008-0000-0E00-000027000000}"/>
            </a:ext>
          </a:extLst>
        </xdr:cNvPr>
        <xdr:cNvSpPr txBox="1">
          <a:spLocks noChangeArrowheads="1"/>
        </xdr:cNvSpPr>
      </xdr:nvSpPr>
      <xdr:spPr bwMode="auto">
        <a:xfrm>
          <a:off x="10144126" y="3228836"/>
          <a:ext cx="55245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000"/>
            </a:lnSpc>
            <a:defRPr sz="1000"/>
          </a:pPr>
          <a:r>
            <a:rPr lang="ja-JP" altLang="en-US" sz="900" b="1" i="0" u="none" strike="noStrike" baseline="0">
              <a:solidFill>
                <a:srgbClr val="000000"/>
              </a:solidFill>
              <a:latin typeface="ＭＳ Ｐゴシック"/>
              <a:ea typeface="ＭＳ Ｐゴシック"/>
            </a:rPr>
            <a:t>①②③の　合計</a:t>
          </a:r>
          <a:endParaRPr lang="ja-JP" altLang="en-US"/>
        </a:p>
      </xdr:txBody>
    </xdr:sp>
    <xdr:clientData/>
  </xdr:twoCellAnchor>
  <xdr:twoCellAnchor>
    <xdr:from>
      <xdr:col>12</xdr:col>
      <xdr:colOff>28575</xdr:colOff>
      <xdr:row>4</xdr:row>
      <xdr:rowOff>666750</xdr:rowOff>
    </xdr:from>
    <xdr:to>
      <xdr:col>12</xdr:col>
      <xdr:colOff>504825</xdr:colOff>
      <xdr:row>4</xdr:row>
      <xdr:rowOff>923925</xdr:rowOff>
    </xdr:to>
    <xdr:sp macro="" textlink="">
      <xdr:nvSpPr>
        <xdr:cNvPr id="40" name="Text Box 6">
          <a:extLst>
            <a:ext uri="{FF2B5EF4-FFF2-40B4-BE49-F238E27FC236}">
              <a16:creationId xmlns:a16="http://schemas.microsoft.com/office/drawing/2014/main" id="{00000000-0008-0000-0E00-000028000000}"/>
            </a:ext>
          </a:extLst>
        </xdr:cNvPr>
        <xdr:cNvSpPr txBox="1">
          <a:spLocks noChangeArrowheads="1"/>
        </xdr:cNvSpPr>
      </xdr:nvSpPr>
      <xdr:spPr bwMode="auto">
        <a:xfrm>
          <a:off x="6229350" y="3562350"/>
          <a:ext cx="4762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①</a:t>
          </a:r>
          <a:endParaRPr lang="ja-JP" altLang="en-US"/>
        </a:p>
      </xdr:txBody>
    </xdr:sp>
    <xdr:clientData/>
  </xdr:twoCellAnchor>
  <xdr:twoCellAnchor>
    <xdr:from>
      <xdr:col>14</xdr:col>
      <xdr:colOff>28575</xdr:colOff>
      <xdr:row>4</xdr:row>
      <xdr:rowOff>676275</xdr:rowOff>
    </xdr:from>
    <xdr:to>
      <xdr:col>14</xdr:col>
      <xdr:colOff>504825</xdr:colOff>
      <xdr:row>4</xdr:row>
      <xdr:rowOff>923925</xdr:rowOff>
    </xdr:to>
    <xdr:sp macro="" textlink="">
      <xdr:nvSpPr>
        <xdr:cNvPr id="41" name="Text Box 7">
          <a:extLst>
            <a:ext uri="{FF2B5EF4-FFF2-40B4-BE49-F238E27FC236}">
              <a16:creationId xmlns:a16="http://schemas.microsoft.com/office/drawing/2014/main" id="{00000000-0008-0000-0E00-000029000000}"/>
            </a:ext>
          </a:extLst>
        </xdr:cNvPr>
        <xdr:cNvSpPr txBox="1">
          <a:spLocks noChangeArrowheads="1"/>
        </xdr:cNvSpPr>
      </xdr:nvSpPr>
      <xdr:spPr bwMode="auto">
        <a:xfrm>
          <a:off x="7353300" y="3571875"/>
          <a:ext cx="4762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②</a:t>
          </a:r>
          <a:endParaRPr lang="ja-JP" altLang="en-US"/>
        </a:p>
      </xdr:txBody>
    </xdr:sp>
    <xdr:clientData/>
  </xdr:twoCellAnchor>
  <xdr:twoCellAnchor>
    <xdr:from>
      <xdr:col>16</xdr:col>
      <xdr:colOff>28575</xdr:colOff>
      <xdr:row>4</xdr:row>
      <xdr:rowOff>685800</xdr:rowOff>
    </xdr:from>
    <xdr:to>
      <xdr:col>16</xdr:col>
      <xdr:colOff>504825</xdr:colOff>
      <xdr:row>5</xdr:row>
      <xdr:rowOff>0</xdr:rowOff>
    </xdr:to>
    <xdr:sp macro="" textlink="">
      <xdr:nvSpPr>
        <xdr:cNvPr id="42" name="Text Box 8">
          <a:extLst>
            <a:ext uri="{FF2B5EF4-FFF2-40B4-BE49-F238E27FC236}">
              <a16:creationId xmlns:a16="http://schemas.microsoft.com/office/drawing/2014/main" id="{00000000-0008-0000-0E00-00002A000000}"/>
            </a:ext>
          </a:extLst>
        </xdr:cNvPr>
        <xdr:cNvSpPr txBox="1">
          <a:spLocks noChangeArrowheads="1"/>
        </xdr:cNvSpPr>
      </xdr:nvSpPr>
      <xdr:spPr bwMode="auto">
        <a:xfrm>
          <a:off x="8477250" y="3581400"/>
          <a:ext cx="4762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21</xdr:col>
      <xdr:colOff>28575</xdr:colOff>
      <xdr:row>4</xdr:row>
      <xdr:rowOff>695325</xdr:rowOff>
    </xdr:from>
    <xdr:to>
      <xdr:col>21</xdr:col>
      <xdr:colOff>504825</xdr:colOff>
      <xdr:row>5</xdr:row>
      <xdr:rowOff>0</xdr:rowOff>
    </xdr:to>
    <xdr:sp macro="" textlink="">
      <xdr:nvSpPr>
        <xdr:cNvPr id="43" name="Text Box 9">
          <a:extLst>
            <a:ext uri="{FF2B5EF4-FFF2-40B4-BE49-F238E27FC236}">
              <a16:creationId xmlns:a16="http://schemas.microsoft.com/office/drawing/2014/main" id="{00000000-0008-0000-0E00-00002B000000}"/>
            </a:ext>
          </a:extLst>
        </xdr:cNvPr>
        <xdr:cNvSpPr txBox="1">
          <a:spLocks noChangeArrowheads="1"/>
        </xdr:cNvSpPr>
      </xdr:nvSpPr>
      <xdr:spPr bwMode="auto">
        <a:xfrm>
          <a:off x="11382375" y="3590925"/>
          <a:ext cx="47625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21</xdr:col>
      <xdr:colOff>28575</xdr:colOff>
      <xdr:row>4</xdr:row>
      <xdr:rowOff>695325</xdr:rowOff>
    </xdr:from>
    <xdr:to>
      <xdr:col>21</xdr:col>
      <xdr:colOff>504825</xdr:colOff>
      <xdr:row>5</xdr:row>
      <xdr:rowOff>0</xdr:rowOff>
    </xdr:to>
    <xdr:sp macro="" textlink="">
      <xdr:nvSpPr>
        <xdr:cNvPr id="44" name="Text Box 9">
          <a:extLst>
            <a:ext uri="{FF2B5EF4-FFF2-40B4-BE49-F238E27FC236}">
              <a16:creationId xmlns:a16="http://schemas.microsoft.com/office/drawing/2014/main" id="{00000000-0008-0000-0E00-00002C000000}"/>
            </a:ext>
          </a:extLst>
        </xdr:cNvPr>
        <xdr:cNvSpPr txBox="1">
          <a:spLocks noChangeArrowheads="1"/>
        </xdr:cNvSpPr>
      </xdr:nvSpPr>
      <xdr:spPr bwMode="auto">
        <a:xfrm>
          <a:off x="11382375" y="3590925"/>
          <a:ext cx="47625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25</xdr:col>
      <xdr:colOff>495300</xdr:colOff>
      <xdr:row>0</xdr:row>
      <xdr:rowOff>381000</xdr:rowOff>
    </xdr:from>
    <xdr:to>
      <xdr:col>26</xdr:col>
      <xdr:colOff>0</xdr:colOff>
      <xdr:row>0</xdr:row>
      <xdr:rowOff>600075</xdr:rowOff>
    </xdr:to>
    <xdr:sp macro="" textlink="">
      <xdr:nvSpPr>
        <xdr:cNvPr id="45" name="Text Box 12">
          <a:extLst>
            <a:ext uri="{FF2B5EF4-FFF2-40B4-BE49-F238E27FC236}">
              <a16:creationId xmlns:a16="http://schemas.microsoft.com/office/drawing/2014/main" id="{00000000-0008-0000-0E00-00002D000000}"/>
            </a:ext>
          </a:extLst>
        </xdr:cNvPr>
        <xdr:cNvSpPr txBox="1">
          <a:spLocks noChangeArrowheads="1"/>
        </xdr:cNvSpPr>
      </xdr:nvSpPr>
      <xdr:spPr bwMode="auto">
        <a:xfrm>
          <a:off x="14058900" y="381000"/>
          <a:ext cx="285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endParaRPr lang="en-US" altLang="ja-JP"/>
        </a:p>
        <a:p>
          <a:pPr algn="ctr" rtl="0">
            <a:defRPr sz="1000"/>
          </a:pPr>
          <a:endParaRPr lang="en-US" altLang="ja-JP"/>
        </a:p>
        <a:p>
          <a:pPr algn="ctr" rtl="0">
            <a:defRPr sz="1000"/>
          </a:pPr>
          <a:endParaRPr lang="ja-JP" altLang="en-US"/>
        </a:p>
      </xdr:txBody>
    </xdr:sp>
    <xdr:clientData/>
  </xdr:twoCellAnchor>
  <xdr:twoCellAnchor>
    <xdr:from>
      <xdr:col>23</xdr:col>
      <xdr:colOff>476250</xdr:colOff>
      <xdr:row>0</xdr:row>
      <xdr:rowOff>95250</xdr:rowOff>
    </xdr:from>
    <xdr:to>
      <xdr:col>24</xdr:col>
      <xdr:colOff>409575</xdr:colOff>
      <xdr:row>0</xdr:row>
      <xdr:rowOff>333375</xdr:rowOff>
    </xdr:to>
    <xdr:sp macro="" textlink="">
      <xdr:nvSpPr>
        <xdr:cNvPr id="46" name="Text Box 10">
          <a:extLst>
            <a:ext uri="{FF2B5EF4-FFF2-40B4-BE49-F238E27FC236}">
              <a16:creationId xmlns:a16="http://schemas.microsoft.com/office/drawing/2014/main" id="{00000000-0008-0000-0E00-00002E000000}"/>
            </a:ext>
          </a:extLst>
        </xdr:cNvPr>
        <xdr:cNvSpPr txBox="1">
          <a:spLocks noChangeArrowheads="1"/>
        </xdr:cNvSpPr>
      </xdr:nvSpPr>
      <xdr:spPr bwMode="auto">
        <a:xfrm rot="10800000">
          <a:off x="12954000" y="95250"/>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endParaRPr lang="en-US" altLang="ja-JP" sz="1200" b="1"/>
        </a:p>
        <a:p>
          <a:pPr algn="ctr" rtl="0">
            <a:defRPr sz="1000"/>
          </a:pPr>
          <a:endParaRPr lang="ja-JP" altLang="en-US" sz="1200" b="1"/>
        </a:p>
      </xdr:txBody>
    </xdr:sp>
    <xdr:clientData/>
  </xdr:twoCellAnchor>
  <xdr:twoCellAnchor>
    <xdr:from>
      <xdr:col>24</xdr:col>
      <xdr:colOff>28575</xdr:colOff>
      <xdr:row>4</xdr:row>
      <xdr:rowOff>695325</xdr:rowOff>
    </xdr:from>
    <xdr:to>
      <xdr:col>24</xdr:col>
      <xdr:colOff>504825</xdr:colOff>
      <xdr:row>5</xdr:row>
      <xdr:rowOff>0</xdr:rowOff>
    </xdr:to>
    <xdr:sp macro="" textlink="">
      <xdr:nvSpPr>
        <xdr:cNvPr id="47" name="Text Box 10">
          <a:extLst>
            <a:ext uri="{FF2B5EF4-FFF2-40B4-BE49-F238E27FC236}">
              <a16:creationId xmlns:a16="http://schemas.microsoft.com/office/drawing/2014/main" id="{00000000-0008-0000-0E00-00002F000000}"/>
            </a:ext>
          </a:extLst>
        </xdr:cNvPr>
        <xdr:cNvSpPr txBox="1">
          <a:spLocks noChangeArrowheads="1"/>
        </xdr:cNvSpPr>
      </xdr:nvSpPr>
      <xdr:spPr bwMode="auto">
        <a:xfrm rot="10800000">
          <a:off x="13049250" y="3590925"/>
          <a:ext cx="47625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lnSpc>
              <a:spcPts val="1500"/>
            </a:lnSpc>
            <a:defRPr sz="1000"/>
          </a:pPr>
          <a:r>
            <a:rPr lang="ja-JP" altLang="en-US" sz="1200" b="1">
              <a:solidFill>
                <a:sysClr val="windowText" lastClr="000000"/>
              </a:solidFill>
            </a:rPr>
            <a:t>⑦</a:t>
          </a:r>
          <a:endParaRPr lang="en-US" altLang="ja-JP" sz="1200" b="1">
            <a:solidFill>
              <a:sysClr val="windowText" lastClr="000000"/>
            </a:solidFill>
          </a:endParaRPr>
        </a:p>
        <a:p>
          <a:pPr algn="ctr" rtl="0">
            <a:defRPr sz="1000"/>
          </a:pPr>
          <a:endParaRPr lang="ja-JP" altLang="en-US" sz="1200" b="1">
            <a:solidFill>
              <a:sysClr val="windowText" lastClr="000000"/>
            </a:solidFill>
          </a:endParaRPr>
        </a:p>
      </xdr:txBody>
    </xdr:sp>
    <xdr:clientData/>
  </xdr:twoCellAnchor>
  <xdr:twoCellAnchor>
    <xdr:from>
      <xdr:col>22</xdr:col>
      <xdr:colOff>28575</xdr:colOff>
      <xdr:row>4</xdr:row>
      <xdr:rowOff>695325</xdr:rowOff>
    </xdr:from>
    <xdr:to>
      <xdr:col>22</xdr:col>
      <xdr:colOff>504825</xdr:colOff>
      <xdr:row>5</xdr:row>
      <xdr:rowOff>0</xdr:rowOff>
    </xdr:to>
    <xdr:sp macro="" textlink="">
      <xdr:nvSpPr>
        <xdr:cNvPr id="48" name="Text Box 10">
          <a:extLst>
            <a:ext uri="{FF2B5EF4-FFF2-40B4-BE49-F238E27FC236}">
              <a16:creationId xmlns:a16="http://schemas.microsoft.com/office/drawing/2014/main" id="{00000000-0008-0000-0E00-000030000000}"/>
            </a:ext>
          </a:extLst>
        </xdr:cNvPr>
        <xdr:cNvSpPr txBox="1">
          <a:spLocks noChangeArrowheads="1"/>
        </xdr:cNvSpPr>
      </xdr:nvSpPr>
      <xdr:spPr bwMode="auto">
        <a:xfrm rot="10800000">
          <a:off x="11963400" y="3590925"/>
          <a:ext cx="47625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t>⑤</a:t>
          </a:r>
          <a:endParaRPr lang="en-US" altLang="ja-JP" sz="1200" b="1"/>
        </a:p>
        <a:p>
          <a:pPr algn="ctr" rtl="0">
            <a:defRPr sz="1000"/>
          </a:pPr>
          <a:endParaRPr lang="en-US" altLang="ja-JP" sz="1200" b="1"/>
        </a:p>
        <a:p>
          <a:pPr algn="ctr" rtl="0">
            <a:defRPr sz="1000"/>
          </a:pPr>
          <a:endParaRPr lang="ja-JP" altLang="en-US" sz="1200" b="1"/>
        </a:p>
      </xdr:txBody>
    </xdr:sp>
    <xdr:clientData/>
  </xdr:twoCellAnchor>
  <xdr:twoCellAnchor>
    <xdr:from>
      <xdr:col>23</xdr:col>
      <xdr:colOff>28575</xdr:colOff>
      <xdr:row>4</xdr:row>
      <xdr:rowOff>695325</xdr:rowOff>
    </xdr:from>
    <xdr:to>
      <xdr:col>23</xdr:col>
      <xdr:colOff>504825</xdr:colOff>
      <xdr:row>5</xdr:row>
      <xdr:rowOff>0</xdr:rowOff>
    </xdr:to>
    <xdr:sp macro="" textlink="">
      <xdr:nvSpPr>
        <xdr:cNvPr id="49" name="Text Box 10">
          <a:extLst>
            <a:ext uri="{FF2B5EF4-FFF2-40B4-BE49-F238E27FC236}">
              <a16:creationId xmlns:a16="http://schemas.microsoft.com/office/drawing/2014/main" id="{00000000-0008-0000-0E00-000031000000}"/>
            </a:ext>
          </a:extLst>
        </xdr:cNvPr>
        <xdr:cNvSpPr txBox="1">
          <a:spLocks noChangeArrowheads="1"/>
        </xdr:cNvSpPr>
      </xdr:nvSpPr>
      <xdr:spPr bwMode="auto">
        <a:xfrm rot="10800000">
          <a:off x="12506325" y="3590925"/>
          <a:ext cx="47625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solidFill>
                <a:sysClr val="windowText" lastClr="000000"/>
              </a:solidFill>
            </a:rPr>
            <a:t>⑥</a:t>
          </a:r>
          <a:endParaRPr lang="en-US" altLang="ja-JP" sz="1200" b="1">
            <a:solidFill>
              <a:sysClr val="windowText" lastClr="000000"/>
            </a:solidFill>
          </a:endParaRPr>
        </a:p>
        <a:p>
          <a:pPr algn="ctr" rtl="0">
            <a:defRPr sz="1000"/>
          </a:pPr>
          <a:endParaRPr lang="en-US" altLang="ja-JP" sz="1200" b="1">
            <a:solidFill>
              <a:sysClr val="windowText" lastClr="000000"/>
            </a:solidFill>
          </a:endParaRPr>
        </a:p>
        <a:p>
          <a:pPr algn="ctr" rtl="0">
            <a:defRPr sz="1000"/>
          </a:pPr>
          <a:endParaRPr lang="ja-JP" altLang="en-US" sz="1200" b="1">
            <a:solidFill>
              <a:sysClr val="windowText" lastClr="000000"/>
            </a:solidFill>
          </a:endParaRPr>
        </a:p>
      </xdr:txBody>
    </xdr:sp>
    <xdr:clientData/>
  </xdr:twoCellAnchor>
  <xdr:twoCellAnchor>
    <xdr:from>
      <xdr:col>16</xdr:col>
      <xdr:colOff>28575</xdr:colOff>
      <xdr:row>5</xdr:row>
      <xdr:rowOff>528916</xdr:rowOff>
    </xdr:from>
    <xdr:to>
      <xdr:col>16</xdr:col>
      <xdr:colOff>504825</xdr:colOff>
      <xdr:row>5</xdr:row>
      <xdr:rowOff>784410</xdr:rowOff>
    </xdr:to>
    <xdr:sp macro="" textlink="">
      <xdr:nvSpPr>
        <xdr:cNvPr id="50" name="Text Box 8">
          <a:extLst>
            <a:ext uri="{FF2B5EF4-FFF2-40B4-BE49-F238E27FC236}">
              <a16:creationId xmlns:a16="http://schemas.microsoft.com/office/drawing/2014/main" id="{00000000-0008-0000-0E00-000032000000}"/>
            </a:ext>
          </a:extLst>
        </xdr:cNvPr>
        <xdr:cNvSpPr txBox="1">
          <a:spLocks noChangeArrowheads="1"/>
        </xdr:cNvSpPr>
      </xdr:nvSpPr>
      <xdr:spPr bwMode="auto">
        <a:xfrm>
          <a:off x="8477250" y="4310341"/>
          <a:ext cx="476250" cy="7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28575</xdr:colOff>
      <xdr:row>6</xdr:row>
      <xdr:rowOff>492497</xdr:rowOff>
    </xdr:from>
    <xdr:to>
      <xdr:col>13</xdr:col>
      <xdr:colOff>0</xdr:colOff>
      <xdr:row>6</xdr:row>
      <xdr:rowOff>750794</xdr:rowOff>
    </xdr:to>
    <xdr:sp macro="" textlink="">
      <xdr:nvSpPr>
        <xdr:cNvPr id="2" name="Text Box 1">
          <a:extLst>
            <a:ext uri="{FF2B5EF4-FFF2-40B4-BE49-F238E27FC236}">
              <a16:creationId xmlns:a16="http://schemas.microsoft.com/office/drawing/2014/main" id="{00000000-0008-0000-0F00-000002000000}"/>
            </a:ext>
          </a:extLst>
        </xdr:cNvPr>
        <xdr:cNvSpPr txBox="1">
          <a:spLocks noChangeArrowheads="1"/>
        </xdr:cNvSpPr>
      </xdr:nvSpPr>
      <xdr:spPr bwMode="auto">
        <a:xfrm>
          <a:off x="6010275" y="3521447"/>
          <a:ext cx="552450" cy="258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23</xdr:col>
      <xdr:colOff>47625</xdr:colOff>
      <xdr:row>6</xdr:row>
      <xdr:rowOff>481291</xdr:rowOff>
    </xdr:from>
    <xdr:to>
      <xdr:col>23</xdr:col>
      <xdr:colOff>647700</xdr:colOff>
      <xdr:row>6</xdr:row>
      <xdr:rowOff>767041</xdr:rowOff>
    </xdr:to>
    <xdr:sp macro="" textlink="">
      <xdr:nvSpPr>
        <xdr:cNvPr id="3" name="Text Box 2">
          <a:extLst>
            <a:ext uri="{FF2B5EF4-FFF2-40B4-BE49-F238E27FC236}">
              <a16:creationId xmlns:a16="http://schemas.microsoft.com/office/drawing/2014/main" id="{00000000-0008-0000-0F00-000003000000}"/>
            </a:ext>
          </a:extLst>
        </xdr:cNvPr>
        <xdr:cNvSpPr txBox="1">
          <a:spLocks noChangeArrowheads="1"/>
        </xdr:cNvSpPr>
      </xdr:nvSpPr>
      <xdr:spPr bwMode="auto">
        <a:xfrm>
          <a:off x="12268200" y="3510241"/>
          <a:ext cx="5334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24</xdr:col>
      <xdr:colOff>38100</xdr:colOff>
      <xdr:row>6</xdr:row>
      <xdr:rowOff>109816</xdr:rowOff>
    </xdr:from>
    <xdr:to>
      <xdr:col>24</xdr:col>
      <xdr:colOff>571500</xdr:colOff>
      <xdr:row>6</xdr:row>
      <xdr:rowOff>767041</xdr:rowOff>
    </xdr:to>
    <xdr:sp macro="" textlink="">
      <xdr:nvSpPr>
        <xdr:cNvPr id="4" name="Text Box 3">
          <a:extLst>
            <a:ext uri="{FF2B5EF4-FFF2-40B4-BE49-F238E27FC236}">
              <a16:creationId xmlns:a16="http://schemas.microsoft.com/office/drawing/2014/main" id="{00000000-0008-0000-0F00-000004000000}"/>
            </a:ext>
          </a:extLst>
        </xdr:cNvPr>
        <xdr:cNvSpPr txBox="1">
          <a:spLocks noChangeArrowheads="1"/>
        </xdr:cNvSpPr>
      </xdr:nvSpPr>
      <xdr:spPr bwMode="auto">
        <a:xfrm>
          <a:off x="12839700" y="3138766"/>
          <a:ext cx="533400" cy="657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lnSpc>
              <a:spcPts val="1500"/>
            </a:lnSpc>
            <a:defRPr sz="1000"/>
          </a:pPr>
          <a:r>
            <a:rPr lang="ja-JP" altLang="en-US" sz="1300" b="1" i="0" u="none" strike="noStrike" baseline="0">
              <a:solidFill>
                <a:srgbClr val="000000"/>
              </a:solidFill>
              <a:latin typeface="ＭＳ Ｐゴシック"/>
              <a:ea typeface="ＭＳ Ｐゴシック"/>
            </a:rPr>
            <a:t>（Ｃ）</a:t>
          </a:r>
        </a:p>
        <a:p>
          <a:pPr algn="ctr" rtl="0">
            <a:lnSpc>
              <a:spcPts val="1500"/>
            </a:lnSpc>
            <a:defRPr sz="1000"/>
          </a:pPr>
          <a:endParaRPr lang="ja-JP" altLang="en-US" sz="1300" b="1"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(B-A)</a:t>
          </a:r>
          <a:endParaRPr lang="ja-JP" altLang="en-US"/>
        </a:p>
      </xdr:txBody>
    </xdr:sp>
    <xdr:clientData/>
  </xdr:twoCellAnchor>
  <xdr:twoCellAnchor>
    <xdr:from>
      <xdr:col>17</xdr:col>
      <xdr:colOff>504825</xdr:colOff>
      <xdr:row>6</xdr:row>
      <xdr:rowOff>109816</xdr:rowOff>
    </xdr:from>
    <xdr:to>
      <xdr:col>19</xdr:col>
      <xdr:colOff>57150</xdr:colOff>
      <xdr:row>6</xdr:row>
      <xdr:rowOff>395566</xdr:rowOff>
    </xdr:to>
    <xdr:sp macro="" textlink="">
      <xdr:nvSpPr>
        <xdr:cNvPr id="5" name="Text Box 4">
          <a:extLst>
            <a:ext uri="{FF2B5EF4-FFF2-40B4-BE49-F238E27FC236}">
              <a16:creationId xmlns:a16="http://schemas.microsoft.com/office/drawing/2014/main" id="{00000000-0008-0000-0F00-000005000000}"/>
            </a:ext>
          </a:extLst>
        </xdr:cNvPr>
        <xdr:cNvSpPr txBox="1">
          <a:spLocks noChangeArrowheads="1"/>
        </xdr:cNvSpPr>
      </xdr:nvSpPr>
      <xdr:spPr bwMode="auto">
        <a:xfrm>
          <a:off x="9239250" y="3138766"/>
          <a:ext cx="7143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(様式２)</a:t>
          </a:r>
          <a:endParaRPr lang="ja-JP" altLang="en-US"/>
        </a:p>
      </xdr:txBody>
    </xdr:sp>
    <xdr:clientData/>
  </xdr:twoCellAnchor>
  <xdr:twoCellAnchor>
    <xdr:from>
      <xdr:col>23</xdr:col>
      <xdr:colOff>9525</xdr:colOff>
      <xdr:row>6</xdr:row>
      <xdr:rowOff>57150</xdr:rowOff>
    </xdr:from>
    <xdr:to>
      <xdr:col>24</xdr:col>
      <xdr:colOff>0</xdr:colOff>
      <xdr:row>6</xdr:row>
      <xdr:rowOff>400050</xdr:rowOff>
    </xdr:to>
    <xdr:sp macro="" textlink="">
      <xdr:nvSpPr>
        <xdr:cNvPr id="6" name="Text Box 5">
          <a:extLst>
            <a:ext uri="{FF2B5EF4-FFF2-40B4-BE49-F238E27FC236}">
              <a16:creationId xmlns:a16="http://schemas.microsoft.com/office/drawing/2014/main" id="{00000000-0008-0000-0F00-000006000000}"/>
            </a:ext>
          </a:extLst>
        </xdr:cNvPr>
        <xdr:cNvSpPr txBox="1">
          <a:spLocks noChangeArrowheads="1"/>
        </xdr:cNvSpPr>
      </xdr:nvSpPr>
      <xdr:spPr bwMode="auto">
        <a:xfrm>
          <a:off x="12230100" y="30861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000"/>
            </a:lnSpc>
            <a:defRPr sz="1000"/>
          </a:pPr>
          <a:r>
            <a:rPr lang="ja-JP" altLang="en-US" sz="900" b="1" i="0" u="none" strike="noStrike" baseline="0">
              <a:solidFill>
                <a:srgbClr val="000000"/>
              </a:solidFill>
              <a:latin typeface="ＭＳ Ｐゴシック"/>
              <a:ea typeface="ＭＳ Ｐゴシック"/>
            </a:rPr>
            <a:t>①②③の　合計</a:t>
          </a:r>
          <a:endParaRPr lang="ja-JP" altLang="en-US"/>
        </a:p>
      </xdr:txBody>
    </xdr:sp>
    <xdr:clientData/>
  </xdr:twoCellAnchor>
  <xdr:twoCellAnchor>
    <xdr:from>
      <xdr:col>16</xdr:col>
      <xdr:colOff>50987</xdr:colOff>
      <xdr:row>6</xdr:row>
      <xdr:rowOff>515469</xdr:rowOff>
    </xdr:from>
    <xdr:to>
      <xdr:col>16</xdr:col>
      <xdr:colOff>527237</xdr:colOff>
      <xdr:row>6</xdr:row>
      <xdr:rowOff>773204</xdr:rowOff>
    </xdr:to>
    <xdr:sp macro="" textlink="">
      <xdr:nvSpPr>
        <xdr:cNvPr id="7" name="Text Box 6">
          <a:extLst>
            <a:ext uri="{FF2B5EF4-FFF2-40B4-BE49-F238E27FC236}">
              <a16:creationId xmlns:a16="http://schemas.microsoft.com/office/drawing/2014/main" id="{00000000-0008-0000-0F00-000007000000}"/>
            </a:ext>
          </a:extLst>
        </xdr:cNvPr>
        <xdr:cNvSpPr txBox="1">
          <a:spLocks noChangeArrowheads="1"/>
        </xdr:cNvSpPr>
      </xdr:nvSpPr>
      <xdr:spPr bwMode="auto">
        <a:xfrm>
          <a:off x="8204387" y="3544419"/>
          <a:ext cx="476250" cy="2577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①</a:t>
          </a:r>
          <a:endParaRPr lang="ja-JP" altLang="en-US"/>
        </a:p>
      </xdr:txBody>
    </xdr:sp>
    <xdr:clientData/>
  </xdr:twoCellAnchor>
  <xdr:twoCellAnchor>
    <xdr:from>
      <xdr:col>18</xdr:col>
      <xdr:colOff>28576</xdr:colOff>
      <xdr:row>6</xdr:row>
      <xdr:rowOff>530596</xdr:rowOff>
    </xdr:from>
    <xdr:to>
      <xdr:col>18</xdr:col>
      <xdr:colOff>504826</xdr:colOff>
      <xdr:row>6</xdr:row>
      <xdr:rowOff>750791</xdr:rowOff>
    </xdr:to>
    <xdr:sp macro="" textlink="">
      <xdr:nvSpPr>
        <xdr:cNvPr id="8" name="Text Box 7">
          <a:extLst>
            <a:ext uri="{FF2B5EF4-FFF2-40B4-BE49-F238E27FC236}">
              <a16:creationId xmlns:a16="http://schemas.microsoft.com/office/drawing/2014/main" id="{00000000-0008-0000-0F00-000008000000}"/>
            </a:ext>
          </a:extLst>
        </xdr:cNvPr>
        <xdr:cNvSpPr txBox="1">
          <a:spLocks noChangeArrowheads="1"/>
        </xdr:cNvSpPr>
      </xdr:nvSpPr>
      <xdr:spPr bwMode="auto">
        <a:xfrm>
          <a:off x="9344026" y="3559546"/>
          <a:ext cx="476250" cy="2201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②</a:t>
          </a:r>
          <a:endParaRPr lang="ja-JP" altLang="en-US"/>
        </a:p>
      </xdr:txBody>
    </xdr:sp>
    <xdr:clientData/>
  </xdr:twoCellAnchor>
  <xdr:twoCellAnchor>
    <xdr:from>
      <xdr:col>20</xdr:col>
      <xdr:colOff>28575</xdr:colOff>
      <xdr:row>6</xdr:row>
      <xdr:rowOff>528916</xdr:rowOff>
    </xdr:from>
    <xdr:to>
      <xdr:col>20</xdr:col>
      <xdr:colOff>504825</xdr:colOff>
      <xdr:row>6</xdr:row>
      <xdr:rowOff>784410</xdr:rowOff>
    </xdr:to>
    <xdr:sp macro="" textlink="">
      <xdr:nvSpPr>
        <xdr:cNvPr id="9" name="Text Box 8">
          <a:extLst>
            <a:ext uri="{FF2B5EF4-FFF2-40B4-BE49-F238E27FC236}">
              <a16:creationId xmlns:a16="http://schemas.microsoft.com/office/drawing/2014/main" id="{00000000-0008-0000-0F00-000009000000}"/>
            </a:ext>
          </a:extLst>
        </xdr:cNvPr>
        <xdr:cNvSpPr txBox="1">
          <a:spLocks noChangeArrowheads="1"/>
        </xdr:cNvSpPr>
      </xdr:nvSpPr>
      <xdr:spPr bwMode="auto">
        <a:xfrm>
          <a:off x="10506075" y="3557866"/>
          <a:ext cx="476250"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27</xdr:col>
      <xdr:colOff>485775</xdr:colOff>
      <xdr:row>1</xdr:row>
      <xdr:rowOff>352425</xdr:rowOff>
    </xdr:from>
    <xdr:to>
      <xdr:col>28</xdr:col>
      <xdr:colOff>0</xdr:colOff>
      <xdr:row>1</xdr:row>
      <xdr:rowOff>590550</xdr:rowOff>
    </xdr:to>
    <xdr:sp macro="" textlink="">
      <xdr:nvSpPr>
        <xdr:cNvPr id="10" name="Text Box 10">
          <a:extLst>
            <a:ext uri="{FF2B5EF4-FFF2-40B4-BE49-F238E27FC236}">
              <a16:creationId xmlns:a16="http://schemas.microsoft.com/office/drawing/2014/main" id="{00000000-0008-0000-0F00-00000A000000}"/>
            </a:ext>
          </a:extLst>
        </xdr:cNvPr>
        <xdr:cNvSpPr txBox="1">
          <a:spLocks noChangeArrowheads="1"/>
        </xdr:cNvSpPr>
      </xdr:nvSpPr>
      <xdr:spPr bwMode="auto">
        <a:xfrm rot="10800000">
          <a:off x="15535275" y="800100"/>
          <a:ext cx="9525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endParaRPr lang="ja-JP" altLang="en-US" sz="1200" b="1"/>
        </a:p>
      </xdr:txBody>
    </xdr:sp>
    <xdr:clientData/>
  </xdr:twoCellAnchor>
  <xdr:twoCellAnchor>
    <xdr:from>
      <xdr:col>29</xdr:col>
      <xdr:colOff>28575</xdr:colOff>
      <xdr:row>6</xdr:row>
      <xdr:rowOff>493057</xdr:rowOff>
    </xdr:from>
    <xdr:to>
      <xdr:col>29</xdr:col>
      <xdr:colOff>504825</xdr:colOff>
      <xdr:row>6</xdr:row>
      <xdr:rowOff>784410</xdr:rowOff>
    </xdr:to>
    <xdr:sp macro="" textlink="">
      <xdr:nvSpPr>
        <xdr:cNvPr id="11" name="Text Box 10">
          <a:extLst>
            <a:ext uri="{FF2B5EF4-FFF2-40B4-BE49-F238E27FC236}">
              <a16:creationId xmlns:a16="http://schemas.microsoft.com/office/drawing/2014/main" id="{00000000-0008-0000-0F00-00000B000000}"/>
            </a:ext>
          </a:extLst>
        </xdr:cNvPr>
        <xdr:cNvSpPr txBox="1">
          <a:spLocks noChangeArrowheads="1"/>
        </xdr:cNvSpPr>
      </xdr:nvSpPr>
      <xdr:spPr bwMode="auto">
        <a:xfrm rot="10800000">
          <a:off x="16240125" y="3522007"/>
          <a:ext cx="476250" cy="2913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solidFill>
                <a:schemeClr val="tx1"/>
              </a:solidFill>
            </a:rPr>
            <a:t>⑧</a:t>
          </a:r>
        </a:p>
      </xdr:txBody>
    </xdr:sp>
    <xdr:clientData/>
  </xdr:twoCellAnchor>
  <xdr:twoCellAnchor>
    <xdr:from>
      <xdr:col>27</xdr:col>
      <xdr:colOff>28575</xdr:colOff>
      <xdr:row>6</xdr:row>
      <xdr:rowOff>481851</xdr:rowOff>
    </xdr:from>
    <xdr:to>
      <xdr:col>27</xdr:col>
      <xdr:colOff>504825</xdr:colOff>
      <xdr:row>6</xdr:row>
      <xdr:rowOff>761998</xdr:rowOff>
    </xdr:to>
    <xdr:sp macro="" textlink="">
      <xdr:nvSpPr>
        <xdr:cNvPr id="12" name="Text Box 10">
          <a:extLst>
            <a:ext uri="{FF2B5EF4-FFF2-40B4-BE49-F238E27FC236}">
              <a16:creationId xmlns:a16="http://schemas.microsoft.com/office/drawing/2014/main" id="{00000000-0008-0000-0F00-00000C000000}"/>
            </a:ext>
          </a:extLst>
        </xdr:cNvPr>
        <xdr:cNvSpPr txBox="1">
          <a:spLocks noChangeArrowheads="1"/>
        </xdr:cNvSpPr>
      </xdr:nvSpPr>
      <xdr:spPr bwMode="auto">
        <a:xfrm rot="10800000">
          <a:off x="15078075" y="3510801"/>
          <a:ext cx="476250" cy="2801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solidFill>
                <a:schemeClr val="tx1"/>
              </a:solidFill>
            </a:rPr>
            <a:t>⑥</a:t>
          </a:r>
        </a:p>
      </xdr:txBody>
    </xdr:sp>
    <xdr:clientData/>
  </xdr:twoCellAnchor>
  <xdr:twoCellAnchor>
    <xdr:from>
      <xdr:col>28</xdr:col>
      <xdr:colOff>28575</xdr:colOff>
      <xdr:row>6</xdr:row>
      <xdr:rowOff>481851</xdr:rowOff>
    </xdr:from>
    <xdr:to>
      <xdr:col>28</xdr:col>
      <xdr:colOff>504825</xdr:colOff>
      <xdr:row>6</xdr:row>
      <xdr:rowOff>761998</xdr:rowOff>
    </xdr:to>
    <xdr:sp macro="" textlink="">
      <xdr:nvSpPr>
        <xdr:cNvPr id="13" name="Text Box 10">
          <a:extLst>
            <a:ext uri="{FF2B5EF4-FFF2-40B4-BE49-F238E27FC236}">
              <a16:creationId xmlns:a16="http://schemas.microsoft.com/office/drawing/2014/main" id="{00000000-0008-0000-0F00-00000D000000}"/>
            </a:ext>
          </a:extLst>
        </xdr:cNvPr>
        <xdr:cNvSpPr txBox="1">
          <a:spLocks noChangeArrowheads="1"/>
        </xdr:cNvSpPr>
      </xdr:nvSpPr>
      <xdr:spPr bwMode="auto">
        <a:xfrm rot="10800000">
          <a:off x="15659100" y="3510801"/>
          <a:ext cx="476250" cy="2801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solidFill>
                <a:schemeClr val="tx1"/>
              </a:solidFill>
            </a:rPr>
            <a:t>⑦</a:t>
          </a:r>
        </a:p>
      </xdr:txBody>
    </xdr:sp>
    <xdr:clientData/>
  </xdr:twoCellAnchor>
  <xdr:twoCellAnchor>
    <xdr:from>
      <xdr:col>23</xdr:col>
      <xdr:colOff>47625</xdr:colOff>
      <xdr:row>7</xdr:row>
      <xdr:rowOff>638175</xdr:rowOff>
    </xdr:from>
    <xdr:to>
      <xdr:col>23</xdr:col>
      <xdr:colOff>647700</xdr:colOff>
      <xdr:row>7</xdr:row>
      <xdr:rowOff>923925</xdr:rowOff>
    </xdr:to>
    <xdr:sp macro="" textlink="">
      <xdr:nvSpPr>
        <xdr:cNvPr id="24" name="Text Box 2">
          <a:extLst>
            <a:ext uri="{FF2B5EF4-FFF2-40B4-BE49-F238E27FC236}">
              <a16:creationId xmlns:a16="http://schemas.microsoft.com/office/drawing/2014/main" id="{00000000-0008-0000-0F00-000018000000}"/>
            </a:ext>
          </a:extLst>
        </xdr:cNvPr>
        <xdr:cNvSpPr txBox="1">
          <a:spLocks noChangeArrowheads="1"/>
        </xdr:cNvSpPr>
      </xdr:nvSpPr>
      <xdr:spPr bwMode="auto">
        <a:xfrm>
          <a:off x="12268200" y="4333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23</xdr:col>
      <xdr:colOff>47625</xdr:colOff>
      <xdr:row>8</xdr:row>
      <xdr:rowOff>638175</xdr:rowOff>
    </xdr:from>
    <xdr:to>
      <xdr:col>23</xdr:col>
      <xdr:colOff>647700</xdr:colOff>
      <xdr:row>8</xdr:row>
      <xdr:rowOff>923925</xdr:rowOff>
    </xdr:to>
    <xdr:sp macro="" textlink="">
      <xdr:nvSpPr>
        <xdr:cNvPr id="25" name="Text Box 2">
          <a:extLst>
            <a:ext uri="{FF2B5EF4-FFF2-40B4-BE49-F238E27FC236}">
              <a16:creationId xmlns:a16="http://schemas.microsoft.com/office/drawing/2014/main" id="{00000000-0008-0000-0F00-000019000000}"/>
            </a:ext>
          </a:extLst>
        </xdr:cNvPr>
        <xdr:cNvSpPr txBox="1">
          <a:spLocks noChangeArrowheads="1"/>
        </xdr:cNvSpPr>
      </xdr:nvSpPr>
      <xdr:spPr bwMode="auto">
        <a:xfrm>
          <a:off x="12268200" y="4733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23</xdr:col>
      <xdr:colOff>47625</xdr:colOff>
      <xdr:row>9</xdr:row>
      <xdr:rowOff>638175</xdr:rowOff>
    </xdr:from>
    <xdr:to>
      <xdr:col>23</xdr:col>
      <xdr:colOff>647700</xdr:colOff>
      <xdr:row>9</xdr:row>
      <xdr:rowOff>923925</xdr:rowOff>
    </xdr:to>
    <xdr:sp macro="" textlink="">
      <xdr:nvSpPr>
        <xdr:cNvPr id="26" name="Text Box 2">
          <a:extLst>
            <a:ext uri="{FF2B5EF4-FFF2-40B4-BE49-F238E27FC236}">
              <a16:creationId xmlns:a16="http://schemas.microsoft.com/office/drawing/2014/main" id="{00000000-0008-0000-0F00-00001A000000}"/>
            </a:ext>
          </a:extLst>
        </xdr:cNvPr>
        <xdr:cNvSpPr txBox="1">
          <a:spLocks noChangeArrowheads="1"/>
        </xdr:cNvSpPr>
      </xdr:nvSpPr>
      <xdr:spPr bwMode="auto">
        <a:xfrm>
          <a:off x="12268200" y="51339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23</xdr:col>
      <xdr:colOff>47625</xdr:colOff>
      <xdr:row>10</xdr:row>
      <xdr:rowOff>638175</xdr:rowOff>
    </xdr:from>
    <xdr:to>
      <xdr:col>23</xdr:col>
      <xdr:colOff>647700</xdr:colOff>
      <xdr:row>10</xdr:row>
      <xdr:rowOff>923925</xdr:rowOff>
    </xdr:to>
    <xdr:sp macro="" textlink="">
      <xdr:nvSpPr>
        <xdr:cNvPr id="27" name="Text Box 2">
          <a:extLst>
            <a:ext uri="{FF2B5EF4-FFF2-40B4-BE49-F238E27FC236}">
              <a16:creationId xmlns:a16="http://schemas.microsoft.com/office/drawing/2014/main" id="{00000000-0008-0000-0F00-00001B000000}"/>
            </a:ext>
          </a:extLst>
        </xdr:cNvPr>
        <xdr:cNvSpPr txBox="1">
          <a:spLocks noChangeArrowheads="1"/>
        </xdr:cNvSpPr>
      </xdr:nvSpPr>
      <xdr:spPr bwMode="auto">
        <a:xfrm>
          <a:off x="12268200" y="55340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23</xdr:col>
      <xdr:colOff>47625</xdr:colOff>
      <xdr:row>11</xdr:row>
      <xdr:rowOff>638175</xdr:rowOff>
    </xdr:from>
    <xdr:to>
      <xdr:col>23</xdr:col>
      <xdr:colOff>647700</xdr:colOff>
      <xdr:row>11</xdr:row>
      <xdr:rowOff>923925</xdr:rowOff>
    </xdr:to>
    <xdr:sp macro="" textlink="">
      <xdr:nvSpPr>
        <xdr:cNvPr id="28" name="Text Box 2">
          <a:extLst>
            <a:ext uri="{FF2B5EF4-FFF2-40B4-BE49-F238E27FC236}">
              <a16:creationId xmlns:a16="http://schemas.microsoft.com/office/drawing/2014/main" id="{00000000-0008-0000-0F00-00001C000000}"/>
            </a:ext>
          </a:extLst>
        </xdr:cNvPr>
        <xdr:cNvSpPr txBox="1">
          <a:spLocks noChangeArrowheads="1"/>
        </xdr:cNvSpPr>
      </xdr:nvSpPr>
      <xdr:spPr bwMode="auto">
        <a:xfrm>
          <a:off x="12268200" y="59340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23</xdr:col>
      <xdr:colOff>47625</xdr:colOff>
      <xdr:row>12</xdr:row>
      <xdr:rowOff>638175</xdr:rowOff>
    </xdr:from>
    <xdr:to>
      <xdr:col>23</xdr:col>
      <xdr:colOff>647700</xdr:colOff>
      <xdr:row>12</xdr:row>
      <xdr:rowOff>923925</xdr:rowOff>
    </xdr:to>
    <xdr:sp macro="" textlink="">
      <xdr:nvSpPr>
        <xdr:cNvPr id="29" name="Text Box 2">
          <a:extLst>
            <a:ext uri="{FF2B5EF4-FFF2-40B4-BE49-F238E27FC236}">
              <a16:creationId xmlns:a16="http://schemas.microsoft.com/office/drawing/2014/main" id="{00000000-0008-0000-0F00-00001D000000}"/>
            </a:ext>
          </a:extLst>
        </xdr:cNvPr>
        <xdr:cNvSpPr txBox="1">
          <a:spLocks noChangeArrowheads="1"/>
        </xdr:cNvSpPr>
      </xdr:nvSpPr>
      <xdr:spPr bwMode="auto">
        <a:xfrm>
          <a:off x="12268200" y="6334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23</xdr:col>
      <xdr:colOff>47625</xdr:colOff>
      <xdr:row>13</xdr:row>
      <xdr:rowOff>638175</xdr:rowOff>
    </xdr:from>
    <xdr:to>
      <xdr:col>23</xdr:col>
      <xdr:colOff>647700</xdr:colOff>
      <xdr:row>13</xdr:row>
      <xdr:rowOff>923925</xdr:rowOff>
    </xdr:to>
    <xdr:sp macro="" textlink="">
      <xdr:nvSpPr>
        <xdr:cNvPr id="30" name="Text Box 2">
          <a:extLst>
            <a:ext uri="{FF2B5EF4-FFF2-40B4-BE49-F238E27FC236}">
              <a16:creationId xmlns:a16="http://schemas.microsoft.com/office/drawing/2014/main" id="{00000000-0008-0000-0F00-00001E000000}"/>
            </a:ext>
          </a:extLst>
        </xdr:cNvPr>
        <xdr:cNvSpPr txBox="1">
          <a:spLocks noChangeArrowheads="1"/>
        </xdr:cNvSpPr>
      </xdr:nvSpPr>
      <xdr:spPr bwMode="auto">
        <a:xfrm>
          <a:off x="12268200" y="67341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23</xdr:col>
      <xdr:colOff>47625</xdr:colOff>
      <xdr:row>14</xdr:row>
      <xdr:rowOff>638175</xdr:rowOff>
    </xdr:from>
    <xdr:to>
      <xdr:col>23</xdr:col>
      <xdr:colOff>647700</xdr:colOff>
      <xdr:row>14</xdr:row>
      <xdr:rowOff>923925</xdr:rowOff>
    </xdr:to>
    <xdr:sp macro="" textlink="">
      <xdr:nvSpPr>
        <xdr:cNvPr id="31" name="Text Box 2">
          <a:extLst>
            <a:ext uri="{FF2B5EF4-FFF2-40B4-BE49-F238E27FC236}">
              <a16:creationId xmlns:a16="http://schemas.microsoft.com/office/drawing/2014/main" id="{00000000-0008-0000-0F00-00001F000000}"/>
            </a:ext>
          </a:extLst>
        </xdr:cNvPr>
        <xdr:cNvSpPr txBox="1">
          <a:spLocks noChangeArrowheads="1"/>
        </xdr:cNvSpPr>
      </xdr:nvSpPr>
      <xdr:spPr bwMode="auto">
        <a:xfrm>
          <a:off x="12268200" y="71342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23</xdr:col>
      <xdr:colOff>47625</xdr:colOff>
      <xdr:row>15</xdr:row>
      <xdr:rowOff>638175</xdr:rowOff>
    </xdr:from>
    <xdr:to>
      <xdr:col>23</xdr:col>
      <xdr:colOff>647700</xdr:colOff>
      <xdr:row>15</xdr:row>
      <xdr:rowOff>923925</xdr:rowOff>
    </xdr:to>
    <xdr:sp macro="" textlink="">
      <xdr:nvSpPr>
        <xdr:cNvPr id="32" name="Text Box 2">
          <a:extLst>
            <a:ext uri="{FF2B5EF4-FFF2-40B4-BE49-F238E27FC236}">
              <a16:creationId xmlns:a16="http://schemas.microsoft.com/office/drawing/2014/main" id="{00000000-0008-0000-0F00-000020000000}"/>
            </a:ext>
          </a:extLst>
        </xdr:cNvPr>
        <xdr:cNvSpPr txBox="1">
          <a:spLocks noChangeArrowheads="1"/>
        </xdr:cNvSpPr>
      </xdr:nvSpPr>
      <xdr:spPr bwMode="auto">
        <a:xfrm>
          <a:off x="12268200" y="75342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23</xdr:col>
      <xdr:colOff>47625</xdr:colOff>
      <xdr:row>16</xdr:row>
      <xdr:rowOff>638175</xdr:rowOff>
    </xdr:from>
    <xdr:to>
      <xdr:col>23</xdr:col>
      <xdr:colOff>647700</xdr:colOff>
      <xdr:row>16</xdr:row>
      <xdr:rowOff>923925</xdr:rowOff>
    </xdr:to>
    <xdr:sp macro="" textlink="">
      <xdr:nvSpPr>
        <xdr:cNvPr id="33" name="Text Box 2">
          <a:extLst>
            <a:ext uri="{FF2B5EF4-FFF2-40B4-BE49-F238E27FC236}">
              <a16:creationId xmlns:a16="http://schemas.microsoft.com/office/drawing/2014/main" id="{00000000-0008-0000-0F00-000021000000}"/>
            </a:ext>
          </a:extLst>
        </xdr:cNvPr>
        <xdr:cNvSpPr txBox="1">
          <a:spLocks noChangeArrowheads="1"/>
        </xdr:cNvSpPr>
      </xdr:nvSpPr>
      <xdr:spPr bwMode="auto">
        <a:xfrm>
          <a:off x="12268200" y="79343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23</xdr:col>
      <xdr:colOff>47625</xdr:colOff>
      <xdr:row>17</xdr:row>
      <xdr:rowOff>638175</xdr:rowOff>
    </xdr:from>
    <xdr:to>
      <xdr:col>23</xdr:col>
      <xdr:colOff>647700</xdr:colOff>
      <xdr:row>17</xdr:row>
      <xdr:rowOff>923925</xdr:rowOff>
    </xdr:to>
    <xdr:sp macro="" textlink="">
      <xdr:nvSpPr>
        <xdr:cNvPr id="34" name="Text Box 2">
          <a:extLst>
            <a:ext uri="{FF2B5EF4-FFF2-40B4-BE49-F238E27FC236}">
              <a16:creationId xmlns:a16="http://schemas.microsoft.com/office/drawing/2014/main" id="{00000000-0008-0000-0F00-000022000000}"/>
            </a:ext>
          </a:extLst>
        </xdr:cNvPr>
        <xdr:cNvSpPr txBox="1">
          <a:spLocks noChangeArrowheads="1"/>
        </xdr:cNvSpPr>
      </xdr:nvSpPr>
      <xdr:spPr bwMode="auto">
        <a:xfrm>
          <a:off x="12268200"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25</xdr:col>
      <xdr:colOff>28575</xdr:colOff>
      <xdr:row>6</xdr:row>
      <xdr:rowOff>481851</xdr:rowOff>
    </xdr:from>
    <xdr:to>
      <xdr:col>25</xdr:col>
      <xdr:colOff>504825</xdr:colOff>
      <xdr:row>6</xdr:row>
      <xdr:rowOff>761998</xdr:rowOff>
    </xdr:to>
    <xdr:sp macro="" textlink="">
      <xdr:nvSpPr>
        <xdr:cNvPr id="35" name="Text Box 10">
          <a:extLst>
            <a:ext uri="{FF2B5EF4-FFF2-40B4-BE49-F238E27FC236}">
              <a16:creationId xmlns:a16="http://schemas.microsoft.com/office/drawing/2014/main" id="{00000000-0008-0000-0F00-000023000000}"/>
            </a:ext>
          </a:extLst>
        </xdr:cNvPr>
        <xdr:cNvSpPr txBox="1">
          <a:spLocks noChangeArrowheads="1"/>
        </xdr:cNvSpPr>
      </xdr:nvSpPr>
      <xdr:spPr bwMode="auto">
        <a:xfrm rot="10800000">
          <a:off x="13411200" y="3510801"/>
          <a:ext cx="476250" cy="2801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t>④</a:t>
          </a:r>
        </a:p>
      </xdr:txBody>
    </xdr:sp>
    <xdr:clientData/>
  </xdr:twoCellAnchor>
  <xdr:twoCellAnchor>
    <xdr:from>
      <xdr:col>26</xdr:col>
      <xdr:colOff>28575</xdr:colOff>
      <xdr:row>6</xdr:row>
      <xdr:rowOff>495300</xdr:rowOff>
    </xdr:from>
    <xdr:to>
      <xdr:col>27</xdr:col>
      <xdr:colOff>0</xdr:colOff>
      <xdr:row>6</xdr:row>
      <xdr:rowOff>775447</xdr:rowOff>
    </xdr:to>
    <xdr:sp macro="" textlink="">
      <xdr:nvSpPr>
        <xdr:cNvPr id="37" name="Text Box 11">
          <a:extLst>
            <a:ext uri="{FF2B5EF4-FFF2-40B4-BE49-F238E27FC236}">
              <a16:creationId xmlns:a16="http://schemas.microsoft.com/office/drawing/2014/main" id="{00000000-0008-0000-0F00-000025000000}"/>
            </a:ext>
          </a:extLst>
        </xdr:cNvPr>
        <xdr:cNvSpPr txBox="1">
          <a:spLocks noChangeArrowheads="1"/>
        </xdr:cNvSpPr>
      </xdr:nvSpPr>
      <xdr:spPr bwMode="auto">
        <a:xfrm>
          <a:off x="14573250" y="3524250"/>
          <a:ext cx="476250" cy="2801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solidFill>
                <a:schemeClr val="tx1"/>
              </a:solidFill>
            </a:rPr>
            <a:t>⑤</a:t>
          </a:r>
        </a:p>
      </xdr:txBody>
    </xdr:sp>
    <xdr:clientData/>
  </xdr:twoCellAnchor>
  <xdr:oneCellAnchor>
    <xdr:from>
      <xdr:col>9</xdr:col>
      <xdr:colOff>355600</xdr:colOff>
      <xdr:row>7</xdr:row>
      <xdr:rowOff>50800</xdr:rowOff>
    </xdr:from>
    <xdr:ext cx="184731" cy="264560"/>
    <xdr:sp macro="" textlink="">
      <xdr:nvSpPr>
        <xdr:cNvPr id="38" name="テキスト ボックス 37">
          <a:extLst>
            <a:ext uri="{FF2B5EF4-FFF2-40B4-BE49-F238E27FC236}">
              <a16:creationId xmlns:a16="http://schemas.microsoft.com/office/drawing/2014/main" id="{00000000-0008-0000-0F00-000026000000}"/>
            </a:ext>
          </a:extLst>
        </xdr:cNvPr>
        <xdr:cNvSpPr txBox="1"/>
      </xdr:nvSpPr>
      <xdr:spPr>
        <a:xfrm>
          <a:off x="4746625" y="398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9</xdr:col>
      <xdr:colOff>50800</xdr:colOff>
      <xdr:row>4</xdr:row>
      <xdr:rowOff>571500</xdr:rowOff>
    </xdr:from>
    <xdr:ext cx="952500" cy="1397000"/>
    <xdr:sp macro="" textlink="">
      <xdr:nvSpPr>
        <xdr:cNvPr id="39" name="テキスト ボックス 38">
          <a:extLst>
            <a:ext uri="{FF2B5EF4-FFF2-40B4-BE49-F238E27FC236}">
              <a16:creationId xmlns:a16="http://schemas.microsoft.com/office/drawing/2014/main" id="{00000000-0008-0000-0F00-000027000000}"/>
            </a:ext>
          </a:extLst>
        </xdr:cNvPr>
        <xdr:cNvSpPr txBox="1"/>
      </xdr:nvSpPr>
      <xdr:spPr>
        <a:xfrm>
          <a:off x="4441825" y="2381250"/>
          <a:ext cx="952500" cy="13970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800">
              <a:solidFill>
                <a:schemeClr val="tx1"/>
              </a:solidFill>
            </a:rPr>
            <a:t>※</a:t>
          </a:r>
        </a:p>
        <a:p>
          <a:pPr algn="ctr"/>
          <a:r>
            <a:rPr kumimoji="1" lang="ja-JP" altLang="en-US" sz="800">
              <a:solidFill>
                <a:schemeClr val="tx1"/>
              </a:solidFill>
              <a:latin typeface="+mn-ea"/>
              <a:ea typeface="+mn-ea"/>
            </a:rPr>
            <a:t>専任化している</a:t>
          </a:r>
          <a:endParaRPr kumimoji="1" lang="en-US" altLang="ja-JP" sz="800">
            <a:solidFill>
              <a:schemeClr val="tx1"/>
            </a:solidFill>
            <a:latin typeface="+mn-ea"/>
            <a:ea typeface="+mn-ea"/>
          </a:endParaRPr>
        </a:p>
        <a:p>
          <a:pPr algn="ctr"/>
          <a:r>
            <a:rPr kumimoji="1" lang="ja-JP" altLang="en-US" sz="800">
              <a:solidFill>
                <a:schemeClr val="tx1"/>
              </a:solidFill>
              <a:latin typeface="+mn-ea"/>
              <a:ea typeface="+mn-ea"/>
            </a:rPr>
            <a:t>場合はそれぞれ</a:t>
          </a:r>
          <a:endParaRPr kumimoji="1" lang="en-US" altLang="ja-JP" sz="800">
            <a:solidFill>
              <a:schemeClr val="tx1"/>
            </a:solidFill>
            <a:latin typeface="+mn-ea"/>
            <a:ea typeface="+mn-ea"/>
          </a:endParaRPr>
        </a:p>
        <a:p>
          <a:pPr algn="ctr"/>
          <a:r>
            <a:rPr kumimoji="1" lang="ja-JP" altLang="en-US" sz="800">
              <a:solidFill>
                <a:schemeClr val="tx1"/>
              </a:solidFill>
              <a:latin typeface="+mn-ea"/>
              <a:ea typeface="+mn-ea"/>
            </a:rPr>
            <a:t>「</a:t>
          </a:r>
          <a:r>
            <a:rPr kumimoji="1" lang="en-US" altLang="ja-JP" sz="800">
              <a:solidFill>
                <a:schemeClr val="tx1"/>
              </a:solidFill>
              <a:latin typeface="+mn-ea"/>
              <a:ea typeface="+mn-ea"/>
            </a:rPr>
            <a:t>1</a:t>
          </a:r>
          <a:r>
            <a:rPr kumimoji="1" lang="ja-JP" altLang="en-US" sz="800">
              <a:solidFill>
                <a:schemeClr val="tx1"/>
              </a:solidFill>
              <a:latin typeface="+mn-ea"/>
              <a:ea typeface="+mn-ea"/>
            </a:rPr>
            <a:t>」を入力</a:t>
          </a:r>
          <a:endParaRPr kumimoji="1" lang="en-US" altLang="ja-JP" sz="800">
            <a:solidFill>
              <a:schemeClr val="tx1"/>
            </a:solidFill>
            <a:latin typeface="+mn-ea"/>
            <a:ea typeface="+mn-ea"/>
          </a:endParaRPr>
        </a:p>
        <a:p>
          <a:pPr algn="ctr"/>
          <a:r>
            <a:rPr kumimoji="1" lang="ja-JP" altLang="en-US" sz="800">
              <a:solidFill>
                <a:schemeClr val="tx1"/>
              </a:solidFill>
              <a:latin typeface="+mn-ea"/>
              <a:ea typeface="+mn-ea"/>
            </a:rPr>
            <a:t>（いずれか１人を</a:t>
          </a:r>
          <a:endParaRPr kumimoji="1" lang="en-US" altLang="ja-JP" sz="800">
            <a:solidFill>
              <a:schemeClr val="tx1"/>
            </a:solidFill>
            <a:latin typeface="+mn-ea"/>
            <a:ea typeface="+mn-ea"/>
          </a:endParaRPr>
        </a:p>
        <a:p>
          <a:pPr algn="ctr"/>
          <a:r>
            <a:rPr kumimoji="1" lang="ja-JP" altLang="en-US" sz="800">
              <a:solidFill>
                <a:schemeClr val="tx1"/>
              </a:solidFill>
              <a:latin typeface="+mn-ea"/>
              <a:ea typeface="+mn-ea"/>
            </a:rPr>
            <a:t>非常勤の代替職員により専任化した場合はその常勤換算数を入力）</a:t>
          </a:r>
        </a:p>
      </xdr:txBody>
    </xdr:sp>
    <xdr:clientData/>
  </xdr:oneCellAnchor>
  <xdr:twoCellAnchor>
    <xdr:from>
      <xdr:col>12</xdr:col>
      <xdr:colOff>28575</xdr:colOff>
      <xdr:row>6</xdr:row>
      <xdr:rowOff>492497</xdr:rowOff>
    </xdr:from>
    <xdr:to>
      <xdr:col>13</xdr:col>
      <xdr:colOff>0</xdr:colOff>
      <xdr:row>6</xdr:row>
      <xdr:rowOff>750794</xdr:rowOff>
    </xdr:to>
    <xdr:sp macro="" textlink="">
      <xdr:nvSpPr>
        <xdr:cNvPr id="36" name="Text Box 1">
          <a:extLst>
            <a:ext uri="{FF2B5EF4-FFF2-40B4-BE49-F238E27FC236}">
              <a16:creationId xmlns:a16="http://schemas.microsoft.com/office/drawing/2014/main" id="{00000000-0008-0000-0F00-000024000000}"/>
            </a:ext>
          </a:extLst>
        </xdr:cNvPr>
        <xdr:cNvSpPr txBox="1">
          <a:spLocks noChangeArrowheads="1"/>
        </xdr:cNvSpPr>
      </xdr:nvSpPr>
      <xdr:spPr bwMode="auto">
        <a:xfrm>
          <a:off x="6096000" y="3521447"/>
          <a:ext cx="438150" cy="258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23</xdr:col>
      <xdr:colOff>47625</xdr:colOff>
      <xdr:row>6</xdr:row>
      <xdr:rowOff>481291</xdr:rowOff>
    </xdr:from>
    <xdr:to>
      <xdr:col>23</xdr:col>
      <xdr:colOff>647700</xdr:colOff>
      <xdr:row>6</xdr:row>
      <xdr:rowOff>767041</xdr:rowOff>
    </xdr:to>
    <xdr:sp macro="" textlink="">
      <xdr:nvSpPr>
        <xdr:cNvPr id="40" name="Text Box 2">
          <a:extLst>
            <a:ext uri="{FF2B5EF4-FFF2-40B4-BE49-F238E27FC236}">
              <a16:creationId xmlns:a16="http://schemas.microsoft.com/office/drawing/2014/main" id="{00000000-0008-0000-0F00-000028000000}"/>
            </a:ext>
          </a:extLst>
        </xdr:cNvPr>
        <xdr:cNvSpPr txBox="1">
          <a:spLocks noChangeArrowheads="1"/>
        </xdr:cNvSpPr>
      </xdr:nvSpPr>
      <xdr:spPr bwMode="auto">
        <a:xfrm>
          <a:off x="12258675" y="3510241"/>
          <a:ext cx="5334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24</xdr:col>
      <xdr:colOff>38100</xdr:colOff>
      <xdr:row>6</xdr:row>
      <xdr:rowOff>109816</xdr:rowOff>
    </xdr:from>
    <xdr:to>
      <xdr:col>24</xdr:col>
      <xdr:colOff>571500</xdr:colOff>
      <xdr:row>6</xdr:row>
      <xdr:rowOff>767041</xdr:rowOff>
    </xdr:to>
    <xdr:sp macro="" textlink="">
      <xdr:nvSpPr>
        <xdr:cNvPr id="41" name="Text Box 3">
          <a:extLst>
            <a:ext uri="{FF2B5EF4-FFF2-40B4-BE49-F238E27FC236}">
              <a16:creationId xmlns:a16="http://schemas.microsoft.com/office/drawing/2014/main" id="{00000000-0008-0000-0F00-000029000000}"/>
            </a:ext>
          </a:extLst>
        </xdr:cNvPr>
        <xdr:cNvSpPr txBox="1">
          <a:spLocks noChangeArrowheads="1"/>
        </xdr:cNvSpPr>
      </xdr:nvSpPr>
      <xdr:spPr bwMode="auto">
        <a:xfrm>
          <a:off x="12830175" y="3138766"/>
          <a:ext cx="533400" cy="657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lnSpc>
              <a:spcPts val="1500"/>
            </a:lnSpc>
            <a:defRPr sz="1000"/>
          </a:pPr>
          <a:r>
            <a:rPr lang="ja-JP" altLang="en-US" sz="1300" b="1" i="0" u="none" strike="noStrike" baseline="0">
              <a:solidFill>
                <a:srgbClr val="000000"/>
              </a:solidFill>
              <a:latin typeface="ＭＳ Ｐゴシック"/>
              <a:ea typeface="ＭＳ Ｐゴシック"/>
            </a:rPr>
            <a:t>（Ｃ）</a:t>
          </a:r>
        </a:p>
        <a:p>
          <a:pPr algn="ctr" rtl="0">
            <a:lnSpc>
              <a:spcPts val="1500"/>
            </a:lnSpc>
            <a:defRPr sz="1000"/>
          </a:pPr>
          <a:endParaRPr lang="ja-JP" altLang="en-US" sz="1300" b="1"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(B-A)</a:t>
          </a:r>
          <a:endParaRPr lang="ja-JP" altLang="en-US"/>
        </a:p>
      </xdr:txBody>
    </xdr:sp>
    <xdr:clientData/>
  </xdr:twoCellAnchor>
  <xdr:twoCellAnchor>
    <xdr:from>
      <xdr:col>17</xdr:col>
      <xdr:colOff>504825</xdr:colOff>
      <xdr:row>6</xdr:row>
      <xdr:rowOff>109816</xdr:rowOff>
    </xdr:from>
    <xdr:to>
      <xdr:col>19</xdr:col>
      <xdr:colOff>57150</xdr:colOff>
      <xdr:row>6</xdr:row>
      <xdr:rowOff>395566</xdr:rowOff>
    </xdr:to>
    <xdr:sp macro="" textlink="">
      <xdr:nvSpPr>
        <xdr:cNvPr id="42" name="Text Box 4">
          <a:extLst>
            <a:ext uri="{FF2B5EF4-FFF2-40B4-BE49-F238E27FC236}">
              <a16:creationId xmlns:a16="http://schemas.microsoft.com/office/drawing/2014/main" id="{00000000-0008-0000-0F00-00002A000000}"/>
            </a:ext>
          </a:extLst>
        </xdr:cNvPr>
        <xdr:cNvSpPr txBox="1">
          <a:spLocks noChangeArrowheads="1"/>
        </xdr:cNvSpPr>
      </xdr:nvSpPr>
      <xdr:spPr bwMode="auto">
        <a:xfrm>
          <a:off x="9229725" y="3138766"/>
          <a:ext cx="7143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(様式２)</a:t>
          </a:r>
          <a:endParaRPr lang="ja-JP" altLang="en-US"/>
        </a:p>
      </xdr:txBody>
    </xdr:sp>
    <xdr:clientData/>
  </xdr:twoCellAnchor>
  <xdr:twoCellAnchor>
    <xdr:from>
      <xdr:col>23</xdr:col>
      <xdr:colOff>9525</xdr:colOff>
      <xdr:row>6</xdr:row>
      <xdr:rowOff>57150</xdr:rowOff>
    </xdr:from>
    <xdr:to>
      <xdr:col>24</xdr:col>
      <xdr:colOff>0</xdr:colOff>
      <xdr:row>6</xdr:row>
      <xdr:rowOff>400050</xdr:rowOff>
    </xdr:to>
    <xdr:sp macro="" textlink="">
      <xdr:nvSpPr>
        <xdr:cNvPr id="43" name="Text Box 5">
          <a:extLst>
            <a:ext uri="{FF2B5EF4-FFF2-40B4-BE49-F238E27FC236}">
              <a16:creationId xmlns:a16="http://schemas.microsoft.com/office/drawing/2014/main" id="{00000000-0008-0000-0F00-00002B000000}"/>
            </a:ext>
          </a:extLst>
        </xdr:cNvPr>
        <xdr:cNvSpPr txBox="1">
          <a:spLocks noChangeArrowheads="1"/>
        </xdr:cNvSpPr>
      </xdr:nvSpPr>
      <xdr:spPr bwMode="auto">
        <a:xfrm>
          <a:off x="12220575" y="30861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000"/>
            </a:lnSpc>
            <a:defRPr sz="1000"/>
          </a:pPr>
          <a:r>
            <a:rPr lang="ja-JP" altLang="en-US" sz="900" b="1" i="0" u="none" strike="noStrike" baseline="0">
              <a:solidFill>
                <a:srgbClr val="000000"/>
              </a:solidFill>
              <a:latin typeface="ＭＳ Ｐゴシック"/>
              <a:ea typeface="ＭＳ Ｐゴシック"/>
            </a:rPr>
            <a:t>①②③の　合計</a:t>
          </a:r>
          <a:endParaRPr lang="ja-JP" altLang="en-US"/>
        </a:p>
      </xdr:txBody>
    </xdr:sp>
    <xdr:clientData/>
  </xdr:twoCellAnchor>
  <xdr:twoCellAnchor>
    <xdr:from>
      <xdr:col>16</xdr:col>
      <xdr:colOff>50987</xdr:colOff>
      <xdr:row>6</xdr:row>
      <xdr:rowOff>515469</xdr:rowOff>
    </xdr:from>
    <xdr:to>
      <xdr:col>16</xdr:col>
      <xdr:colOff>527237</xdr:colOff>
      <xdr:row>6</xdr:row>
      <xdr:rowOff>773204</xdr:rowOff>
    </xdr:to>
    <xdr:sp macro="" textlink="">
      <xdr:nvSpPr>
        <xdr:cNvPr id="44" name="Text Box 6">
          <a:extLst>
            <a:ext uri="{FF2B5EF4-FFF2-40B4-BE49-F238E27FC236}">
              <a16:creationId xmlns:a16="http://schemas.microsoft.com/office/drawing/2014/main" id="{00000000-0008-0000-0F00-00002C000000}"/>
            </a:ext>
          </a:extLst>
        </xdr:cNvPr>
        <xdr:cNvSpPr txBox="1">
          <a:spLocks noChangeArrowheads="1"/>
        </xdr:cNvSpPr>
      </xdr:nvSpPr>
      <xdr:spPr bwMode="auto">
        <a:xfrm>
          <a:off x="8194862" y="3544419"/>
          <a:ext cx="476250" cy="2577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①</a:t>
          </a:r>
          <a:endParaRPr lang="ja-JP" altLang="en-US"/>
        </a:p>
      </xdr:txBody>
    </xdr:sp>
    <xdr:clientData/>
  </xdr:twoCellAnchor>
  <xdr:twoCellAnchor>
    <xdr:from>
      <xdr:col>18</xdr:col>
      <xdr:colOff>28576</xdr:colOff>
      <xdr:row>6</xdr:row>
      <xdr:rowOff>530596</xdr:rowOff>
    </xdr:from>
    <xdr:to>
      <xdr:col>18</xdr:col>
      <xdr:colOff>504826</xdr:colOff>
      <xdr:row>6</xdr:row>
      <xdr:rowOff>750791</xdr:rowOff>
    </xdr:to>
    <xdr:sp macro="" textlink="">
      <xdr:nvSpPr>
        <xdr:cNvPr id="45" name="Text Box 7">
          <a:extLst>
            <a:ext uri="{FF2B5EF4-FFF2-40B4-BE49-F238E27FC236}">
              <a16:creationId xmlns:a16="http://schemas.microsoft.com/office/drawing/2014/main" id="{00000000-0008-0000-0F00-00002D000000}"/>
            </a:ext>
          </a:extLst>
        </xdr:cNvPr>
        <xdr:cNvSpPr txBox="1">
          <a:spLocks noChangeArrowheads="1"/>
        </xdr:cNvSpPr>
      </xdr:nvSpPr>
      <xdr:spPr bwMode="auto">
        <a:xfrm>
          <a:off x="9334501" y="3559546"/>
          <a:ext cx="476250" cy="2201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②</a:t>
          </a:r>
          <a:endParaRPr lang="ja-JP" altLang="en-US"/>
        </a:p>
      </xdr:txBody>
    </xdr:sp>
    <xdr:clientData/>
  </xdr:twoCellAnchor>
  <xdr:twoCellAnchor>
    <xdr:from>
      <xdr:col>20</xdr:col>
      <xdr:colOff>28575</xdr:colOff>
      <xdr:row>6</xdr:row>
      <xdr:rowOff>528916</xdr:rowOff>
    </xdr:from>
    <xdr:to>
      <xdr:col>20</xdr:col>
      <xdr:colOff>504825</xdr:colOff>
      <xdr:row>6</xdr:row>
      <xdr:rowOff>784410</xdr:rowOff>
    </xdr:to>
    <xdr:sp macro="" textlink="">
      <xdr:nvSpPr>
        <xdr:cNvPr id="46" name="Text Box 8">
          <a:extLst>
            <a:ext uri="{FF2B5EF4-FFF2-40B4-BE49-F238E27FC236}">
              <a16:creationId xmlns:a16="http://schemas.microsoft.com/office/drawing/2014/main" id="{00000000-0008-0000-0F00-00002E000000}"/>
            </a:ext>
          </a:extLst>
        </xdr:cNvPr>
        <xdr:cNvSpPr txBox="1">
          <a:spLocks noChangeArrowheads="1"/>
        </xdr:cNvSpPr>
      </xdr:nvSpPr>
      <xdr:spPr bwMode="auto">
        <a:xfrm>
          <a:off x="10496550" y="3557866"/>
          <a:ext cx="476250"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27</xdr:col>
      <xdr:colOff>485775</xdr:colOff>
      <xdr:row>1</xdr:row>
      <xdr:rowOff>352425</xdr:rowOff>
    </xdr:from>
    <xdr:to>
      <xdr:col>28</xdr:col>
      <xdr:colOff>0</xdr:colOff>
      <xdr:row>1</xdr:row>
      <xdr:rowOff>590550</xdr:rowOff>
    </xdr:to>
    <xdr:sp macro="" textlink="">
      <xdr:nvSpPr>
        <xdr:cNvPr id="47" name="Text Box 10">
          <a:extLst>
            <a:ext uri="{FF2B5EF4-FFF2-40B4-BE49-F238E27FC236}">
              <a16:creationId xmlns:a16="http://schemas.microsoft.com/office/drawing/2014/main" id="{00000000-0008-0000-0F00-00002F000000}"/>
            </a:ext>
          </a:extLst>
        </xdr:cNvPr>
        <xdr:cNvSpPr txBox="1">
          <a:spLocks noChangeArrowheads="1"/>
        </xdr:cNvSpPr>
      </xdr:nvSpPr>
      <xdr:spPr bwMode="auto">
        <a:xfrm rot="10800000">
          <a:off x="14944725" y="800100"/>
          <a:ext cx="9525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endParaRPr lang="ja-JP" altLang="en-US" sz="1200" b="1"/>
        </a:p>
      </xdr:txBody>
    </xdr:sp>
    <xdr:clientData/>
  </xdr:twoCellAnchor>
  <xdr:twoCellAnchor>
    <xdr:from>
      <xdr:col>29</xdr:col>
      <xdr:colOff>28575</xdr:colOff>
      <xdr:row>6</xdr:row>
      <xdr:rowOff>493057</xdr:rowOff>
    </xdr:from>
    <xdr:to>
      <xdr:col>29</xdr:col>
      <xdr:colOff>504825</xdr:colOff>
      <xdr:row>6</xdr:row>
      <xdr:rowOff>784410</xdr:rowOff>
    </xdr:to>
    <xdr:sp macro="" textlink="">
      <xdr:nvSpPr>
        <xdr:cNvPr id="48" name="Text Box 10">
          <a:extLst>
            <a:ext uri="{FF2B5EF4-FFF2-40B4-BE49-F238E27FC236}">
              <a16:creationId xmlns:a16="http://schemas.microsoft.com/office/drawing/2014/main" id="{00000000-0008-0000-0F00-000030000000}"/>
            </a:ext>
          </a:extLst>
        </xdr:cNvPr>
        <xdr:cNvSpPr txBox="1">
          <a:spLocks noChangeArrowheads="1"/>
        </xdr:cNvSpPr>
      </xdr:nvSpPr>
      <xdr:spPr bwMode="auto">
        <a:xfrm rot="10800000">
          <a:off x="15649575" y="3522007"/>
          <a:ext cx="476250" cy="2913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solidFill>
                <a:schemeClr val="tx1"/>
              </a:solidFill>
            </a:rPr>
            <a:t>⑧</a:t>
          </a:r>
        </a:p>
      </xdr:txBody>
    </xdr:sp>
    <xdr:clientData/>
  </xdr:twoCellAnchor>
  <xdr:twoCellAnchor>
    <xdr:from>
      <xdr:col>27</xdr:col>
      <xdr:colOff>28575</xdr:colOff>
      <xdr:row>6</xdr:row>
      <xdr:rowOff>481851</xdr:rowOff>
    </xdr:from>
    <xdr:to>
      <xdr:col>27</xdr:col>
      <xdr:colOff>504825</xdr:colOff>
      <xdr:row>6</xdr:row>
      <xdr:rowOff>761998</xdr:rowOff>
    </xdr:to>
    <xdr:sp macro="" textlink="">
      <xdr:nvSpPr>
        <xdr:cNvPr id="49" name="Text Box 10">
          <a:extLst>
            <a:ext uri="{FF2B5EF4-FFF2-40B4-BE49-F238E27FC236}">
              <a16:creationId xmlns:a16="http://schemas.microsoft.com/office/drawing/2014/main" id="{00000000-0008-0000-0F00-000031000000}"/>
            </a:ext>
          </a:extLst>
        </xdr:cNvPr>
        <xdr:cNvSpPr txBox="1">
          <a:spLocks noChangeArrowheads="1"/>
        </xdr:cNvSpPr>
      </xdr:nvSpPr>
      <xdr:spPr bwMode="auto">
        <a:xfrm rot="10800000">
          <a:off x="14487525" y="3510801"/>
          <a:ext cx="476250" cy="2801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solidFill>
                <a:schemeClr val="tx1"/>
              </a:solidFill>
            </a:rPr>
            <a:t>⑥</a:t>
          </a:r>
        </a:p>
      </xdr:txBody>
    </xdr:sp>
    <xdr:clientData/>
  </xdr:twoCellAnchor>
  <xdr:twoCellAnchor>
    <xdr:from>
      <xdr:col>28</xdr:col>
      <xdr:colOff>28575</xdr:colOff>
      <xdr:row>6</xdr:row>
      <xdr:rowOff>481851</xdr:rowOff>
    </xdr:from>
    <xdr:to>
      <xdr:col>28</xdr:col>
      <xdr:colOff>504825</xdr:colOff>
      <xdr:row>6</xdr:row>
      <xdr:rowOff>761998</xdr:rowOff>
    </xdr:to>
    <xdr:sp macro="" textlink="">
      <xdr:nvSpPr>
        <xdr:cNvPr id="50" name="Text Box 10">
          <a:extLst>
            <a:ext uri="{FF2B5EF4-FFF2-40B4-BE49-F238E27FC236}">
              <a16:creationId xmlns:a16="http://schemas.microsoft.com/office/drawing/2014/main" id="{00000000-0008-0000-0F00-000032000000}"/>
            </a:ext>
          </a:extLst>
        </xdr:cNvPr>
        <xdr:cNvSpPr txBox="1">
          <a:spLocks noChangeArrowheads="1"/>
        </xdr:cNvSpPr>
      </xdr:nvSpPr>
      <xdr:spPr bwMode="auto">
        <a:xfrm rot="10800000">
          <a:off x="15068550" y="3510801"/>
          <a:ext cx="476250" cy="2801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solidFill>
                <a:schemeClr val="tx1"/>
              </a:solidFill>
            </a:rPr>
            <a:t>⑦</a:t>
          </a:r>
        </a:p>
      </xdr:txBody>
    </xdr:sp>
    <xdr:clientData/>
  </xdr:twoCellAnchor>
  <xdr:twoCellAnchor>
    <xdr:from>
      <xdr:col>23</xdr:col>
      <xdr:colOff>47625</xdr:colOff>
      <xdr:row>7</xdr:row>
      <xdr:rowOff>638175</xdr:rowOff>
    </xdr:from>
    <xdr:to>
      <xdr:col>23</xdr:col>
      <xdr:colOff>647700</xdr:colOff>
      <xdr:row>7</xdr:row>
      <xdr:rowOff>923925</xdr:rowOff>
    </xdr:to>
    <xdr:sp macro="" textlink="">
      <xdr:nvSpPr>
        <xdr:cNvPr id="51" name="Text Box 2">
          <a:extLst>
            <a:ext uri="{FF2B5EF4-FFF2-40B4-BE49-F238E27FC236}">
              <a16:creationId xmlns:a16="http://schemas.microsoft.com/office/drawing/2014/main" id="{00000000-0008-0000-0F00-000033000000}"/>
            </a:ext>
          </a:extLst>
        </xdr:cNvPr>
        <xdr:cNvSpPr txBox="1">
          <a:spLocks noChangeArrowheads="1"/>
        </xdr:cNvSpPr>
      </xdr:nvSpPr>
      <xdr:spPr bwMode="auto">
        <a:xfrm>
          <a:off x="12258675" y="4333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23</xdr:col>
      <xdr:colOff>47625</xdr:colOff>
      <xdr:row>8</xdr:row>
      <xdr:rowOff>638175</xdr:rowOff>
    </xdr:from>
    <xdr:to>
      <xdr:col>23</xdr:col>
      <xdr:colOff>647700</xdr:colOff>
      <xdr:row>8</xdr:row>
      <xdr:rowOff>923925</xdr:rowOff>
    </xdr:to>
    <xdr:sp macro="" textlink="">
      <xdr:nvSpPr>
        <xdr:cNvPr id="52" name="Text Box 2">
          <a:extLst>
            <a:ext uri="{FF2B5EF4-FFF2-40B4-BE49-F238E27FC236}">
              <a16:creationId xmlns:a16="http://schemas.microsoft.com/office/drawing/2014/main" id="{00000000-0008-0000-0F00-000034000000}"/>
            </a:ext>
          </a:extLst>
        </xdr:cNvPr>
        <xdr:cNvSpPr txBox="1">
          <a:spLocks noChangeArrowheads="1"/>
        </xdr:cNvSpPr>
      </xdr:nvSpPr>
      <xdr:spPr bwMode="auto">
        <a:xfrm>
          <a:off x="12258675" y="4733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23</xdr:col>
      <xdr:colOff>47625</xdr:colOff>
      <xdr:row>9</xdr:row>
      <xdr:rowOff>638175</xdr:rowOff>
    </xdr:from>
    <xdr:to>
      <xdr:col>23</xdr:col>
      <xdr:colOff>647700</xdr:colOff>
      <xdr:row>9</xdr:row>
      <xdr:rowOff>923925</xdr:rowOff>
    </xdr:to>
    <xdr:sp macro="" textlink="">
      <xdr:nvSpPr>
        <xdr:cNvPr id="53" name="Text Box 2">
          <a:extLst>
            <a:ext uri="{FF2B5EF4-FFF2-40B4-BE49-F238E27FC236}">
              <a16:creationId xmlns:a16="http://schemas.microsoft.com/office/drawing/2014/main" id="{00000000-0008-0000-0F00-000035000000}"/>
            </a:ext>
          </a:extLst>
        </xdr:cNvPr>
        <xdr:cNvSpPr txBox="1">
          <a:spLocks noChangeArrowheads="1"/>
        </xdr:cNvSpPr>
      </xdr:nvSpPr>
      <xdr:spPr bwMode="auto">
        <a:xfrm>
          <a:off x="12258675" y="51339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23</xdr:col>
      <xdr:colOff>47625</xdr:colOff>
      <xdr:row>10</xdr:row>
      <xdr:rowOff>638175</xdr:rowOff>
    </xdr:from>
    <xdr:to>
      <xdr:col>23</xdr:col>
      <xdr:colOff>647700</xdr:colOff>
      <xdr:row>10</xdr:row>
      <xdr:rowOff>923925</xdr:rowOff>
    </xdr:to>
    <xdr:sp macro="" textlink="">
      <xdr:nvSpPr>
        <xdr:cNvPr id="54" name="Text Box 2">
          <a:extLst>
            <a:ext uri="{FF2B5EF4-FFF2-40B4-BE49-F238E27FC236}">
              <a16:creationId xmlns:a16="http://schemas.microsoft.com/office/drawing/2014/main" id="{00000000-0008-0000-0F00-000036000000}"/>
            </a:ext>
          </a:extLst>
        </xdr:cNvPr>
        <xdr:cNvSpPr txBox="1">
          <a:spLocks noChangeArrowheads="1"/>
        </xdr:cNvSpPr>
      </xdr:nvSpPr>
      <xdr:spPr bwMode="auto">
        <a:xfrm>
          <a:off x="12258675" y="55340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23</xdr:col>
      <xdr:colOff>47625</xdr:colOff>
      <xdr:row>11</xdr:row>
      <xdr:rowOff>638175</xdr:rowOff>
    </xdr:from>
    <xdr:to>
      <xdr:col>23</xdr:col>
      <xdr:colOff>647700</xdr:colOff>
      <xdr:row>11</xdr:row>
      <xdr:rowOff>923925</xdr:rowOff>
    </xdr:to>
    <xdr:sp macro="" textlink="">
      <xdr:nvSpPr>
        <xdr:cNvPr id="55" name="Text Box 2">
          <a:extLst>
            <a:ext uri="{FF2B5EF4-FFF2-40B4-BE49-F238E27FC236}">
              <a16:creationId xmlns:a16="http://schemas.microsoft.com/office/drawing/2014/main" id="{00000000-0008-0000-0F00-000037000000}"/>
            </a:ext>
          </a:extLst>
        </xdr:cNvPr>
        <xdr:cNvSpPr txBox="1">
          <a:spLocks noChangeArrowheads="1"/>
        </xdr:cNvSpPr>
      </xdr:nvSpPr>
      <xdr:spPr bwMode="auto">
        <a:xfrm>
          <a:off x="12258675" y="59340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23</xdr:col>
      <xdr:colOff>47625</xdr:colOff>
      <xdr:row>12</xdr:row>
      <xdr:rowOff>638175</xdr:rowOff>
    </xdr:from>
    <xdr:to>
      <xdr:col>23</xdr:col>
      <xdr:colOff>647700</xdr:colOff>
      <xdr:row>12</xdr:row>
      <xdr:rowOff>923925</xdr:rowOff>
    </xdr:to>
    <xdr:sp macro="" textlink="">
      <xdr:nvSpPr>
        <xdr:cNvPr id="56" name="Text Box 2">
          <a:extLst>
            <a:ext uri="{FF2B5EF4-FFF2-40B4-BE49-F238E27FC236}">
              <a16:creationId xmlns:a16="http://schemas.microsoft.com/office/drawing/2014/main" id="{00000000-0008-0000-0F00-000038000000}"/>
            </a:ext>
          </a:extLst>
        </xdr:cNvPr>
        <xdr:cNvSpPr txBox="1">
          <a:spLocks noChangeArrowheads="1"/>
        </xdr:cNvSpPr>
      </xdr:nvSpPr>
      <xdr:spPr bwMode="auto">
        <a:xfrm>
          <a:off x="12258675" y="6334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23</xdr:col>
      <xdr:colOff>47625</xdr:colOff>
      <xdr:row>13</xdr:row>
      <xdr:rowOff>638175</xdr:rowOff>
    </xdr:from>
    <xdr:to>
      <xdr:col>23</xdr:col>
      <xdr:colOff>647700</xdr:colOff>
      <xdr:row>13</xdr:row>
      <xdr:rowOff>923925</xdr:rowOff>
    </xdr:to>
    <xdr:sp macro="" textlink="">
      <xdr:nvSpPr>
        <xdr:cNvPr id="57" name="Text Box 2">
          <a:extLst>
            <a:ext uri="{FF2B5EF4-FFF2-40B4-BE49-F238E27FC236}">
              <a16:creationId xmlns:a16="http://schemas.microsoft.com/office/drawing/2014/main" id="{00000000-0008-0000-0F00-000039000000}"/>
            </a:ext>
          </a:extLst>
        </xdr:cNvPr>
        <xdr:cNvSpPr txBox="1">
          <a:spLocks noChangeArrowheads="1"/>
        </xdr:cNvSpPr>
      </xdr:nvSpPr>
      <xdr:spPr bwMode="auto">
        <a:xfrm>
          <a:off x="12258675" y="67341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23</xdr:col>
      <xdr:colOff>47625</xdr:colOff>
      <xdr:row>14</xdr:row>
      <xdr:rowOff>638175</xdr:rowOff>
    </xdr:from>
    <xdr:to>
      <xdr:col>23</xdr:col>
      <xdr:colOff>647700</xdr:colOff>
      <xdr:row>14</xdr:row>
      <xdr:rowOff>923925</xdr:rowOff>
    </xdr:to>
    <xdr:sp macro="" textlink="">
      <xdr:nvSpPr>
        <xdr:cNvPr id="58" name="Text Box 2">
          <a:extLst>
            <a:ext uri="{FF2B5EF4-FFF2-40B4-BE49-F238E27FC236}">
              <a16:creationId xmlns:a16="http://schemas.microsoft.com/office/drawing/2014/main" id="{00000000-0008-0000-0F00-00003A000000}"/>
            </a:ext>
          </a:extLst>
        </xdr:cNvPr>
        <xdr:cNvSpPr txBox="1">
          <a:spLocks noChangeArrowheads="1"/>
        </xdr:cNvSpPr>
      </xdr:nvSpPr>
      <xdr:spPr bwMode="auto">
        <a:xfrm>
          <a:off x="12258675" y="71342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23</xdr:col>
      <xdr:colOff>47625</xdr:colOff>
      <xdr:row>15</xdr:row>
      <xdr:rowOff>638175</xdr:rowOff>
    </xdr:from>
    <xdr:to>
      <xdr:col>23</xdr:col>
      <xdr:colOff>647700</xdr:colOff>
      <xdr:row>15</xdr:row>
      <xdr:rowOff>923925</xdr:rowOff>
    </xdr:to>
    <xdr:sp macro="" textlink="">
      <xdr:nvSpPr>
        <xdr:cNvPr id="59" name="Text Box 2">
          <a:extLst>
            <a:ext uri="{FF2B5EF4-FFF2-40B4-BE49-F238E27FC236}">
              <a16:creationId xmlns:a16="http://schemas.microsoft.com/office/drawing/2014/main" id="{00000000-0008-0000-0F00-00003B000000}"/>
            </a:ext>
          </a:extLst>
        </xdr:cNvPr>
        <xdr:cNvSpPr txBox="1">
          <a:spLocks noChangeArrowheads="1"/>
        </xdr:cNvSpPr>
      </xdr:nvSpPr>
      <xdr:spPr bwMode="auto">
        <a:xfrm>
          <a:off x="12258675" y="75342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23</xdr:col>
      <xdr:colOff>47625</xdr:colOff>
      <xdr:row>16</xdr:row>
      <xdr:rowOff>638175</xdr:rowOff>
    </xdr:from>
    <xdr:to>
      <xdr:col>23</xdr:col>
      <xdr:colOff>647700</xdr:colOff>
      <xdr:row>16</xdr:row>
      <xdr:rowOff>923925</xdr:rowOff>
    </xdr:to>
    <xdr:sp macro="" textlink="">
      <xdr:nvSpPr>
        <xdr:cNvPr id="60" name="Text Box 2">
          <a:extLst>
            <a:ext uri="{FF2B5EF4-FFF2-40B4-BE49-F238E27FC236}">
              <a16:creationId xmlns:a16="http://schemas.microsoft.com/office/drawing/2014/main" id="{00000000-0008-0000-0F00-00003C000000}"/>
            </a:ext>
          </a:extLst>
        </xdr:cNvPr>
        <xdr:cNvSpPr txBox="1">
          <a:spLocks noChangeArrowheads="1"/>
        </xdr:cNvSpPr>
      </xdr:nvSpPr>
      <xdr:spPr bwMode="auto">
        <a:xfrm>
          <a:off x="12258675" y="79343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23</xdr:col>
      <xdr:colOff>47625</xdr:colOff>
      <xdr:row>17</xdr:row>
      <xdr:rowOff>638175</xdr:rowOff>
    </xdr:from>
    <xdr:to>
      <xdr:col>23</xdr:col>
      <xdr:colOff>647700</xdr:colOff>
      <xdr:row>17</xdr:row>
      <xdr:rowOff>923925</xdr:rowOff>
    </xdr:to>
    <xdr:sp macro="" textlink="">
      <xdr:nvSpPr>
        <xdr:cNvPr id="61" name="Text Box 2">
          <a:extLst>
            <a:ext uri="{FF2B5EF4-FFF2-40B4-BE49-F238E27FC236}">
              <a16:creationId xmlns:a16="http://schemas.microsoft.com/office/drawing/2014/main" id="{00000000-0008-0000-0F00-00003D000000}"/>
            </a:ext>
          </a:extLst>
        </xdr:cNvPr>
        <xdr:cNvSpPr txBox="1">
          <a:spLocks noChangeArrowheads="1"/>
        </xdr:cNvSpPr>
      </xdr:nvSpPr>
      <xdr:spPr bwMode="auto">
        <a:xfrm>
          <a:off x="122586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25</xdr:col>
      <xdr:colOff>28575</xdr:colOff>
      <xdr:row>6</xdr:row>
      <xdr:rowOff>481851</xdr:rowOff>
    </xdr:from>
    <xdr:to>
      <xdr:col>25</xdr:col>
      <xdr:colOff>504825</xdr:colOff>
      <xdr:row>6</xdr:row>
      <xdr:rowOff>761998</xdr:rowOff>
    </xdr:to>
    <xdr:sp macro="" textlink="">
      <xdr:nvSpPr>
        <xdr:cNvPr id="62" name="Text Box 10">
          <a:extLst>
            <a:ext uri="{FF2B5EF4-FFF2-40B4-BE49-F238E27FC236}">
              <a16:creationId xmlns:a16="http://schemas.microsoft.com/office/drawing/2014/main" id="{00000000-0008-0000-0F00-00003E000000}"/>
            </a:ext>
          </a:extLst>
        </xdr:cNvPr>
        <xdr:cNvSpPr txBox="1">
          <a:spLocks noChangeArrowheads="1"/>
        </xdr:cNvSpPr>
      </xdr:nvSpPr>
      <xdr:spPr bwMode="auto">
        <a:xfrm rot="10800000">
          <a:off x="13401675" y="3510801"/>
          <a:ext cx="476250" cy="2801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t>④</a:t>
          </a:r>
        </a:p>
      </xdr:txBody>
    </xdr:sp>
    <xdr:clientData/>
  </xdr:twoCellAnchor>
  <xdr:twoCellAnchor>
    <xdr:from>
      <xdr:col>26</xdr:col>
      <xdr:colOff>28575</xdr:colOff>
      <xdr:row>6</xdr:row>
      <xdr:rowOff>495300</xdr:rowOff>
    </xdr:from>
    <xdr:to>
      <xdr:col>27</xdr:col>
      <xdr:colOff>0</xdr:colOff>
      <xdr:row>6</xdr:row>
      <xdr:rowOff>775447</xdr:rowOff>
    </xdr:to>
    <xdr:sp macro="" textlink="">
      <xdr:nvSpPr>
        <xdr:cNvPr id="63" name="Text Box 11">
          <a:extLst>
            <a:ext uri="{FF2B5EF4-FFF2-40B4-BE49-F238E27FC236}">
              <a16:creationId xmlns:a16="http://schemas.microsoft.com/office/drawing/2014/main" id="{00000000-0008-0000-0F00-00003F000000}"/>
            </a:ext>
          </a:extLst>
        </xdr:cNvPr>
        <xdr:cNvSpPr txBox="1">
          <a:spLocks noChangeArrowheads="1"/>
        </xdr:cNvSpPr>
      </xdr:nvSpPr>
      <xdr:spPr bwMode="auto">
        <a:xfrm>
          <a:off x="13982700" y="3524250"/>
          <a:ext cx="476250" cy="2801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solidFill>
                <a:schemeClr val="tx1"/>
              </a:solidFill>
            </a:rPr>
            <a:t>⑤</a:t>
          </a:r>
        </a:p>
      </xdr:txBody>
    </xdr:sp>
    <xdr:clientData/>
  </xdr:twoCellAnchor>
  <xdr:oneCellAnchor>
    <xdr:from>
      <xdr:col>9</xdr:col>
      <xdr:colOff>50800</xdr:colOff>
      <xdr:row>4</xdr:row>
      <xdr:rowOff>571500</xdr:rowOff>
    </xdr:from>
    <xdr:ext cx="952500" cy="1397000"/>
    <xdr:sp macro="" textlink="">
      <xdr:nvSpPr>
        <xdr:cNvPr id="64" name="テキスト ボックス 63">
          <a:extLst>
            <a:ext uri="{FF2B5EF4-FFF2-40B4-BE49-F238E27FC236}">
              <a16:creationId xmlns:a16="http://schemas.microsoft.com/office/drawing/2014/main" id="{00000000-0008-0000-0F00-000040000000}"/>
            </a:ext>
          </a:extLst>
        </xdr:cNvPr>
        <xdr:cNvSpPr txBox="1"/>
      </xdr:nvSpPr>
      <xdr:spPr>
        <a:xfrm>
          <a:off x="4508500" y="2381250"/>
          <a:ext cx="952500" cy="13970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800">
              <a:solidFill>
                <a:schemeClr val="tx1"/>
              </a:solidFill>
            </a:rPr>
            <a:t>※</a:t>
          </a:r>
        </a:p>
        <a:p>
          <a:pPr algn="ctr"/>
          <a:r>
            <a:rPr kumimoji="1" lang="ja-JP" altLang="en-US" sz="800">
              <a:solidFill>
                <a:schemeClr val="tx1"/>
              </a:solidFill>
              <a:latin typeface="+mn-ea"/>
              <a:ea typeface="+mn-ea"/>
            </a:rPr>
            <a:t>専任化している</a:t>
          </a:r>
          <a:endParaRPr kumimoji="1" lang="en-US" altLang="ja-JP" sz="800">
            <a:solidFill>
              <a:schemeClr val="tx1"/>
            </a:solidFill>
            <a:latin typeface="+mn-ea"/>
            <a:ea typeface="+mn-ea"/>
          </a:endParaRPr>
        </a:p>
        <a:p>
          <a:pPr algn="ctr"/>
          <a:r>
            <a:rPr kumimoji="1" lang="ja-JP" altLang="en-US" sz="800">
              <a:solidFill>
                <a:schemeClr val="tx1"/>
              </a:solidFill>
              <a:latin typeface="+mn-ea"/>
              <a:ea typeface="+mn-ea"/>
            </a:rPr>
            <a:t>場合はそれぞれ</a:t>
          </a:r>
          <a:endParaRPr kumimoji="1" lang="en-US" altLang="ja-JP" sz="800">
            <a:solidFill>
              <a:schemeClr val="tx1"/>
            </a:solidFill>
            <a:latin typeface="+mn-ea"/>
            <a:ea typeface="+mn-ea"/>
          </a:endParaRPr>
        </a:p>
        <a:p>
          <a:pPr algn="ctr"/>
          <a:r>
            <a:rPr kumimoji="1" lang="ja-JP" altLang="en-US" sz="800">
              <a:solidFill>
                <a:schemeClr val="tx1"/>
              </a:solidFill>
              <a:latin typeface="+mn-ea"/>
              <a:ea typeface="+mn-ea"/>
            </a:rPr>
            <a:t>「</a:t>
          </a:r>
          <a:r>
            <a:rPr kumimoji="1" lang="en-US" altLang="ja-JP" sz="800">
              <a:solidFill>
                <a:schemeClr val="tx1"/>
              </a:solidFill>
              <a:latin typeface="+mn-ea"/>
              <a:ea typeface="+mn-ea"/>
            </a:rPr>
            <a:t>1</a:t>
          </a:r>
          <a:r>
            <a:rPr kumimoji="1" lang="ja-JP" altLang="en-US" sz="800">
              <a:solidFill>
                <a:schemeClr val="tx1"/>
              </a:solidFill>
              <a:latin typeface="+mn-ea"/>
              <a:ea typeface="+mn-ea"/>
            </a:rPr>
            <a:t>」を入力</a:t>
          </a:r>
          <a:endParaRPr kumimoji="1" lang="en-US" altLang="ja-JP" sz="800">
            <a:solidFill>
              <a:schemeClr val="tx1"/>
            </a:solidFill>
            <a:latin typeface="+mn-ea"/>
            <a:ea typeface="+mn-ea"/>
          </a:endParaRPr>
        </a:p>
        <a:p>
          <a:pPr algn="ctr"/>
          <a:r>
            <a:rPr kumimoji="1" lang="ja-JP" altLang="en-US" sz="800">
              <a:solidFill>
                <a:schemeClr val="tx1"/>
              </a:solidFill>
              <a:latin typeface="+mn-ea"/>
              <a:ea typeface="+mn-ea"/>
            </a:rPr>
            <a:t>（いずれか１人を</a:t>
          </a:r>
          <a:endParaRPr kumimoji="1" lang="en-US" altLang="ja-JP" sz="800">
            <a:solidFill>
              <a:schemeClr val="tx1"/>
            </a:solidFill>
            <a:latin typeface="+mn-ea"/>
            <a:ea typeface="+mn-ea"/>
          </a:endParaRPr>
        </a:p>
        <a:p>
          <a:pPr algn="ctr"/>
          <a:r>
            <a:rPr kumimoji="1" lang="ja-JP" altLang="en-US" sz="800">
              <a:solidFill>
                <a:schemeClr val="tx1"/>
              </a:solidFill>
              <a:latin typeface="+mn-ea"/>
              <a:ea typeface="+mn-ea"/>
            </a:rPr>
            <a:t>非常勤の代替職員により専任化した場合はその常勤換算数を入力）</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13</xdr:col>
      <xdr:colOff>28575</xdr:colOff>
      <xdr:row>6</xdr:row>
      <xdr:rowOff>492497</xdr:rowOff>
    </xdr:from>
    <xdr:to>
      <xdr:col>14</xdr:col>
      <xdr:colOff>0</xdr:colOff>
      <xdr:row>6</xdr:row>
      <xdr:rowOff>750794</xdr:rowOff>
    </xdr:to>
    <xdr:sp macro="" textlink="">
      <xdr:nvSpPr>
        <xdr:cNvPr id="2" name="Text Box 1">
          <a:extLst>
            <a:ext uri="{FF2B5EF4-FFF2-40B4-BE49-F238E27FC236}">
              <a16:creationId xmlns:a16="http://schemas.microsoft.com/office/drawing/2014/main" id="{00000000-0008-0000-1000-000002000000}"/>
            </a:ext>
          </a:extLst>
        </xdr:cNvPr>
        <xdr:cNvSpPr txBox="1">
          <a:spLocks noChangeArrowheads="1"/>
        </xdr:cNvSpPr>
      </xdr:nvSpPr>
      <xdr:spPr bwMode="auto">
        <a:xfrm>
          <a:off x="6515100" y="3521447"/>
          <a:ext cx="552450" cy="258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24</xdr:col>
      <xdr:colOff>47625</xdr:colOff>
      <xdr:row>6</xdr:row>
      <xdr:rowOff>481291</xdr:rowOff>
    </xdr:from>
    <xdr:to>
      <xdr:col>24</xdr:col>
      <xdr:colOff>647700</xdr:colOff>
      <xdr:row>6</xdr:row>
      <xdr:rowOff>767041</xdr:rowOff>
    </xdr:to>
    <xdr:sp macro="" textlink="">
      <xdr:nvSpPr>
        <xdr:cNvPr id="3" name="Text Box 2">
          <a:extLst>
            <a:ext uri="{FF2B5EF4-FFF2-40B4-BE49-F238E27FC236}">
              <a16:creationId xmlns:a16="http://schemas.microsoft.com/office/drawing/2014/main" id="{00000000-0008-0000-1000-000003000000}"/>
            </a:ext>
          </a:extLst>
        </xdr:cNvPr>
        <xdr:cNvSpPr txBox="1">
          <a:spLocks noChangeArrowheads="1"/>
        </xdr:cNvSpPr>
      </xdr:nvSpPr>
      <xdr:spPr bwMode="auto">
        <a:xfrm>
          <a:off x="12773025" y="3510241"/>
          <a:ext cx="5334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25</xdr:col>
      <xdr:colOff>38100</xdr:colOff>
      <xdr:row>6</xdr:row>
      <xdr:rowOff>109816</xdr:rowOff>
    </xdr:from>
    <xdr:to>
      <xdr:col>25</xdr:col>
      <xdr:colOff>571500</xdr:colOff>
      <xdr:row>6</xdr:row>
      <xdr:rowOff>767041</xdr:rowOff>
    </xdr:to>
    <xdr:sp macro="" textlink="">
      <xdr:nvSpPr>
        <xdr:cNvPr id="4" name="Text Box 3">
          <a:extLst>
            <a:ext uri="{FF2B5EF4-FFF2-40B4-BE49-F238E27FC236}">
              <a16:creationId xmlns:a16="http://schemas.microsoft.com/office/drawing/2014/main" id="{00000000-0008-0000-1000-000004000000}"/>
            </a:ext>
          </a:extLst>
        </xdr:cNvPr>
        <xdr:cNvSpPr txBox="1">
          <a:spLocks noChangeArrowheads="1"/>
        </xdr:cNvSpPr>
      </xdr:nvSpPr>
      <xdr:spPr bwMode="auto">
        <a:xfrm>
          <a:off x="13344525" y="3138766"/>
          <a:ext cx="533400" cy="657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lnSpc>
              <a:spcPts val="1500"/>
            </a:lnSpc>
            <a:defRPr sz="1000"/>
          </a:pPr>
          <a:r>
            <a:rPr lang="ja-JP" altLang="en-US" sz="1300" b="1" i="0" u="none" strike="noStrike" baseline="0">
              <a:solidFill>
                <a:srgbClr val="000000"/>
              </a:solidFill>
              <a:latin typeface="ＭＳ Ｐゴシック"/>
              <a:ea typeface="ＭＳ Ｐゴシック"/>
            </a:rPr>
            <a:t>（Ｃ）</a:t>
          </a:r>
        </a:p>
        <a:p>
          <a:pPr algn="ctr" rtl="0">
            <a:lnSpc>
              <a:spcPts val="1500"/>
            </a:lnSpc>
            <a:defRPr sz="1000"/>
          </a:pPr>
          <a:endParaRPr lang="ja-JP" altLang="en-US" sz="1300" b="1"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(B-A)</a:t>
          </a:r>
          <a:endParaRPr lang="ja-JP" altLang="en-US"/>
        </a:p>
      </xdr:txBody>
    </xdr:sp>
    <xdr:clientData/>
  </xdr:twoCellAnchor>
  <xdr:twoCellAnchor>
    <xdr:from>
      <xdr:col>18</xdr:col>
      <xdr:colOff>504825</xdr:colOff>
      <xdr:row>6</xdr:row>
      <xdr:rowOff>109816</xdr:rowOff>
    </xdr:from>
    <xdr:to>
      <xdr:col>20</xdr:col>
      <xdr:colOff>57150</xdr:colOff>
      <xdr:row>6</xdr:row>
      <xdr:rowOff>395566</xdr:rowOff>
    </xdr:to>
    <xdr:sp macro="" textlink="">
      <xdr:nvSpPr>
        <xdr:cNvPr id="5" name="Text Box 4">
          <a:extLst>
            <a:ext uri="{FF2B5EF4-FFF2-40B4-BE49-F238E27FC236}">
              <a16:creationId xmlns:a16="http://schemas.microsoft.com/office/drawing/2014/main" id="{00000000-0008-0000-1000-000005000000}"/>
            </a:ext>
          </a:extLst>
        </xdr:cNvPr>
        <xdr:cNvSpPr txBox="1">
          <a:spLocks noChangeArrowheads="1"/>
        </xdr:cNvSpPr>
      </xdr:nvSpPr>
      <xdr:spPr bwMode="auto">
        <a:xfrm>
          <a:off x="9744075" y="3138766"/>
          <a:ext cx="7143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1" i="0" u="none" strike="noStrike" baseline="0">
              <a:solidFill>
                <a:srgbClr val="000000"/>
              </a:solidFill>
              <a:latin typeface="ＭＳ Ｐゴシック"/>
              <a:ea typeface="ＭＳ Ｐゴシック"/>
            </a:rPr>
            <a:t>(様式２)</a:t>
          </a:r>
          <a:endParaRPr lang="ja-JP" altLang="en-US"/>
        </a:p>
      </xdr:txBody>
    </xdr:sp>
    <xdr:clientData/>
  </xdr:twoCellAnchor>
  <xdr:twoCellAnchor>
    <xdr:from>
      <xdr:col>24</xdr:col>
      <xdr:colOff>9525</xdr:colOff>
      <xdr:row>6</xdr:row>
      <xdr:rowOff>57150</xdr:rowOff>
    </xdr:from>
    <xdr:to>
      <xdr:col>25</xdr:col>
      <xdr:colOff>0</xdr:colOff>
      <xdr:row>6</xdr:row>
      <xdr:rowOff>400050</xdr:rowOff>
    </xdr:to>
    <xdr:sp macro="" textlink="">
      <xdr:nvSpPr>
        <xdr:cNvPr id="6" name="Text Box 5">
          <a:extLst>
            <a:ext uri="{FF2B5EF4-FFF2-40B4-BE49-F238E27FC236}">
              <a16:creationId xmlns:a16="http://schemas.microsoft.com/office/drawing/2014/main" id="{00000000-0008-0000-1000-000006000000}"/>
            </a:ext>
          </a:extLst>
        </xdr:cNvPr>
        <xdr:cNvSpPr txBox="1">
          <a:spLocks noChangeArrowheads="1"/>
        </xdr:cNvSpPr>
      </xdr:nvSpPr>
      <xdr:spPr bwMode="auto">
        <a:xfrm>
          <a:off x="12734925" y="30861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000"/>
            </a:lnSpc>
            <a:defRPr sz="1000"/>
          </a:pPr>
          <a:r>
            <a:rPr lang="ja-JP" altLang="en-US" sz="900" b="1" i="0" u="none" strike="noStrike" baseline="0">
              <a:solidFill>
                <a:srgbClr val="000000"/>
              </a:solidFill>
              <a:latin typeface="ＭＳ Ｐゴシック"/>
              <a:ea typeface="ＭＳ Ｐゴシック"/>
            </a:rPr>
            <a:t>①②③の　合計</a:t>
          </a:r>
          <a:endParaRPr lang="ja-JP" altLang="en-US"/>
        </a:p>
      </xdr:txBody>
    </xdr:sp>
    <xdr:clientData/>
  </xdr:twoCellAnchor>
  <xdr:twoCellAnchor>
    <xdr:from>
      <xdr:col>17</xdr:col>
      <xdr:colOff>50987</xdr:colOff>
      <xdr:row>6</xdr:row>
      <xdr:rowOff>515469</xdr:rowOff>
    </xdr:from>
    <xdr:to>
      <xdr:col>17</xdr:col>
      <xdr:colOff>527237</xdr:colOff>
      <xdr:row>6</xdr:row>
      <xdr:rowOff>773204</xdr:rowOff>
    </xdr:to>
    <xdr:sp macro="" textlink="">
      <xdr:nvSpPr>
        <xdr:cNvPr id="7" name="Text Box 6">
          <a:extLst>
            <a:ext uri="{FF2B5EF4-FFF2-40B4-BE49-F238E27FC236}">
              <a16:creationId xmlns:a16="http://schemas.microsoft.com/office/drawing/2014/main" id="{00000000-0008-0000-1000-000007000000}"/>
            </a:ext>
          </a:extLst>
        </xdr:cNvPr>
        <xdr:cNvSpPr txBox="1">
          <a:spLocks noChangeArrowheads="1"/>
        </xdr:cNvSpPr>
      </xdr:nvSpPr>
      <xdr:spPr bwMode="auto">
        <a:xfrm>
          <a:off x="8709212" y="3544419"/>
          <a:ext cx="476250" cy="2577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①</a:t>
          </a:r>
          <a:endParaRPr lang="ja-JP" altLang="en-US"/>
        </a:p>
      </xdr:txBody>
    </xdr:sp>
    <xdr:clientData/>
  </xdr:twoCellAnchor>
  <xdr:twoCellAnchor>
    <xdr:from>
      <xdr:col>19</xdr:col>
      <xdr:colOff>28576</xdr:colOff>
      <xdr:row>6</xdr:row>
      <xdr:rowOff>530596</xdr:rowOff>
    </xdr:from>
    <xdr:to>
      <xdr:col>19</xdr:col>
      <xdr:colOff>504826</xdr:colOff>
      <xdr:row>6</xdr:row>
      <xdr:rowOff>750791</xdr:rowOff>
    </xdr:to>
    <xdr:sp macro="" textlink="">
      <xdr:nvSpPr>
        <xdr:cNvPr id="8" name="Text Box 7">
          <a:extLst>
            <a:ext uri="{FF2B5EF4-FFF2-40B4-BE49-F238E27FC236}">
              <a16:creationId xmlns:a16="http://schemas.microsoft.com/office/drawing/2014/main" id="{00000000-0008-0000-1000-000008000000}"/>
            </a:ext>
          </a:extLst>
        </xdr:cNvPr>
        <xdr:cNvSpPr txBox="1">
          <a:spLocks noChangeArrowheads="1"/>
        </xdr:cNvSpPr>
      </xdr:nvSpPr>
      <xdr:spPr bwMode="auto">
        <a:xfrm>
          <a:off x="9848851" y="3559546"/>
          <a:ext cx="476250" cy="2201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②</a:t>
          </a:r>
          <a:endParaRPr lang="ja-JP" altLang="en-US"/>
        </a:p>
      </xdr:txBody>
    </xdr:sp>
    <xdr:clientData/>
  </xdr:twoCellAnchor>
  <xdr:twoCellAnchor>
    <xdr:from>
      <xdr:col>21</xdr:col>
      <xdr:colOff>28575</xdr:colOff>
      <xdr:row>6</xdr:row>
      <xdr:rowOff>528916</xdr:rowOff>
    </xdr:from>
    <xdr:to>
      <xdr:col>21</xdr:col>
      <xdr:colOff>504825</xdr:colOff>
      <xdr:row>6</xdr:row>
      <xdr:rowOff>784410</xdr:rowOff>
    </xdr:to>
    <xdr:sp macro="" textlink="">
      <xdr:nvSpPr>
        <xdr:cNvPr id="9" name="Text Box 8">
          <a:extLst>
            <a:ext uri="{FF2B5EF4-FFF2-40B4-BE49-F238E27FC236}">
              <a16:creationId xmlns:a16="http://schemas.microsoft.com/office/drawing/2014/main" id="{00000000-0008-0000-1000-000009000000}"/>
            </a:ext>
          </a:extLst>
        </xdr:cNvPr>
        <xdr:cNvSpPr txBox="1">
          <a:spLocks noChangeArrowheads="1"/>
        </xdr:cNvSpPr>
      </xdr:nvSpPr>
      <xdr:spPr bwMode="auto">
        <a:xfrm>
          <a:off x="11010900" y="3557866"/>
          <a:ext cx="476250"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28</xdr:col>
      <xdr:colOff>485775</xdr:colOff>
      <xdr:row>1</xdr:row>
      <xdr:rowOff>352425</xdr:rowOff>
    </xdr:from>
    <xdr:to>
      <xdr:col>29</xdr:col>
      <xdr:colOff>0</xdr:colOff>
      <xdr:row>1</xdr:row>
      <xdr:rowOff>590550</xdr:rowOff>
    </xdr:to>
    <xdr:sp macro="" textlink="">
      <xdr:nvSpPr>
        <xdr:cNvPr id="10" name="Text Box 10">
          <a:extLst>
            <a:ext uri="{FF2B5EF4-FFF2-40B4-BE49-F238E27FC236}">
              <a16:creationId xmlns:a16="http://schemas.microsoft.com/office/drawing/2014/main" id="{00000000-0008-0000-1000-00000A000000}"/>
            </a:ext>
          </a:extLst>
        </xdr:cNvPr>
        <xdr:cNvSpPr txBox="1">
          <a:spLocks noChangeArrowheads="1"/>
        </xdr:cNvSpPr>
      </xdr:nvSpPr>
      <xdr:spPr bwMode="auto">
        <a:xfrm rot="10800000">
          <a:off x="16040100" y="800100"/>
          <a:ext cx="9525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endParaRPr lang="ja-JP" altLang="en-US" sz="1200" b="1"/>
        </a:p>
      </xdr:txBody>
    </xdr:sp>
    <xdr:clientData/>
  </xdr:twoCellAnchor>
  <xdr:twoCellAnchor>
    <xdr:from>
      <xdr:col>30</xdr:col>
      <xdr:colOff>28575</xdr:colOff>
      <xdr:row>6</xdr:row>
      <xdr:rowOff>493057</xdr:rowOff>
    </xdr:from>
    <xdr:to>
      <xdr:col>30</xdr:col>
      <xdr:colOff>504825</xdr:colOff>
      <xdr:row>6</xdr:row>
      <xdr:rowOff>784410</xdr:rowOff>
    </xdr:to>
    <xdr:sp macro="" textlink="">
      <xdr:nvSpPr>
        <xdr:cNvPr id="11" name="Text Box 10">
          <a:extLst>
            <a:ext uri="{FF2B5EF4-FFF2-40B4-BE49-F238E27FC236}">
              <a16:creationId xmlns:a16="http://schemas.microsoft.com/office/drawing/2014/main" id="{00000000-0008-0000-1000-00000B000000}"/>
            </a:ext>
          </a:extLst>
        </xdr:cNvPr>
        <xdr:cNvSpPr txBox="1">
          <a:spLocks noChangeArrowheads="1"/>
        </xdr:cNvSpPr>
      </xdr:nvSpPr>
      <xdr:spPr bwMode="auto">
        <a:xfrm rot="10800000">
          <a:off x="16744950" y="3522007"/>
          <a:ext cx="476250" cy="2913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solidFill>
                <a:schemeClr val="tx1"/>
              </a:solidFill>
            </a:rPr>
            <a:t>⑧</a:t>
          </a:r>
        </a:p>
      </xdr:txBody>
    </xdr:sp>
    <xdr:clientData/>
  </xdr:twoCellAnchor>
  <xdr:twoCellAnchor>
    <xdr:from>
      <xdr:col>28</xdr:col>
      <xdr:colOff>28575</xdr:colOff>
      <xdr:row>6</xdr:row>
      <xdr:rowOff>481851</xdr:rowOff>
    </xdr:from>
    <xdr:to>
      <xdr:col>28</xdr:col>
      <xdr:colOff>504825</xdr:colOff>
      <xdr:row>6</xdr:row>
      <xdr:rowOff>761998</xdr:rowOff>
    </xdr:to>
    <xdr:sp macro="" textlink="">
      <xdr:nvSpPr>
        <xdr:cNvPr id="12" name="Text Box 10">
          <a:extLst>
            <a:ext uri="{FF2B5EF4-FFF2-40B4-BE49-F238E27FC236}">
              <a16:creationId xmlns:a16="http://schemas.microsoft.com/office/drawing/2014/main" id="{00000000-0008-0000-1000-00000C000000}"/>
            </a:ext>
          </a:extLst>
        </xdr:cNvPr>
        <xdr:cNvSpPr txBox="1">
          <a:spLocks noChangeArrowheads="1"/>
        </xdr:cNvSpPr>
      </xdr:nvSpPr>
      <xdr:spPr bwMode="auto">
        <a:xfrm rot="10800000">
          <a:off x="15582900" y="3510801"/>
          <a:ext cx="476250" cy="2801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solidFill>
                <a:schemeClr val="tx1"/>
              </a:solidFill>
            </a:rPr>
            <a:t>⑥</a:t>
          </a:r>
        </a:p>
      </xdr:txBody>
    </xdr:sp>
    <xdr:clientData/>
  </xdr:twoCellAnchor>
  <xdr:twoCellAnchor>
    <xdr:from>
      <xdr:col>29</xdr:col>
      <xdr:colOff>28575</xdr:colOff>
      <xdr:row>6</xdr:row>
      <xdr:rowOff>481851</xdr:rowOff>
    </xdr:from>
    <xdr:to>
      <xdr:col>29</xdr:col>
      <xdr:colOff>504825</xdr:colOff>
      <xdr:row>6</xdr:row>
      <xdr:rowOff>761998</xdr:rowOff>
    </xdr:to>
    <xdr:sp macro="" textlink="">
      <xdr:nvSpPr>
        <xdr:cNvPr id="13" name="Text Box 10">
          <a:extLst>
            <a:ext uri="{FF2B5EF4-FFF2-40B4-BE49-F238E27FC236}">
              <a16:creationId xmlns:a16="http://schemas.microsoft.com/office/drawing/2014/main" id="{00000000-0008-0000-1000-00000D000000}"/>
            </a:ext>
          </a:extLst>
        </xdr:cNvPr>
        <xdr:cNvSpPr txBox="1">
          <a:spLocks noChangeArrowheads="1"/>
        </xdr:cNvSpPr>
      </xdr:nvSpPr>
      <xdr:spPr bwMode="auto">
        <a:xfrm rot="10800000">
          <a:off x="16163925" y="3510801"/>
          <a:ext cx="476250" cy="2801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solidFill>
                <a:schemeClr val="tx1"/>
              </a:solidFill>
            </a:rPr>
            <a:t>⑦</a:t>
          </a:r>
        </a:p>
      </xdr:txBody>
    </xdr:sp>
    <xdr:clientData/>
  </xdr:twoCellAnchor>
  <xdr:twoCellAnchor>
    <xdr:from>
      <xdr:col>24</xdr:col>
      <xdr:colOff>47625</xdr:colOff>
      <xdr:row>7</xdr:row>
      <xdr:rowOff>638175</xdr:rowOff>
    </xdr:from>
    <xdr:to>
      <xdr:col>24</xdr:col>
      <xdr:colOff>647700</xdr:colOff>
      <xdr:row>7</xdr:row>
      <xdr:rowOff>923925</xdr:rowOff>
    </xdr:to>
    <xdr:sp macro="" textlink="">
      <xdr:nvSpPr>
        <xdr:cNvPr id="24" name="Text Box 2">
          <a:extLst>
            <a:ext uri="{FF2B5EF4-FFF2-40B4-BE49-F238E27FC236}">
              <a16:creationId xmlns:a16="http://schemas.microsoft.com/office/drawing/2014/main" id="{00000000-0008-0000-1000-000018000000}"/>
            </a:ext>
          </a:extLst>
        </xdr:cNvPr>
        <xdr:cNvSpPr txBox="1">
          <a:spLocks noChangeArrowheads="1"/>
        </xdr:cNvSpPr>
      </xdr:nvSpPr>
      <xdr:spPr bwMode="auto">
        <a:xfrm>
          <a:off x="12773025" y="4333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24</xdr:col>
      <xdr:colOff>47625</xdr:colOff>
      <xdr:row>8</xdr:row>
      <xdr:rowOff>638175</xdr:rowOff>
    </xdr:from>
    <xdr:to>
      <xdr:col>24</xdr:col>
      <xdr:colOff>647700</xdr:colOff>
      <xdr:row>8</xdr:row>
      <xdr:rowOff>923925</xdr:rowOff>
    </xdr:to>
    <xdr:sp macro="" textlink="">
      <xdr:nvSpPr>
        <xdr:cNvPr id="25" name="Text Box 2">
          <a:extLst>
            <a:ext uri="{FF2B5EF4-FFF2-40B4-BE49-F238E27FC236}">
              <a16:creationId xmlns:a16="http://schemas.microsoft.com/office/drawing/2014/main" id="{00000000-0008-0000-1000-000019000000}"/>
            </a:ext>
          </a:extLst>
        </xdr:cNvPr>
        <xdr:cNvSpPr txBox="1">
          <a:spLocks noChangeArrowheads="1"/>
        </xdr:cNvSpPr>
      </xdr:nvSpPr>
      <xdr:spPr bwMode="auto">
        <a:xfrm>
          <a:off x="12773025" y="4733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24</xdr:col>
      <xdr:colOff>47625</xdr:colOff>
      <xdr:row>9</xdr:row>
      <xdr:rowOff>638175</xdr:rowOff>
    </xdr:from>
    <xdr:to>
      <xdr:col>24</xdr:col>
      <xdr:colOff>647700</xdr:colOff>
      <xdr:row>9</xdr:row>
      <xdr:rowOff>923925</xdr:rowOff>
    </xdr:to>
    <xdr:sp macro="" textlink="">
      <xdr:nvSpPr>
        <xdr:cNvPr id="26" name="Text Box 2">
          <a:extLst>
            <a:ext uri="{FF2B5EF4-FFF2-40B4-BE49-F238E27FC236}">
              <a16:creationId xmlns:a16="http://schemas.microsoft.com/office/drawing/2014/main" id="{00000000-0008-0000-1000-00001A000000}"/>
            </a:ext>
          </a:extLst>
        </xdr:cNvPr>
        <xdr:cNvSpPr txBox="1">
          <a:spLocks noChangeArrowheads="1"/>
        </xdr:cNvSpPr>
      </xdr:nvSpPr>
      <xdr:spPr bwMode="auto">
        <a:xfrm>
          <a:off x="12773025" y="51339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24</xdr:col>
      <xdr:colOff>47625</xdr:colOff>
      <xdr:row>10</xdr:row>
      <xdr:rowOff>638175</xdr:rowOff>
    </xdr:from>
    <xdr:to>
      <xdr:col>24</xdr:col>
      <xdr:colOff>647700</xdr:colOff>
      <xdr:row>10</xdr:row>
      <xdr:rowOff>923925</xdr:rowOff>
    </xdr:to>
    <xdr:sp macro="" textlink="">
      <xdr:nvSpPr>
        <xdr:cNvPr id="27" name="Text Box 2">
          <a:extLst>
            <a:ext uri="{FF2B5EF4-FFF2-40B4-BE49-F238E27FC236}">
              <a16:creationId xmlns:a16="http://schemas.microsoft.com/office/drawing/2014/main" id="{00000000-0008-0000-1000-00001B000000}"/>
            </a:ext>
          </a:extLst>
        </xdr:cNvPr>
        <xdr:cNvSpPr txBox="1">
          <a:spLocks noChangeArrowheads="1"/>
        </xdr:cNvSpPr>
      </xdr:nvSpPr>
      <xdr:spPr bwMode="auto">
        <a:xfrm>
          <a:off x="12773025" y="55340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24</xdr:col>
      <xdr:colOff>47625</xdr:colOff>
      <xdr:row>11</xdr:row>
      <xdr:rowOff>638175</xdr:rowOff>
    </xdr:from>
    <xdr:to>
      <xdr:col>24</xdr:col>
      <xdr:colOff>647700</xdr:colOff>
      <xdr:row>11</xdr:row>
      <xdr:rowOff>923925</xdr:rowOff>
    </xdr:to>
    <xdr:sp macro="" textlink="">
      <xdr:nvSpPr>
        <xdr:cNvPr id="28" name="Text Box 2">
          <a:extLst>
            <a:ext uri="{FF2B5EF4-FFF2-40B4-BE49-F238E27FC236}">
              <a16:creationId xmlns:a16="http://schemas.microsoft.com/office/drawing/2014/main" id="{00000000-0008-0000-1000-00001C000000}"/>
            </a:ext>
          </a:extLst>
        </xdr:cNvPr>
        <xdr:cNvSpPr txBox="1">
          <a:spLocks noChangeArrowheads="1"/>
        </xdr:cNvSpPr>
      </xdr:nvSpPr>
      <xdr:spPr bwMode="auto">
        <a:xfrm>
          <a:off x="12773025" y="59340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24</xdr:col>
      <xdr:colOff>47625</xdr:colOff>
      <xdr:row>12</xdr:row>
      <xdr:rowOff>638175</xdr:rowOff>
    </xdr:from>
    <xdr:to>
      <xdr:col>24</xdr:col>
      <xdr:colOff>647700</xdr:colOff>
      <xdr:row>12</xdr:row>
      <xdr:rowOff>923925</xdr:rowOff>
    </xdr:to>
    <xdr:sp macro="" textlink="">
      <xdr:nvSpPr>
        <xdr:cNvPr id="29" name="Text Box 2">
          <a:extLst>
            <a:ext uri="{FF2B5EF4-FFF2-40B4-BE49-F238E27FC236}">
              <a16:creationId xmlns:a16="http://schemas.microsoft.com/office/drawing/2014/main" id="{00000000-0008-0000-1000-00001D000000}"/>
            </a:ext>
          </a:extLst>
        </xdr:cNvPr>
        <xdr:cNvSpPr txBox="1">
          <a:spLocks noChangeArrowheads="1"/>
        </xdr:cNvSpPr>
      </xdr:nvSpPr>
      <xdr:spPr bwMode="auto">
        <a:xfrm>
          <a:off x="12773025" y="6334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24</xdr:col>
      <xdr:colOff>47625</xdr:colOff>
      <xdr:row>13</xdr:row>
      <xdr:rowOff>638175</xdr:rowOff>
    </xdr:from>
    <xdr:to>
      <xdr:col>24</xdr:col>
      <xdr:colOff>647700</xdr:colOff>
      <xdr:row>13</xdr:row>
      <xdr:rowOff>923925</xdr:rowOff>
    </xdr:to>
    <xdr:sp macro="" textlink="">
      <xdr:nvSpPr>
        <xdr:cNvPr id="30" name="Text Box 2">
          <a:extLst>
            <a:ext uri="{FF2B5EF4-FFF2-40B4-BE49-F238E27FC236}">
              <a16:creationId xmlns:a16="http://schemas.microsoft.com/office/drawing/2014/main" id="{00000000-0008-0000-1000-00001E000000}"/>
            </a:ext>
          </a:extLst>
        </xdr:cNvPr>
        <xdr:cNvSpPr txBox="1">
          <a:spLocks noChangeArrowheads="1"/>
        </xdr:cNvSpPr>
      </xdr:nvSpPr>
      <xdr:spPr bwMode="auto">
        <a:xfrm>
          <a:off x="12773025" y="67341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24</xdr:col>
      <xdr:colOff>47625</xdr:colOff>
      <xdr:row>14</xdr:row>
      <xdr:rowOff>638175</xdr:rowOff>
    </xdr:from>
    <xdr:to>
      <xdr:col>24</xdr:col>
      <xdr:colOff>647700</xdr:colOff>
      <xdr:row>14</xdr:row>
      <xdr:rowOff>923925</xdr:rowOff>
    </xdr:to>
    <xdr:sp macro="" textlink="">
      <xdr:nvSpPr>
        <xdr:cNvPr id="31" name="Text Box 2">
          <a:extLst>
            <a:ext uri="{FF2B5EF4-FFF2-40B4-BE49-F238E27FC236}">
              <a16:creationId xmlns:a16="http://schemas.microsoft.com/office/drawing/2014/main" id="{00000000-0008-0000-1000-00001F000000}"/>
            </a:ext>
          </a:extLst>
        </xdr:cNvPr>
        <xdr:cNvSpPr txBox="1">
          <a:spLocks noChangeArrowheads="1"/>
        </xdr:cNvSpPr>
      </xdr:nvSpPr>
      <xdr:spPr bwMode="auto">
        <a:xfrm>
          <a:off x="12773025" y="71342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24</xdr:col>
      <xdr:colOff>47625</xdr:colOff>
      <xdr:row>15</xdr:row>
      <xdr:rowOff>638175</xdr:rowOff>
    </xdr:from>
    <xdr:to>
      <xdr:col>24</xdr:col>
      <xdr:colOff>647700</xdr:colOff>
      <xdr:row>15</xdr:row>
      <xdr:rowOff>923925</xdr:rowOff>
    </xdr:to>
    <xdr:sp macro="" textlink="">
      <xdr:nvSpPr>
        <xdr:cNvPr id="32" name="Text Box 2">
          <a:extLst>
            <a:ext uri="{FF2B5EF4-FFF2-40B4-BE49-F238E27FC236}">
              <a16:creationId xmlns:a16="http://schemas.microsoft.com/office/drawing/2014/main" id="{00000000-0008-0000-1000-000020000000}"/>
            </a:ext>
          </a:extLst>
        </xdr:cNvPr>
        <xdr:cNvSpPr txBox="1">
          <a:spLocks noChangeArrowheads="1"/>
        </xdr:cNvSpPr>
      </xdr:nvSpPr>
      <xdr:spPr bwMode="auto">
        <a:xfrm>
          <a:off x="12773025" y="75342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24</xdr:col>
      <xdr:colOff>47625</xdr:colOff>
      <xdr:row>16</xdr:row>
      <xdr:rowOff>638175</xdr:rowOff>
    </xdr:from>
    <xdr:to>
      <xdr:col>24</xdr:col>
      <xdr:colOff>647700</xdr:colOff>
      <xdr:row>16</xdr:row>
      <xdr:rowOff>923925</xdr:rowOff>
    </xdr:to>
    <xdr:sp macro="" textlink="">
      <xdr:nvSpPr>
        <xdr:cNvPr id="33" name="Text Box 2">
          <a:extLst>
            <a:ext uri="{FF2B5EF4-FFF2-40B4-BE49-F238E27FC236}">
              <a16:creationId xmlns:a16="http://schemas.microsoft.com/office/drawing/2014/main" id="{00000000-0008-0000-1000-000021000000}"/>
            </a:ext>
          </a:extLst>
        </xdr:cNvPr>
        <xdr:cNvSpPr txBox="1">
          <a:spLocks noChangeArrowheads="1"/>
        </xdr:cNvSpPr>
      </xdr:nvSpPr>
      <xdr:spPr bwMode="auto">
        <a:xfrm>
          <a:off x="12773025" y="79343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24</xdr:col>
      <xdr:colOff>47625</xdr:colOff>
      <xdr:row>17</xdr:row>
      <xdr:rowOff>638175</xdr:rowOff>
    </xdr:from>
    <xdr:to>
      <xdr:col>24</xdr:col>
      <xdr:colOff>647700</xdr:colOff>
      <xdr:row>17</xdr:row>
      <xdr:rowOff>923925</xdr:rowOff>
    </xdr:to>
    <xdr:sp macro="" textlink="">
      <xdr:nvSpPr>
        <xdr:cNvPr id="34" name="Text Box 2">
          <a:extLst>
            <a:ext uri="{FF2B5EF4-FFF2-40B4-BE49-F238E27FC236}">
              <a16:creationId xmlns:a16="http://schemas.microsoft.com/office/drawing/2014/main" id="{00000000-0008-0000-1000-000022000000}"/>
            </a:ext>
          </a:extLst>
        </xdr:cNvPr>
        <xdr:cNvSpPr txBox="1">
          <a:spLocks noChangeArrowheads="1"/>
        </xdr:cNvSpPr>
      </xdr:nvSpPr>
      <xdr:spPr bwMode="auto">
        <a:xfrm>
          <a:off x="1277302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26</xdr:col>
      <xdr:colOff>28575</xdr:colOff>
      <xdr:row>6</xdr:row>
      <xdr:rowOff>481851</xdr:rowOff>
    </xdr:from>
    <xdr:to>
      <xdr:col>26</xdr:col>
      <xdr:colOff>504825</xdr:colOff>
      <xdr:row>6</xdr:row>
      <xdr:rowOff>761998</xdr:rowOff>
    </xdr:to>
    <xdr:sp macro="" textlink="">
      <xdr:nvSpPr>
        <xdr:cNvPr id="35" name="Text Box 10">
          <a:extLst>
            <a:ext uri="{FF2B5EF4-FFF2-40B4-BE49-F238E27FC236}">
              <a16:creationId xmlns:a16="http://schemas.microsoft.com/office/drawing/2014/main" id="{00000000-0008-0000-1000-000023000000}"/>
            </a:ext>
          </a:extLst>
        </xdr:cNvPr>
        <xdr:cNvSpPr txBox="1">
          <a:spLocks noChangeArrowheads="1"/>
        </xdr:cNvSpPr>
      </xdr:nvSpPr>
      <xdr:spPr bwMode="auto">
        <a:xfrm rot="10800000">
          <a:off x="13916025" y="3510801"/>
          <a:ext cx="476250" cy="2801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t>④</a:t>
          </a:r>
        </a:p>
      </xdr:txBody>
    </xdr:sp>
    <xdr:clientData/>
  </xdr:twoCellAnchor>
  <xdr:twoCellAnchor>
    <xdr:from>
      <xdr:col>27</xdr:col>
      <xdr:colOff>28575</xdr:colOff>
      <xdr:row>6</xdr:row>
      <xdr:rowOff>495300</xdr:rowOff>
    </xdr:from>
    <xdr:to>
      <xdr:col>28</xdr:col>
      <xdr:colOff>0</xdr:colOff>
      <xdr:row>6</xdr:row>
      <xdr:rowOff>775447</xdr:rowOff>
    </xdr:to>
    <xdr:sp macro="" textlink="">
      <xdr:nvSpPr>
        <xdr:cNvPr id="37" name="Text Box 11">
          <a:extLst>
            <a:ext uri="{FF2B5EF4-FFF2-40B4-BE49-F238E27FC236}">
              <a16:creationId xmlns:a16="http://schemas.microsoft.com/office/drawing/2014/main" id="{00000000-0008-0000-1000-000025000000}"/>
            </a:ext>
          </a:extLst>
        </xdr:cNvPr>
        <xdr:cNvSpPr txBox="1">
          <a:spLocks noChangeArrowheads="1"/>
        </xdr:cNvSpPr>
      </xdr:nvSpPr>
      <xdr:spPr bwMode="auto">
        <a:xfrm>
          <a:off x="15078075" y="3524250"/>
          <a:ext cx="476250" cy="2801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t>⑤</a:t>
          </a:r>
        </a:p>
      </xdr:txBody>
    </xdr:sp>
    <xdr:clientData/>
  </xdr:twoCellAnchor>
  <xdr:oneCellAnchor>
    <xdr:from>
      <xdr:col>10</xdr:col>
      <xdr:colOff>355600</xdr:colOff>
      <xdr:row>7</xdr:row>
      <xdr:rowOff>50800</xdr:rowOff>
    </xdr:from>
    <xdr:ext cx="184731" cy="264560"/>
    <xdr:sp macro="" textlink="">
      <xdr:nvSpPr>
        <xdr:cNvPr id="38" name="テキスト ボックス 37">
          <a:extLst>
            <a:ext uri="{FF2B5EF4-FFF2-40B4-BE49-F238E27FC236}">
              <a16:creationId xmlns:a16="http://schemas.microsoft.com/office/drawing/2014/main" id="{00000000-0008-0000-1000-000026000000}"/>
            </a:ext>
          </a:extLst>
        </xdr:cNvPr>
        <xdr:cNvSpPr txBox="1"/>
      </xdr:nvSpPr>
      <xdr:spPr>
        <a:xfrm>
          <a:off x="5251450" y="398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50800</xdr:colOff>
      <xdr:row>4</xdr:row>
      <xdr:rowOff>546100</xdr:rowOff>
    </xdr:from>
    <xdr:ext cx="952500" cy="1397000"/>
    <xdr:sp macro="" textlink="">
      <xdr:nvSpPr>
        <xdr:cNvPr id="39" name="テキスト ボックス 38">
          <a:extLst>
            <a:ext uri="{FF2B5EF4-FFF2-40B4-BE49-F238E27FC236}">
              <a16:creationId xmlns:a16="http://schemas.microsoft.com/office/drawing/2014/main" id="{00000000-0008-0000-1000-000027000000}"/>
            </a:ext>
          </a:extLst>
        </xdr:cNvPr>
        <xdr:cNvSpPr txBox="1"/>
      </xdr:nvSpPr>
      <xdr:spPr>
        <a:xfrm>
          <a:off x="4946650" y="2355850"/>
          <a:ext cx="952500" cy="13970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800">
              <a:solidFill>
                <a:schemeClr val="tx1"/>
              </a:solidFill>
            </a:rPr>
            <a:t>※</a:t>
          </a:r>
        </a:p>
        <a:p>
          <a:pPr algn="ctr"/>
          <a:r>
            <a:rPr kumimoji="1" lang="ja-JP" altLang="en-US" sz="800">
              <a:solidFill>
                <a:schemeClr val="tx1"/>
              </a:solidFill>
              <a:latin typeface="+mn-ea"/>
              <a:ea typeface="+mn-ea"/>
            </a:rPr>
            <a:t>専任化している</a:t>
          </a:r>
          <a:endParaRPr kumimoji="1" lang="en-US" altLang="ja-JP" sz="800">
            <a:solidFill>
              <a:schemeClr val="tx1"/>
            </a:solidFill>
            <a:latin typeface="+mn-ea"/>
            <a:ea typeface="+mn-ea"/>
          </a:endParaRPr>
        </a:p>
        <a:p>
          <a:pPr algn="ctr"/>
          <a:r>
            <a:rPr kumimoji="1" lang="ja-JP" altLang="en-US" sz="800">
              <a:solidFill>
                <a:schemeClr val="tx1"/>
              </a:solidFill>
              <a:latin typeface="+mn-ea"/>
              <a:ea typeface="+mn-ea"/>
            </a:rPr>
            <a:t>場合はそれぞれ</a:t>
          </a:r>
          <a:endParaRPr kumimoji="1" lang="en-US" altLang="ja-JP" sz="800">
            <a:solidFill>
              <a:schemeClr val="tx1"/>
            </a:solidFill>
            <a:latin typeface="+mn-ea"/>
            <a:ea typeface="+mn-ea"/>
          </a:endParaRPr>
        </a:p>
        <a:p>
          <a:pPr algn="ctr"/>
          <a:r>
            <a:rPr kumimoji="1" lang="ja-JP" altLang="en-US" sz="800">
              <a:solidFill>
                <a:schemeClr val="tx1"/>
              </a:solidFill>
              <a:latin typeface="+mn-ea"/>
              <a:ea typeface="+mn-ea"/>
            </a:rPr>
            <a:t>「</a:t>
          </a:r>
          <a:r>
            <a:rPr kumimoji="1" lang="en-US" altLang="ja-JP" sz="800">
              <a:solidFill>
                <a:schemeClr val="tx1"/>
              </a:solidFill>
              <a:latin typeface="+mn-ea"/>
              <a:ea typeface="+mn-ea"/>
            </a:rPr>
            <a:t>1</a:t>
          </a:r>
          <a:r>
            <a:rPr kumimoji="1" lang="ja-JP" altLang="en-US" sz="800">
              <a:solidFill>
                <a:schemeClr val="tx1"/>
              </a:solidFill>
              <a:latin typeface="+mn-ea"/>
              <a:ea typeface="+mn-ea"/>
            </a:rPr>
            <a:t>」を入力</a:t>
          </a:r>
          <a:endParaRPr kumimoji="1" lang="en-US" altLang="ja-JP" sz="800">
            <a:solidFill>
              <a:schemeClr val="tx1"/>
            </a:solidFill>
            <a:latin typeface="+mn-ea"/>
            <a:ea typeface="+mn-ea"/>
          </a:endParaRPr>
        </a:p>
        <a:p>
          <a:pPr algn="ctr"/>
          <a:r>
            <a:rPr kumimoji="1" lang="ja-JP" altLang="en-US" sz="800">
              <a:solidFill>
                <a:schemeClr val="tx1"/>
              </a:solidFill>
              <a:latin typeface="+mn-ea"/>
              <a:ea typeface="+mn-ea"/>
            </a:rPr>
            <a:t>（いずれか１人を</a:t>
          </a:r>
          <a:endParaRPr kumimoji="1" lang="en-US" altLang="ja-JP" sz="800">
            <a:solidFill>
              <a:schemeClr val="tx1"/>
            </a:solidFill>
            <a:latin typeface="+mn-ea"/>
            <a:ea typeface="+mn-ea"/>
          </a:endParaRPr>
        </a:p>
        <a:p>
          <a:pPr algn="ctr"/>
          <a:r>
            <a:rPr kumimoji="1" lang="ja-JP" altLang="en-US" sz="800">
              <a:solidFill>
                <a:schemeClr val="tx1"/>
              </a:solidFill>
              <a:latin typeface="+mn-ea"/>
              <a:ea typeface="+mn-ea"/>
            </a:rPr>
            <a:t>非常勤の代替職員により専任化した場合はその常勤換算数を入力）</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6.bin"/><Relationship Id="rId4" Type="http://schemas.openxmlformats.org/officeDocument/2006/relationships/comments" Target="../comments1.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7.bin"/><Relationship Id="rId4" Type="http://schemas.openxmlformats.org/officeDocument/2006/relationships/comments" Target="../comments2.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38"/>
  <sheetViews>
    <sheetView tabSelected="1" view="pageBreakPreview" zoomScaleNormal="100" zoomScaleSheetLayoutView="100" workbookViewId="0">
      <selection activeCell="A3" sqref="A3"/>
    </sheetView>
  </sheetViews>
  <sheetFormatPr defaultColWidth="9" defaultRowHeight="13" x14ac:dyDescent="0.2"/>
  <cols>
    <col min="1" max="10" width="9" style="48" customWidth="1"/>
    <col min="11" max="16384" width="9" style="48"/>
  </cols>
  <sheetData>
    <row r="1" spans="1:11" ht="19" x14ac:dyDescent="0.2">
      <c r="A1" s="464" t="s">
        <v>659</v>
      </c>
      <c r="B1" s="464"/>
      <c r="C1" s="464"/>
      <c r="D1" s="464"/>
      <c r="E1" s="464"/>
      <c r="F1" s="464"/>
      <c r="G1" s="464"/>
      <c r="H1" s="464"/>
      <c r="I1" s="464"/>
      <c r="J1" s="464"/>
    </row>
    <row r="2" spans="1:11" ht="25" customHeight="1" x14ac:dyDescent="0.2">
      <c r="A2" s="5" t="s">
        <v>596</v>
      </c>
      <c r="B2" s="5"/>
      <c r="C2" s="5"/>
      <c r="D2" s="5"/>
      <c r="E2" s="5"/>
      <c r="F2" s="5"/>
      <c r="G2" s="5"/>
      <c r="H2" s="5"/>
      <c r="I2" s="5"/>
      <c r="J2" s="6" t="s">
        <v>418</v>
      </c>
    </row>
    <row r="3" spans="1:11" ht="15" customHeight="1" x14ac:dyDescent="0.2">
      <c r="A3" s="5"/>
      <c r="B3" s="5"/>
      <c r="C3" s="5"/>
      <c r="D3" s="282"/>
      <c r="E3" s="282"/>
      <c r="F3" s="283"/>
      <c r="G3" s="283"/>
      <c r="H3" s="283"/>
      <c r="I3" s="283"/>
      <c r="J3" s="433" t="s">
        <v>538</v>
      </c>
    </row>
    <row r="4" spans="1:11" ht="25" customHeight="1" x14ac:dyDescent="0.2">
      <c r="A4" s="5" t="s">
        <v>44</v>
      </c>
      <c r="B4" s="5"/>
      <c r="C4" s="5"/>
      <c r="D4" s="5"/>
      <c r="E4" s="5"/>
      <c r="F4" s="5"/>
      <c r="G4" s="5"/>
      <c r="H4" s="5"/>
      <c r="I4" s="5"/>
      <c r="J4" s="6" t="s">
        <v>458</v>
      </c>
    </row>
    <row r="5" spans="1:11" ht="24.75" customHeight="1" x14ac:dyDescent="0.2">
      <c r="A5" s="460" t="s">
        <v>36</v>
      </c>
      <c r="B5" s="461"/>
      <c r="C5" s="465" t="s">
        <v>238</v>
      </c>
      <c r="D5" s="466"/>
      <c r="E5" s="466"/>
      <c r="F5" s="466"/>
      <c r="G5" s="466"/>
      <c r="H5" s="466"/>
      <c r="I5" s="466"/>
      <c r="J5" s="467"/>
    </row>
    <row r="6" spans="1:11" ht="24.75" customHeight="1" x14ac:dyDescent="0.2">
      <c r="A6" s="460" t="s">
        <v>37</v>
      </c>
      <c r="B6" s="461"/>
      <c r="C6" s="465" t="s">
        <v>80</v>
      </c>
      <c r="D6" s="466"/>
      <c r="E6" s="466"/>
      <c r="F6" s="466"/>
      <c r="G6" s="466"/>
      <c r="H6" s="466"/>
      <c r="I6" s="466"/>
      <c r="J6" s="467"/>
    </row>
    <row r="7" spans="1:11" s="443" customFormat="1" ht="24.75" customHeight="1" x14ac:dyDescent="0.2">
      <c r="A7" s="438" t="s">
        <v>632</v>
      </c>
      <c r="B7" s="439"/>
      <c r="C7" s="440" t="s">
        <v>633</v>
      </c>
      <c r="D7" s="441"/>
      <c r="E7" s="441"/>
      <c r="F7" s="441"/>
      <c r="G7" s="441"/>
      <c r="H7" s="441"/>
      <c r="I7" s="441"/>
      <c r="J7" s="442"/>
    </row>
    <row r="8" spans="1:11" ht="24.75" customHeight="1" x14ac:dyDescent="0.2">
      <c r="A8" s="460" t="s">
        <v>39</v>
      </c>
      <c r="B8" s="461"/>
      <c r="C8" s="462" t="s">
        <v>43</v>
      </c>
      <c r="D8" s="462"/>
      <c r="E8" s="462"/>
      <c r="F8" s="460" t="s">
        <v>40</v>
      </c>
      <c r="G8" s="461"/>
      <c r="H8" s="463" t="s">
        <v>459</v>
      </c>
      <c r="I8" s="463"/>
      <c r="J8" s="463"/>
    </row>
    <row r="9" spans="1:11" ht="24.75" customHeight="1" x14ac:dyDescent="0.2">
      <c r="A9" s="460" t="s">
        <v>41</v>
      </c>
      <c r="B9" s="461"/>
      <c r="C9" s="477" t="s">
        <v>629</v>
      </c>
      <c r="D9" s="462"/>
      <c r="E9" s="462"/>
      <c r="F9" s="460" t="s">
        <v>34</v>
      </c>
      <c r="G9" s="461"/>
      <c r="H9" s="462" t="s">
        <v>446</v>
      </c>
      <c r="I9" s="462"/>
      <c r="J9" s="462"/>
    </row>
    <row r="10" spans="1:11" ht="24.75" customHeight="1" x14ac:dyDescent="0.2">
      <c r="A10" s="460" t="s">
        <v>38</v>
      </c>
      <c r="B10" s="461"/>
      <c r="C10" s="462" t="s">
        <v>539</v>
      </c>
      <c r="D10" s="462"/>
      <c r="E10" s="462"/>
      <c r="F10" s="460" t="s">
        <v>35</v>
      </c>
      <c r="G10" s="461"/>
      <c r="H10" s="462" t="s">
        <v>446</v>
      </c>
      <c r="I10" s="462"/>
      <c r="J10" s="462"/>
    </row>
    <row r="11" spans="1:11" ht="24.75" customHeight="1" x14ac:dyDescent="0.2">
      <c r="A11" s="460" t="s">
        <v>419</v>
      </c>
      <c r="B11" s="461"/>
      <c r="C11" s="301" t="s">
        <v>187</v>
      </c>
      <c r="D11" s="301" t="s">
        <v>246</v>
      </c>
      <c r="E11" s="301" t="s">
        <v>447</v>
      </c>
      <c r="F11" s="301" t="s">
        <v>187</v>
      </c>
      <c r="G11" s="238" t="s">
        <v>247</v>
      </c>
      <c r="H11" s="301" t="s">
        <v>187</v>
      </c>
      <c r="I11" s="301" t="s">
        <v>248</v>
      </c>
      <c r="J11" s="301" t="s">
        <v>187</v>
      </c>
    </row>
    <row r="12" spans="1:11" ht="24.75" customHeight="1" x14ac:dyDescent="0.2">
      <c r="A12" s="468" t="s">
        <v>448</v>
      </c>
      <c r="B12" s="469"/>
      <c r="C12" s="301" t="s">
        <v>449</v>
      </c>
      <c r="D12" s="301" t="s">
        <v>187</v>
      </c>
      <c r="E12" s="301" t="s">
        <v>450</v>
      </c>
      <c r="F12" s="301" t="s">
        <v>187</v>
      </c>
      <c r="G12" s="301" t="s">
        <v>451</v>
      </c>
      <c r="H12" s="301" t="s">
        <v>187</v>
      </c>
      <c r="I12" s="301" t="s">
        <v>452</v>
      </c>
      <c r="J12" s="301" t="s">
        <v>187</v>
      </c>
    </row>
    <row r="13" spans="1:11" ht="24.75" customHeight="1" x14ac:dyDescent="0.2">
      <c r="A13" s="470"/>
      <c r="B13" s="471"/>
      <c r="C13" s="301" t="s">
        <v>385</v>
      </c>
      <c r="D13" s="301" t="s">
        <v>187</v>
      </c>
      <c r="E13" s="301" t="s">
        <v>453</v>
      </c>
      <c r="F13" s="301" t="s">
        <v>187</v>
      </c>
      <c r="G13" s="472"/>
      <c r="H13" s="473"/>
      <c r="I13" s="473"/>
      <c r="J13" s="474"/>
    </row>
    <row r="14" spans="1:11" ht="24.75" customHeight="1" x14ac:dyDescent="0.2">
      <c r="A14" s="475" t="s">
        <v>42</v>
      </c>
      <c r="B14" s="476"/>
      <c r="C14" s="465" t="s">
        <v>540</v>
      </c>
      <c r="D14" s="466"/>
      <c r="E14" s="466"/>
      <c r="F14" s="466"/>
      <c r="G14" s="466"/>
      <c r="H14" s="466"/>
      <c r="I14" s="466"/>
      <c r="J14" s="467"/>
    </row>
    <row r="15" spans="1:11" ht="24.75" customHeight="1" thickBot="1" x14ac:dyDescent="0.25">
      <c r="A15" s="478" t="s">
        <v>541</v>
      </c>
      <c r="B15" s="479"/>
      <c r="C15" s="480" t="s">
        <v>542</v>
      </c>
      <c r="D15" s="481"/>
      <c r="E15" s="481"/>
      <c r="F15" s="481"/>
      <c r="G15" s="481"/>
      <c r="H15" s="481"/>
      <c r="I15" s="481"/>
      <c r="J15" s="482"/>
      <c r="K15" s="435"/>
    </row>
    <row r="16" spans="1:11" ht="24.75" customHeight="1" thickTop="1" x14ac:dyDescent="0.2">
      <c r="A16" s="483" t="s">
        <v>169</v>
      </c>
      <c r="B16" s="483"/>
      <c r="C16" s="483" t="s">
        <v>170</v>
      </c>
      <c r="D16" s="483"/>
      <c r="E16" s="483" t="s">
        <v>171</v>
      </c>
      <c r="F16" s="483"/>
      <c r="G16" s="484" t="s">
        <v>165</v>
      </c>
      <c r="H16" s="484"/>
      <c r="I16" s="485" t="s">
        <v>172</v>
      </c>
      <c r="J16" s="485"/>
    </row>
    <row r="17" spans="1:10" ht="24.75" customHeight="1" x14ac:dyDescent="0.2">
      <c r="A17" s="484" t="s">
        <v>396</v>
      </c>
      <c r="B17" s="484"/>
      <c r="C17" s="489">
        <v>0</v>
      </c>
      <c r="D17" s="490"/>
      <c r="E17" s="491"/>
      <c r="F17" s="492"/>
      <c r="G17" s="492"/>
      <c r="H17" s="492"/>
      <c r="I17" s="492"/>
      <c r="J17" s="493"/>
    </row>
    <row r="18" spans="1:10" ht="24.75" customHeight="1" x14ac:dyDescent="0.2">
      <c r="A18" s="484" t="s">
        <v>543</v>
      </c>
      <c r="B18" s="484"/>
      <c r="C18" s="494" t="s">
        <v>544</v>
      </c>
      <c r="D18" s="495"/>
      <c r="E18" s="495"/>
      <c r="F18" s="496"/>
      <c r="G18" s="484" t="s">
        <v>545</v>
      </c>
      <c r="H18" s="484"/>
      <c r="I18" s="484"/>
      <c r="J18" s="484"/>
    </row>
    <row r="19" spans="1:10" ht="22.5" customHeight="1" x14ac:dyDescent="0.2">
      <c r="A19" s="484" t="s">
        <v>166</v>
      </c>
      <c r="B19" s="484"/>
      <c r="C19" s="498" t="s">
        <v>163</v>
      </c>
      <c r="D19" s="498"/>
      <c r="E19" s="498" t="s">
        <v>164</v>
      </c>
      <c r="F19" s="498"/>
      <c r="G19" s="498" t="s">
        <v>163</v>
      </c>
      <c r="H19" s="498"/>
      <c r="I19" s="498" t="s">
        <v>164</v>
      </c>
      <c r="J19" s="498"/>
    </row>
    <row r="20" spans="1:10" ht="22.5" customHeight="1" x14ac:dyDescent="0.2">
      <c r="A20" s="484"/>
      <c r="B20" s="484"/>
      <c r="C20" s="504" t="s">
        <v>546</v>
      </c>
      <c r="D20" s="504"/>
      <c r="E20" s="505">
        <v>0</v>
      </c>
      <c r="F20" s="505"/>
      <c r="G20" s="486" t="s">
        <v>547</v>
      </c>
      <c r="H20" s="486"/>
      <c r="I20" s="487">
        <v>0</v>
      </c>
      <c r="J20" s="487"/>
    </row>
    <row r="21" spans="1:10" ht="22.5" customHeight="1" x14ac:dyDescent="0.2">
      <c r="A21" s="484"/>
      <c r="B21" s="484"/>
      <c r="C21" s="488" t="s">
        <v>548</v>
      </c>
      <c r="D21" s="488"/>
      <c r="E21" s="497">
        <v>0</v>
      </c>
      <c r="F21" s="497">
        <v>0</v>
      </c>
      <c r="G21" s="488" t="s">
        <v>397</v>
      </c>
      <c r="H21" s="488"/>
      <c r="I21" s="497">
        <v>0</v>
      </c>
      <c r="J21" s="497">
        <v>0</v>
      </c>
    </row>
    <row r="22" spans="1:10" ht="22.5" customHeight="1" x14ac:dyDescent="0.2">
      <c r="A22" s="484"/>
      <c r="B22" s="484"/>
      <c r="C22" s="488" t="s">
        <v>549</v>
      </c>
      <c r="D22" s="488"/>
      <c r="E22" s="261" t="s">
        <v>550</v>
      </c>
      <c r="F22" s="262">
        <v>0</v>
      </c>
      <c r="G22" s="488" t="s">
        <v>551</v>
      </c>
      <c r="H22" s="488"/>
      <c r="I22" s="497">
        <v>0</v>
      </c>
      <c r="J22" s="497">
        <v>0</v>
      </c>
    </row>
    <row r="23" spans="1:10" ht="22.5" customHeight="1" x14ac:dyDescent="0.2">
      <c r="A23" s="484"/>
      <c r="B23" s="484"/>
      <c r="C23" s="488" t="s">
        <v>552</v>
      </c>
      <c r="D23" s="488"/>
      <c r="E23" s="497">
        <v>0</v>
      </c>
      <c r="F23" s="497">
        <v>0</v>
      </c>
      <c r="G23" s="488" t="s">
        <v>553</v>
      </c>
      <c r="H23" s="488"/>
      <c r="I23" s="497">
        <v>0</v>
      </c>
      <c r="J23" s="497">
        <v>0</v>
      </c>
    </row>
    <row r="24" spans="1:10" ht="22.5" customHeight="1" x14ac:dyDescent="0.2">
      <c r="A24" s="484"/>
      <c r="B24" s="484"/>
      <c r="C24" s="488" t="s">
        <v>290</v>
      </c>
      <c r="D24" s="488"/>
      <c r="E24" s="497">
        <v>0</v>
      </c>
      <c r="F24" s="497">
        <v>0</v>
      </c>
      <c r="G24" s="488"/>
      <c r="H24" s="488"/>
      <c r="I24" s="499">
        <v>0</v>
      </c>
      <c r="J24" s="499">
        <v>0</v>
      </c>
    </row>
    <row r="25" spans="1:10" ht="22.5" customHeight="1" x14ac:dyDescent="0.2">
      <c r="A25" s="484"/>
      <c r="B25" s="484"/>
      <c r="C25" s="488" t="s">
        <v>554</v>
      </c>
      <c r="D25" s="488"/>
      <c r="E25" s="497">
        <v>0</v>
      </c>
      <c r="F25" s="497">
        <v>0</v>
      </c>
      <c r="G25" s="498" t="s">
        <v>555</v>
      </c>
      <c r="H25" s="498"/>
      <c r="I25" s="500">
        <f>E20+E21+F22+E23+E24+E25+I20+I21+I22+I23+I24</f>
        <v>0</v>
      </c>
      <c r="J25" s="500">
        <v>0</v>
      </c>
    </row>
    <row r="26" spans="1:10" ht="22.5" customHeight="1" x14ac:dyDescent="0.2">
      <c r="A26" s="509" t="s">
        <v>168</v>
      </c>
      <c r="B26" s="509"/>
      <c r="C26" s="510">
        <v>0</v>
      </c>
      <c r="D26" s="510">
        <v>0</v>
      </c>
      <c r="E26" s="511" t="s">
        <v>556</v>
      </c>
      <c r="F26" s="469"/>
      <c r="G26" s="512">
        <v>0</v>
      </c>
      <c r="H26" s="512">
        <v>0</v>
      </c>
      <c r="I26" s="513"/>
      <c r="J26" s="514"/>
    </row>
    <row r="27" spans="1:10" ht="22.5" customHeight="1" x14ac:dyDescent="0.2">
      <c r="A27" s="506" t="s">
        <v>557</v>
      </c>
      <c r="B27" s="507"/>
      <c r="C27" s="508">
        <v>0</v>
      </c>
      <c r="D27" s="508">
        <v>0</v>
      </c>
      <c r="E27" s="491"/>
      <c r="F27" s="492"/>
      <c r="G27" s="492"/>
      <c r="H27" s="492"/>
      <c r="I27" s="492"/>
      <c r="J27" s="493"/>
    </row>
    <row r="28" spans="1:10" x14ac:dyDescent="0.2">
      <c r="A28" s="484" t="s">
        <v>558</v>
      </c>
      <c r="B28" s="484"/>
      <c r="C28" s="494" t="s">
        <v>544</v>
      </c>
      <c r="D28" s="495"/>
      <c r="E28" s="495"/>
      <c r="F28" s="496"/>
      <c r="G28" s="484" t="s">
        <v>545</v>
      </c>
      <c r="H28" s="484"/>
      <c r="I28" s="484"/>
      <c r="J28" s="484"/>
    </row>
    <row r="29" spans="1:10" ht="13.5" thickBot="1" x14ac:dyDescent="0.25">
      <c r="A29" s="452" t="s">
        <v>657</v>
      </c>
      <c r="B29" s="453"/>
      <c r="C29" s="454" t="s">
        <v>658</v>
      </c>
      <c r="D29" s="455"/>
      <c r="E29" s="455"/>
      <c r="F29" s="456"/>
      <c r="G29" s="457"/>
      <c r="H29" s="458"/>
      <c r="I29" s="458"/>
      <c r="J29" s="459"/>
    </row>
    <row r="30" spans="1:10" ht="24.75" customHeight="1" thickTop="1" x14ac:dyDescent="0.2">
      <c r="A30" s="518" t="s">
        <v>167</v>
      </c>
      <c r="B30" s="521" t="s">
        <v>173</v>
      </c>
      <c r="C30" s="522"/>
      <c r="D30" s="522"/>
      <c r="E30" s="522"/>
      <c r="F30" s="522"/>
      <c r="G30" s="522"/>
      <c r="H30" s="522"/>
      <c r="I30" s="522"/>
      <c r="J30" s="523"/>
    </row>
    <row r="31" spans="1:10" ht="24.75" customHeight="1" x14ac:dyDescent="0.2">
      <c r="A31" s="519"/>
      <c r="B31" s="501" t="s">
        <v>559</v>
      </c>
      <c r="C31" s="501"/>
      <c r="D31" s="289"/>
      <c r="E31" s="502" t="s">
        <v>560</v>
      </c>
      <c r="F31" s="502"/>
      <c r="G31" s="289"/>
      <c r="H31" s="502" t="s">
        <v>561</v>
      </c>
      <c r="I31" s="502"/>
      <c r="J31" s="289"/>
    </row>
    <row r="32" spans="1:10" ht="24.75" customHeight="1" x14ac:dyDescent="0.2">
      <c r="A32" s="519"/>
      <c r="B32" s="502" t="s">
        <v>562</v>
      </c>
      <c r="C32" s="503"/>
      <c r="D32" s="289"/>
      <c r="E32" s="502" t="s">
        <v>563</v>
      </c>
      <c r="F32" s="503"/>
      <c r="G32" s="289"/>
      <c r="H32" s="501" t="s">
        <v>564</v>
      </c>
      <c r="I32" s="501"/>
      <c r="J32" s="289"/>
    </row>
    <row r="33" spans="1:10" ht="24.75" customHeight="1" x14ac:dyDescent="0.2">
      <c r="A33" s="519"/>
      <c r="B33" s="501" t="s">
        <v>420</v>
      </c>
      <c r="C33" s="501"/>
      <c r="D33" s="289"/>
      <c r="E33" s="501" t="s">
        <v>565</v>
      </c>
      <c r="F33" s="501"/>
      <c r="G33" s="289"/>
      <c r="H33" s="501" t="s">
        <v>566</v>
      </c>
      <c r="I33" s="501"/>
      <c r="J33" s="289"/>
    </row>
    <row r="34" spans="1:10" ht="24.75" customHeight="1" x14ac:dyDescent="0.2">
      <c r="A34" s="519"/>
      <c r="B34" s="502" t="s">
        <v>567</v>
      </c>
      <c r="C34" s="503"/>
      <c r="D34" s="289"/>
      <c r="E34" s="502" t="s">
        <v>568</v>
      </c>
      <c r="F34" s="503"/>
      <c r="G34" s="289"/>
      <c r="H34" s="515" t="s">
        <v>569</v>
      </c>
      <c r="I34" s="515"/>
      <c r="J34" s="434"/>
    </row>
    <row r="35" spans="1:10" ht="24.75" customHeight="1" x14ac:dyDescent="0.2">
      <c r="A35" s="520"/>
      <c r="B35" s="516" t="s">
        <v>570</v>
      </c>
      <c r="C35" s="516"/>
      <c r="D35" s="516"/>
      <c r="E35" s="516"/>
      <c r="F35" s="289"/>
      <c r="G35" s="517" t="s">
        <v>571</v>
      </c>
      <c r="H35" s="517"/>
      <c r="I35" s="517"/>
      <c r="J35" s="517"/>
    </row>
    <row r="36" spans="1:10" x14ac:dyDescent="0.2">
      <c r="A36" s="26"/>
      <c r="B36" s="320"/>
      <c r="C36" s="320"/>
      <c r="D36" s="5"/>
      <c r="E36" s="320"/>
      <c r="F36" s="320"/>
      <c r="G36" s="387"/>
      <c r="H36" s="387"/>
      <c r="I36" s="387"/>
      <c r="J36" s="387"/>
    </row>
    <row r="37" spans="1:10" x14ac:dyDescent="0.2">
      <c r="B37" s="50"/>
      <c r="C37" s="50"/>
    </row>
    <row r="38" spans="1:10" x14ac:dyDescent="0.2">
      <c r="A38" s="50"/>
      <c r="B38" s="50"/>
      <c r="C38" s="50"/>
    </row>
  </sheetData>
  <mergeCells count="95">
    <mergeCell ref="E34:F34"/>
    <mergeCell ref="H34:I34"/>
    <mergeCell ref="B35:E35"/>
    <mergeCell ref="G35:J35"/>
    <mergeCell ref="A28:B28"/>
    <mergeCell ref="C28:F28"/>
    <mergeCell ref="G28:H28"/>
    <mergeCell ref="I28:J28"/>
    <mergeCell ref="A30:A35"/>
    <mergeCell ref="B30:J30"/>
    <mergeCell ref="B31:C31"/>
    <mergeCell ref="E31:F31"/>
    <mergeCell ref="H31:I31"/>
    <mergeCell ref="B32:C32"/>
    <mergeCell ref="E32:F32"/>
    <mergeCell ref="H32:I32"/>
    <mergeCell ref="B33:C33"/>
    <mergeCell ref="E33:F33"/>
    <mergeCell ref="H33:I33"/>
    <mergeCell ref="B34:C34"/>
    <mergeCell ref="G19:H19"/>
    <mergeCell ref="I19:J19"/>
    <mergeCell ref="C20:D20"/>
    <mergeCell ref="E20:F20"/>
    <mergeCell ref="A27:B27"/>
    <mergeCell ref="C27:D27"/>
    <mergeCell ref="E27:J27"/>
    <mergeCell ref="A26:B26"/>
    <mergeCell ref="C26:D26"/>
    <mergeCell ref="E26:F26"/>
    <mergeCell ref="G26:H26"/>
    <mergeCell ref="I26:J26"/>
    <mergeCell ref="C24:D24"/>
    <mergeCell ref="E24:F24"/>
    <mergeCell ref="G24:H24"/>
    <mergeCell ref="I24:J24"/>
    <mergeCell ref="C25:D25"/>
    <mergeCell ref="E25:F25"/>
    <mergeCell ref="G25:H25"/>
    <mergeCell ref="I25:J25"/>
    <mergeCell ref="C22:D22"/>
    <mergeCell ref="G22:H22"/>
    <mergeCell ref="I22:J22"/>
    <mergeCell ref="C23:D23"/>
    <mergeCell ref="E23:F23"/>
    <mergeCell ref="G23:H23"/>
    <mergeCell ref="I23:J23"/>
    <mergeCell ref="G20:H20"/>
    <mergeCell ref="I20:J20"/>
    <mergeCell ref="C21:D21"/>
    <mergeCell ref="A17:B17"/>
    <mergeCell ref="C17:D17"/>
    <mergeCell ref="E17:J17"/>
    <mergeCell ref="A18:B18"/>
    <mergeCell ref="C18:F18"/>
    <mergeCell ref="G18:H18"/>
    <mergeCell ref="I18:J18"/>
    <mergeCell ref="E21:F21"/>
    <mergeCell ref="G21:H21"/>
    <mergeCell ref="I21:J21"/>
    <mergeCell ref="A19:B25"/>
    <mergeCell ref="C19:D19"/>
    <mergeCell ref="E19:F19"/>
    <mergeCell ref="A16:B16"/>
    <mergeCell ref="C16:D16"/>
    <mergeCell ref="E16:F16"/>
    <mergeCell ref="G16:H16"/>
    <mergeCell ref="I16:J16"/>
    <mergeCell ref="A10:B10"/>
    <mergeCell ref="C10:E10"/>
    <mergeCell ref="F10:G10"/>
    <mergeCell ref="H10:J10"/>
    <mergeCell ref="A15:B15"/>
    <mergeCell ref="C15:J15"/>
    <mergeCell ref="A1:J1"/>
    <mergeCell ref="A5:B5"/>
    <mergeCell ref="C5:J5"/>
    <mergeCell ref="A6:B6"/>
    <mergeCell ref="C6:J6"/>
    <mergeCell ref="A29:B29"/>
    <mergeCell ref="C29:F29"/>
    <mergeCell ref="G29:J29"/>
    <mergeCell ref="A8:B8"/>
    <mergeCell ref="C8:E8"/>
    <mergeCell ref="F8:G8"/>
    <mergeCell ref="H8:J8"/>
    <mergeCell ref="A11:B11"/>
    <mergeCell ref="A12:B13"/>
    <mergeCell ref="G13:J13"/>
    <mergeCell ref="A14:B14"/>
    <mergeCell ref="C14:J14"/>
    <mergeCell ref="A9:B9"/>
    <mergeCell ref="C9:E9"/>
    <mergeCell ref="F9:G9"/>
    <mergeCell ref="H9:J9"/>
  </mergeCells>
  <phoneticPr fontId="2"/>
  <printOptions horizontalCentered="1"/>
  <pageMargins left="0.70866141732283472" right="0.51181102362204722"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M40"/>
  <sheetViews>
    <sheetView view="pageBreakPreview" topLeftCell="A19" zoomScaleNormal="100" zoomScaleSheetLayoutView="100" workbookViewId="0">
      <selection activeCell="A2" sqref="A2"/>
    </sheetView>
  </sheetViews>
  <sheetFormatPr defaultColWidth="9" defaultRowHeight="13" x14ac:dyDescent="0.2"/>
  <cols>
    <col min="1" max="8" width="11.08984375" style="25" customWidth="1"/>
    <col min="9" max="13" width="6.08984375" style="25" customWidth="1"/>
    <col min="14" max="14" width="9.81640625" style="25" customWidth="1"/>
    <col min="15" max="16384" width="9" style="25"/>
  </cols>
  <sheetData>
    <row r="1" spans="1:13" ht="20.149999999999999" customHeight="1" x14ac:dyDescent="0.2">
      <c r="A1" s="5" t="s">
        <v>583</v>
      </c>
      <c r="B1" s="5"/>
      <c r="C1" s="5"/>
      <c r="D1" s="5"/>
      <c r="E1" s="5"/>
      <c r="F1" s="5"/>
      <c r="G1" s="5"/>
      <c r="H1" s="5"/>
    </row>
    <row r="2" spans="1:13" ht="20.149999999999999" customHeight="1" x14ac:dyDescent="0.2">
      <c r="A2" s="910" t="s">
        <v>662</v>
      </c>
      <c r="B2" s="5"/>
      <c r="C2" s="5"/>
      <c r="D2" s="5"/>
      <c r="E2" s="5"/>
      <c r="F2" s="5"/>
      <c r="G2" s="5"/>
      <c r="H2" s="5"/>
    </row>
    <row r="3" spans="1:13" ht="20.149999999999999" customHeight="1" x14ac:dyDescent="0.2">
      <c r="A3" s="509" t="s">
        <v>581</v>
      </c>
      <c r="B3" s="672" t="s">
        <v>604</v>
      </c>
      <c r="C3" s="460" t="s">
        <v>209</v>
      </c>
      <c r="D3" s="594"/>
      <c r="E3" s="594"/>
      <c r="F3" s="461"/>
      <c r="G3" s="509" t="s">
        <v>236</v>
      </c>
      <c r="H3" s="5"/>
    </row>
    <row r="4" spans="1:13" ht="20.149999999999999" customHeight="1" x14ac:dyDescent="0.2">
      <c r="A4" s="671"/>
      <c r="B4" s="673"/>
      <c r="C4" s="672" t="s">
        <v>470</v>
      </c>
      <c r="D4" s="509" t="s">
        <v>223</v>
      </c>
      <c r="E4" s="460" t="s">
        <v>213</v>
      </c>
      <c r="F4" s="461"/>
      <c r="G4" s="671"/>
      <c r="H4" s="5"/>
    </row>
    <row r="5" spans="1:13" ht="20.149999999999999" customHeight="1" x14ac:dyDescent="0.2">
      <c r="A5" s="620"/>
      <c r="B5" s="359" t="s">
        <v>605</v>
      </c>
      <c r="C5" s="620"/>
      <c r="D5" s="620"/>
      <c r="E5" s="289" t="s">
        <v>227</v>
      </c>
      <c r="F5" s="289" t="s">
        <v>228</v>
      </c>
      <c r="G5" s="620"/>
      <c r="H5" s="5"/>
    </row>
    <row r="6" spans="1:13" ht="20.149999999999999" customHeight="1" x14ac:dyDescent="0.2">
      <c r="A6" s="360" t="s">
        <v>214</v>
      </c>
      <c r="B6" s="361">
        <v>0</v>
      </c>
      <c r="C6" s="361">
        <v>0</v>
      </c>
      <c r="D6" s="361">
        <v>0</v>
      </c>
      <c r="E6" s="361">
        <v>0</v>
      </c>
      <c r="F6" s="361">
        <v>0</v>
      </c>
      <c r="G6" s="360"/>
      <c r="H6" s="5"/>
    </row>
    <row r="7" spans="1:13" ht="20.149999999999999" customHeight="1" x14ac:dyDescent="0.2">
      <c r="A7" s="362" t="s">
        <v>215</v>
      </c>
      <c r="B7" s="363">
        <v>0</v>
      </c>
      <c r="C7" s="363">
        <v>0</v>
      </c>
      <c r="D7" s="363">
        <v>0</v>
      </c>
      <c r="E7" s="363">
        <v>0</v>
      </c>
      <c r="F7" s="363">
        <v>0</v>
      </c>
      <c r="G7" s="362"/>
      <c r="H7" s="5"/>
      <c r="M7" s="364"/>
    </row>
    <row r="8" spans="1:13" ht="20.149999999999999" customHeight="1" x14ac:dyDescent="0.2">
      <c r="A8" s="362" t="s">
        <v>216</v>
      </c>
      <c r="B8" s="363">
        <v>0</v>
      </c>
      <c r="C8" s="363">
        <v>0</v>
      </c>
      <c r="D8" s="363">
        <v>0</v>
      </c>
      <c r="E8" s="363">
        <v>0</v>
      </c>
      <c r="F8" s="363">
        <v>0</v>
      </c>
      <c r="G8" s="362"/>
      <c r="H8" s="5"/>
    </row>
    <row r="9" spans="1:13" ht="20.149999999999999" customHeight="1" x14ac:dyDescent="0.2">
      <c r="A9" s="362" t="s">
        <v>217</v>
      </c>
      <c r="B9" s="363">
        <v>0</v>
      </c>
      <c r="C9" s="363">
        <v>0</v>
      </c>
      <c r="D9" s="363">
        <v>0</v>
      </c>
      <c r="E9" s="363">
        <v>0</v>
      </c>
      <c r="F9" s="363">
        <v>0</v>
      </c>
      <c r="G9" s="362"/>
      <c r="H9" s="5"/>
    </row>
    <row r="10" spans="1:13" ht="20.149999999999999" customHeight="1" x14ac:dyDescent="0.2">
      <c r="A10" s="362" t="s">
        <v>218</v>
      </c>
      <c r="B10" s="363">
        <v>0</v>
      </c>
      <c r="C10" s="363">
        <v>0</v>
      </c>
      <c r="D10" s="363">
        <v>0</v>
      </c>
      <c r="E10" s="363">
        <v>0</v>
      </c>
      <c r="F10" s="363">
        <v>0</v>
      </c>
      <c r="G10" s="362"/>
      <c r="H10" s="5"/>
    </row>
    <row r="11" spans="1:13" ht="20.149999999999999" customHeight="1" x14ac:dyDescent="0.2">
      <c r="A11" s="362" t="s">
        <v>219</v>
      </c>
      <c r="B11" s="363">
        <v>0</v>
      </c>
      <c r="C11" s="363">
        <v>0</v>
      </c>
      <c r="D11" s="363">
        <v>0</v>
      </c>
      <c r="E11" s="363">
        <v>0</v>
      </c>
      <c r="F11" s="363">
        <v>0</v>
      </c>
      <c r="G11" s="362"/>
      <c r="H11" s="5"/>
    </row>
    <row r="12" spans="1:13" ht="20.149999999999999" customHeight="1" x14ac:dyDescent="0.2">
      <c r="A12" s="362" t="s">
        <v>111</v>
      </c>
      <c r="B12" s="363">
        <v>0</v>
      </c>
      <c r="C12" s="363">
        <v>0</v>
      </c>
      <c r="D12" s="363">
        <v>0</v>
      </c>
      <c r="E12" s="363">
        <v>0</v>
      </c>
      <c r="F12" s="363">
        <v>0</v>
      </c>
      <c r="G12" s="362"/>
      <c r="H12" s="5"/>
    </row>
    <row r="13" spans="1:13" ht="20.149999999999999" customHeight="1" x14ac:dyDescent="0.2">
      <c r="A13" s="362" t="s">
        <v>112</v>
      </c>
      <c r="B13" s="363">
        <v>0</v>
      </c>
      <c r="C13" s="363">
        <v>0</v>
      </c>
      <c r="D13" s="363">
        <v>0</v>
      </c>
      <c r="E13" s="363">
        <v>0</v>
      </c>
      <c r="F13" s="363">
        <v>0</v>
      </c>
      <c r="G13" s="362"/>
      <c r="H13" s="5"/>
    </row>
    <row r="14" spans="1:13" ht="20.149999999999999" customHeight="1" x14ac:dyDescent="0.2">
      <c r="A14" s="362" t="s">
        <v>113</v>
      </c>
      <c r="B14" s="363">
        <v>0</v>
      </c>
      <c r="C14" s="363">
        <v>0</v>
      </c>
      <c r="D14" s="363">
        <v>0</v>
      </c>
      <c r="E14" s="363">
        <v>0</v>
      </c>
      <c r="F14" s="363">
        <v>0</v>
      </c>
      <c r="G14" s="362"/>
      <c r="H14" s="5"/>
    </row>
    <row r="15" spans="1:13" ht="20.149999999999999" customHeight="1" x14ac:dyDescent="0.2">
      <c r="A15" s="362" t="s">
        <v>220</v>
      </c>
      <c r="B15" s="363">
        <v>0</v>
      </c>
      <c r="C15" s="363">
        <v>0</v>
      </c>
      <c r="D15" s="363">
        <v>0</v>
      </c>
      <c r="E15" s="363">
        <v>0</v>
      </c>
      <c r="F15" s="363">
        <v>0</v>
      </c>
      <c r="G15" s="362"/>
      <c r="H15" s="5"/>
    </row>
    <row r="16" spans="1:13" ht="20.149999999999999" customHeight="1" x14ac:dyDescent="0.2">
      <c r="A16" s="362" t="s">
        <v>221</v>
      </c>
      <c r="B16" s="363">
        <v>0</v>
      </c>
      <c r="C16" s="363">
        <v>0</v>
      </c>
      <c r="D16" s="363">
        <v>0</v>
      </c>
      <c r="E16" s="363">
        <v>0</v>
      </c>
      <c r="F16" s="363">
        <v>0</v>
      </c>
      <c r="G16" s="362"/>
      <c r="H16" s="5"/>
    </row>
    <row r="17" spans="1:8" ht="20.149999999999999" customHeight="1" thickBot="1" x14ac:dyDescent="0.25">
      <c r="A17" s="365" t="s">
        <v>222</v>
      </c>
      <c r="B17" s="366">
        <v>0</v>
      </c>
      <c r="C17" s="366">
        <v>0</v>
      </c>
      <c r="D17" s="366">
        <v>0</v>
      </c>
      <c r="E17" s="366">
        <v>0</v>
      </c>
      <c r="F17" s="366">
        <v>0</v>
      </c>
      <c r="G17" s="365"/>
      <c r="H17" s="5"/>
    </row>
    <row r="18" spans="1:8" ht="20.149999999999999" customHeight="1" thickTop="1" x14ac:dyDescent="0.2">
      <c r="A18" s="367" t="s">
        <v>162</v>
      </c>
      <c r="B18" s="368">
        <f>SUM(B6:B17)</f>
        <v>0</v>
      </c>
      <c r="C18" s="368">
        <f>SUM(C6:C17)</f>
        <v>0</v>
      </c>
      <c r="D18" s="368">
        <f>SUM(D6:D17)</f>
        <v>0</v>
      </c>
      <c r="E18" s="368">
        <f>SUM(E6:E17)</f>
        <v>0</v>
      </c>
      <c r="F18" s="368">
        <f>SUM(F6:F17)</f>
        <v>0</v>
      </c>
      <c r="G18" s="367"/>
      <c r="H18" s="5"/>
    </row>
    <row r="19" spans="1:8" ht="20.149999999999999" customHeight="1" x14ac:dyDescent="0.2">
      <c r="A19" s="5"/>
      <c r="B19" s="5"/>
      <c r="C19" s="5"/>
      <c r="D19" s="5"/>
      <c r="E19" s="5"/>
      <c r="F19" s="5"/>
      <c r="G19" s="5"/>
      <c r="H19" s="5"/>
    </row>
    <row r="20" spans="1:8" ht="20.149999999999999" customHeight="1" x14ac:dyDescent="0.2">
      <c r="A20" s="5" t="s">
        <v>210</v>
      </c>
      <c r="B20" s="5"/>
      <c r="C20" s="5"/>
      <c r="D20" s="5"/>
      <c r="E20" s="5"/>
      <c r="F20" s="5"/>
      <c r="G20" s="5"/>
      <c r="H20" s="5"/>
    </row>
    <row r="21" spans="1:8" ht="22.5" customHeight="1" x14ac:dyDescent="0.2">
      <c r="A21" s="369" t="s">
        <v>409</v>
      </c>
      <c r="B21" s="672" t="s">
        <v>624</v>
      </c>
      <c r="C21" s="672" t="s">
        <v>582</v>
      </c>
      <c r="D21" s="5"/>
      <c r="E21" s="5"/>
      <c r="F21" s="5"/>
      <c r="G21" s="5"/>
    </row>
    <row r="22" spans="1:8" ht="22.5" customHeight="1" x14ac:dyDescent="0.2">
      <c r="A22" s="370"/>
      <c r="B22" s="620"/>
      <c r="C22" s="620"/>
      <c r="D22" s="5"/>
      <c r="E22" s="5"/>
      <c r="F22" s="5"/>
      <c r="G22" s="5"/>
    </row>
    <row r="23" spans="1:8" ht="20.149999999999999" customHeight="1" x14ac:dyDescent="0.2">
      <c r="A23" s="371" t="s">
        <v>211</v>
      </c>
      <c r="B23" s="372">
        <v>0</v>
      </c>
      <c r="C23" s="373">
        <v>0</v>
      </c>
      <c r="D23" s="5"/>
      <c r="E23" s="5"/>
      <c r="F23" s="5"/>
      <c r="G23" s="5"/>
    </row>
    <row r="24" spans="1:8" ht="20.149999999999999" customHeight="1" x14ac:dyDescent="0.2">
      <c r="A24" s="374" t="s">
        <v>212</v>
      </c>
      <c r="B24" s="375">
        <v>0</v>
      </c>
      <c r="C24" s="376">
        <v>0</v>
      </c>
      <c r="D24" s="5"/>
      <c r="E24" s="5"/>
      <c r="F24" s="5"/>
      <c r="G24" s="5"/>
    </row>
    <row r="25" spans="1:8" ht="18.75" customHeight="1" x14ac:dyDescent="0.2">
      <c r="A25" s="239"/>
      <c r="B25" s="377"/>
      <c r="C25" s="378"/>
      <c r="D25" s="5"/>
      <c r="E25" s="5"/>
      <c r="F25" s="5"/>
      <c r="G25" s="5"/>
    </row>
    <row r="26" spans="1:8" ht="20.149999999999999" customHeight="1" x14ac:dyDescent="0.2">
      <c r="A26" s="5" t="s">
        <v>625</v>
      </c>
      <c r="B26" s="5"/>
      <c r="C26" s="5"/>
      <c r="D26" s="5"/>
      <c r="E26" s="5" t="s">
        <v>426</v>
      </c>
      <c r="F26" s="5"/>
      <c r="G26" s="5"/>
      <c r="H26" s="5"/>
    </row>
    <row r="27" spans="1:8" ht="20.149999999999999" customHeight="1" x14ac:dyDescent="0.2">
      <c r="A27" s="484" t="s">
        <v>121</v>
      </c>
      <c r="B27" s="484" t="s">
        <v>229</v>
      </c>
      <c r="C27" s="484"/>
      <c r="D27" s="5"/>
      <c r="E27" s="484" t="s">
        <v>224</v>
      </c>
      <c r="F27" s="360" t="s">
        <v>211</v>
      </c>
      <c r="G27" s="674" t="s">
        <v>225</v>
      </c>
      <c r="H27" s="674"/>
    </row>
    <row r="28" spans="1:8" ht="20.149999999999999" customHeight="1" x14ac:dyDescent="0.2">
      <c r="A28" s="484"/>
      <c r="B28" s="379" t="s">
        <v>626</v>
      </c>
      <c r="C28" s="380" t="s">
        <v>119</v>
      </c>
      <c r="D28" s="5"/>
      <c r="E28" s="484"/>
      <c r="F28" s="381" t="s">
        <v>212</v>
      </c>
      <c r="G28" s="675" t="s">
        <v>225</v>
      </c>
      <c r="H28" s="675"/>
    </row>
    <row r="29" spans="1:8" ht="20.149999999999999" customHeight="1" x14ac:dyDescent="0.2">
      <c r="A29" s="289" t="s">
        <v>122</v>
      </c>
      <c r="B29" s="382" t="s">
        <v>120</v>
      </c>
      <c r="C29" s="380" t="s">
        <v>120</v>
      </c>
      <c r="D29" s="5"/>
      <c r="E29" s="484" t="s">
        <v>234</v>
      </c>
      <c r="F29" s="484"/>
      <c r="G29" s="484" t="s">
        <v>225</v>
      </c>
      <c r="H29" s="484"/>
    </row>
    <row r="30" spans="1:8" ht="20.149999999999999" customHeight="1" x14ac:dyDescent="0.2">
      <c r="A30" s="289" t="s">
        <v>123</v>
      </c>
      <c r="B30" s="383">
        <v>0</v>
      </c>
      <c r="C30" s="384">
        <v>0</v>
      </c>
      <c r="D30" s="5"/>
      <c r="E30" s="511" t="s">
        <v>226</v>
      </c>
      <c r="F30" s="469"/>
      <c r="G30" s="676"/>
      <c r="H30" s="677"/>
    </row>
    <row r="31" spans="1:8" ht="20.149999999999999" customHeight="1" x14ac:dyDescent="0.2">
      <c r="A31" s="239"/>
      <c r="B31" s="385"/>
      <c r="C31" s="385"/>
      <c r="D31" s="5"/>
      <c r="E31" s="470"/>
      <c r="F31" s="471"/>
      <c r="G31" s="678"/>
      <c r="H31" s="679"/>
    </row>
    <row r="32" spans="1:8" ht="20.149999999999999" customHeight="1" x14ac:dyDescent="0.2">
      <c r="A32" s="239"/>
      <c r="B32" s="385"/>
      <c r="C32" s="385"/>
      <c r="D32" s="5"/>
      <c r="E32" s="5"/>
      <c r="F32" s="5"/>
      <c r="G32" s="5"/>
      <c r="H32" s="5"/>
    </row>
    <row r="33" spans="1:8" ht="20.149999999999999" customHeight="1" x14ac:dyDescent="0.2">
      <c r="A33" s="5" t="s">
        <v>230</v>
      </c>
      <c r="B33" s="5"/>
      <c r="C33" s="5"/>
      <c r="D33" s="5"/>
      <c r="E33" s="239"/>
      <c r="F33" s="239"/>
      <c r="G33" s="5"/>
      <c r="H33" s="5"/>
    </row>
    <row r="34" spans="1:8" ht="20.149999999999999" customHeight="1" x14ac:dyDescent="0.2">
      <c r="A34" s="462" t="s">
        <v>232</v>
      </c>
      <c r="B34" s="462"/>
      <c r="C34" s="460" t="s">
        <v>231</v>
      </c>
      <c r="D34" s="594"/>
      <c r="E34" s="594"/>
      <c r="F34" s="461"/>
      <c r="G34" s="5"/>
      <c r="H34" s="5"/>
    </row>
    <row r="35" spans="1:8" ht="20.149999999999999" customHeight="1" x14ac:dyDescent="0.2">
      <c r="A35" s="462" t="s">
        <v>233</v>
      </c>
      <c r="B35" s="462"/>
      <c r="C35" s="680">
        <v>0</v>
      </c>
      <c r="D35" s="681"/>
      <c r="E35" s="681"/>
      <c r="F35" s="682"/>
      <c r="G35" s="5"/>
      <c r="H35" s="5"/>
    </row>
    <row r="36" spans="1:8" ht="20.149999999999999" customHeight="1" x14ac:dyDescent="0.2">
      <c r="A36" s="386" t="s">
        <v>235</v>
      </c>
      <c r="B36" s="387"/>
      <c r="C36" s="320"/>
      <c r="D36" s="388"/>
      <c r="E36" s="320"/>
      <c r="F36" s="389"/>
      <c r="G36" s="5"/>
      <c r="H36" s="5"/>
    </row>
    <row r="37" spans="1:8" ht="20.149999999999999" customHeight="1" x14ac:dyDescent="0.2">
      <c r="A37" s="390"/>
      <c r="B37" s="317"/>
      <c r="C37" s="317"/>
      <c r="D37" s="317"/>
      <c r="E37" s="317"/>
      <c r="F37" s="391"/>
      <c r="G37" s="5"/>
      <c r="H37" s="5"/>
    </row>
    <row r="38" spans="1:8" x14ac:dyDescent="0.2">
      <c r="A38" s="320"/>
      <c r="B38" s="320"/>
      <c r="C38" s="320"/>
      <c r="D38" s="320"/>
    </row>
    <row r="39" spans="1:8" x14ac:dyDescent="0.2">
      <c r="D39" s="320"/>
    </row>
    <row r="40" spans="1:8" x14ac:dyDescent="0.2">
      <c r="D40" s="250"/>
    </row>
  </sheetData>
  <mergeCells count="23">
    <mergeCell ref="A34:B34"/>
    <mergeCell ref="A35:B35"/>
    <mergeCell ref="C34:F34"/>
    <mergeCell ref="G31:H31"/>
    <mergeCell ref="E30:F31"/>
    <mergeCell ref="C35:F35"/>
    <mergeCell ref="G27:H27"/>
    <mergeCell ref="G28:H28"/>
    <mergeCell ref="G29:H29"/>
    <mergeCell ref="E29:F29"/>
    <mergeCell ref="G30:H30"/>
    <mergeCell ref="C21:C22"/>
    <mergeCell ref="A27:A28"/>
    <mergeCell ref="B27:C27"/>
    <mergeCell ref="B21:B22"/>
    <mergeCell ref="E27:E28"/>
    <mergeCell ref="A3:A5"/>
    <mergeCell ref="C3:F3"/>
    <mergeCell ref="G3:G5"/>
    <mergeCell ref="D4:D5"/>
    <mergeCell ref="E4:F4"/>
    <mergeCell ref="C4:C5"/>
    <mergeCell ref="B3:B4"/>
  </mergeCells>
  <phoneticPr fontId="2"/>
  <printOptions horizontalCentered="1"/>
  <pageMargins left="0.70866141732283472" right="0.70866141732283472" top="0.74803149606299213" bottom="0.74803149606299213" header="0.31496062992125984" footer="0.31496062992125984"/>
  <pageSetup paperSize="9" scale="97" orientation="portrait" r:id="rId1"/>
  <headerFooter>
    <oddFooter>&amp;C&amp;"ＭＳ 明朝,標準"-10-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K30"/>
  <sheetViews>
    <sheetView view="pageBreakPreview" topLeftCell="A19" zoomScaleNormal="100" zoomScaleSheetLayoutView="100" workbookViewId="0">
      <selection activeCell="N27" sqref="N27"/>
    </sheetView>
  </sheetViews>
  <sheetFormatPr defaultColWidth="9" defaultRowHeight="13" x14ac:dyDescent="0.2"/>
  <cols>
    <col min="1" max="1" width="13.81640625" style="25" customWidth="1"/>
    <col min="2" max="2" width="5.81640625" style="25" customWidth="1"/>
    <col min="3" max="3" width="3.1796875" style="25" customWidth="1"/>
    <col min="4" max="4" width="5.81640625" style="25" customWidth="1"/>
    <col min="5" max="5" width="13.81640625" style="25" customWidth="1"/>
    <col min="6" max="6" width="5.81640625" style="25" customWidth="1"/>
    <col min="7" max="7" width="3.36328125" style="25" customWidth="1"/>
    <col min="8" max="8" width="5.81640625" style="25" customWidth="1"/>
    <col min="9" max="9" width="13.81640625" style="25" customWidth="1"/>
    <col min="10" max="10" width="10.6328125" style="25" customWidth="1"/>
    <col min="11" max="13" width="6.08984375" style="25" customWidth="1"/>
    <col min="14" max="14" width="9.81640625" style="25" customWidth="1"/>
    <col min="15" max="16384" width="9" style="25"/>
  </cols>
  <sheetData>
    <row r="1" spans="1:11" ht="20.149999999999999" customHeight="1" x14ac:dyDescent="0.2">
      <c r="A1" s="910" t="s">
        <v>663</v>
      </c>
      <c r="B1" s="5"/>
      <c r="C1" s="5"/>
      <c r="D1" s="5"/>
      <c r="E1" s="5"/>
      <c r="F1" s="5"/>
      <c r="G1" s="5"/>
      <c r="H1" s="5"/>
      <c r="I1" s="5"/>
      <c r="J1" s="5"/>
      <c r="K1" s="5"/>
    </row>
    <row r="2" spans="1:11" ht="20.149999999999999" customHeight="1" x14ac:dyDescent="0.2">
      <c r="A2" s="5" t="s">
        <v>208</v>
      </c>
      <c r="B2" s="5"/>
      <c r="C2" s="5"/>
      <c r="D2" s="5"/>
      <c r="E2" s="5"/>
      <c r="F2" s="5"/>
      <c r="G2" s="5"/>
      <c r="H2" s="5"/>
      <c r="I2" s="5"/>
      <c r="J2" s="5"/>
      <c r="K2" s="5"/>
    </row>
    <row r="3" spans="1:11" ht="22.5" customHeight="1" x14ac:dyDescent="0.2">
      <c r="A3" s="289" t="s">
        <v>128</v>
      </c>
      <c r="B3" s="460" t="s">
        <v>125</v>
      </c>
      <c r="C3" s="594"/>
      <c r="D3" s="594"/>
      <c r="E3" s="461"/>
      <c r="F3" s="460" t="s">
        <v>124</v>
      </c>
      <c r="G3" s="594"/>
      <c r="H3" s="594"/>
      <c r="I3" s="461"/>
      <c r="J3" s="289" t="s">
        <v>127</v>
      </c>
      <c r="K3" s="5"/>
    </row>
    <row r="4" spans="1:11" ht="45" customHeight="1" x14ac:dyDescent="0.2">
      <c r="A4" s="344"/>
      <c r="B4" s="683"/>
      <c r="C4" s="684"/>
      <c r="D4" s="684"/>
      <c r="E4" s="685"/>
      <c r="F4" s="683"/>
      <c r="G4" s="684"/>
      <c r="H4" s="684"/>
      <c r="I4" s="685"/>
      <c r="J4" s="345">
        <v>0</v>
      </c>
      <c r="K4" s="5"/>
    </row>
    <row r="5" spans="1:11" ht="45" customHeight="1" x14ac:dyDescent="0.2">
      <c r="A5" s="344"/>
      <c r="B5" s="683"/>
      <c r="C5" s="684"/>
      <c r="D5" s="684"/>
      <c r="E5" s="685"/>
      <c r="F5" s="683"/>
      <c r="G5" s="684"/>
      <c r="H5" s="684"/>
      <c r="I5" s="685"/>
      <c r="J5" s="345">
        <v>0</v>
      </c>
      <c r="K5" s="5"/>
    </row>
    <row r="6" spans="1:11" ht="45" customHeight="1" x14ac:dyDescent="0.2">
      <c r="A6" s="344"/>
      <c r="B6" s="346"/>
      <c r="C6" s="347"/>
      <c r="D6" s="347"/>
      <c r="E6" s="348"/>
      <c r="F6" s="346"/>
      <c r="G6" s="347"/>
      <c r="H6" s="347"/>
      <c r="I6" s="348"/>
      <c r="J6" s="345">
        <v>0</v>
      </c>
      <c r="K6" s="5"/>
    </row>
    <row r="7" spans="1:11" ht="45" customHeight="1" x14ac:dyDescent="0.2">
      <c r="A7" s="344"/>
      <c r="B7" s="683"/>
      <c r="C7" s="684"/>
      <c r="D7" s="684"/>
      <c r="E7" s="685"/>
      <c r="F7" s="683"/>
      <c r="G7" s="684"/>
      <c r="H7" s="684"/>
      <c r="I7" s="685"/>
      <c r="J7" s="345">
        <v>0</v>
      </c>
      <c r="K7" s="5"/>
    </row>
    <row r="8" spans="1:11" x14ac:dyDescent="0.2">
      <c r="A8" s="450" t="s">
        <v>637</v>
      </c>
      <c r="B8" s="5"/>
      <c r="C8" s="5"/>
      <c r="D8" s="5"/>
      <c r="E8" s="5"/>
      <c r="F8" s="5"/>
      <c r="G8" s="5"/>
      <c r="H8" s="5"/>
      <c r="I8" s="5"/>
      <c r="J8" s="349"/>
      <c r="K8" s="5"/>
    </row>
    <row r="9" spans="1:11" ht="19.5" customHeight="1" x14ac:dyDescent="0.2">
      <c r="A9" s="5"/>
      <c r="B9" s="5"/>
      <c r="C9" s="5"/>
      <c r="D9" s="5"/>
      <c r="E9" s="5"/>
      <c r="F9" s="5"/>
      <c r="G9" s="5"/>
      <c r="H9" s="5"/>
      <c r="I9" s="5"/>
      <c r="J9" s="349"/>
      <c r="K9" s="5"/>
    </row>
    <row r="10" spans="1:11" ht="20.149999999999999" customHeight="1" x14ac:dyDescent="0.2">
      <c r="A10" s="5" t="s">
        <v>126</v>
      </c>
      <c r="B10" s="5"/>
      <c r="C10" s="5"/>
      <c r="D10" s="5"/>
      <c r="E10" s="5"/>
      <c r="F10" s="5"/>
      <c r="G10" s="5"/>
      <c r="H10" s="5"/>
      <c r="I10" s="5"/>
      <c r="J10" s="5"/>
      <c r="K10" s="5"/>
    </row>
    <row r="11" spans="1:11" ht="22.5" customHeight="1" x14ac:dyDescent="0.2">
      <c r="A11" s="289" t="s">
        <v>128</v>
      </c>
      <c r="B11" s="460" t="s">
        <v>125</v>
      </c>
      <c r="C11" s="594"/>
      <c r="D11" s="594"/>
      <c r="E11" s="461"/>
      <c r="F11" s="460" t="s">
        <v>124</v>
      </c>
      <c r="G11" s="594"/>
      <c r="H11" s="594"/>
      <c r="I11" s="461"/>
      <c r="J11" s="289" t="s">
        <v>127</v>
      </c>
      <c r="K11" s="5"/>
    </row>
    <row r="12" spans="1:11" ht="45" customHeight="1" x14ac:dyDescent="0.2">
      <c r="A12" s="344"/>
      <c r="B12" s="683"/>
      <c r="C12" s="684"/>
      <c r="D12" s="684"/>
      <c r="E12" s="685"/>
      <c r="F12" s="683"/>
      <c r="G12" s="684"/>
      <c r="H12" s="684"/>
      <c r="I12" s="685"/>
      <c r="J12" s="345">
        <v>0</v>
      </c>
      <c r="K12" s="5"/>
    </row>
    <row r="13" spans="1:11" ht="45" customHeight="1" x14ac:dyDescent="0.2">
      <c r="A13" s="344"/>
      <c r="B13" s="683"/>
      <c r="C13" s="684"/>
      <c r="D13" s="684"/>
      <c r="E13" s="685"/>
      <c r="F13" s="683"/>
      <c r="G13" s="684"/>
      <c r="H13" s="684"/>
      <c r="I13" s="685"/>
      <c r="J13" s="345">
        <v>0</v>
      </c>
      <c r="K13" s="5"/>
    </row>
    <row r="14" spans="1:11" ht="19.5" customHeight="1" x14ac:dyDescent="0.2">
      <c r="A14" s="5"/>
      <c r="B14" s="5"/>
      <c r="C14" s="5"/>
      <c r="D14" s="5"/>
      <c r="E14" s="5"/>
      <c r="F14" s="5"/>
      <c r="G14" s="5"/>
      <c r="H14" s="5"/>
      <c r="I14" s="5"/>
      <c r="J14" s="5"/>
      <c r="K14" s="5"/>
    </row>
    <row r="15" spans="1:11" ht="20.149999999999999" customHeight="1" x14ac:dyDescent="0.2">
      <c r="A15" s="48" t="s">
        <v>584</v>
      </c>
      <c r="B15" s="48"/>
      <c r="C15" s="48"/>
      <c r="D15" s="48"/>
      <c r="E15" s="48"/>
      <c r="F15" s="48"/>
      <c r="G15" s="48"/>
      <c r="H15" s="48"/>
      <c r="I15" s="48"/>
      <c r="J15" s="5"/>
      <c r="K15" s="5"/>
    </row>
    <row r="16" spans="1:11" ht="22.5" customHeight="1" x14ac:dyDescent="0.2">
      <c r="A16" s="289" t="s">
        <v>128</v>
      </c>
      <c r="B16" s="460" t="s">
        <v>125</v>
      </c>
      <c r="C16" s="594"/>
      <c r="D16" s="594"/>
      <c r="E16" s="461"/>
      <c r="F16" s="460" t="s">
        <v>124</v>
      </c>
      <c r="G16" s="594"/>
      <c r="H16" s="594"/>
      <c r="I16" s="461"/>
      <c r="J16" s="294"/>
      <c r="K16" s="5"/>
    </row>
    <row r="17" spans="1:11" ht="45" customHeight="1" x14ac:dyDescent="0.2">
      <c r="A17" s="344"/>
      <c r="B17" s="683"/>
      <c r="C17" s="684"/>
      <c r="D17" s="684"/>
      <c r="E17" s="685"/>
      <c r="F17" s="683"/>
      <c r="G17" s="684"/>
      <c r="H17" s="684"/>
      <c r="I17" s="685"/>
      <c r="J17" s="350"/>
      <c r="K17" s="5"/>
    </row>
    <row r="18" spans="1:11" ht="45" customHeight="1" x14ac:dyDescent="0.2">
      <c r="A18" s="344"/>
      <c r="B18" s="683"/>
      <c r="C18" s="684"/>
      <c r="D18" s="684"/>
      <c r="E18" s="685"/>
      <c r="F18" s="683"/>
      <c r="G18" s="684"/>
      <c r="H18" s="684"/>
      <c r="I18" s="685"/>
      <c r="J18" s="350"/>
      <c r="K18" s="5"/>
    </row>
    <row r="19" spans="1:11" ht="19.5" customHeight="1" x14ac:dyDescent="0.2">
      <c r="A19" s="351"/>
      <c r="B19" s="352"/>
      <c r="C19" s="352"/>
      <c r="D19" s="352"/>
      <c r="E19" s="352"/>
      <c r="F19" s="352"/>
      <c r="G19" s="352"/>
      <c r="H19" s="352"/>
      <c r="I19" s="352"/>
      <c r="J19" s="349"/>
      <c r="K19" s="5"/>
    </row>
    <row r="20" spans="1:11" ht="20.149999999999999" customHeight="1" x14ac:dyDescent="0.2">
      <c r="A20" s="5" t="s">
        <v>643</v>
      </c>
      <c r="B20" s="5"/>
      <c r="C20" s="5"/>
      <c r="D20" s="5"/>
      <c r="E20" s="5"/>
      <c r="F20" s="5"/>
      <c r="G20" s="5"/>
      <c r="H20" s="6" t="s">
        <v>118</v>
      </c>
      <c r="I20" s="5"/>
      <c r="J20" s="5"/>
      <c r="K20" s="5"/>
    </row>
    <row r="21" spans="1:11" ht="33.75" customHeight="1" x14ac:dyDescent="0.2">
      <c r="A21" s="289" t="s">
        <v>129</v>
      </c>
      <c r="B21" s="353" t="s">
        <v>131</v>
      </c>
      <c r="C21" s="354" t="s">
        <v>130</v>
      </c>
      <c r="D21" s="355" t="s">
        <v>132</v>
      </c>
      <c r="E21" s="285" t="s">
        <v>129</v>
      </c>
      <c r="F21" s="353" t="s">
        <v>131</v>
      </c>
      <c r="G21" s="354" t="s">
        <v>130</v>
      </c>
      <c r="H21" s="356" t="s">
        <v>132</v>
      </c>
      <c r="I21" s="5"/>
      <c r="J21" s="5"/>
      <c r="K21" s="5"/>
    </row>
    <row r="22" spans="1:11" ht="21" customHeight="1" x14ac:dyDescent="0.2">
      <c r="A22" s="915" t="s">
        <v>104</v>
      </c>
      <c r="B22" s="916"/>
      <c r="C22" s="917" t="s">
        <v>534</v>
      </c>
      <c r="D22" s="918"/>
      <c r="E22" s="919" t="s">
        <v>642</v>
      </c>
      <c r="F22" s="920"/>
      <c r="G22" s="354" t="s">
        <v>130</v>
      </c>
      <c r="H22" s="357"/>
      <c r="I22" s="5"/>
      <c r="J22" s="5"/>
      <c r="K22" s="5"/>
    </row>
    <row r="23" spans="1:11" ht="21" customHeight="1" x14ac:dyDescent="0.2">
      <c r="A23" s="915" t="s">
        <v>105</v>
      </c>
      <c r="B23" s="916"/>
      <c r="C23" s="917" t="s">
        <v>535</v>
      </c>
      <c r="D23" s="918"/>
      <c r="E23" s="919" t="s">
        <v>112</v>
      </c>
      <c r="F23" s="920"/>
      <c r="G23" s="354" t="s">
        <v>130</v>
      </c>
      <c r="H23" s="357"/>
      <c r="I23" s="5"/>
      <c r="J23" s="5"/>
      <c r="K23" s="5"/>
    </row>
    <row r="24" spans="1:11" ht="21" customHeight="1" x14ac:dyDescent="0.2">
      <c r="A24" s="915" t="s">
        <v>107</v>
      </c>
      <c r="B24" s="916"/>
      <c r="C24" s="917" t="s">
        <v>535</v>
      </c>
      <c r="D24" s="918"/>
      <c r="E24" s="919" t="s">
        <v>113</v>
      </c>
      <c r="F24" s="920"/>
      <c r="G24" s="354" t="s">
        <v>130</v>
      </c>
      <c r="H24" s="357"/>
      <c r="I24" s="5"/>
      <c r="J24" s="5"/>
      <c r="K24" s="5"/>
    </row>
    <row r="25" spans="1:11" ht="21" customHeight="1" x14ac:dyDescent="0.2">
      <c r="A25" s="915" t="s">
        <v>108</v>
      </c>
      <c r="B25" s="916"/>
      <c r="C25" s="917" t="s">
        <v>535</v>
      </c>
      <c r="D25" s="918"/>
      <c r="E25" s="919" t="s">
        <v>114</v>
      </c>
      <c r="F25" s="920"/>
      <c r="G25" s="354" t="s">
        <v>130</v>
      </c>
      <c r="H25" s="357"/>
      <c r="I25" s="5"/>
      <c r="J25" s="5"/>
      <c r="K25" s="5"/>
    </row>
    <row r="26" spans="1:11" ht="21" customHeight="1" x14ac:dyDescent="0.2">
      <c r="A26" s="915" t="s">
        <v>109</v>
      </c>
      <c r="B26" s="916"/>
      <c r="C26" s="917" t="s">
        <v>535</v>
      </c>
      <c r="D26" s="918"/>
      <c r="E26" s="919" t="s">
        <v>115</v>
      </c>
      <c r="F26" s="920"/>
      <c r="G26" s="354" t="s">
        <v>130</v>
      </c>
      <c r="H26" s="357"/>
      <c r="I26" s="5"/>
      <c r="J26" s="5"/>
      <c r="K26" s="48"/>
    </row>
    <row r="27" spans="1:11" ht="21" customHeight="1" x14ac:dyDescent="0.2">
      <c r="A27" s="915" t="s">
        <v>110</v>
      </c>
      <c r="B27" s="916"/>
      <c r="C27" s="917" t="s">
        <v>536</v>
      </c>
      <c r="D27" s="918"/>
      <c r="E27" s="919" t="s">
        <v>116</v>
      </c>
      <c r="F27" s="920"/>
      <c r="G27" s="354" t="s">
        <v>130</v>
      </c>
      <c r="H27" s="357"/>
      <c r="I27" s="5"/>
      <c r="J27" s="5"/>
      <c r="K27" s="48"/>
    </row>
    <row r="28" spans="1:11" ht="26.15" customHeight="1" x14ac:dyDescent="0.2">
      <c r="A28" s="358"/>
      <c r="B28" s="358"/>
      <c r="C28" s="358"/>
      <c r="D28" s="5"/>
      <c r="E28" s="358"/>
      <c r="F28" s="358"/>
      <c r="G28" s="358"/>
      <c r="H28" s="5"/>
      <c r="I28" s="5"/>
      <c r="J28" s="5"/>
    </row>
    <row r="29" spans="1:11" x14ac:dyDescent="0.2">
      <c r="A29" s="48"/>
      <c r="B29" s="48"/>
      <c r="C29" s="48"/>
      <c r="D29" s="48"/>
      <c r="E29" s="48"/>
      <c r="F29" s="48"/>
      <c r="G29" s="48"/>
      <c r="H29" s="48"/>
      <c r="I29" s="48"/>
      <c r="J29" s="48"/>
    </row>
    <row r="30" spans="1:11" x14ac:dyDescent="0.2">
      <c r="A30" s="48"/>
      <c r="B30" s="48"/>
      <c r="C30" s="48"/>
      <c r="D30" s="48"/>
      <c r="E30" s="48"/>
      <c r="F30" s="48"/>
      <c r="G30" s="48"/>
      <c r="H30" s="48"/>
      <c r="I30" s="48"/>
      <c r="J30" s="48"/>
    </row>
  </sheetData>
  <mergeCells count="20">
    <mergeCell ref="B13:E13"/>
    <mergeCell ref="F13:I13"/>
    <mergeCell ref="F12:I12"/>
    <mergeCell ref="B3:E3"/>
    <mergeCell ref="F3:I3"/>
    <mergeCell ref="B4:E4"/>
    <mergeCell ref="F4:I4"/>
    <mergeCell ref="B5:E5"/>
    <mergeCell ref="F5:I5"/>
    <mergeCell ref="B7:E7"/>
    <mergeCell ref="F7:I7"/>
    <mergeCell ref="B11:E11"/>
    <mergeCell ref="F11:I11"/>
    <mergeCell ref="B12:E12"/>
    <mergeCell ref="B16:E16"/>
    <mergeCell ref="F16:I16"/>
    <mergeCell ref="B17:E17"/>
    <mergeCell ref="F17:I17"/>
    <mergeCell ref="B18:E18"/>
    <mergeCell ref="F18:I18"/>
  </mergeCells>
  <phoneticPr fontId="2"/>
  <printOptions horizontalCentered="1"/>
  <pageMargins left="0.70866141732283472" right="0.70866141732283472" top="0.74803149606299213" bottom="0.74803149606299213" header="0.31496062992125984" footer="0.31496062992125984"/>
  <pageSetup paperSize="9" scale="97" orientation="portrait" verticalDpi="300" r:id="rId1"/>
  <headerFooter>
    <oddFooter>&amp;C&amp;"ＭＳ 明朝,標準"-11-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M37"/>
  <sheetViews>
    <sheetView view="pageBreakPreview" topLeftCell="A25" zoomScaleNormal="100" zoomScaleSheetLayoutView="100" workbookViewId="0">
      <selection activeCell="A18" sqref="A18"/>
    </sheetView>
  </sheetViews>
  <sheetFormatPr defaultColWidth="9" defaultRowHeight="12.5" x14ac:dyDescent="0.2"/>
  <cols>
    <col min="1" max="8" width="10.90625" style="343" customWidth="1"/>
    <col min="9" max="9" width="5.6328125" style="343" customWidth="1"/>
    <col min="10" max="13" width="6.08984375" style="343" customWidth="1"/>
    <col min="14" max="14" width="9.81640625" style="343" customWidth="1"/>
    <col min="15" max="16384" width="9" style="343"/>
  </cols>
  <sheetData>
    <row r="1" spans="1:13" ht="20.149999999999999" customHeight="1" x14ac:dyDescent="0.2">
      <c r="A1" s="95" t="s">
        <v>585</v>
      </c>
      <c r="B1" s="95"/>
      <c r="C1" s="95"/>
      <c r="D1" s="95"/>
      <c r="E1" s="95"/>
      <c r="F1" s="95"/>
      <c r="G1" s="95"/>
      <c r="H1" s="95"/>
    </row>
    <row r="2" spans="1:13" ht="20.149999999999999" customHeight="1" x14ac:dyDescent="0.2">
      <c r="A2" s="95" t="s">
        <v>159</v>
      </c>
      <c r="B2" s="95"/>
      <c r="C2" s="95"/>
      <c r="D2" s="95"/>
      <c r="E2" s="95"/>
      <c r="F2" s="95"/>
      <c r="G2" s="95"/>
      <c r="H2" s="95"/>
    </row>
    <row r="3" spans="1:13" ht="36" customHeight="1" x14ac:dyDescent="0.2">
      <c r="A3" s="704" t="s">
        <v>147</v>
      </c>
      <c r="B3" s="705"/>
      <c r="C3" s="96" t="s">
        <v>146</v>
      </c>
      <c r="D3" s="97" t="s">
        <v>143</v>
      </c>
      <c r="E3" s="706" t="s">
        <v>147</v>
      </c>
      <c r="F3" s="705"/>
      <c r="G3" s="96" t="s">
        <v>146</v>
      </c>
      <c r="H3" s="297" t="s">
        <v>143</v>
      </c>
    </row>
    <row r="4" spans="1:13" ht="36" customHeight="1" x14ac:dyDescent="0.2">
      <c r="A4" s="689" t="s">
        <v>133</v>
      </c>
      <c r="B4" s="712"/>
      <c r="C4" s="298" t="s">
        <v>120</v>
      </c>
      <c r="D4" s="98" t="s">
        <v>154</v>
      </c>
      <c r="E4" s="711" t="s">
        <v>603</v>
      </c>
      <c r="F4" s="712"/>
      <c r="G4" s="298" t="s">
        <v>120</v>
      </c>
      <c r="H4" s="297" t="s">
        <v>120</v>
      </c>
    </row>
    <row r="5" spans="1:13" ht="36" customHeight="1" x14ac:dyDescent="0.2">
      <c r="A5" s="689" t="s">
        <v>134</v>
      </c>
      <c r="B5" s="712"/>
      <c r="C5" s="298" t="s">
        <v>67</v>
      </c>
      <c r="D5" s="98" t="s">
        <v>154</v>
      </c>
      <c r="E5" s="711" t="s">
        <v>601</v>
      </c>
      <c r="F5" s="712"/>
      <c r="G5" s="298" t="s">
        <v>120</v>
      </c>
      <c r="H5" s="297" t="s">
        <v>120</v>
      </c>
    </row>
    <row r="6" spans="1:13" ht="36" customHeight="1" x14ac:dyDescent="0.2">
      <c r="A6" s="713" t="s">
        <v>157</v>
      </c>
      <c r="B6" s="712"/>
      <c r="C6" s="298" t="s">
        <v>148</v>
      </c>
      <c r="D6" s="97" t="s">
        <v>149</v>
      </c>
      <c r="E6" s="711" t="s">
        <v>622</v>
      </c>
      <c r="F6" s="712"/>
      <c r="G6" s="298" t="s">
        <v>148</v>
      </c>
      <c r="H6" s="297" t="s">
        <v>120</v>
      </c>
    </row>
    <row r="7" spans="1:13" ht="36" customHeight="1" x14ac:dyDescent="0.2">
      <c r="A7" s="689" t="s">
        <v>135</v>
      </c>
      <c r="B7" s="712"/>
      <c r="C7" s="298" t="s">
        <v>120</v>
      </c>
      <c r="D7" s="98" t="s">
        <v>154</v>
      </c>
      <c r="E7" s="714" t="s">
        <v>623</v>
      </c>
      <c r="F7" s="715"/>
      <c r="G7" s="298" t="s">
        <v>120</v>
      </c>
      <c r="H7" s="297" t="s">
        <v>120</v>
      </c>
      <c r="M7" s="343">
        <f>SUM(C7:L7)</f>
        <v>0</v>
      </c>
    </row>
    <row r="8" spans="1:13" ht="36" customHeight="1" x14ac:dyDescent="0.2">
      <c r="A8" s="689" t="s">
        <v>144</v>
      </c>
      <c r="B8" s="712"/>
      <c r="C8" s="298" t="s">
        <v>120</v>
      </c>
      <c r="D8" s="98" t="s">
        <v>154</v>
      </c>
      <c r="E8" s="716" t="s">
        <v>156</v>
      </c>
      <c r="F8" s="712"/>
      <c r="G8" s="298" t="s">
        <v>120</v>
      </c>
      <c r="H8" s="99" t="s">
        <v>154</v>
      </c>
    </row>
    <row r="9" spans="1:13" ht="36" customHeight="1" x14ac:dyDescent="0.2">
      <c r="A9" s="689" t="s">
        <v>136</v>
      </c>
      <c r="B9" s="712"/>
      <c r="C9" s="298" t="s">
        <v>120</v>
      </c>
      <c r="D9" s="98" t="s">
        <v>154</v>
      </c>
      <c r="E9" s="711" t="s">
        <v>139</v>
      </c>
      <c r="F9" s="712"/>
      <c r="G9" s="298" t="s">
        <v>120</v>
      </c>
      <c r="H9" s="99" t="s">
        <v>154</v>
      </c>
    </row>
    <row r="10" spans="1:13" ht="36" customHeight="1" x14ac:dyDescent="0.2">
      <c r="A10" s="689" t="s">
        <v>137</v>
      </c>
      <c r="B10" s="712"/>
      <c r="C10" s="298" t="s">
        <v>120</v>
      </c>
      <c r="D10" s="98" t="s">
        <v>154</v>
      </c>
      <c r="E10" s="711" t="s">
        <v>140</v>
      </c>
      <c r="F10" s="712"/>
      <c r="G10" s="298" t="s">
        <v>120</v>
      </c>
      <c r="H10" s="297" t="s">
        <v>120</v>
      </c>
    </row>
    <row r="11" spans="1:13" ht="36" customHeight="1" x14ac:dyDescent="0.2">
      <c r="A11" s="689" t="s">
        <v>138</v>
      </c>
      <c r="B11" s="712"/>
      <c r="C11" s="298" t="s">
        <v>120</v>
      </c>
      <c r="D11" s="97" t="s">
        <v>120</v>
      </c>
      <c r="E11" s="722" t="s">
        <v>631</v>
      </c>
      <c r="F11" s="723"/>
      <c r="G11" s="298" t="s">
        <v>120</v>
      </c>
      <c r="H11" s="297" t="s">
        <v>120</v>
      </c>
    </row>
    <row r="12" spans="1:13" ht="36" customHeight="1" x14ac:dyDescent="0.2">
      <c r="A12" s="689" t="s">
        <v>602</v>
      </c>
      <c r="B12" s="712"/>
      <c r="C12" s="298" t="s">
        <v>120</v>
      </c>
      <c r="D12" s="97" t="s">
        <v>120</v>
      </c>
      <c r="E12" s="724" t="s">
        <v>600</v>
      </c>
      <c r="F12" s="725"/>
      <c r="G12" s="298" t="s">
        <v>67</v>
      </c>
      <c r="H12" s="297" t="s">
        <v>120</v>
      </c>
    </row>
    <row r="13" spans="1:13" ht="20.149999999999999" customHeight="1" x14ac:dyDescent="0.2">
      <c r="A13" s="95"/>
      <c r="B13" s="95"/>
      <c r="C13" s="95"/>
      <c r="D13" s="95"/>
      <c r="E13" s="95"/>
      <c r="F13" s="95"/>
      <c r="G13" s="95"/>
      <c r="H13" s="95"/>
    </row>
    <row r="14" spans="1:13" ht="20.149999999999999" customHeight="1" x14ac:dyDescent="0.2">
      <c r="A14" s="95" t="s">
        <v>160</v>
      </c>
      <c r="B14" s="95"/>
      <c r="C14" s="95"/>
      <c r="D14" s="95"/>
      <c r="E14" s="95"/>
      <c r="F14" s="95"/>
      <c r="G14" s="95"/>
      <c r="H14" s="95"/>
    </row>
    <row r="15" spans="1:13" ht="20.149999999999999" customHeight="1" x14ac:dyDescent="0.2">
      <c r="A15" s="689" t="s">
        <v>145</v>
      </c>
      <c r="B15" s="712"/>
      <c r="C15" s="707"/>
      <c r="D15" s="708"/>
      <c r="E15" s="721" t="s">
        <v>150</v>
      </c>
      <c r="F15" s="712"/>
      <c r="G15" s="717" t="s">
        <v>429</v>
      </c>
      <c r="H15" s="718"/>
    </row>
    <row r="16" spans="1:13" ht="20.149999999999999" customHeight="1" x14ac:dyDescent="0.2">
      <c r="A16" s="689" t="s">
        <v>586</v>
      </c>
      <c r="B16" s="712"/>
      <c r="C16" s="709" t="s">
        <v>430</v>
      </c>
      <c r="D16" s="710"/>
      <c r="E16" s="95"/>
      <c r="F16" s="95"/>
      <c r="G16" s="95"/>
      <c r="H16" s="95"/>
    </row>
    <row r="17" spans="1:9" ht="20.149999999999999" customHeight="1" x14ac:dyDescent="0.2">
      <c r="A17" s="100"/>
      <c r="B17" s="100"/>
      <c r="C17" s="101"/>
      <c r="D17" s="101"/>
      <c r="E17" s="95"/>
      <c r="F17" s="95"/>
      <c r="G17" s="95"/>
      <c r="H17" s="95"/>
    </row>
    <row r="18" spans="1:9" ht="20.149999999999999" customHeight="1" x14ac:dyDescent="0.2">
      <c r="A18" s="921" t="s">
        <v>664</v>
      </c>
      <c r="B18" s="95"/>
      <c r="C18" s="95"/>
      <c r="D18" s="95"/>
      <c r="E18" s="95"/>
      <c r="F18" s="95"/>
      <c r="G18" s="95"/>
      <c r="H18" s="95"/>
    </row>
    <row r="19" spans="1:9" ht="35.15" customHeight="1" x14ac:dyDescent="0.2">
      <c r="A19" s="704"/>
      <c r="B19" s="704"/>
      <c r="C19" s="297" t="s">
        <v>141</v>
      </c>
      <c r="D19" s="297" t="s">
        <v>142</v>
      </c>
      <c r="E19" s="299" t="s">
        <v>364</v>
      </c>
      <c r="F19" s="102" t="s">
        <v>365</v>
      </c>
      <c r="G19" s="99" t="s">
        <v>353</v>
      </c>
      <c r="H19" s="298" t="s">
        <v>158</v>
      </c>
    </row>
    <row r="20" spans="1:9" ht="35.15" customHeight="1" x14ac:dyDescent="0.2">
      <c r="A20" s="719" t="s">
        <v>471</v>
      </c>
      <c r="B20" s="720"/>
      <c r="C20" s="297" t="s">
        <v>367</v>
      </c>
      <c r="D20" s="297"/>
      <c r="E20" s="99" t="s">
        <v>155</v>
      </c>
      <c r="F20" s="102" t="s">
        <v>155</v>
      </c>
      <c r="G20" s="108"/>
      <c r="H20" s="298" t="s">
        <v>120</v>
      </c>
    </row>
    <row r="21" spans="1:9" ht="35.15" customHeight="1" x14ac:dyDescent="0.2">
      <c r="A21" s="720" t="s">
        <v>368</v>
      </c>
      <c r="B21" s="720"/>
      <c r="C21" s="297" t="s">
        <v>367</v>
      </c>
      <c r="D21" s="297"/>
      <c r="E21" s="99" t="s">
        <v>155</v>
      </c>
      <c r="F21" s="102" t="s">
        <v>155</v>
      </c>
      <c r="G21" s="108"/>
      <c r="H21" s="298" t="s">
        <v>120</v>
      </c>
    </row>
    <row r="22" spans="1:9" ht="35.15" customHeight="1" x14ac:dyDescent="0.2">
      <c r="A22" s="720" t="s">
        <v>369</v>
      </c>
      <c r="B22" s="720"/>
      <c r="C22" s="297" t="s">
        <v>367</v>
      </c>
      <c r="D22" s="297"/>
      <c r="E22" s="99" t="s">
        <v>155</v>
      </c>
      <c r="F22" s="102" t="s">
        <v>155</v>
      </c>
      <c r="G22" s="103"/>
      <c r="H22" s="298" t="s">
        <v>120</v>
      </c>
    </row>
    <row r="23" spans="1:9" ht="35.15" customHeight="1" x14ac:dyDescent="0.2">
      <c r="A23" s="720" t="s">
        <v>370</v>
      </c>
      <c r="B23" s="720"/>
      <c r="C23" s="297" t="s">
        <v>367</v>
      </c>
      <c r="D23" s="297"/>
      <c r="E23" s="99" t="s">
        <v>155</v>
      </c>
      <c r="F23" s="107"/>
      <c r="G23" s="108"/>
      <c r="H23" s="298" t="s">
        <v>120</v>
      </c>
    </row>
    <row r="24" spans="1:9" ht="35.15" customHeight="1" x14ac:dyDescent="0.2">
      <c r="A24" s="720" t="s">
        <v>366</v>
      </c>
      <c r="B24" s="720"/>
      <c r="C24" s="297" t="s">
        <v>367</v>
      </c>
      <c r="D24" s="297"/>
      <c r="E24" s="103"/>
      <c r="F24" s="104"/>
      <c r="G24" s="109" t="s">
        <v>155</v>
      </c>
      <c r="H24" s="298" t="s">
        <v>120</v>
      </c>
    </row>
    <row r="25" spans="1:9" x14ac:dyDescent="0.2">
      <c r="A25" s="26" t="s">
        <v>410</v>
      </c>
      <c r="B25" s="95"/>
      <c r="C25" s="95"/>
      <c r="D25" s="95"/>
      <c r="E25" s="95"/>
      <c r="F25" s="95"/>
      <c r="G25" s="95"/>
      <c r="H25" s="95"/>
    </row>
    <row r="26" spans="1:9" x14ac:dyDescent="0.2">
      <c r="A26" s="26" t="s">
        <v>151</v>
      </c>
      <c r="B26" s="95"/>
      <c r="C26" s="95"/>
      <c r="D26" s="95"/>
      <c r="E26" s="95"/>
      <c r="F26" s="95"/>
      <c r="G26" s="95"/>
      <c r="H26" s="95"/>
    </row>
    <row r="27" spans="1:9" ht="20.149999999999999" customHeight="1" x14ac:dyDescent="0.2">
      <c r="A27" s="686" t="s">
        <v>635</v>
      </c>
      <c r="B27" s="687"/>
      <c r="C27" s="687"/>
      <c r="D27" s="687"/>
      <c r="E27" s="687"/>
      <c r="F27" s="687"/>
      <c r="G27" s="687"/>
      <c r="H27" s="687"/>
      <c r="I27" s="688"/>
    </row>
    <row r="29" spans="1:9" x14ac:dyDescent="0.2">
      <c r="A29" s="95" t="s">
        <v>371</v>
      </c>
      <c r="B29" s="95"/>
      <c r="C29" s="95"/>
      <c r="D29" s="95"/>
      <c r="E29" s="105"/>
      <c r="F29" s="105"/>
      <c r="G29" s="105"/>
      <c r="H29" s="105"/>
    </row>
    <row r="30" spans="1:9" x14ac:dyDescent="0.2">
      <c r="A30" s="689" t="s">
        <v>372</v>
      </c>
      <c r="B30" s="690"/>
      <c r="C30" s="106" t="s">
        <v>120</v>
      </c>
      <c r="D30" s="691" t="s">
        <v>373</v>
      </c>
      <c r="E30" s="692"/>
      <c r="F30" s="253" t="s">
        <v>120</v>
      </c>
      <c r="G30" s="254"/>
      <c r="H30" s="95"/>
    </row>
    <row r="31" spans="1:9" ht="20.149999999999999" customHeight="1" x14ac:dyDescent="0.2">
      <c r="A31" s="689" t="s">
        <v>354</v>
      </c>
      <c r="B31" s="690"/>
      <c r="C31" s="106" t="s">
        <v>120</v>
      </c>
      <c r="D31" s="180" t="s">
        <v>414</v>
      </c>
      <c r="E31" s="693"/>
      <c r="F31" s="694"/>
      <c r="G31" s="297" t="s">
        <v>415</v>
      </c>
      <c r="H31" s="297" t="s">
        <v>416</v>
      </c>
    </row>
    <row r="32" spans="1:9" ht="20.149999999999999" customHeight="1" x14ac:dyDescent="0.2">
      <c r="A32" s="100"/>
      <c r="B32" s="100"/>
      <c r="C32" s="251"/>
      <c r="D32" s="252"/>
      <c r="E32" s="120"/>
      <c r="F32" s="120"/>
      <c r="G32" s="251"/>
      <c r="H32" s="251"/>
    </row>
    <row r="33" spans="1:8" x14ac:dyDescent="0.2">
      <c r="A33" s="95" t="s">
        <v>161</v>
      </c>
      <c r="B33" s="95"/>
      <c r="C33" s="95"/>
      <c r="D33" s="95"/>
      <c r="E33" s="95"/>
      <c r="F33" s="95"/>
    </row>
    <row r="34" spans="1:8" x14ac:dyDescent="0.2">
      <c r="A34" s="695"/>
      <c r="B34" s="696"/>
      <c r="C34" s="696"/>
      <c r="D34" s="696"/>
      <c r="E34" s="696"/>
      <c r="F34" s="696"/>
      <c r="G34" s="696"/>
      <c r="H34" s="697"/>
    </row>
    <row r="35" spans="1:8" x14ac:dyDescent="0.2">
      <c r="A35" s="698"/>
      <c r="B35" s="699"/>
      <c r="C35" s="699"/>
      <c r="D35" s="699"/>
      <c r="E35" s="699"/>
      <c r="F35" s="699"/>
      <c r="G35" s="699"/>
      <c r="H35" s="700"/>
    </row>
    <row r="36" spans="1:8" x14ac:dyDescent="0.2">
      <c r="A36" s="701"/>
      <c r="B36" s="702"/>
      <c r="C36" s="702"/>
      <c r="D36" s="702"/>
      <c r="E36" s="702"/>
      <c r="F36" s="702"/>
      <c r="G36" s="702"/>
      <c r="H36" s="703"/>
    </row>
    <row r="37" spans="1:8" x14ac:dyDescent="0.2">
      <c r="A37" s="95"/>
      <c r="B37" s="95"/>
      <c r="C37" s="95"/>
      <c r="D37" s="95"/>
      <c r="E37" s="95"/>
      <c r="F37" s="95"/>
    </row>
  </sheetData>
  <mergeCells count="38">
    <mergeCell ref="A21:B21"/>
    <mergeCell ref="A24:B24"/>
    <mergeCell ref="A22:B22"/>
    <mergeCell ref="A23:B23"/>
    <mergeCell ref="E11:F11"/>
    <mergeCell ref="A12:B12"/>
    <mergeCell ref="E12:F12"/>
    <mergeCell ref="A7:B7"/>
    <mergeCell ref="G15:H15"/>
    <mergeCell ref="A20:B20"/>
    <mergeCell ref="A8:B8"/>
    <mergeCell ref="A9:B9"/>
    <mergeCell ref="A10:B10"/>
    <mergeCell ref="E9:F9"/>
    <mergeCell ref="A19:B19"/>
    <mergeCell ref="A15:B15"/>
    <mergeCell ref="E15:F15"/>
    <mergeCell ref="A34:H36"/>
    <mergeCell ref="A3:B3"/>
    <mergeCell ref="E3:F3"/>
    <mergeCell ref="C15:D15"/>
    <mergeCell ref="C16:D16"/>
    <mergeCell ref="E5:F5"/>
    <mergeCell ref="E6:F6"/>
    <mergeCell ref="E4:F4"/>
    <mergeCell ref="A4:B4"/>
    <mergeCell ref="A5:B5"/>
    <mergeCell ref="A6:B6"/>
    <mergeCell ref="A16:B16"/>
    <mergeCell ref="A11:B11"/>
    <mergeCell ref="E7:F7"/>
    <mergeCell ref="E8:F8"/>
    <mergeCell ref="E10:F10"/>
    <mergeCell ref="A27:I27"/>
    <mergeCell ref="A30:B30"/>
    <mergeCell ref="D30:E30"/>
    <mergeCell ref="A31:B31"/>
    <mergeCell ref="E31:F31"/>
  </mergeCells>
  <phoneticPr fontId="2"/>
  <printOptions horizontalCentered="1"/>
  <pageMargins left="0.11811023622047245" right="0.11811023622047245" top="0.35433070866141736" bottom="0.15748031496062992" header="0.31496062992125984" footer="0.31496062992125984"/>
  <pageSetup paperSize="9" scale="90" orientation="portrait" verticalDpi="300" r:id="rId1"/>
  <headerFooter>
    <oddFooter>&amp;C&amp;"ＭＳ 明朝,標準"-12-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F21"/>
  <sheetViews>
    <sheetView view="pageBreakPreview" zoomScaleNormal="100" zoomScaleSheetLayoutView="100" workbookViewId="0">
      <selection activeCell="I4" sqref="I4"/>
    </sheetView>
  </sheetViews>
  <sheetFormatPr defaultColWidth="9" defaultRowHeight="13" x14ac:dyDescent="0.2"/>
  <cols>
    <col min="1" max="1" width="15" style="922" customWidth="1"/>
    <col min="2" max="2" width="14.08984375" style="922" customWidth="1"/>
    <col min="3" max="3" width="12.453125" style="922" customWidth="1"/>
    <col min="4" max="6" width="17.6328125" style="922" customWidth="1"/>
    <col min="7" max="11" width="6.08984375" style="25" customWidth="1"/>
    <col min="12" max="12" width="9.81640625" style="25" customWidth="1"/>
    <col min="13" max="16384" width="9" style="25"/>
  </cols>
  <sheetData>
    <row r="1" spans="1:6" ht="20.5" customHeight="1" x14ac:dyDescent="0.2">
      <c r="A1" s="922" t="s">
        <v>645</v>
      </c>
    </row>
    <row r="2" spans="1:6" s="451" customFormat="1" ht="35.5" customHeight="1" x14ac:dyDescent="0.2">
      <c r="A2" s="923" t="s">
        <v>646</v>
      </c>
      <c r="B2" s="924" t="s">
        <v>647</v>
      </c>
      <c r="C2" s="925"/>
      <c r="D2" s="925" t="s">
        <v>648</v>
      </c>
      <c r="E2" s="925"/>
      <c r="F2" s="926"/>
    </row>
    <row r="3" spans="1:6" s="451" customFormat="1" ht="35.5" customHeight="1" x14ac:dyDescent="0.2">
      <c r="A3" s="927"/>
      <c r="B3" s="928"/>
      <c r="C3" s="929"/>
      <c r="D3" s="929" t="s">
        <v>649</v>
      </c>
      <c r="E3" s="929"/>
      <c r="F3" s="930"/>
    </row>
    <row r="4" spans="1:6" s="451" customFormat="1" ht="30.5" customHeight="1" x14ac:dyDescent="0.2">
      <c r="A4" s="931" t="s">
        <v>650</v>
      </c>
      <c r="B4" s="932" t="s">
        <v>651</v>
      </c>
      <c r="C4" s="933"/>
      <c r="D4" s="933"/>
      <c r="E4" s="933"/>
      <c r="F4" s="934"/>
    </row>
    <row r="5" spans="1:6" s="451" customFormat="1" ht="30.5" customHeight="1" x14ac:dyDescent="0.2">
      <c r="A5" s="931"/>
      <c r="B5" s="935" t="s">
        <v>652</v>
      </c>
      <c r="C5" s="936"/>
      <c r="D5" s="936"/>
      <c r="E5" s="936"/>
      <c r="F5" s="937"/>
    </row>
    <row r="6" spans="1:6" s="451" customFormat="1" ht="35.5" customHeight="1" x14ac:dyDescent="0.2">
      <c r="A6" s="931"/>
      <c r="B6" s="938"/>
      <c r="C6" s="939"/>
      <c r="D6" s="939"/>
      <c r="E6" s="939"/>
      <c r="F6" s="940"/>
    </row>
    <row r="7" spans="1:6" s="451" customFormat="1" ht="35.5" customHeight="1" x14ac:dyDescent="0.2">
      <c r="A7" s="941" t="s">
        <v>654</v>
      </c>
      <c r="B7" s="942" t="s">
        <v>655</v>
      </c>
      <c r="C7" s="943"/>
      <c r="D7" s="944"/>
      <c r="E7" s="945"/>
      <c r="F7" s="946"/>
    </row>
    <row r="8" spans="1:6" ht="35.5" customHeight="1" x14ac:dyDescent="0.2">
      <c r="A8" s="947"/>
      <c r="B8" s="948" t="s">
        <v>656</v>
      </c>
      <c r="C8" s="949"/>
      <c r="D8" s="950" t="s">
        <v>653</v>
      </c>
      <c r="E8" s="950"/>
      <c r="F8" s="951"/>
    </row>
    <row r="9" spans="1:6" ht="30.75" customHeight="1" x14ac:dyDescent="0.2">
      <c r="A9" s="952"/>
      <c r="C9" s="953"/>
      <c r="D9" s="953"/>
    </row>
    <row r="10" spans="1:6" ht="20.149999999999999" customHeight="1" x14ac:dyDescent="0.2">
      <c r="A10" s="910" t="s">
        <v>665</v>
      </c>
      <c r="C10" s="910"/>
    </row>
    <row r="11" spans="1:6" ht="20.149999999999999" customHeight="1" x14ac:dyDescent="0.2">
      <c r="A11" s="910" t="s">
        <v>638</v>
      </c>
      <c r="C11" s="910"/>
    </row>
    <row r="12" spans="1:6" ht="22.5" customHeight="1" x14ac:dyDescent="0.2">
      <c r="A12" s="954" t="s">
        <v>29</v>
      </c>
      <c r="B12" s="955"/>
      <c r="C12" s="956" t="s">
        <v>102</v>
      </c>
      <c r="D12" s="957"/>
      <c r="E12" s="957"/>
      <c r="F12" s="958"/>
    </row>
    <row r="13" spans="1:6" ht="22.5" customHeight="1" x14ac:dyDescent="0.2">
      <c r="A13" s="954" t="s">
        <v>30</v>
      </c>
      <c r="B13" s="955"/>
      <c r="C13" s="956"/>
      <c r="D13" s="957"/>
      <c r="E13" s="957"/>
      <c r="F13" s="958"/>
    </row>
    <row r="14" spans="1:6" ht="22.5" customHeight="1" x14ac:dyDescent="0.2">
      <c r="A14" s="954" t="s">
        <v>31</v>
      </c>
      <c r="B14" s="955"/>
      <c r="C14" s="956" t="s">
        <v>431</v>
      </c>
      <c r="D14" s="957"/>
      <c r="E14" s="957"/>
      <c r="F14" s="958"/>
    </row>
    <row r="15" spans="1:6" ht="40" customHeight="1" x14ac:dyDescent="0.2">
      <c r="A15" s="959" t="s">
        <v>32</v>
      </c>
      <c r="B15" s="960"/>
      <c r="C15" s="961"/>
      <c r="D15" s="962"/>
      <c r="E15" s="962"/>
      <c r="F15" s="963"/>
    </row>
    <row r="16" spans="1:6" ht="22.5" customHeight="1" x14ac:dyDescent="0.2">
      <c r="A16" s="954" t="s">
        <v>33</v>
      </c>
      <c r="B16" s="955"/>
      <c r="C16" s="956" t="s">
        <v>21</v>
      </c>
      <c r="D16" s="957"/>
      <c r="E16" s="957"/>
      <c r="F16" s="958"/>
    </row>
    <row r="17" spans="1:6" ht="40" customHeight="1" x14ac:dyDescent="0.2">
      <c r="A17" s="959" t="s">
        <v>412</v>
      </c>
      <c r="B17" s="960"/>
      <c r="C17" s="961"/>
      <c r="D17" s="962"/>
      <c r="E17" s="962"/>
      <c r="F17" s="963"/>
    </row>
    <row r="18" spans="1:6" ht="20.149999999999999" customHeight="1" x14ac:dyDescent="0.2">
      <c r="A18" s="910"/>
      <c r="C18" s="910"/>
    </row>
    <row r="19" spans="1:6" ht="20.149999999999999" customHeight="1" x14ac:dyDescent="0.2">
      <c r="A19" s="910"/>
      <c r="C19" s="910"/>
    </row>
    <row r="20" spans="1:6" ht="20.149999999999999" customHeight="1" x14ac:dyDescent="0.2">
      <c r="A20" s="910"/>
      <c r="C20" s="964"/>
      <c r="D20" s="965"/>
    </row>
    <row r="21" spans="1:6" ht="20.149999999999999" customHeight="1" x14ac:dyDescent="0.2">
      <c r="A21" s="910"/>
      <c r="C21" s="910"/>
    </row>
  </sheetData>
  <mergeCells count="22">
    <mergeCell ref="A15:B15"/>
    <mergeCell ref="B7:C7"/>
    <mergeCell ref="C12:F12"/>
    <mergeCell ref="C13:F13"/>
    <mergeCell ref="C14:F14"/>
    <mergeCell ref="C15:F15"/>
    <mergeCell ref="A16:B16"/>
    <mergeCell ref="C17:F17"/>
    <mergeCell ref="C16:F16"/>
    <mergeCell ref="A4:A6"/>
    <mergeCell ref="B2:C3"/>
    <mergeCell ref="D2:F2"/>
    <mergeCell ref="D3:F3"/>
    <mergeCell ref="A2:A3"/>
    <mergeCell ref="A7:A8"/>
    <mergeCell ref="D7:F7"/>
    <mergeCell ref="D8:F8"/>
    <mergeCell ref="B8:C8"/>
    <mergeCell ref="A17:B17"/>
    <mergeCell ref="A12:B12"/>
    <mergeCell ref="A13:B13"/>
    <mergeCell ref="A14:B14"/>
  </mergeCells>
  <phoneticPr fontId="2"/>
  <printOptions horizontalCentered="1"/>
  <pageMargins left="0.70866141732283472" right="0.70866141732283472" top="0.74803149606299213" bottom="0.74803149606299213" header="0.31496062992125984" footer="0.31496062992125984"/>
  <pageSetup paperSize="9" scale="86" orientation="portrait" r:id="rId1"/>
  <headerFooter>
    <oddFooter>&amp;C&amp;"ＭＳ 明朝,標準"-13-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E42"/>
  <sheetViews>
    <sheetView view="pageBreakPreview" zoomScaleNormal="100" zoomScaleSheetLayoutView="100" workbookViewId="0"/>
  </sheetViews>
  <sheetFormatPr defaultColWidth="9" defaultRowHeight="13" x14ac:dyDescent="0.2"/>
  <cols>
    <col min="1" max="5" width="17.1796875" style="25" customWidth="1"/>
    <col min="6" max="13" width="6.08984375" style="25" customWidth="1"/>
    <col min="14" max="14" width="9.81640625" style="25" customWidth="1"/>
    <col min="15" max="16384" width="9" style="25"/>
  </cols>
  <sheetData>
    <row r="1" spans="1:5" ht="20.149999999999999" customHeight="1" x14ac:dyDescent="0.2">
      <c r="A1" s="910" t="s">
        <v>666</v>
      </c>
      <c r="B1" s="5"/>
      <c r="C1" s="5"/>
      <c r="D1" s="5"/>
      <c r="E1" s="94"/>
    </row>
    <row r="2" spans="1:5" ht="20.149999999999999" customHeight="1" x14ac:dyDescent="0.2">
      <c r="A2" s="5" t="s">
        <v>24</v>
      </c>
      <c r="B2" s="5"/>
      <c r="C2" s="5"/>
      <c r="D2" s="5"/>
      <c r="E2" s="5"/>
    </row>
    <row r="3" spans="1:5" ht="22.5" customHeight="1" x14ac:dyDescent="0.2">
      <c r="A3" s="730" t="s">
        <v>0</v>
      </c>
      <c r="B3" s="731"/>
      <c r="C3" s="594" t="s">
        <v>102</v>
      </c>
      <c r="D3" s="461"/>
      <c r="E3" s="5"/>
    </row>
    <row r="4" spans="1:5" ht="22.5" customHeight="1" x14ac:dyDescent="0.2">
      <c r="A4" s="730" t="s">
        <v>1</v>
      </c>
      <c r="B4" s="731"/>
      <c r="C4" s="733"/>
      <c r="D4" s="734"/>
      <c r="E4" s="5"/>
    </row>
    <row r="5" spans="1:5" ht="22.5" customHeight="1" x14ac:dyDescent="0.2">
      <c r="A5" s="730" t="s">
        <v>2</v>
      </c>
      <c r="B5" s="731"/>
      <c r="C5" s="733"/>
      <c r="D5" s="734"/>
      <c r="E5" s="5"/>
    </row>
    <row r="6" spans="1:5" ht="30.75" customHeight="1" x14ac:dyDescent="0.2">
      <c r="A6" s="726" t="s">
        <v>587</v>
      </c>
      <c r="B6" s="727"/>
      <c r="C6" s="728" t="s">
        <v>537</v>
      </c>
      <c r="D6" s="729"/>
      <c r="E6" s="5"/>
    </row>
    <row r="7" spans="1:5" ht="22.5" customHeight="1" x14ac:dyDescent="0.2">
      <c r="A7" s="730" t="s">
        <v>28</v>
      </c>
      <c r="B7" s="731"/>
      <c r="C7" s="594" t="s">
        <v>21</v>
      </c>
      <c r="D7" s="461"/>
      <c r="E7" s="5"/>
    </row>
    <row r="8" spans="1:5" ht="22.5" customHeight="1" x14ac:dyDescent="0.2">
      <c r="A8" s="730" t="s">
        <v>25</v>
      </c>
      <c r="B8" s="731"/>
      <c r="C8" s="594" t="s">
        <v>22</v>
      </c>
      <c r="D8" s="461"/>
      <c r="E8" s="5"/>
    </row>
    <row r="9" spans="1:5" ht="22.5" customHeight="1" x14ac:dyDescent="0.2">
      <c r="A9" s="730" t="s">
        <v>26</v>
      </c>
      <c r="B9" s="731"/>
      <c r="C9" s="594" t="s">
        <v>23</v>
      </c>
      <c r="D9" s="461"/>
      <c r="E9" s="5"/>
    </row>
    <row r="10" spans="1:5" ht="40" customHeight="1" x14ac:dyDescent="0.2">
      <c r="A10" s="730" t="s">
        <v>27</v>
      </c>
      <c r="B10" s="731"/>
      <c r="C10" s="735"/>
      <c r="D10" s="736"/>
      <c r="E10" s="5"/>
    </row>
    <row r="11" spans="1:5" ht="16.5" customHeight="1" x14ac:dyDescent="0.2">
      <c r="A11" s="5"/>
      <c r="B11" s="5"/>
      <c r="C11" s="5"/>
      <c r="D11" s="5"/>
      <c r="E11" s="5"/>
    </row>
    <row r="12" spans="1:5" ht="20.149999999999999" customHeight="1" x14ac:dyDescent="0.2">
      <c r="A12" s="5" t="s">
        <v>19</v>
      </c>
      <c r="B12" s="5"/>
      <c r="C12" s="5"/>
      <c r="D12" s="5"/>
      <c r="E12" s="5"/>
    </row>
    <row r="13" spans="1:5" ht="20.149999999999999" customHeight="1" x14ac:dyDescent="0.2">
      <c r="A13" s="5" t="s">
        <v>5</v>
      </c>
      <c r="B13" s="5"/>
      <c r="C13" s="5"/>
      <c r="D13" s="5"/>
      <c r="E13" s="5"/>
    </row>
    <row r="14" spans="1:5" ht="20.149999999999999" customHeight="1" x14ac:dyDescent="0.2">
      <c r="A14" s="5" t="s">
        <v>374</v>
      </c>
      <c r="B14" s="5" t="s">
        <v>472</v>
      </c>
      <c r="C14" s="5"/>
      <c r="D14" s="5"/>
      <c r="E14" s="5"/>
    </row>
    <row r="15" spans="1:5" ht="20.149999999999999" customHeight="1" x14ac:dyDescent="0.2">
      <c r="A15" s="5"/>
      <c r="B15" s="5" t="s">
        <v>473</v>
      </c>
      <c r="C15" s="5"/>
      <c r="D15" s="5"/>
      <c r="E15" s="5"/>
    </row>
    <row r="16" spans="1:5" ht="9" customHeight="1" x14ac:dyDescent="0.2">
      <c r="A16" s="5"/>
      <c r="B16" s="5"/>
      <c r="C16" s="5"/>
      <c r="D16" s="5"/>
      <c r="E16" s="5"/>
    </row>
    <row r="17" spans="1:5" ht="20.149999999999999" customHeight="1" x14ac:dyDescent="0.2">
      <c r="A17" s="5" t="s">
        <v>375</v>
      </c>
      <c r="B17" s="5"/>
      <c r="C17" s="5"/>
      <c r="D17" s="5"/>
      <c r="E17" s="5"/>
    </row>
    <row r="18" spans="1:5" ht="20.149999999999999" customHeight="1" x14ac:dyDescent="0.2">
      <c r="A18" s="5" t="s">
        <v>6</v>
      </c>
      <c r="B18" s="5"/>
      <c r="C18" s="5"/>
      <c r="D18" s="5"/>
      <c r="E18" s="5"/>
    </row>
    <row r="19" spans="1:5" ht="20.149999999999999" customHeight="1" x14ac:dyDescent="0.2">
      <c r="A19" s="5" t="s">
        <v>474</v>
      </c>
      <c r="B19" s="5"/>
      <c r="C19" s="5"/>
      <c r="D19" s="5"/>
      <c r="E19" s="5"/>
    </row>
    <row r="20" spans="1:5" ht="20.149999999999999" customHeight="1" x14ac:dyDescent="0.2">
      <c r="A20" s="5" t="s">
        <v>475</v>
      </c>
      <c r="B20" s="5"/>
      <c r="C20" s="5"/>
      <c r="D20" s="5"/>
      <c r="E20" s="5"/>
    </row>
    <row r="21" spans="1:5" ht="11.25" customHeight="1" x14ac:dyDescent="0.2">
      <c r="A21" s="5"/>
      <c r="B21" s="5"/>
      <c r="C21" s="5"/>
      <c r="D21" s="5"/>
      <c r="E21" s="5"/>
    </row>
    <row r="22" spans="1:5" ht="20.149999999999999" customHeight="1" x14ac:dyDescent="0.2">
      <c r="A22" s="5" t="s">
        <v>7</v>
      </c>
      <c r="B22" s="5"/>
      <c r="C22" s="5"/>
      <c r="D22" s="5"/>
      <c r="E22" s="5"/>
    </row>
    <row r="23" spans="1:5" ht="20.149999999999999" customHeight="1" x14ac:dyDescent="0.2">
      <c r="A23" s="289" t="s">
        <v>3</v>
      </c>
      <c r="B23" s="289" t="s">
        <v>10</v>
      </c>
      <c r="C23" s="289" t="s">
        <v>4</v>
      </c>
      <c r="D23" s="5"/>
      <c r="E23" s="5"/>
    </row>
    <row r="24" spans="1:5" ht="20.149999999999999" customHeight="1" x14ac:dyDescent="0.2">
      <c r="A24" s="110"/>
      <c r="B24" s="110"/>
      <c r="C24" s="111">
        <v>0</v>
      </c>
      <c r="D24" s="5"/>
      <c r="E24" s="5"/>
    </row>
    <row r="25" spans="1:5" ht="20.149999999999999" customHeight="1" x14ac:dyDescent="0.2">
      <c r="A25" s="110"/>
      <c r="B25" s="110"/>
      <c r="C25" s="111">
        <v>0</v>
      </c>
      <c r="D25" s="5"/>
      <c r="E25" s="5"/>
    </row>
    <row r="26" spans="1:5" ht="20.149999999999999" customHeight="1" x14ac:dyDescent="0.2">
      <c r="A26" s="110"/>
      <c r="B26" s="110"/>
      <c r="C26" s="111">
        <v>0</v>
      </c>
      <c r="D26" s="5"/>
      <c r="E26" s="5"/>
    </row>
    <row r="27" spans="1:5" x14ac:dyDescent="0.2">
      <c r="A27" s="26" t="s">
        <v>11</v>
      </c>
      <c r="B27" s="5"/>
      <c r="C27" s="5"/>
      <c r="D27" s="5"/>
      <c r="E27" s="5"/>
    </row>
    <row r="28" spans="1:5" x14ac:dyDescent="0.2">
      <c r="A28" s="26" t="s">
        <v>12</v>
      </c>
      <c r="B28" s="5"/>
      <c r="C28" s="5"/>
      <c r="D28" s="5"/>
      <c r="E28" s="5"/>
    </row>
    <row r="29" spans="1:5" ht="12.75" customHeight="1" x14ac:dyDescent="0.2">
      <c r="A29" s="5"/>
      <c r="B29" s="5"/>
      <c r="C29" s="5"/>
      <c r="D29" s="5"/>
      <c r="E29" s="5"/>
    </row>
    <row r="30" spans="1:5" ht="20.149999999999999" customHeight="1" x14ac:dyDescent="0.2">
      <c r="A30" s="5" t="s">
        <v>411</v>
      </c>
      <c r="B30" s="5"/>
      <c r="C30" s="5"/>
      <c r="D30" s="5"/>
      <c r="E30" s="5"/>
    </row>
    <row r="31" spans="1:5" ht="19.5" customHeight="1" x14ac:dyDescent="0.2">
      <c r="A31" s="5"/>
      <c r="B31" s="5"/>
      <c r="C31" s="5"/>
      <c r="D31" s="5"/>
      <c r="E31" s="5"/>
    </row>
    <row r="32" spans="1:5" ht="20.149999999999999" customHeight="1" x14ac:dyDescent="0.2">
      <c r="A32" s="5" t="s">
        <v>8</v>
      </c>
      <c r="B32" s="5"/>
      <c r="C32" s="5"/>
      <c r="D32" s="5"/>
      <c r="E32" s="5"/>
    </row>
    <row r="33" spans="1:5" ht="12.75" customHeight="1" x14ac:dyDescent="0.2">
      <c r="A33" s="5"/>
      <c r="B33" s="5"/>
      <c r="C33" s="5"/>
      <c r="D33" s="5"/>
      <c r="E33" s="5"/>
    </row>
    <row r="34" spans="1:5" ht="20.149999999999999" customHeight="1" x14ac:dyDescent="0.2">
      <c r="A34" s="5" t="s">
        <v>20</v>
      </c>
      <c r="B34" s="5"/>
      <c r="C34" s="5"/>
      <c r="D34" s="5"/>
      <c r="E34" s="5"/>
    </row>
    <row r="35" spans="1:5" ht="40" customHeight="1" x14ac:dyDescent="0.2">
      <c r="A35" s="112" t="s">
        <v>303</v>
      </c>
      <c r="B35" s="112" t="s">
        <v>304</v>
      </c>
      <c r="C35" s="289" t="s">
        <v>13</v>
      </c>
      <c r="D35" s="112" t="s">
        <v>14</v>
      </c>
      <c r="E35" s="112" t="s">
        <v>9</v>
      </c>
    </row>
    <row r="36" spans="1:5" ht="20.149999999999999" customHeight="1" x14ac:dyDescent="0.2">
      <c r="A36" s="113">
        <v>0</v>
      </c>
      <c r="B36" s="113">
        <v>0</v>
      </c>
      <c r="C36" s="113">
        <v>0</v>
      </c>
      <c r="D36" s="113">
        <v>0</v>
      </c>
      <c r="E36" s="289" t="s">
        <v>120</v>
      </c>
    </row>
    <row r="37" spans="1:5" ht="9.75" customHeight="1" x14ac:dyDescent="0.2">
      <c r="A37" s="5"/>
      <c r="B37" s="5"/>
      <c r="C37" s="5"/>
      <c r="D37" s="5"/>
      <c r="E37" s="5"/>
    </row>
    <row r="38" spans="1:5" ht="20.149999999999999" customHeight="1" x14ac:dyDescent="0.2">
      <c r="A38" s="5" t="s">
        <v>15</v>
      </c>
      <c r="B38" s="5"/>
      <c r="C38" s="5"/>
      <c r="D38" s="5"/>
      <c r="E38" s="5"/>
    </row>
    <row r="39" spans="1:5" ht="20.149999999999999" customHeight="1" x14ac:dyDescent="0.2">
      <c r="A39" s="289" t="s">
        <v>16</v>
      </c>
      <c r="B39" s="484" t="s">
        <v>17</v>
      </c>
      <c r="C39" s="484"/>
      <c r="D39" s="665" t="s">
        <v>18</v>
      </c>
      <c r="E39" s="665"/>
    </row>
    <row r="40" spans="1:5" ht="35" customHeight="1" x14ac:dyDescent="0.2">
      <c r="A40" s="110"/>
      <c r="B40" s="732"/>
      <c r="C40" s="732"/>
      <c r="D40" s="732"/>
      <c r="E40" s="732"/>
    </row>
    <row r="41" spans="1:5" x14ac:dyDescent="0.2">
      <c r="A41" s="48"/>
      <c r="B41" s="48"/>
      <c r="C41" s="48"/>
      <c r="D41" s="48"/>
      <c r="E41" s="48"/>
    </row>
    <row r="42" spans="1:5" x14ac:dyDescent="0.2">
      <c r="A42" s="48"/>
      <c r="B42" s="48"/>
      <c r="C42" s="48"/>
      <c r="D42" s="48"/>
      <c r="E42" s="48"/>
    </row>
  </sheetData>
  <mergeCells count="20">
    <mergeCell ref="A4:B4"/>
    <mergeCell ref="A3:B3"/>
    <mergeCell ref="B40:C40"/>
    <mergeCell ref="D40:E40"/>
    <mergeCell ref="C3:D3"/>
    <mergeCell ref="C4:D4"/>
    <mergeCell ref="C5:D5"/>
    <mergeCell ref="B39:C39"/>
    <mergeCell ref="D39:E39"/>
    <mergeCell ref="C8:D8"/>
    <mergeCell ref="C9:D9"/>
    <mergeCell ref="C10:D10"/>
    <mergeCell ref="C7:D7"/>
    <mergeCell ref="A10:B10"/>
    <mergeCell ref="A9:B9"/>
    <mergeCell ref="A6:B6"/>
    <mergeCell ref="C6:D6"/>
    <mergeCell ref="A8:B8"/>
    <mergeCell ref="A7:B7"/>
    <mergeCell ref="A5:B5"/>
  </mergeCells>
  <phoneticPr fontId="2"/>
  <printOptions horizontalCentered="1"/>
  <pageMargins left="0.70866141732283472" right="0.70866141732283472" top="0.74803149606299213" bottom="0.74803149606299213" header="0.31496062992125984" footer="0.31496062992125984"/>
  <pageSetup paperSize="9" scale="93" orientation="portrait" verticalDpi="300" r:id="rId1"/>
  <headerFooter>
    <oddFooter>&amp;C&amp;"ＭＳ 明朝,標準"-14-</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AF28"/>
  <sheetViews>
    <sheetView view="pageBreakPreview" zoomScaleNormal="100" zoomScaleSheetLayoutView="100" workbookViewId="0">
      <selection activeCell="O23" sqref="O23"/>
    </sheetView>
  </sheetViews>
  <sheetFormatPr defaultColWidth="9" defaultRowHeight="13" x14ac:dyDescent="0.2"/>
  <cols>
    <col min="1" max="2" width="5.6328125" style="116" customWidth="1"/>
    <col min="3" max="9" width="6.81640625" style="116" customWidth="1"/>
    <col min="10" max="11" width="7.81640625" style="116" customWidth="1"/>
    <col min="12" max="13" width="7.36328125" style="117" customWidth="1"/>
    <col min="14" max="15" width="7.36328125" style="116" customWidth="1"/>
    <col min="16" max="16" width="7.36328125" style="118" customWidth="1"/>
    <col min="17" max="20" width="7.36328125" style="116" customWidth="1"/>
    <col min="21" max="21" width="8.6328125" style="116" customWidth="1"/>
    <col min="22" max="22" width="7.6328125" style="116" customWidth="1"/>
    <col min="23" max="25" width="7.08984375" style="116" customWidth="1"/>
    <col min="26" max="27" width="6.90625" style="116" customWidth="1"/>
    <col min="28" max="31" width="7.08984375" style="116" customWidth="1"/>
    <col min="32" max="32" width="10" style="116" customWidth="1"/>
    <col min="33" max="33" width="6.6328125" style="116" customWidth="1"/>
    <col min="34" max="34" width="7.6328125" style="116" customWidth="1"/>
    <col min="35" max="16384" width="9" style="116"/>
  </cols>
  <sheetData>
    <row r="1" spans="1:31" ht="57.75" customHeight="1" thickBot="1" x14ac:dyDescent="0.25">
      <c r="B1" s="116" t="s">
        <v>433</v>
      </c>
      <c r="J1" s="737" t="s">
        <v>308</v>
      </c>
      <c r="K1" s="738"/>
      <c r="L1" s="738"/>
      <c r="M1" s="738"/>
      <c r="N1" s="738"/>
      <c r="O1" s="739"/>
      <c r="Q1" s="740" t="s">
        <v>434</v>
      </c>
      <c r="R1" s="741"/>
      <c r="S1" s="741"/>
      <c r="T1" s="741"/>
      <c r="U1" s="742"/>
      <c r="V1" s="119"/>
      <c r="W1" s="120"/>
      <c r="X1" s="120"/>
      <c r="Y1" s="120"/>
      <c r="Z1" s="304" t="s">
        <v>588</v>
      </c>
      <c r="AA1" s="120"/>
    </row>
    <row r="2" spans="1:31" ht="28.5" customHeight="1" thickTop="1" thickBot="1" x14ac:dyDescent="0.25">
      <c r="A2" s="748" t="s">
        <v>309</v>
      </c>
      <c r="B2" s="749"/>
      <c r="C2" s="767"/>
      <c r="D2" s="768"/>
      <c r="E2" s="768"/>
      <c r="F2" s="768"/>
      <c r="G2" s="768"/>
      <c r="H2" s="769"/>
      <c r="I2" s="798" t="s">
        <v>477</v>
      </c>
      <c r="J2" s="748"/>
      <c r="K2" s="121"/>
      <c r="L2" s="121"/>
      <c r="M2" s="121"/>
      <c r="N2" s="303"/>
      <c r="O2" s="303"/>
      <c r="P2" s="197"/>
      <c r="Q2" s="303"/>
      <c r="R2" s="303"/>
      <c r="S2" s="303"/>
      <c r="T2" s="303"/>
      <c r="U2" s="122"/>
      <c r="V2" s="122"/>
      <c r="W2" s="126"/>
      <c r="X2" s="126"/>
      <c r="Y2" s="750"/>
      <c r="Z2" s="750"/>
      <c r="AA2" s="198"/>
      <c r="AB2" s="198"/>
      <c r="AC2" s="198"/>
      <c r="AD2" s="122"/>
    </row>
    <row r="3" spans="1:31" ht="74.25" customHeight="1" thickTop="1" x14ac:dyDescent="0.2">
      <c r="A3" s="751" t="s">
        <v>310</v>
      </c>
      <c r="B3" s="753" t="s">
        <v>311</v>
      </c>
      <c r="C3" s="755" t="s">
        <v>513</v>
      </c>
      <c r="D3" s="756"/>
      <c r="E3" s="756"/>
      <c r="F3" s="756"/>
      <c r="G3" s="757"/>
      <c r="H3" s="758" t="s">
        <v>498</v>
      </c>
      <c r="I3" s="758" t="s">
        <v>435</v>
      </c>
      <c r="J3" s="791" t="s">
        <v>436</v>
      </c>
      <c r="K3" s="793"/>
      <c r="L3" s="760" t="s">
        <v>437</v>
      </c>
      <c r="M3" s="761"/>
      <c r="N3" s="761"/>
      <c r="O3" s="761"/>
      <c r="P3" s="761"/>
      <c r="Q3" s="761"/>
      <c r="R3" s="761"/>
      <c r="S3" s="761"/>
      <c r="T3" s="761"/>
      <c r="U3" s="762"/>
      <c r="V3" s="765" t="s">
        <v>438</v>
      </c>
      <c r="W3" s="795" t="s">
        <v>439</v>
      </c>
      <c r="X3" s="796"/>
      <c r="Y3" s="797"/>
      <c r="Z3" s="776" t="s">
        <v>440</v>
      </c>
      <c r="AB3" s="199"/>
      <c r="AC3" s="199"/>
      <c r="AD3" s="199"/>
      <c r="AE3" s="199"/>
    </row>
    <row r="4" spans="1:31" ht="67.5" customHeight="1" thickBot="1" x14ac:dyDescent="0.25">
      <c r="A4" s="751"/>
      <c r="B4" s="754"/>
      <c r="C4" s="255" t="s">
        <v>316</v>
      </c>
      <c r="D4" s="256" t="s">
        <v>484</v>
      </c>
      <c r="E4" s="255" t="s">
        <v>486</v>
      </c>
      <c r="F4" s="256" t="s">
        <v>487</v>
      </c>
      <c r="G4" s="779" t="s">
        <v>317</v>
      </c>
      <c r="H4" s="759"/>
      <c r="I4" s="759"/>
      <c r="J4" s="792"/>
      <c r="K4" s="794"/>
      <c r="L4" s="200" t="s">
        <v>480</v>
      </c>
      <c r="M4" s="201" t="s">
        <v>479</v>
      </c>
      <c r="N4" s="780" t="s">
        <v>478</v>
      </c>
      <c r="O4" s="782" t="s">
        <v>496</v>
      </c>
      <c r="P4" s="784" t="s">
        <v>352</v>
      </c>
      <c r="Q4" s="786" t="s">
        <v>476</v>
      </c>
      <c r="R4" s="202" t="s">
        <v>321</v>
      </c>
      <c r="S4" s="788" t="s">
        <v>481</v>
      </c>
      <c r="T4" s="789" t="s">
        <v>499</v>
      </c>
      <c r="U4" s="763"/>
      <c r="V4" s="766"/>
      <c r="W4" s="203" t="s">
        <v>441</v>
      </c>
      <c r="X4" s="204" t="s">
        <v>442</v>
      </c>
      <c r="Y4" s="205" t="s">
        <v>482</v>
      </c>
      <c r="Z4" s="777"/>
    </row>
    <row r="5" spans="1:31" ht="82.5" customHeight="1" x14ac:dyDescent="0.15">
      <c r="A5" s="752"/>
      <c r="B5" s="754"/>
      <c r="C5" s="743" t="s">
        <v>329</v>
      </c>
      <c r="D5" s="744"/>
      <c r="E5" s="744"/>
      <c r="F5" s="745"/>
      <c r="G5" s="779"/>
      <c r="H5" s="206"/>
      <c r="I5" s="207" t="s">
        <v>443</v>
      </c>
      <c r="J5" s="208"/>
      <c r="K5" s="209" t="s">
        <v>325</v>
      </c>
      <c r="L5" s="210" t="s">
        <v>444</v>
      </c>
      <c r="M5" s="211" t="s">
        <v>327</v>
      </c>
      <c r="N5" s="781"/>
      <c r="O5" s="783"/>
      <c r="P5" s="785"/>
      <c r="Q5" s="787"/>
      <c r="R5" s="212" t="s">
        <v>445</v>
      </c>
      <c r="S5" s="788"/>
      <c r="T5" s="790"/>
      <c r="U5" s="764"/>
      <c r="V5" s="213" t="s">
        <v>330</v>
      </c>
      <c r="W5" s="214" t="s">
        <v>330</v>
      </c>
      <c r="X5" s="214" t="s">
        <v>330</v>
      </c>
      <c r="Y5" s="215" t="s">
        <v>330</v>
      </c>
      <c r="Z5" s="778"/>
    </row>
    <row r="6" spans="1:31" ht="26.5" customHeight="1" x14ac:dyDescent="0.2">
      <c r="A6" s="138" t="s">
        <v>390</v>
      </c>
      <c r="B6" s="139"/>
      <c r="C6" s="140"/>
      <c r="D6" s="140"/>
      <c r="E6" s="140"/>
      <c r="F6" s="140"/>
      <c r="G6" s="263">
        <f>C6+D6+E6+F6</f>
        <v>0</v>
      </c>
      <c r="H6" s="216"/>
      <c r="I6" s="217"/>
      <c r="J6" s="264">
        <f t="shared" ref="J6:J17" si="0">ROUND(ROUNDDOWN(C6/3,1)+ROUNDDOWN(D6/6,1)+ROUNDDOWN(E6/IF(K6=1,15,20),1)+ROUNDDOWN(F6/30,1),0)+H6+I6</f>
        <v>0</v>
      </c>
      <c r="K6" s="265"/>
      <c r="L6" s="218"/>
      <c r="M6" s="219"/>
      <c r="N6" s="220"/>
      <c r="O6" s="266" t="e">
        <f>'【保育所・認定こども園共通】職員状況配置表（様式2）'!G20</f>
        <v>#DIV/0!</v>
      </c>
      <c r="P6" s="221"/>
      <c r="Q6" s="222"/>
      <c r="R6" s="223"/>
      <c r="S6" s="267">
        <f>L6+M6+N6+P6+R6</f>
        <v>0</v>
      </c>
      <c r="T6" s="264" t="e">
        <f>M6+O6+Q6</f>
        <v>#DIV/0!</v>
      </c>
      <c r="U6" s="268" t="e">
        <f>T6-J6</f>
        <v>#DIV/0!</v>
      </c>
      <c r="V6" s="224"/>
      <c r="W6" s="225"/>
      <c r="X6" s="226"/>
      <c r="Y6" s="226"/>
      <c r="Z6" s="268" t="e">
        <f>U6-(V6+W6+X6+Y6)</f>
        <v>#DIV/0!</v>
      </c>
    </row>
    <row r="7" spans="1:31" ht="26.5" customHeight="1" x14ac:dyDescent="0.2">
      <c r="A7" s="138" t="s">
        <v>391</v>
      </c>
      <c r="B7" s="139"/>
      <c r="C7" s="140"/>
      <c r="D7" s="140"/>
      <c r="E7" s="140"/>
      <c r="F7" s="140"/>
      <c r="G7" s="263">
        <f t="shared" ref="G7:G17" si="1">C7+D7+E7+F7</f>
        <v>0</v>
      </c>
      <c r="H7" s="216"/>
      <c r="I7" s="217"/>
      <c r="J7" s="264">
        <f t="shared" si="0"/>
        <v>0</v>
      </c>
      <c r="K7" s="269"/>
      <c r="L7" s="218"/>
      <c r="M7" s="219"/>
      <c r="N7" s="220"/>
      <c r="O7" s="266" t="e">
        <f>'【保育所・認定こども園共通】職員状況配置表（様式2）'!H20</f>
        <v>#DIV/0!</v>
      </c>
      <c r="P7" s="227"/>
      <c r="Q7" s="228"/>
      <c r="R7" s="218"/>
      <c r="S7" s="267">
        <f t="shared" ref="S7:S17" si="2">L7+M7+N7+P7+R7</f>
        <v>0</v>
      </c>
      <c r="T7" s="264" t="e">
        <f t="shared" ref="T7:T17" si="3">M7+O7+Q7</f>
        <v>#DIV/0!</v>
      </c>
      <c r="U7" s="268" t="e">
        <f t="shared" ref="U7:U17" si="4">T7-J7</f>
        <v>#DIV/0!</v>
      </c>
      <c r="V7" s="224"/>
      <c r="W7" s="225"/>
      <c r="X7" s="226"/>
      <c r="Y7" s="226"/>
      <c r="Z7" s="268" t="e">
        <f t="shared" ref="Z7:Z17" si="5">U7-(V7+W7+X7+Y7)</f>
        <v>#DIV/0!</v>
      </c>
    </row>
    <row r="8" spans="1:31" ht="26.5" customHeight="1" x14ac:dyDescent="0.2">
      <c r="A8" s="138" t="s">
        <v>503</v>
      </c>
      <c r="B8" s="139"/>
      <c r="C8" s="140"/>
      <c r="D8" s="140"/>
      <c r="E8" s="140"/>
      <c r="F8" s="140"/>
      <c r="G8" s="263">
        <f t="shared" si="1"/>
        <v>0</v>
      </c>
      <c r="H8" s="216"/>
      <c r="I8" s="217"/>
      <c r="J8" s="264">
        <f t="shared" si="0"/>
        <v>0</v>
      </c>
      <c r="K8" s="269"/>
      <c r="L8" s="218"/>
      <c r="M8" s="219"/>
      <c r="N8" s="220"/>
      <c r="O8" s="266" t="e">
        <f>'【保育所・認定こども園共通】職員状況配置表（様式2）'!I20</f>
        <v>#DIV/0!</v>
      </c>
      <c r="P8" s="227"/>
      <c r="Q8" s="228"/>
      <c r="R8" s="218"/>
      <c r="S8" s="267">
        <f t="shared" si="2"/>
        <v>0</v>
      </c>
      <c r="T8" s="264" t="e">
        <f t="shared" si="3"/>
        <v>#DIV/0!</v>
      </c>
      <c r="U8" s="268" t="e">
        <f t="shared" si="4"/>
        <v>#DIV/0!</v>
      </c>
      <c r="V8" s="224"/>
      <c r="W8" s="225"/>
      <c r="X8" s="226"/>
      <c r="Y8" s="226"/>
      <c r="Z8" s="268" t="e">
        <f t="shared" si="5"/>
        <v>#DIV/0!</v>
      </c>
    </row>
    <row r="9" spans="1:31" ht="26.5" customHeight="1" x14ac:dyDescent="0.2">
      <c r="A9" s="138" t="s">
        <v>504</v>
      </c>
      <c r="B9" s="139"/>
      <c r="C9" s="140"/>
      <c r="D9" s="140"/>
      <c r="E9" s="140"/>
      <c r="F9" s="140"/>
      <c r="G9" s="263">
        <f t="shared" si="1"/>
        <v>0</v>
      </c>
      <c r="H9" s="216"/>
      <c r="I9" s="217"/>
      <c r="J9" s="264">
        <f t="shared" si="0"/>
        <v>0</v>
      </c>
      <c r="K9" s="269"/>
      <c r="L9" s="218"/>
      <c r="M9" s="219"/>
      <c r="N9" s="220"/>
      <c r="O9" s="266" t="e">
        <f>'【保育所・認定こども園共通】職員状況配置表（様式2）'!J20</f>
        <v>#DIV/0!</v>
      </c>
      <c r="P9" s="227"/>
      <c r="Q9" s="228"/>
      <c r="R9" s="218"/>
      <c r="S9" s="267">
        <f t="shared" si="2"/>
        <v>0</v>
      </c>
      <c r="T9" s="264" t="e">
        <f t="shared" si="3"/>
        <v>#DIV/0!</v>
      </c>
      <c r="U9" s="268" t="e">
        <f t="shared" si="4"/>
        <v>#DIV/0!</v>
      </c>
      <c r="V9" s="224"/>
      <c r="W9" s="225"/>
      <c r="X9" s="226"/>
      <c r="Y9" s="226"/>
      <c r="Z9" s="268" t="e">
        <f t="shared" si="5"/>
        <v>#DIV/0!</v>
      </c>
    </row>
    <row r="10" spans="1:31" ht="26.5" customHeight="1" x14ac:dyDescent="0.2">
      <c r="A10" s="138" t="s">
        <v>505</v>
      </c>
      <c r="B10" s="139"/>
      <c r="C10" s="140"/>
      <c r="D10" s="140"/>
      <c r="E10" s="140"/>
      <c r="F10" s="140"/>
      <c r="G10" s="263">
        <f t="shared" si="1"/>
        <v>0</v>
      </c>
      <c r="H10" s="216"/>
      <c r="I10" s="217"/>
      <c r="J10" s="264">
        <f t="shared" si="0"/>
        <v>0</v>
      </c>
      <c r="K10" s="269"/>
      <c r="L10" s="218"/>
      <c r="M10" s="219"/>
      <c r="N10" s="229"/>
      <c r="O10" s="266" t="e">
        <f>'【保育所・認定こども園共通】職員状況配置表（様式2）'!K20</f>
        <v>#DIV/0!</v>
      </c>
      <c r="P10" s="227"/>
      <c r="Q10" s="228"/>
      <c r="R10" s="218"/>
      <c r="S10" s="267">
        <f t="shared" si="2"/>
        <v>0</v>
      </c>
      <c r="T10" s="264" t="e">
        <f t="shared" si="3"/>
        <v>#DIV/0!</v>
      </c>
      <c r="U10" s="268" t="e">
        <f t="shared" si="4"/>
        <v>#DIV/0!</v>
      </c>
      <c r="V10" s="224"/>
      <c r="W10" s="225"/>
      <c r="X10" s="226"/>
      <c r="Y10" s="226"/>
      <c r="Z10" s="268" t="e">
        <f t="shared" si="5"/>
        <v>#DIV/0!</v>
      </c>
    </row>
    <row r="11" spans="1:31" ht="26.5" customHeight="1" x14ac:dyDescent="0.2">
      <c r="A11" s="138" t="s">
        <v>506</v>
      </c>
      <c r="B11" s="139"/>
      <c r="C11" s="140"/>
      <c r="D11" s="140"/>
      <c r="E11" s="140"/>
      <c r="F11" s="140"/>
      <c r="G11" s="263">
        <f t="shared" si="1"/>
        <v>0</v>
      </c>
      <c r="H11" s="216"/>
      <c r="I11" s="217"/>
      <c r="J11" s="264">
        <f t="shared" si="0"/>
        <v>0</v>
      </c>
      <c r="K11" s="269"/>
      <c r="L11" s="218"/>
      <c r="M11" s="219"/>
      <c r="N11" s="220"/>
      <c r="O11" s="266" t="e">
        <f>'【保育所・認定こども園共通】職員状況配置表（様式2）'!L20</f>
        <v>#DIV/0!</v>
      </c>
      <c r="P11" s="227"/>
      <c r="Q11" s="228"/>
      <c r="R11" s="218"/>
      <c r="S11" s="267">
        <f t="shared" si="2"/>
        <v>0</v>
      </c>
      <c r="T11" s="264" t="e">
        <f t="shared" si="3"/>
        <v>#DIV/0!</v>
      </c>
      <c r="U11" s="268" t="e">
        <f t="shared" si="4"/>
        <v>#DIV/0!</v>
      </c>
      <c r="V11" s="224"/>
      <c r="W11" s="225"/>
      <c r="X11" s="226"/>
      <c r="Y11" s="226"/>
      <c r="Z11" s="268" t="e">
        <f t="shared" si="5"/>
        <v>#DIV/0!</v>
      </c>
    </row>
    <row r="12" spans="1:31" ht="26.5" customHeight="1" x14ac:dyDescent="0.2">
      <c r="A12" s="138" t="s">
        <v>507</v>
      </c>
      <c r="B12" s="139"/>
      <c r="C12" s="140"/>
      <c r="D12" s="140"/>
      <c r="E12" s="140"/>
      <c r="F12" s="140"/>
      <c r="G12" s="263">
        <f t="shared" si="1"/>
        <v>0</v>
      </c>
      <c r="H12" s="216"/>
      <c r="I12" s="217"/>
      <c r="J12" s="264">
        <f t="shared" si="0"/>
        <v>0</v>
      </c>
      <c r="K12" s="269"/>
      <c r="L12" s="218"/>
      <c r="M12" s="219"/>
      <c r="N12" s="220"/>
      <c r="O12" s="266" t="e">
        <f>'【保育所・認定こども園共通】職員状況配置表（様式2）'!M20</f>
        <v>#DIV/0!</v>
      </c>
      <c r="P12" s="227"/>
      <c r="Q12" s="228"/>
      <c r="R12" s="218"/>
      <c r="S12" s="267">
        <f t="shared" si="2"/>
        <v>0</v>
      </c>
      <c r="T12" s="264" t="e">
        <f t="shared" si="3"/>
        <v>#DIV/0!</v>
      </c>
      <c r="U12" s="268" t="e">
        <f t="shared" si="4"/>
        <v>#DIV/0!</v>
      </c>
      <c r="V12" s="224"/>
      <c r="W12" s="225"/>
      <c r="X12" s="226"/>
      <c r="Y12" s="226"/>
      <c r="Z12" s="268" t="e">
        <f t="shared" si="5"/>
        <v>#DIV/0!</v>
      </c>
    </row>
    <row r="13" spans="1:31" ht="26.5" customHeight="1" x14ac:dyDescent="0.2">
      <c r="A13" s="138" t="s">
        <v>508</v>
      </c>
      <c r="B13" s="139"/>
      <c r="C13" s="140"/>
      <c r="D13" s="140"/>
      <c r="E13" s="140"/>
      <c r="F13" s="140"/>
      <c r="G13" s="263">
        <f>C13+D13+E13+F13</f>
        <v>0</v>
      </c>
      <c r="H13" s="216"/>
      <c r="I13" s="217"/>
      <c r="J13" s="264">
        <f t="shared" si="0"/>
        <v>0</v>
      </c>
      <c r="K13" s="269"/>
      <c r="L13" s="218"/>
      <c r="M13" s="219"/>
      <c r="N13" s="220"/>
      <c r="O13" s="266" t="e">
        <f>'【保育所・認定こども園共通】職員状況配置表（様式2）'!N20</f>
        <v>#DIV/0!</v>
      </c>
      <c r="P13" s="227"/>
      <c r="Q13" s="228"/>
      <c r="R13" s="218"/>
      <c r="S13" s="267">
        <f t="shared" si="2"/>
        <v>0</v>
      </c>
      <c r="T13" s="264" t="e">
        <f t="shared" si="3"/>
        <v>#DIV/0!</v>
      </c>
      <c r="U13" s="268" t="e">
        <f t="shared" si="4"/>
        <v>#DIV/0!</v>
      </c>
      <c r="V13" s="224"/>
      <c r="W13" s="225"/>
      <c r="X13" s="226"/>
      <c r="Y13" s="226"/>
      <c r="Z13" s="268" t="e">
        <f t="shared" si="5"/>
        <v>#DIV/0!</v>
      </c>
    </row>
    <row r="14" spans="1:31" ht="26.5" customHeight="1" x14ac:dyDescent="0.2">
      <c r="A14" s="138" t="s">
        <v>509</v>
      </c>
      <c r="B14" s="139"/>
      <c r="C14" s="140"/>
      <c r="D14" s="140"/>
      <c r="E14" s="140"/>
      <c r="F14" s="140"/>
      <c r="G14" s="263">
        <f t="shared" si="1"/>
        <v>0</v>
      </c>
      <c r="H14" s="216"/>
      <c r="I14" s="217"/>
      <c r="J14" s="264">
        <f t="shared" si="0"/>
        <v>0</v>
      </c>
      <c r="K14" s="269"/>
      <c r="L14" s="218"/>
      <c r="M14" s="219"/>
      <c r="N14" s="220"/>
      <c r="O14" s="266" t="e">
        <f>'【保育所・認定こども園共通】職員状況配置表（様式2）'!O20</f>
        <v>#DIV/0!</v>
      </c>
      <c r="P14" s="227"/>
      <c r="Q14" s="228"/>
      <c r="R14" s="218"/>
      <c r="S14" s="267">
        <f t="shared" si="2"/>
        <v>0</v>
      </c>
      <c r="T14" s="264" t="e">
        <f t="shared" si="3"/>
        <v>#DIV/0!</v>
      </c>
      <c r="U14" s="268" t="e">
        <f t="shared" si="4"/>
        <v>#DIV/0!</v>
      </c>
      <c r="V14" s="224"/>
      <c r="W14" s="225"/>
      <c r="X14" s="226"/>
      <c r="Y14" s="226"/>
      <c r="Z14" s="268" t="e">
        <f t="shared" si="5"/>
        <v>#DIV/0!</v>
      </c>
    </row>
    <row r="15" spans="1:31" ht="26.5" customHeight="1" x14ac:dyDescent="0.2">
      <c r="A15" s="138" t="s">
        <v>510</v>
      </c>
      <c r="B15" s="139"/>
      <c r="C15" s="140"/>
      <c r="D15" s="140"/>
      <c r="E15" s="140"/>
      <c r="F15" s="140"/>
      <c r="G15" s="263">
        <f t="shared" si="1"/>
        <v>0</v>
      </c>
      <c r="H15" s="216"/>
      <c r="I15" s="217"/>
      <c r="J15" s="264">
        <f t="shared" si="0"/>
        <v>0</v>
      </c>
      <c r="K15" s="269"/>
      <c r="L15" s="218"/>
      <c r="M15" s="219"/>
      <c r="N15" s="220"/>
      <c r="O15" s="266" t="e">
        <f>'【保育所・認定こども園共通】職員状況配置表（様式2）'!P20</f>
        <v>#DIV/0!</v>
      </c>
      <c r="P15" s="227"/>
      <c r="Q15" s="228"/>
      <c r="R15" s="218"/>
      <c r="S15" s="267">
        <f t="shared" si="2"/>
        <v>0</v>
      </c>
      <c r="T15" s="264" t="e">
        <f t="shared" si="3"/>
        <v>#DIV/0!</v>
      </c>
      <c r="U15" s="268" t="e">
        <f t="shared" si="4"/>
        <v>#DIV/0!</v>
      </c>
      <c r="V15" s="224"/>
      <c r="W15" s="225"/>
      <c r="X15" s="226"/>
      <c r="Y15" s="226"/>
      <c r="Z15" s="268" t="e">
        <f t="shared" si="5"/>
        <v>#DIV/0!</v>
      </c>
    </row>
    <row r="16" spans="1:31" ht="26.5" customHeight="1" x14ac:dyDescent="0.2">
      <c r="A16" s="138" t="s">
        <v>115</v>
      </c>
      <c r="B16" s="139"/>
      <c r="C16" s="140"/>
      <c r="D16" s="140"/>
      <c r="E16" s="140"/>
      <c r="F16" s="140"/>
      <c r="G16" s="263">
        <f t="shared" si="1"/>
        <v>0</v>
      </c>
      <c r="H16" s="216"/>
      <c r="I16" s="217"/>
      <c r="J16" s="264">
        <f t="shared" si="0"/>
        <v>0</v>
      </c>
      <c r="K16" s="269"/>
      <c r="L16" s="218"/>
      <c r="M16" s="219"/>
      <c r="N16" s="220"/>
      <c r="O16" s="266" t="e">
        <f>'【保育所・認定こども園共通】職員状況配置表（様式2）'!Q20</f>
        <v>#DIV/0!</v>
      </c>
      <c r="P16" s="227"/>
      <c r="Q16" s="228"/>
      <c r="R16" s="218"/>
      <c r="S16" s="267">
        <f t="shared" si="2"/>
        <v>0</v>
      </c>
      <c r="T16" s="264" t="e">
        <f t="shared" si="3"/>
        <v>#DIV/0!</v>
      </c>
      <c r="U16" s="268" t="e">
        <f t="shared" si="4"/>
        <v>#DIV/0!</v>
      </c>
      <c r="V16" s="224"/>
      <c r="W16" s="225"/>
      <c r="X16" s="226"/>
      <c r="Y16" s="226"/>
      <c r="Z16" s="268" t="e">
        <f t="shared" si="5"/>
        <v>#DIV/0!</v>
      </c>
    </row>
    <row r="17" spans="1:32" ht="26.5" customHeight="1" thickBot="1" x14ac:dyDescent="0.25">
      <c r="A17" s="154" t="s">
        <v>512</v>
      </c>
      <c r="B17" s="156"/>
      <c r="C17" s="156"/>
      <c r="D17" s="156"/>
      <c r="E17" s="156"/>
      <c r="F17" s="156"/>
      <c r="G17" s="270">
        <f t="shared" si="1"/>
        <v>0</v>
      </c>
      <c r="H17" s="230"/>
      <c r="I17" s="230"/>
      <c r="J17" s="271">
        <f t="shared" si="0"/>
        <v>0</v>
      </c>
      <c r="K17" s="272"/>
      <c r="L17" s="231"/>
      <c r="M17" s="232"/>
      <c r="N17" s="229"/>
      <c r="O17" s="273" t="e">
        <f>'【保育所・認定こども園共通】職員状況配置表（様式2）'!R20</f>
        <v>#DIV/0!</v>
      </c>
      <c r="P17" s="233"/>
      <c r="Q17" s="234"/>
      <c r="R17" s="231"/>
      <c r="S17" s="274">
        <f t="shared" si="2"/>
        <v>0</v>
      </c>
      <c r="T17" s="275" t="e">
        <f t="shared" si="3"/>
        <v>#DIV/0!</v>
      </c>
      <c r="U17" s="276" t="e">
        <f t="shared" si="4"/>
        <v>#DIV/0!</v>
      </c>
      <c r="V17" s="224"/>
      <c r="W17" s="235"/>
      <c r="X17" s="236"/>
      <c r="Y17" s="236"/>
      <c r="Z17" s="276" t="e">
        <f t="shared" si="5"/>
        <v>#DIV/0!</v>
      </c>
    </row>
    <row r="18" spans="1:32" ht="17.25" customHeight="1" x14ac:dyDescent="0.2">
      <c r="A18" s="746" t="s">
        <v>359</v>
      </c>
      <c r="B18" s="746"/>
      <c r="C18" s="746"/>
      <c r="D18" s="746"/>
      <c r="E18" s="746"/>
      <c r="F18" s="746"/>
      <c r="G18" s="746"/>
      <c r="H18" s="746"/>
      <c r="I18" s="746"/>
      <c r="J18" s="746"/>
      <c r="K18" s="746"/>
      <c r="L18" s="746"/>
      <c r="M18" s="746"/>
      <c r="N18" s="746"/>
      <c r="O18" s="746"/>
      <c r="P18" s="746"/>
      <c r="Q18" s="746"/>
      <c r="R18" s="746"/>
      <c r="S18" s="746"/>
      <c r="T18" s="746"/>
      <c r="U18" s="746"/>
      <c r="V18" s="746"/>
      <c r="W18" s="746"/>
      <c r="X18" s="746"/>
      <c r="Y18" s="746"/>
      <c r="Z18" s="746"/>
      <c r="AA18" s="302"/>
      <c r="AB18" s="302"/>
      <c r="AC18" s="302"/>
      <c r="AD18" s="302"/>
      <c r="AE18" s="302"/>
      <c r="AF18" s="302"/>
    </row>
    <row r="19" spans="1:32" ht="17.25" customHeight="1" x14ac:dyDescent="0.2">
      <c r="A19" s="746"/>
      <c r="B19" s="746"/>
      <c r="C19" s="746"/>
      <c r="D19" s="746"/>
      <c r="E19" s="746"/>
      <c r="F19" s="746"/>
      <c r="G19" s="746"/>
      <c r="H19" s="746"/>
      <c r="I19" s="746"/>
      <c r="J19" s="746"/>
      <c r="K19" s="746"/>
      <c r="L19" s="746"/>
      <c r="M19" s="746"/>
      <c r="N19" s="746"/>
      <c r="O19" s="746"/>
      <c r="P19" s="746"/>
      <c r="Q19" s="746"/>
      <c r="R19" s="746"/>
      <c r="S19" s="746"/>
      <c r="T19" s="746"/>
      <c r="U19" s="746"/>
      <c r="V19" s="746"/>
      <c r="W19" s="746"/>
      <c r="X19" s="746"/>
      <c r="Y19" s="746"/>
      <c r="Z19" s="746"/>
      <c r="AA19" s="302"/>
      <c r="AB19" s="302"/>
      <c r="AC19" s="302"/>
      <c r="AD19" s="302"/>
      <c r="AE19" s="302"/>
      <c r="AF19" s="302"/>
    </row>
    <row r="20" spans="1:32" ht="12.75" customHeight="1" x14ac:dyDescent="0.2">
      <c r="B20" s="302"/>
      <c r="C20" s="302"/>
      <c r="D20" s="747"/>
      <c r="E20" s="747"/>
      <c r="F20" s="747"/>
      <c r="G20" s="747"/>
      <c r="H20" s="747"/>
      <c r="I20" s="747"/>
      <c r="J20" s="747"/>
      <c r="K20" s="302"/>
      <c r="L20" s="302"/>
      <c r="M20" s="302"/>
      <c r="N20" s="302"/>
      <c r="O20" s="302"/>
      <c r="P20" s="302"/>
      <c r="Q20" s="302"/>
      <c r="R20" s="302"/>
      <c r="S20" s="302"/>
      <c r="T20" s="171"/>
      <c r="U20" s="171"/>
      <c r="V20" s="171"/>
      <c r="W20" s="171"/>
      <c r="X20" s="171"/>
      <c r="Y20" s="171"/>
      <c r="Z20" s="171"/>
      <c r="AA20" s="171"/>
      <c r="AB20" s="302"/>
      <c r="AC20" s="302"/>
      <c r="AD20" s="302"/>
      <c r="AE20" s="302"/>
      <c r="AF20" s="302"/>
    </row>
    <row r="21" spans="1:32" ht="13.5" thickBot="1" x14ac:dyDescent="0.25">
      <c r="B21" s="170" t="s">
        <v>332</v>
      </c>
      <c r="C21" s="170"/>
      <c r="T21" s="117"/>
      <c r="U21" s="117"/>
      <c r="V21" s="117"/>
      <c r="W21" s="117"/>
      <c r="X21" s="117"/>
      <c r="Y21" s="117"/>
      <c r="Z21" s="117"/>
      <c r="AA21" s="117"/>
    </row>
    <row r="22" spans="1:32" x14ac:dyDescent="0.2">
      <c r="B22" s="172" t="s">
        <v>589</v>
      </c>
      <c r="C22" s="770" t="s">
        <v>333</v>
      </c>
      <c r="D22" s="771"/>
      <c r="E22" s="772"/>
      <c r="F22" s="773" t="s">
        <v>334</v>
      </c>
      <c r="G22" s="773"/>
      <c r="H22" s="774" t="s">
        <v>335</v>
      </c>
      <c r="I22" s="771"/>
      <c r="J22" s="775"/>
      <c r="K22" s="178"/>
      <c r="T22" s="117"/>
      <c r="U22" s="117"/>
      <c r="V22" s="117"/>
      <c r="W22" s="117"/>
      <c r="X22" s="117"/>
      <c r="Y22" s="117"/>
      <c r="Z22" s="117"/>
      <c r="AA22" s="117"/>
    </row>
    <row r="23" spans="1:32" x14ac:dyDescent="0.2">
      <c r="B23" s="173">
        <v>1</v>
      </c>
      <c r="C23" s="806" t="s">
        <v>336</v>
      </c>
      <c r="D23" s="807"/>
      <c r="E23" s="808"/>
      <c r="F23" s="813" t="s">
        <v>337</v>
      </c>
      <c r="G23" s="813"/>
      <c r="H23" s="810" t="s">
        <v>357</v>
      </c>
      <c r="I23" s="811"/>
      <c r="J23" s="812"/>
      <c r="K23" s="237"/>
      <c r="T23" s="117"/>
      <c r="U23" s="117"/>
      <c r="V23" s="117"/>
      <c r="W23" s="117"/>
      <c r="X23" s="117"/>
      <c r="Y23" s="117"/>
      <c r="Z23" s="117"/>
      <c r="AA23" s="117"/>
    </row>
    <row r="24" spans="1:32" x14ac:dyDescent="0.2">
      <c r="B24" s="174">
        <v>2</v>
      </c>
      <c r="C24" s="814" t="s">
        <v>338</v>
      </c>
      <c r="D24" s="811"/>
      <c r="E24" s="815"/>
      <c r="F24" s="813" t="s">
        <v>337</v>
      </c>
      <c r="G24" s="813"/>
      <c r="H24" s="810" t="s">
        <v>358</v>
      </c>
      <c r="I24" s="811"/>
      <c r="J24" s="812"/>
      <c r="K24" s="237"/>
      <c r="T24" s="117"/>
      <c r="U24" s="117"/>
      <c r="V24" s="117"/>
      <c r="W24" s="117"/>
      <c r="X24" s="117"/>
      <c r="Y24" s="117"/>
      <c r="Z24" s="117"/>
      <c r="AA24" s="117"/>
    </row>
    <row r="25" spans="1:32" x14ac:dyDescent="0.2">
      <c r="B25" s="173">
        <v>3</v>
      </c>
      <c r="C25" s="806"/>
      <c r="D25" s="807"/>
      <c r="E25" s="808"/>
      <c r="F25" s="809"/>
      <c r="G25" s="809"/>
      <c r="H25" s="810"/>
      <c r="I25" s="811"/>
      <c r="J25" s="812"/>
      <c r="K25" s="237"/>
      <c r="T25" s="117"/>
      <c r="U25" s="117"/>
      <c r="V25" s="117"/>
      <c r="W25" s="117"/>
      <c r="X25" s="117"/>
      <c r="Y25" s="117"/>
      <c r="Z25" s="117"/>
      <c r="AA25" s="117"/>
    </row>
    <row r="26" spans="1:32" x14ac:dyDescent="0.2">
      <c r="B26" s="173">
        <v>4</v>
      </c>
      <c r="C26" s="806"/>
      <c r="D26" s="807"/>
      <c r="E26" s="808"/>
      <c r="F26" s="809"/>
      <c r="G26" s="809"/>
      <c r="H26" s="810"/>
      <c r="I26" s="811"/>
      <c r="J26" s="812"/>
      <c r="K26" s="237"/>
      <c r="T26" s="117"/>
      <c r="U26" s="117"/>
      <c r="V26" s="117"/>
      <c r="W26" s="117"/>
      <c r="X26" s="117"/>
      <c r="Y26" s="117"/>
      <c r="Z26" s="117"/>
      <c r="AA26" s="117"/>
    </row>
    <row r="27" spans="1:32" ht="13.5" thickBot="1" x14ac:dyDescent="0.25">
      <c r="B27" s="175">
        <v>5</v>
      </c>
      <c r="C27" s="799"/>
      <c r="D27" s="800"/>
      <c r="E27" s="801"/>
      <c r="F27" s="802"/>
      <c r="G27" s="802"/>
      <c r="H27" s="803"/>
      <c r="I27" s="804"/>
      <c r="J27" s="805"/>
      <c r="K27" s="237"/>
      <c r="T27" s="117"/>
      <c r="U27" s="117"/>
      <c r="V27" s="117"/>
      <c r="W27" s="117"/>
      <c r="X27" s="117"/>
      <c r="Y27" s="117"/>
      <c r="Z27" s="117"/>
      <c r="AA27" s="117"/>
    </row>
    <row r="28" spans="1:32" ht="17.25" customHeight="1" x14ac:dyDescent="0.2">
      <c r="B28" s="116" t="s">
        <v>621</v>
      </c>
    </row>
  </sheetData>
  <mergeCells count="46">
    <mergeCell ref="I2:J2"/>
    <mergeCell ref="C27:E27"/>
    <mergeCell ref="F27:G27"/>
    <mergeCell ref="H27:J27"/>
    <mergeCell ref="C25:E25"/>
    <mergeCell ref="F25:G25"/>
    <mergeCell ref="H25:J25"/>
    <mergeCell ref="C26:E26"/>
    <mergeCell ref="F26:G26"/>
    <mergeCell ref="H26:J26"/>
    <mergeCell ref="C23:E23"/>
    <mergeCell ref="F23:G23"/>
    <mergeCell ref="H23:J23"/>
    <mergeCell ref="C24:E24"/>
    <mergeCell ref="F24:G24"/>
    <mergeCell ref="H24:J24"/>
    <mergeCell ref="C22:E22"/>
    <mergeCell ref="F22:G22"/>
    <mergeCell ref="H22:J22"/>
    <mergeCell ref="Z3:Z5"/>
    <mergeCell ref="G4:G5"/>
    <mergeCell ref="N4:N5"/>
    <mergeCell ref="O4:O5"/>
    <mergeCell ref="P4:P5"/>
    <mergeCell ref="Q4:Q5"/>
    <mergeCell ref="S4:S5"/>
    <mergeCell ref="T4:T5"/>
    <mergeCell ref="J3:J4"/>
    <mergeCell ref="K3:K4"/>
    <mergeCell ref="W3:Y3"/>
    <mergeCell ref="J1:O1"/>
    <mergeCell ref="Q1:U1"/>
    <mergeCell ref="C5:F5"/>
    <mergeCell ref="A18:Z19"/>
    <mergeCell ref="D20:J20"/>
    <mergeCell ref="A2:B2"/>
    <mergeCell ref="Y2:Z2"/>
    <mergeCell ref="A3:A5"/>
    <mergeCell ref="B3:B5"/>
    <mergeCell ref="C3:G3"/>
    <mergeCell ref="H3:H4"/>
    <mergeCell ref="I3:I4"/>
    <mergeCell ref="L3:T3"/>
    <mergeCell ref="U3:U5"/>
    <mergeCell ref="V3:V4"/>
    <mergeCell ref="C2:H2"/>
  </mergeCells>
  <phoneticPr fontId="2"/>
  <printOptions horizontalCentered="1"/>
  <pageMargins left="0.39370078740157483" right="0.39370078740157483" top="0.59055118110236227" bottom="0.39370078740157483" header="0.31496062992125984" footer="0.31496062992125984"/>
  <pageSetup paperSize="9" scale="70" orientation="landscape" r:id="rId1"/>
  <colBreaks count="1" manualBreakCount="1">
    <brk id="26" max="27" man="1"/>
  </colBreaks>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AF32"/>
  <sheetViews>
    <sheetView view="pageBreakPreview" zoomScale="80" zoomScaleNormal="100" zoomScaleSheetLayoutView="80" workbookViewId="0">
      <selection activeCell="C4" sqref="C4:H4"/>
    </sheetView>
  </sheetViews>
  <sheetFormatPr defaultColWidth="9" defaultRowHeight="13" x14ac:dyDescent="0.2"/>
  <cols>
    <col min="1" max="2" width="5.6328125" style="116" customWidth="1"/>
    <col min="3" max="9" width="6.81640625" style="116" customWidth="1"/>
    <col min="10" max="11" width="7.1796875" style="116" customWidth="1"/>
    <col min="12" max="12" width="6.6328125" style="116" customWidth="1"/>
    <col min="13" max="13" width="6.08984375" style="116" customWidth="1"/>
    <col min="14" max="15" width="6.81640625" style="116" customWidth="1"/>
    <col min="16" max="16" width="7.6328125" style="117" customWidth="1"/>
    <col min="17" max="18" width="7.6328125" style="116" customWidth="1"/>
    <col min="19" max="19" width="7.6328125" style="118" customWidth="1"/>
    <col min="20" max="26" width="7.6328125" style="116" customWidth="1"/>
    <col min="27" max="27" width="6.6328125" style="116" customWidth="1"/>
    <col min="28" max="31" width="7.6328125" style="116" customWidth="1"/>
    <col min="32" max="32" width="10" style="116" customWidth="1"/>
    <col min="33" max="33" width="6.6328125" style="116" customWidth="1"/>
    <col min="34" max="34" width="7.6328125" style="116" customWidth="1"/>
    <col min="35" max="16384" width="9" style="116"/>
  </cols>
  <sheetData>
    <row r="1" spans="1:32" ht="35.25" customHeight="1" x14ac:dyDescent="0.2"/>
    <row r="2" spans="1:32" ht="38.25" customHeight="1" thickBot="1" x14ac:dyDescent="0.25">
      <c r="M2" s="737" t="s">
        <v>308</v>
      </c>
      <c r="N2" s="738"/>
      <c r="O2" s="738"/>
      <c r="P2" s="738"/>
      <c r="Q2" s="738"/>
      <c r="R2" s="739"/>
      <c r="T2" s="740" t="s">
        <v>417</v>
      </c>
      <c r="U2" s="741"/>
      <c r="V2" s="741"/>
      <c r="W2" s="741"/>
      <c r="X2" s="741"/>
      <c r="Y2" s="742"/>
      <c r="Z2" s="119"/>
      <c r="AB2" s="120"/>
      <c r="AC2" s="120"/>
      <c r="AE2" s="116" t="s">
        <v>590</v>
      </c>
    </row>
    <row r="3" spans="1:32" ht="28.5" customHeight="1" thickTop="1" thickBot="1" x14ac:dyDescent="0.25">
      <c r="A3" s="748" t="s">
        <v>309</v>
      </c>
      <c r="B3" s="749"/>
      <c r="C3" s="767"/>
      <c r="D3" s="768"/>
      <c r="E3" s="768"/>
      <c r="F3" s="768"/>
      <c r="G3" s="768"/>
      <c r="H3" s="769"/>
      <c r="I3" s="748" t="s">
        <v>349</v>
      </c>
      <c r="J3" s="748"/>
      <c r="K3" s="748"/>
      <c r="L3" s="748"/>
      <c r="M3" s="121"/>
      <c r="N3" s="122"/>
      <c r="O3" s="123"/>
      <c r="P3" s="122"/>
      <c r="Q3" s="122"/>
      <c r="R3" s="122"/>
      <c r="S3" s="124"/>
      <c r="T3" s="122"/>
      <c r="U3" s="122"/>
      <c r="V3" s="122"/>
      <c r="W3" s="122"/>
      <c r="X3" s="122"/>
      <c r="Y3" s="122"/>
      <c r="Z3" s="122"/>
      <c r="AA3" s="122"/>
      <c r="AB3" s="303"/>
      <c r="AC3" s="121"/>
      <c r="AD3" s="121"/>
      <c r="AE3" s="125"/>
      <c r="AF3" s="126"/>
    </row>
    <row r="4" spans="1:32" ht="40.5" customHeight="1" thickTop="1" x14ac:dyDescent="0.2">
      <c r="A4" s="751" t="s">
        <v>310</v>
      </c>
      <c r="B4" s="753" t="s">
        <v>311</v>
      </c>
      <c r="C4" s="755" t="s">
        <v>432</v>
      </c>
      <c r="D4" s="756"/>
      <c r="E4" s="756"/>
      <c r="F4" s="756"/>
      <c r="G4" s="756"/>
      <c r="H4" s="757"/>
      <c r="I4" s="816" t="s">
        <v>312</v>
      </c>
      <c r="J4" s="821" t="s">
        <v>489</v>
      </c>
      <c r="K4" s="819" t="s">
        <v>488</v>
      </c>
      <c r="L4" s="819" t="s">
        <v>435</v>
      </c>
      <c r="M4" s="866" t="s">
        <v>483</v>
      </c>
      <c r="N4" s="835"/>
      <c r="O4" s="842"/>
      <c r="P4" s="844" t="s">
        <v>315</v>
      </c>
      <c r="Q4" s="844"/>
      <c r="R4" s="844"/>
      <c r="S4" s="844"/>
      <c r="T4" s="844"/>
      <c r="U4" s="844"/>
      <c r="V4" s="844"/>
      <c r="W4" s="844"/>
      <c r="X4" s="845"/>
      <c r="Y4" s="833"/>
      <c r="Z4" s="185"/>
      <c r="AA4" s="186"/>
      <c r="AB4" s="837" t="s">
        <v>501</v>
      </c>
      <c r="AC4" s="838"/>
      <c r="AD4" s="838"/>
      <c r="AE4" s="852" t="s">
        <v>355</v>
      </c>
    </row>
    <row r="5" spans="1:32" ht="54" customHeight="1" thickBot="1" x14ac:dyDescent="0.25">
      <c r="A5" s="751"/>
      <c r="B5" s="754"/>
      <c r="C5" s="823" t="s">
        <v>316</v>
      </c>
      <c r="D5" s="824" t="s">
        <v>484</v>
      </c>
      <c r="E5" s="862" t="s">
        <v>485</v>
      </c>
      <c r="F5" s="823" t="s">
        <v>486</v>
      </c>
      <c r="G5" s="824" t="s">
        <v>487</v>
      </c>
      <c r="H5" s="855" t="s">
        <v>317</v>
      </c>
      <c r="I5" s="817"/>
      <c r="J5" s="822"/>
      <c r="K5" s="820"/>
      <c r="L5" s="820"/>
      <c r="M5" s="867"/>
      <c r="N5" s="836"/>
      <c r="O5" s="843"/>
      <c r="P5" s="127" t="s">
        <v>318</v>
      </c>
      <c r="Q5" s="128" t="s">
        <v>494</v>
      </c>
      <c r="R5" s="780" t="s">
        <v>495</v>
      </c>
      <c r="S5" s="846" t="s">
        <v>496</v>
      </c>
      <c r="T5" s="849" t="s">
        <v>352</v>
      </c>
      <c r="U5" s="828" t="s">
        <v>476</v>
      </c>
      <c r="V5" s="129" t="s">
        <v>321</v>
      </c>
      <c r="W5" s="825" t="s">
        <v>481</v>
      </c>
      <c r="X5" s="839" t="s">
        <v>322</v>
      </c>
      <c r="Y5" s="834"/>
      <c r="Z5" s="187" t="s">
        <v>323</v>
      </c>
      <c r="AA5" s="188" t="s">
        <v>591</v>
      </c>
      <c r="AB5" s="130" t="s">
        <v>413</v>
      </c>
      <c r="AC5" s="131" t="s">
        <v>324</v>
      </c>
      <c r="AD5" s="132" t="s">
        <v>497</v>
      </c>
      <c r="AE5" s="853"/>
    </row>
    <row r="6" spans="1:32" ht="42" customHeight="1" x14ac:dyDescent="0.2">
      <c r="A6" s="751"/>
      <c r="B6" s="754"/>
      <c r="C6" s="823"/>
      <c r="D6" s="824"/>
      <c r="E6" s="863"/>
      <c r="F6" s="823"/>
      <c r="G6" s="824"/>
      <c r="H6" s="855"/>
      <c r="I6" s="817"/>
      <c r="J6" s="856"/>
      <c r="K6" s="856"/>
      <c r="L6" s="858" t="s">
        <v>592</v>
      </c>
      <c r="M6" s="867"/>
      <c r="N6" s="860" t="s">
        <v>491</v>
      </c>
      <c r="O6" s="860" t="s">
        <v>492</v>
      </c>
      <c r="P6" s="826" t="s">
        <v>493</v>
      </c>
      <c r="Q6" s="864" t="s">
        <v>327</v>
      </c>
      <c r="R6" s="851"/>
      <c r="S6" s="847"/>
      <c r="T6" s="850"/>
      <c r="U6" s="829"/>
      <c r="V6" s="831" t="s">
        <v>328</v>
      </c>
      <c r="W6" s="825"/>
      <c r="X6" s="840"/>
      <c r="Y6" s="834"/>
      <c r="Z6" s="189"/>
      <c r="AA6" s="190"/>
      <c r="AB6" s="133"/>
      <c r="AC6" s="134"/>
      <c r="AD6" s="135"/>
      <c r="AE6" s="853"/>
    </row>
    <row r="7" spans="1:32" ht="71.25" customHeight="1" x14ac:dyDescent="0.2">
      <c r="A7" s="752"/>
      <c r="B7" s="754"/>
      <c r="C7" s="743" t="s">
        <v>329</v>
      </c>
      <c r="D7" s="744"/>
      <c r="E7" s="744"/>
      <c r="F7" s="744"/>
      <c r="G7" s="745"/>
      <c r="H7" s="855"/>
      <c r="I7" s="818"/>
      <c r="J7" s="857"/>
      <c r="K7" s="857"/>
      <c r="L7" s="859"/>
      <c r="M7" s="867"/>
      <c r="N7" s="861"/>
      <c r="O7" s="861"/>
      <c r="P7" s="827"/>
      <c r="Q7" s="865"/>
      <c r="R7" s="781"/>
      <c r="S7" s="848"/>
      <c r="T7" s="136"/>
      <c r="U7" s="830"/>
      <c r="V7" s="832"/>
      <c r="W7" s="825"/>
      <c r="X7" s="841"/>
      <c r="Y7" s="834"/>
      <c r="Z7" s="191" t="s">
        <v>330</v>
      </c>
      <c r="AA7" s="192" t="s">
        <v>331</v>
      </c>
      <c r="AB7" s="137" t="s">
        <v>330</v>
      </c>
      <c r="AC7" s="137" t="s">
        <v>330</v>
      </c>
      <c r="AD7" s="137" t="s">
        <v>330</v>
      </c>
      <c r="AE7" s="854"/>
    </row>
    <row r="8" spans="1:32" ht="32.15" customHeight="1" x14ac:dyDescent="0.2">
      <c r="A8" s="138" t="s">
        <v>390</v>
      </c>
      <c r="B8" s="139"/>
      <c r="C8" s="140"/>
      <c r="D8" s="140"/>
      <c r="E8" s="140"/>
      <c r="F8" s="140"/>
      <c r="G8" s="140"/>
      <c r="H8" s="263">
        <f>SUM(C8:G8)</f>
        <v>0</v>
      </c>
      <c r="I8" s="181"/>
      <c r="J8" s="181"/>
      <c r="K8" s="181"/>
      <c r="L8" s="181"/>
      <c r="M8" s="277">
        <f>ROUND(ROUNDDOWN(C8/3,1)+ROUNDDOWN(D8/6,1)+ROUNDDOWN(E8/IF(O8=1,6,IF(N8=1,"15","20")),IF(O8&gt;N8,"6"))+ROUNDDOWN(F8/IF(N8=1,15,20),1)+ROUNDDOWN(G8/30,1),0)+I8+J8+K8+L8</f>
        <v>0</v>
      </c>
      <c r="N8" s="183"/>
      <c r="O8" s="183"/>
      <c r="P8" s="143"/>
      <c r="Q8" s="144"/>
      <c r="R8" s="145"/>
      <c r="S8" s="278" t="e">
        <f>'【保育所・認定こども園共通】職員状況配置表（様式2）'!G20</f>
        <v>#DIV/0!</v>
      </c>
      <c r="T8" s="144"/>
      <c r="U8" s="147"/>
      <c r="V8" s="143"/>
      <c r="W8" s="267">
        <f>P8+Q8+R8+T8+V8</f>
        <v>0</v>
      </c>
      <c r="X8" s="264" t="e">
        <f>Q8+S8+U8</f>
        <v>#DIV/0!</v>
      </c>
      <c r="Y8" s="268" t="e">
        <f>X8-M8</f>
        <v>#DIV/0!</v>
      </c>
      <c r="Z8" s="193"/>
      <c r="AA8" s="194"/>
      <c r="AB8" s="151"/>
      <c r="AC8" s="152"/>
      <c r="AD8" s="152"/>
      <c r="AE8" s="268" t="e">
        <f>Y8-(Z8+AA8+AB8+AC8+AD8)</f>
        <v>#DIV/0!</v>
      </c>
    </row>
    <row r="9" spans="1:32" ht="32.15" customHeight="1" x14ac:dyDescent="0.2">
      <c r="A9" s="138" t="s">
        <v>391</v>
      </c>
      <c r="B9" s="139"/>
      <c r="C9" s="140"/>
      <c r="D9" s="140"/>
      <c r="E9" s="140"/>
      <c r="F9" s="140"/>
      <c r="G9" s="140"/>
      <c r="H9" s="263">
        <f t="shared" ref="H9:H19" si="0">SUM(C9:G9)</f>
        <v>0</v>
      </c>
      <c r="I9" s="181"/>
      <c r="J9" s="181"/>
      <c r="K9" s="181"/>
      <c r="L9" s="181"/>
      <c r="M9" s="277">
        <f t="shared" ref="M9:M19" si="1">ROUND(ROUNDDOWN(C9/3,1)+ROUNDDOWN(D9/6,1)+ROUNDDOWN(E9/IF(O9=1,6,IF(N9=1,"15","20")),IF(O9&gt;N9,"6"))+ROUNDDOWN(F9/IF(N9=1,15,20),1)+ROUNDDOWN(G9/30,1),0)+I9+J9+K9+L9</f>
        <v>0</v>
      </c>
      <c r="N9" s="183"/>
      <c r="O9" s="183"/>
      <c r="P9" s="143"/>
      <c r="Q9" s="144"/>
      <c r="R9" s="145"/>
      <c r="S9" s="278" t="e">
        <f>'【保育所・認定こども園共通】職員状況配置表（様式2）'!H20</f>
        <v>#DIV/0!</v>
      </c>
      <c r="T9" s="144"/>
      <c r="U9" s="147"/>
      <c r="V9" s="143"/>
      <c r="W9" s="267">
        <f t="shared" ref="W9:W19" si="2">P9+Q9+R9+T9+V9</f>
        <v>0</v>
      </c>
      <c r="X9" s="264" t="e">
        <f t="shared" ref="X9:X19" si="3">Q9+S9+U9</f>
        <v>#DIV/0!</v>
      </c>
      <c r="Y9" s="268" t="e">
        <f t="shared" ref="Y9:Y19" si="4">X9-M9</f>
        <v>#DIV/0!</v>
      </c>
      <c r="Z9" s="193"/>
      <c r="AA9" s="194"/>
      <c r="AB9" s="151"/>
      <c r="AC9" s="152"/>
      <c r="AD9" s="152"/>
      <c r="AE9" s="268" t="e">
        <f>Y9-(Z9+AA9+AB9+AC9+AD9)</f>
        <v>#DIV/0!</v>
      </c>
    </row>
    <row r="10" spans="1:32" ht="32.15" customHeight="1" x14ac:dyDescent="0.2">
      <c r="A10" s="138" t="s">
        <v>503</v>
      </c>
      <c r="B10" s="139"/>
      <c r="C10" s="140"/>
      <c r="D10" s="140"/>
      <c r="E10" s="140"/>
      <c r="F10" s="140"/>
      <c r="G10" s="140"/>
      <c r="H10" s="263">
        <f t="shared" si="0"/>
        <v>0</v>
      </c>
      <c r="I10" s="181"/>
      <c r="J10" s="181"/>
      <c r="K10" s="181"/>
      <c r="L10" s="181"/>
      <c r="M10" s="277">
        <f t="shared" si="1"/>
        <v>0</v>
      </c>
      <c r="N10" s="183"/>
      <c r="O10" s="183"/>
      <c r="P10" s="143"/>
      <c r="Q10" s="144"/>
      <c r="R10" s="145"/>
      <c r="S10" s="278" t="e">
        <f>'【保育所・認定こども園共通】職員状況配置表（様式2）'!I20</f>
        <v>#DIV/0!</v>
      </c>
      <c r="T10" s="144"/>
      <c r="U10" s="147"/>
      <c r="V10" s="143"/>
      <c r="W10" s="267">
        <f t="shared" si="2"/>
        <v>0</v>
      </c>
      <c r="X10" s="264" t="e">
        <f t="shared" si="3"/>
        <v>#DIV/0!</v>
      </c>
      <c r="Y10" s="268" t="e">
        <f t="shared" si="4"/>
        <v>#DIV/0!</v>
      </c>
      <c r="Z10" s="193"/>
      <c r="AA10" s="194"/>
      <c r="AB10" s="151"/>
      <c r="AC10" s="152"/>
      <c r="AD10" s="152"/>
      <c r="AE10" s="268" t="e">
        <f t="shared" ref="AE10:AE19" si="5">Y10-(Z10+AA10+AB10+AC10+AD10)</f>
        <v>#DIV/0!</v>
      </c>
    </row>
    <row r="11" spans="1:32" ht="32.15" customHeight="1" x14ac:dyDescent="0.2">
      <c r="A11" s="138" t="s">
        <v>504</v>
      </c>
      <c r="B11" s="139"/>
      <c r="C11" s="140"/>
      <c r="D11" s="140"/>
      <c r="E11" s="140"/>
      <c r="F11" s="140"/>
      <c r="G11" s="140"/>
      <c r="H11" s="263">
        <f t="shared" si="0"/>
        <v>0</v>
      </c>
      <c r="I11" s="181"/>
      <c r="J11" s="181"/>
      <c r="K11" s="181"/>
      <c r="L11" s="181"/>
      <c r="M11" s="277">
        <f t="shared" si="1"/>
        <v>0</v>
      </c>
      <c r="N11" s="183"/>
      <c r="O11" s="183"/>
      <c r="P11" s="143"/>
      <c r="Q11" s="144"/>
      <c r="R11" s="145"/>
      <c r="S11" s="278" t="e">
        <f>'【保育所・認定こども園共通】職員状況配置表（様式2）'!J20</f>
        <v>#DIV/0!</v>
      </c>
      <c r="T11" s="144"/>
      <c r="U11" s="147"/>
      <c r="V11" s="143"/>
      <c r="W11" s="267">
        <f t="shared" si="2"/>
        <v>0</v>
      </c>
      <c r="X11" s="264" t="e">
        <f t="shared" si="3"/>
        <v>#DIV/0!</v>
      </c>
      <c r="Y11" s="268" t="e">
        <f t="shared" si="4"/>
        <v>#DIV/0!</v>
      </c>
      <c r="Z11" s="193"/>
      <c r="AA11" s="194"/>
      <c r="AB11" s="151"/>
      <c r="AC11" s="152"/>
      <c r="AD11" s="152"/>
      <c r="AE11" s="268" t="e">
        <f t="shared" si="5"/>
        <v>#DIV/0!</v>
      </c>
    </row>
    <row r="12" spans="1:32" ht="32.15" customHeight="1" x14ac:dyDescent="0.2">
      <c r="A12" s="138" t="s">
        <v>505</v>
      </c>
      <c r="B12" s="139"/>
      <c r="C12" s="140"/>
      <c r="D12" s="140"/>
      <c r="E12" s="140"/>
      <c r="F12" s="140"/>
      <c r="G12" s="140"/>
      <c r="H12" s="263">
        <f t="shared" si="0"/>
        <v>0</v>
      </c>
      <c r="I12" s="181"/>
      <c r="J12" s="181"/>
      <c r="K12" s="181"/>
      <c r="L12" s="181"/>
      <c r="M12" s="277">
        <f t="shared" si="1"/>
        <v>0</v>
      </c>
      <c r="N12" s="183"/>
      <c r="O12" s="183"/>
      <c r="P12" s="143"/>
      <c r="Q12" s="144"/>
      <c r="R12" s="145"/>
      <c r="S12" s="278" t="e">
        <f>'【保育所・認定こども園共通】職員状況配置表（様式2）'!K20</f>
        <v>#DIV/0!</v>
      </c>
      <c r="T12" s="144"/>
      <c r="U12" s="147"/>
      <c r="V12" s="143"/>
      <c r="W12" s="267">
        <f t="shared" si="2"/>
        <v>0</v>
      </c>
      <c r="X12" s="264" t="e">
        <f t="shared" si="3"/>
        <v>#DIV/0!</v>
      </c>
      <c r="Y12" s="268" t="e">
        <f t="shared" si="4"/>
        <v>#DIV/0!</v>
      </c>
      <c r="Z12" s="193"/>
      <c r="AA12" s="194"/>
      <c r="AB12" s="151"/>
      <c r="AC12" s="152"/>
      <c r="AD12" s="152"/>
      <c r="AE12" s="268" t="e">
        <f t="shared" si="5"/>
        <v>#DIV/0!</v>
      </c>
    </row>
    <row r="13" spans="1:32" ht="32.15" customHeight="1" x14ac:dyDescent="0.2">
      <c r="A13" s="138" t="s">
        <v>506</v>
      </c>
      <c r="B13" s="139"/>
      <c r="C13" s="140"/>
      <c r="D13" s="140"/>
      <c r="E13" s="140"/>
      <c r="F13" s="140"/>
      <c r="G13" s="140"/>
      <c r="H13" s="263">
        <f t="shared" si="0"/>
        <v>0</v>
      </c>
      <c r="I13" s="181"/>
      <c r="J13" s="181"/>
      <c r="K13" s="181"/>
      <c r="L13" s="181"/>
      <c r="M13" s="277">
        <f t="shared" si="1"/>
        <v>0</v>
      </c>
      <c r="N13" s="183"/>
      <c r="O13" s="183"/>
      <c r="P13" s="143"/>
      <c r="Q13" s="144"/>
      <c r="R13" s="145"/>
      <c r="S13" s="278" t="e">
        <f>'【保育所・認定こども園共通】職員状況配置表（様式2）'!L20</f>
        <v>#DIV/0!</v>
      </c>
      <c r="T13" s="144"/>
      <c r="U13" s="147"/>
      <c r="V13" s="143"/>
      <c r="W13" s="267">
        <f t="shared" si="2"/>
        <v>0</v>
      </c>
      <c r="X13" s="264" t="e">
        <f t="shared" si="3"/>
        <v>#DIV/0!</v>
      </c>
      <c r="Y13" s="268" t="e">
        <f t="shared" si="4"/>
        <v>#DIV/0!</v>
      </c>
      <c r="Z13" s="193"/>
      <c r="AA13" s="194"/>
      <c r="AB13" s="151"/>
      <c r="AC13" s="152"/>
      <c r="AD13" s="152"/>
      <c r="AE13" s="268" t="e">
        <f t="shared" si="5"/>
        <v>#DIV/0!</v>
      </c>
    </row>
    <row r="14" spans="1:32" ht="32.15" customHeight="1" x14ac:dyDescent="0.2">
      <c r="A14" s="138" t="s">
        <v>507</v>
      </c>
      <c r="B14" s="139"/>
      <c r="C14" s="140"/>
      <c r="D14" s="140"/>
      <c r="E14" s="140"/>
      <c r="F14" s="140"/>
      <c r="G14" s="140"/>
      <c r="H14" s="263">
        <f t="shared" si="0"/>
        <v>0</v>
      </c>
      <c r="I14" s="181"/>
      <c r="J14" s="181"/>
      <c r="K14" s="181"/>
      <c r="L14" s="181"/>
      <c r="M14" s="277">
        <f t="shared" si="1"/>
        <v>0</v>
      </c>
      <c r="N14" s="183"/>
      <c r="O14" s="183"/>
      <c r="P14" s="143"/>
      <c r="Q14" s="144"/>
      <c r="R14" s="145"/>
      <c r="S14" s="278" t="e">
        <f>'【保育所・認定こども園共通】職員状況配置表（様式2）'!M20</f>
        <v>#DIV/0!</v>
      </c>
      <c r="T14" s="144"/>
      <c r="U14" s="147"/>
      <c r="V14" s="143"/>
      <c r="W14" s="267">
        <f t="shared" si="2"/>
        <v>0</v>
      </c>
      <c r="X14" s="264" t="e">
        <f t="shared" si="3"/>
        <v>#DIV/0!</v>
      </c>
      <c r="Y14" s="268" t="e">
        <f t="shared" si="4"/>
        <v>#DIV/0!</v>
      </c>
      <c r="Z14" s="193"/>
      <c r="AA14" s="194"/>
      <c r="AB14" s="151"/>
      <c r="AC14" s="152"/>
      <c r="AD14" s="152"/>
      <c r="AE14" s="268" t="e">
        <f t="shared" si="5"/>
        <v>#DIV/0!</v>
      </c>
    </row>
    <row r="15" spans="1:32" ht="32.15" customHeight="1" x14ac:dyDescent="0.2">
      <c r="A15" s="138" t="s">
        <v>508</v>
      </c>
      <c r="B15" s="139"/>
      <c r="C15" s="140"/>
      <c r="D15" s="140"/>
      <c r="E15" s="140"/>
      <c r="F15" s="140"/>
      <c r="G15" s="140"/>
      <c r="H15" s="263">
        <f t="shared" si="0"/>
        <v>0</v>
      </c>
      <c r="I15" s="181"/>
      <c r="J15" s="181"/>
      <c r="K15" s="181"/>
      <c r="L15" s="181"/>
      <c r="M15" s="277">
        <f t="shared" si="1"/>
        <v>0</v>
      </c>
      <c r="N15" s="183"/>
      <c r="O15" s="183"/>
      <c r="P15" s="143"/>
      <c r="Q15" s="144"/>
      <c r="R15" s="145"/>
      <c r="S15" s="278" t="e">
        <f>'【保育所・認定こども園共通】職員状況配置表（様式2）'!N20</f>
        <v>#DIV/0!</v>
      </c>
      <c r="T15" s="144"/>
      <c r="U15" s="147"/>
      <c r="V15" s="143"/>
      <c r="W15" s="267">
        <f t="shared" si="2"/>
        <v>0</v>
      </c>
      <c r="X15" s="264" t="e">
        <f t="shared" si="3"/>
        <v>#DIV/0!</v>
      </c>
      <c r="Y15" s="268" t="e">
        <f t="shared" si="4"/>
        <v>#DIV/0!</v>
      </c>
      <c r="Z15" s="193"/>
      <c r="AA15" s="194"/>
      <c r="AB15" s="151"/>
      <c r="AC15" s="152"/>
      <c r="AD15" s="152"/>
      <c r="AE15" s="268" t="e">
        <f t="shared" si="5"/>
        <v>#DIV/0!</v>
      </c>
    </row>
    <row r="16" spans="1:32" ht="32.15" customHeight="1" x14ac:dyDescent="0.2">
      <c r="A16" s="138" t="s">
        <v>509</v>
      </c>
      <c r="B16" s="139"/>
      <c r="C16" s="140"/>
      <c r="D16" s="140"/>
      <c r="E16" s="140"/>
      <c r="F16" s="140"/>
      <c r="G16" s="140"/>
      <c r="H16" s="263">
        <f t="shared" si="0"/>
        <v>0</v>
      </c>
      <c r="I16" s="181"/>
      <c r="J16" s="181"/>
      <c r="K16" s="181"/>
      <c r="L16" s="181"/>
      <c r="M16" s="277">
        <f t="shared" si="1"/>
        <v>0</v>
      </c>
      <c r="N16" s="183"/>
      <c r="O16" s="183"/>
      <c r="P16" s="143"/>
      <c r="Q16" s="144"/>
      <c r="R16" s="145"/>
      <c r="S16" s="278" t="e">
        <f>'【保育所・認定こども園共通】職員状況配置表（様式2）'!O20</f>
        <v>#DIV/0!</v>
      </c>
      <c r="T16" s="144"/>
      <c r="U16" s="147"/>
      <c r="V16" s="143"/>
      <c r="W16" s="267">
        <f t="shared" si="2"/>
        <v>0</v>
      </c>
      <c r="X16" s="264" t="e">
        <f t="shared" si="3"/>
        <v>#DIV/0!</v>
      </c>
      <c r="Y16" s="268" t="e">
        <f t="shared" si="4"/>
        <v>#DIV/0!</v>
      </c>
      <c r="Z16" s="193"/>
      <c r="AA16" s="194"/>
      <c r="AB16" s="151"/>
      <c r="AC16" s="152"/>
      <c r="AD16" s="152"/>
      <c r="AE16" s="268" t="e">
        <f t="shared" si="5"/>
        <v>#DIV/0!</v>
      </c>
    </row>
    <row r="17" spans="1:32" ht="32.15" customHeight="1" x14ac:dyDescent="0.2">
      <c r="A17" s="138" t="s">
        <v>510</v>
      </c>
      <c r="B17" s="139"/>
      <c r="C17" s="140"/>
      <c r="D17" s="140"/>
      <c r="E17" s="140"/>
      <c r="F17" s="140"/>
      <c r="G17" s="140"/>
      <c r="H17" s="263">
        <f t="shared" si="0"/>
        <v>0</v>
      </c>
      <c r="I17" s="181"/>
      <c r="J17" s="181"/>
      <c r="K17" s="181"/>
      <c r="L17" s="181"/>
      <c r="M17" s="277">
        <f t="shared" si="1"/>
        <v>0</v>
      </c>
      <c r="N17" s="183"/>
      <c r="O17" s="183"/>
      <c r="P17" s="143"/>
      <c r="Q17" s="144"/>
      <c r="R17" s="145"/>
      <c r="S17" s="279" t="e">
        <f>'【保育所・認定こども園共通】職員状況配置表（様式2）'!P20</f>
        <v>#DIV/0!</v>
      </c>
      <c r="T17" s="144"/>
      <c r="U17" s="147"/>
      <c r="V17" s="143"/>
      <c r="W17" s="267">
        <f t="shared" si="2"/>
        <v>0</v>
      </c>
      <c r="X17" s="264" t="e">
        <f t="shared" si="3"/>
        <v>#DIV/0!</v>
      </c>
      <c r="Y17" s="268" t="e">
        <f t="shared" si="4"/>
        <v>#DIV/0!</v>
      </c>
      <c r="Z17" s="193"/>
      <c r="AA17" s="194"/>
      <c r="AB17" s="151"/>
      <c r="AC17" s="152"/>
      <c r="AD17" s="152"/>
      <c r="AE17" s="268" t="e">
        <f t="shared" si="5"/>
        <v>#DIV/0!</v>
      </c>
    </row>
    <row r="18" spans="1:32" ht="32.15" customHeight="1" x14ac:dyDescent="0.2">
      <c r="A18" s="138" t="s">
        <v>593</v>
      </c>
      <c r="B18" s="139"/>
      <c r="C18" s="140"/>
      <c r="D18" s="140"/>
      <c r="E18" s="140"/>
      <c r="F18" s="140"/>
      <c r="G18" s="140"/>
      <c r="H18" s="263">
        <f t="shared" si="0"/>
        <v>0</v>
      </c>
      <c r="I18" s="181"/>
      <c r="J18" s="181"/>
      <c r="K18" s="181"/>
      <c r="L18" s="181"/>
      <c r="M18" s="277">
        <f t="shared" si="1"/>
        <v>0</v>
      </c>
      <c r="N18" s="183"/>
      <c r="O18" s="183"/>
      <c r="P18" s="143"/>
      <c r="Q18" s="144"/>
      <c r="R18" s="145"/>
      <c r="S18" s="278" t="e">
        <f>'【保育所・認定こども園共通】職員状況配置表（様式2）'!Q20</f>
        <v>#DIV/0!</v>
      </c>
      <c r="T18" s="144"/>
      <c r="U18" s="147"/>
      <c r="V18" s="143"/>
      <c r="W18" s="267">
        <f t="shared" si="2"/>
        <v>0</v>
      </c>
      <c r="X18" s="264" t="e">
        <f t="shared" si="3"/>
        <v>#DIV/0!</v>
      </c>
      <c r="Y18" s="268" t="e">
        <f t="shared" si="4"/>
        <v>#DIV/0!</v>
      </c>
      <c r="Z18" s="193"/>
      <c r="AA18" s="194"/>
      <c r="AB18" s="151"/>
      <c r="AC18" s="152"/>
      <c r="AD18" s="152"/>
      <c r="AE18" s="268" t="e">
        <f t="shared" si="5"/>
        <v>#DIV/0!</v>
      </c>
    </row>
    <row r="19" spans="1:32" ht="32.15" customHeight="1" thickBot="1" x14ac:dyDescent="0.25">
      <c r="A19" s="154" t="s">
        <v>512</v>
      </c>
      <c r="B19" s="155"/>
      <c r="C19" s="156"/>
      <c r="D19" s="156"/>
      <c r="E19" s="156"/>
      <c r="F19" s="156"/>
      <c r="G19" s="156"/>
      <c r="H19" s="270">
        <f t="shared" si="0"/>
        <v>0</v>
      </c>
      <c r="I19" s="182"/>
      <c r="J19" s="182"/>
      <c r="K19" s="182"/>
      <c r="L19" s="182"/>
      <c r="M19" s="280">
        <f t="shared" si="1"/>
        <v>0</v>
      </c>
      <c r="N19" s="184"/>
      <c r="O19" s="184"/>
      <c r="P19" s="159"/>
      <c r="Q19" s="160"/>
      <c r="R19" s="161"/>
      <c r="S19" s="273" t="e">
        <f>'【保育所・認定こども園共通】職員状況配置表（様式2）'!R20</f>
        <v>#DIV/0!</v>
      </c>
      <c r="T19" s="160"/>
      <c r="U19" s="163"/>
      <c r="V19" s="159"/>
      <c r="W19" s="274">
        <f t="shared" si="2"/>
        <v>0</v>
      </c>
      <c r="X19" s="271" t="e">
        <f t="shared" si="3"/>
        <v>#DIV/0!</v>
      </c>
      <c r="Y19" s="276" t="e">
        <f t="shared" si="4"/>
        <v>#DIV/0!</v>
      </c>
      <c r="Z19" s="195"/>
      <c r="AA19" s="196"/>
      <c r="AB19" s="167"/>
      <c r="AC19" s="168"/>
      <c r="AD19" s="168"/>
      <c r="AE19" s="276" t="e">
        <f t="shared" si="5"/>
        <v>#DIV/0!</v>
      </c>
    </row>
    <row r="20" spans="1:32" ht="17.25" customHeight="1" x14ac:dyDescent="0.2">
      <c r="B20" s="746" t="s">
        <v>359</v>
      </c>
      <c r="C20" s="746"/>
      <c r="D20" s="746"/>
      <c r="E20" s="746"/>
      <c r="F20" s="746"/>
      <c r="G20" s="746"/>
      <c r="H20" s="746"/>
      <c r="I20" s="746"/>
      <c r="J20" s="746"/>
      <c r="K20" s="746"/>
      <c r="L20" s="746"/>
      <c r="M20" s="746"/>
      <c r="N20" s="746"/>
      <c r="O20" s="746"/>
      <c r="P20" s="746"/>
      <c r="Q20" s="746"/>
      <c r="R20" s="746"/>
      <c r="S20" s="746"/>
      <c r="T20" s="746"/>
      <c r="U20" s="746"/>
      <c r="V20" s="746"/>
      <c r="W20" s="746"/>
      <c r="X20" s="746"/>
      <c r="Y20" s="746"/>
      <c r="Z20" s="746"/>
      <c r="AA20" s="746"/>
      <c r="AB20" s="302"/>
      <c r="AC20" s="302"/>
      <c r="AD20" s="302"/>
      <c r="AE20" s="302"/>
      <c r="AF20" s="302"/>
    </row>
    <row r="21" spans="1:32" ht="17.25" customHeight="1" x14ac:dyDescent="0.2">
      <c r="B21" s="746"/>
      <c r="C21" s="746"/>
      <c r="D21" s="746"/>
      <c r="E21" s="746"/>
      <c r="F21" s="746"/>
      <c r="G21" s="746"/>
      <c r="H21" s="746"/>
      <c r="I21" s="746"/>
      <c r="J21" s="746"/>
      <c r="K21" s="746"/>
      <c r="L21" s="746"/>
      <c r="M21" s="746"/>
      <c r="N21" s="746"/>
      <c r="O21" s="746"/>
      <c r="P21" s="746"/>
      <c r="Q21" s="746"/>
      <c r="R21" s="746"/>
      <c r="S21" s="746"/>
      <c r="T21" s="746"/>
      <c r="U21" s="746"/>
      <c r="V21" s="746"/>
      <c r="W21" s="746"/>
      <c r="X21" s="746"/>
      <c r="Y21" s="746"/>
      <c r="Z21" s="746"/>
      <c r="AA21" s="746"/>
      <c r="AB21" s="302"/>
      <c r="AC21" s="302"/>
      <c r="AD21" s="302"/>
      <c r="AE21" s="302"/>
      <c r="AF21" s="302"/>
    </row>
    <row r="22" spans="1:32" x14ac:dyDescent="0.2">
      <c r="B22" s="302"/>
      <c r="C22" s="302"/>
      <c r="D22" s="302"/>
      <c r="E22" s="302"/>
      <c r="F22" s="302"/>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c r="AD22" s="302"/>
      <c r="AE22" s="302"/>
      <c r="AF22" s="302"/>
    </row>
    <row r="23" spans="1:32" ht="13.5" thickBot="1" x14ac:dyDescent="0.25">
      <c r="B23" s="170" t="s">
        <v>332</v>
      </c>
      <c r="C23" s="170"/>
      <c r="P23" s="116"/>
      <c r="S23" s="116"/>
      <c r="Z23" s="171"/>
      <c r="AA23" s="171"/>
      <c r="AB23" s="171"/>
      <c r="AC23" s="171"/>
      <c r="AD23" s="171"/>
      <c r="AE23" s="171"/>
      <c r="AF23" s="171"/>
    </row>
    <row r="24" spans="1:32" x14ac:dyDescent="0.2">
      <c r="B24" s="172" t="s">
        <v>594</v>
      </c>
      <c r="C24" s="770" t="s">
        <v>333</v>
      </c>
      <c r="D24" s="771"/>
      <c r="E24" s="771"/>
      <c r="F24" s="772"/>
      <c r="G24" s="773" t="s">
        <v>334</v>
      </c>
      <c r="H24" s="773"/>
      <c r="I24" s="774" t="s">
        <v>335</v>
      </c>
      <c r="J24" s="771"/>
      <c r="K24" s="771"/>
      <c r="L24" s="771"/>
      <c r="M24" s="775"/>
      <c r="P24" s="116"/>
      <c r="S24" s="116"/>
      <c r="Z24" s="117"/>
      <c r="AA24" s="117"/>
      <c r="AB24" s="117"/>
      <c r="AC24" s="117"/>
      <c r="AD24" s="117"/>
      <c r="AE24" s="117"/>
      <c r="AF24" s="117"/>
    </row>
    <row r="25" spans="1:32" ht="20.149999999999999" customHeight="1" x14ac:dyDescent="0.2">
      <c r="B25" s="173">
        <v>1</v>
      </c>
      <c r="C25" s="806" t="s">
        <v>336</v>
      </c>
      <c r="D25" s="807"/>
      <c r="E25" s="807"/>
      <c r="F25" s="808"/>
      <c r="G25" s="813" t="s">
        <v>337</v>
      </c>
      <c r="H25" s="813"/>
      <c r="I25" s="810" t="s">
        <v>357</v>
      </c>
      <c r="J25" s="811"/>
      <c r="K25" s="811"/>
      <c r="L25" s="811"/>
      <c r="M25" s="812"/>
      <c r="P25" s="116"/>
      <c r="S25" s="116"/>
      <c r="Z25" s="117"/>
      <c r="AA25" s="117"/>
      <c r="AB25" s="117"/>
      <c r="AC25" s="117"/>
      <c r="AD25" s="117"/>
      <c r="AE25" s="117"/>
      <c r="AF25" s="117"/>
    </row>
    <row r="26" spans="1:32" ht="20.149999999999999" customHeight="1" x14ac:dyDescent="0.2">
      <c r="B26" s="174">
        <v>2</v>
      </c>
      <c r="C26" s="814" t="s">
        <v>338</v>
      </c>
      <c r="D26" s="811"/>
      <c r="E26" s="811"/>
      <c r="F26" s="815"/>
      <c r="G26" s="813" t="s">
        <v>337</v>
      </c>
      <c r="H26" s="813"/>
      <c r="I26" s="810" t="s">
        <v>358</v>
      </c>
      <c r="J26" s="811"/>
      <c r="K26" s="811"/>
      <c r="L26" s="811"/>
      <c r="M26" s="812"/>
      <c r="P26" s="116"/>
      <c r="S26" s="116"/>
      <c r="Z26" s="117"/>
      <c r="AA26" s="117"/>
      <c r="AB26" s="117"/>
      <c r="AC26" s="117"/>
      <c r="AD26" s="117"/>
      <c r="AE26" s="117"/>
      <c r="AF26" s="117"/>
    </row>
    <row r="27" spans="1:32" ht="20.149999999999999" customHeight="1" x14ac:dyDescent="0.2">
      <c r="B27" s="173">
        <v>3</v>
      </c>
      <c r="C27" s="806"/>
      <c r="D27" s="807"/>
      <c r="E27" s="807"/>
      <c r="F27" s="808"/>
      <c r="G27" s="809"/>
      <c r="H27" s="809"/>
      <c r="I27" s="810"/>
      <c r="J27" s="811"/>
      <c r="K27" s="811"/>
      <c r="L27" s="811"/>
      <c r="M27" s="812"/>
      <c r="P27" s="116"/>
      <c r="S27" s="116"/>
      <c r="Z27" s="117"/>
      <c r="AA27" s="117"/>
      <c r="AB27" s="117"/>
      <c r="AC27" s="117"/>
      <c r="AD27" s="117"/>
      <c r="AE27" s="117"/>
      <c r="AF27" s="117"/>
    </row>
    <row r="28" spans="1:32" ht="20.149999999999999" customHeight="1" x14ac:dyDescent="0.2">
      <c r="B28" s="173">
        <v>4</v>
      </c>
      <c r="C28" s="806"/>
      <c r="D28" s="807"/>
      <c r="E28" s="807"/>
      <c r="F28" s="808"/>
      <c r="G28" s="809"/>
      <c r="H28" s="809"/>
      <c r="I28" s="810"/>
      <c r="J28" s="811"/>
      <c r="K28" s="811"/>
      <c r="L28" s="811"/>
      <c r="M28" s="812"/>
      <c r="P28" s="116"/>
      <c r="S28" s="116"/>
      <c r="Z28" s="117"/>
      <c r="AA28" s="117"/>
      <c r="AB28" s="117"/>
      <c r="AC28" s="117"/>
      <c r="AD28" s="117"/>
      <c r="AE28" s="117"/>
      <c r="AF28" s="117"/>
    </row>
    <row r="29" spans="1:32" ht="20.149999999999999" customHeight="1" thickBot="1" x14ac:dyDescent="0.25">
      <c r="B29" s="175">
        <v>5</v>
      </c>
      <c r="C29" s="799"/>
      <c r="D29" s="800"/>
      <c r="E29" s="800"/>
      <c r="F29" s="801"/>
      <c r="G29" s="802"/>
      <c r="H29" s="802"/>
      <c r="I29" s="803"/>
      <c r="J29" s="804"/>
      <c r="K29" s="804"/>
      <c r="L29" s="804"/>
      <c r="M29" s="805"/>
      <c r="P29" s="116"/>
      <c r="S29" s="116"/>
      <c r="Z29" s="117"/>
      <c r="AA29" s="117"/>
      <c r="AB29" s="117"/>
      <c r="AC29" s="117"/>
      <c r="AD29" s="117"/>
      <c r="AE29" s="117"/>
      <c r="AF29" s="117"/>
    </row>
    <row r="30" spans="1:32" ht="19" x14ac:dyDescent="0.2">
      <c r="B30" s="116" t="s">
        <v>356</v>
      </c>
      <c r="R30" s="176"/>
      <c r="S30" s="177"/>
      <c r="T30" s="120"/>
      <c r="U30" s="120"/>
      <c r="V30" s="120"/>
      <c r="W30" s="120"/>
      <c r="X30" s="120"/>
      <c r="Z30" s="117"/>
      <c r="AA30" s="117"/>
      <c r="AB30" s="117"/>
      <c r="AC30" s="117"/>
      <c r="AD30" s="117"/>
      <c r="AE30" s="117"/>
      <c r="AF30" s="117"/>
    </row>
    <row r="31" spans="1:32" x14ac:dyDescent="0.2">
      <c r="R31" s="868"/>
      <c r="S31" s="868"/>
      <c r="T31" s="178"/>
      <c r="U31" s="868"/>
      <c r="V31" s="868"/>
      <c r="W31" s="178"/>
      <c r="X31" s="120"/>
      <c r="Z31" s="117"/>
      <c r="AA31" s="117"/>
      <c r="AB31" s="117"/>
      <c r="AC31" s="117"/>
      <c r="AD31" s="117"/>
      <c r="AE31" s="117"/>
      <c r="AF31" s="117"/>
    </row>
    <row r="32" spans="1:32" x14ac:dyDescent="0.2">
      <c r="R32" s="869"/>
      <c r="S32" s="869"/>
      <c r="T32" s="342"/>
      <c r="U32" s="869"/>
      <c r="V32" s="869"/>
      <c r="W32" s="342"/>
      <c r="X32" s="120"/>
    </row>
  </sheetData>
  <mergeCells count="63">
    <mergeCell ref="R31:S31"/>
    <mergeCell ref="U31:V31"/>
    <mergeCell ref="R32:S32"/>
    <mergeCell ref="U32:V32"/>
    <mergeCell ref="C28:F28"/>
    <mergeCell ref="G28:H28"/>
    <mergeCell ref="I28:M28"/>
    <mergeCell ref="C29:F29"/>
    <mergeCell ref="G29:H29"/>
    <mergeCell ref="I29:M29"/>
    <mergeCell ref="C25:F25"/>
    <mergeCell ref="G25:H25"/>
    <mergeCell ref="I25:M25"/>
    <mergeCell ref="C27:F27"/>
    <mergeCell ref="G27:H27"/>
    <mergeCell ref="I27:M27"/>
    <mergeCell ref="C26:F26"/>
    <mergeCell ref="G26:H26"/>
    <mergeCell ref="I26:M26"/>
    <mergeCell ref="C24:F24"/>
    <mergeCell ref="G24:H24"/>
    <mergeCell ref="AE4:AE7"/>
    <mergeCell ref="I24:M24"/>
    <mergeCell ref="H5:H7"/>
    <mergeCell ref="K6:K7"/>
    <mergeCell ref="L6:L7"/>
    <mergeCell ref="N6:N7"/>
    <mergeCell ref="O6:O7"/>
    <mergeCell ref="J6:J7"/>
    <mergeCell ref="E5:E6"/>
    <mergeCell ref="F5:F6"/>
    <mergeCell ref="G5:G6"/>
    <mergeCell ref="Q6:Q7"/>
    <mergeCell ref="C7:G7"/>
    <mergeCell ref="M4:M7"/>
    <mergeCell ref="AB4:AD4"/>
    <mergeCell ref="X5:X7"/>
    <mergeCell ref="O4:O5"/>
    <mergeCell ref="P4:X4"/>
    <mergeCell ref="S5:S7"/>
    <mergeCell ref="T5:T6"/>
    <mergeCell ref="R5:R7"/>
    <mergeCell ref="B20:AA21"/>
    <mergeCell ref="W5:W7"/>
    <mergeCell ref="P6:P7"/>
    <mergeCell ref="U5:U7"/>
    <mergeCell ref="V6:V7"/>
    <mergeCell ref="Y4:Y7"/>
    <mergeCell ref="L4:L5"/>
    <mergeCell ref="N4:N5"/>
    <mergeCell ref="A4:A7"/>
    <mergeCell ref="B4:B7"/>
    <mergeCell ref="C4:H4"/>
    <mergeCell ref="I4:I7"/>
    <mergeCell ref="K4:K5"/>
    <mergeCell ref="J4:J5"/>
    <mergeCell ref="C5:C6"/>
    <mergeCell ref="D5:D6"/>
    <mergeCell ref="T2:Y2"/>
    <mergeCell ref="M2:R2"/>
    <mergeCell ref="A3:B3"/>
    <mergeCell ref="C3:H3"/>
    <mergeCell ref="I3:L3"/>
  </mergeCells>
  <phoneticPr fontId="2"/>
  <printOptions horizontalCentered="1"/>
  <pageMargins left="0.39370078740157483" right="0.39370078740157483" top="0.59055118110236227" bottom="0.39370078740157483" header="0.31496062992125984" footer="0.31496062992125984"/>
  <pageSetup paperSize="9" scale="63"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AG32"/>
  <sheetViews>
    <sheetView view="pageBreakPreview" zoomScale="75" zoomScaleNormal="100" zoomScaleSheetLayoutView="75" workbookViewId="0">
      <selection activeCell="C4" sqref="C4:H4"/>
    </sheetView>
  </sheetViews>
  <sheetFormatPr defaultRowHeight="13" x14ac:dyDescent="0.2"/>
  <cols>
    <col min="1" max="2" width="5.36328125" style="116" customWidth="1"/>
    <col min="3" max="10" width="6.81640625" style="116" customWidth="1"/>
    <col min="11" max="12" width="7.1796875" style="116" customWidth="1"/>
    <col min="13" max="13" width="6.81640625" style="116" customWidth="1"/>
    <col min="14" max="14" width="7.6328125" style="116" customWidth="1"/>
    <col min="15" max="16" width="6.6328125" style="116" customWidth="1"/>
    <col min="17" max="17" width="7.6328125" style="117" customWidth="1"/>
    <col min="18" max="19" width="7.6328125" style="116" customWidth="1"/>
    <col min="20" max="20" width="7.6328125" style="118" customWidth="1"/>
    <col min="21" max="27" width="7.6328125" style="116" customWidth="1"/>
    <col min="28" max="28" width="6.6328125" style="116" customWidth="1"/>
    <col min="29" max="32" width="7.6328125" style="116" customWidth="1"/>
    <col min="33" max="33" width="10" style="116" customWidth="1"/>
    <col min="34" max="34" width="6.6328125" style="116" customWidth="1"/>
    <col min="35" max="35" width="7.6328125" style="116" customWidth="1"/>
    <col min="36" max="255" width="9" style="116"/>
    <col min="256" max="257" width="5.6328125" style="116" customWidth="1"/>
    <col min="258" max="265" width="6.6328125" style="116" customWidth="1"/>
    <col min="266" max="267" width="7.08984375" style="116" customWidth="1"/>
    <col min="268" max="268" width="6.6328125" style="116" customWidth="1"/>
    <col min="269" max="269" width="7.6328125" style="116" customWidth="1"/>
    <col min="270" max="271" width="6.6328125" style="116" customWidth="1"/>
    <col min="272" max="283" width="7.6328125" style="116" customWidth="1"/>
    <col min="284" max="284" width="6.6328125" style="116" customWidth="1"/>
    <col min="285" max="288" width="7.6328125" style="116" customWidth="1"/>
    <col min="289" max="289" width="10" style="116" customWidth="1"/>
    <col min="290" max="290" width="6.6328125" style="116" customWidth="1"/>
    <col min="291" max="291" width="7.6328125" style="116" customWidth="1"/>
    <col min="292" max="511" width="9" style="116"/>
    <col min="512" max="513" width="5.6328125" style="116" customWidth="1"/>
    <col min="514" max="521" width="6.6328125" style="116" customWidth="1"/>
    <col min="522" max="523" width="7.08984375" style="116" customWidth="1"/>
    <col min="524" max="524" width="6.6328125" style="116" customWidth="1"/>
    <col min="525" max="525" width="7.6328125" style="116" customWidth="1"/>
    <col min="526" max="527" width="6.6328125" style="116" customWidth="1"/>
    <col min="528" max="539" width="7.6328125" style="116" customWidth="1"/>
    <col min="540" max="540" width="6.6328125" style="116" customWidth="1"/>
    <col min="541" max="544" width="7.6328125" style="116" customWidth="1"/>
    <col min="545" max="545" width="10" style="116" customWidth="1"/>
    <col min="546" max="546" width="6.6328125" style="116" customWidth="1"/>
    <col min="547" max="547" width="7.6328125" style="116" customWidth="1"/>
    <col min="548" max="767" width="9" style="116"/>
    <col min="768" max="769" width="5.6328125" style="116" customWidth="1"/>
    <col min="770" max="777" width="6.6328125" style="116" customWidth="1"/>
    <col min="778" max="779" width="7.08984375" style="116" customWidth="1"/>
    <col min="780" max="780" width="6.6328125" style="116" customWidth="1"/>
    <col min="781" max="781" width="7.6328125" style="116" customWidth="1"/>
    <col min="782" max="783" width="6.6328125" style="116" customWidth="1"/>
    <col min="784" max="795" width="7.6328125" style="116" customWidth="1"/>
    <col min="796" max="796" width="6.6328125" style="116" customWidth="1"/>
    <col min="797" max="800" width="7.6328125" style="116" customWidth="1"/>
    <col min="801" max="801" width="10" style="116" customWidth="1"/>
    <col min="802" max="802" width="6.6328125" style="116" customWidth="1"/>
    <col min="803" max="803" width="7.6328125" style="116" customWidth="1"/>
    <col min="804" max="1023" width="9" style="116"/>
    <col min="1024" max="1025" width="5.6328125" style="116" customWidth="1"/>
    <col min="1026" max="1033" width="6.6328125" style="116" customWidth="1"/>
    <col min="1034" max="1035" width="7.08984375" style="116" customWidth="1"/>
    <col min="1036" max="1036" width="6.6328125" style="116" customWidth="1"/>
    <col min="1037" max="1037" width="7.6328125" style="116" customWidth="1"/>
    <col min="1038" max="1039" width="6.6328125" style="116" customWidth="1"/>
    <col min="1040" max="1051" width="7.6328125" style="116" customWidth="1"/>
    <col min="1052" max="1052" width="6.6328125" style="116" customWidth="1"/>
    <col min="1053" max="1056" width="7.6328125" style="116" customWidth="1"/>
    <col min="1057" max="1057" width="10" style="116" customWidth="1"/>
    <col min="1058" max="1058" width="6.6328125" style="116" customWidth="1"/>
    <col min="1059" max="1059" width="7.6328125" style="116" customWidth="1"/>
    <col min="1060" max="1279" width="9" style="116"/>
    <col min="1280" max="1281" width="5.6328125" style="116" customWidth="1"/>
    <col min="1282" max="1289" width="6.6328125" style="116" customWidth="1"/>
    <col min="1290" max="1291" width="7.08984375" style="116" customWidth="1"/>
    <col min="1292" max="1292" width="6.6328125" style="116" customWidth="1"/>
    <col min="1293" max="1293" width="7.6328125" style="116" customWidth="1"/>
    <col min="1294" max="1295" width="6.6328125" style="116" customWidth="1"/>
    <col min="1296" max="1307" width="7.6328125" style="116" customWidth="1"/>
    <col min="1308" max="1308" width="6.6328125" style="116" customWidth="1"/>
    <col min="1309" max="1312" width="7.6328125" style="116" customWidth="1"/>
    <col min="1313" max="1313" width="10" style="116" customWidth="1"/>
    <col min="1314" max="1314" width="6.6328125" style="116" customWidth="1"/>
    <col min="1315" max="1315" width="7.6328125" style="116" customWidth="1"/>
    <col min="1316" max="1535" width="9" style="116"/>
    <col min="1536" max="1537" width="5.6328125" style="116" customWidth="1"/>
    <col min="1538" max="1545" width="6.6328125" style="116" customWidth="1"/>
    <col min="1546" max="1547" width="7.08984375" style="116" customWidth="1"/>
    <col min="1548" max="1548" width="6.6328125" style="116" customWidth="1"/>
    <col min="1549" max="1549" width="7.6328125" style="116" customWidth="1"/>
    <col min="1550" max="1551" width="6.6328125" style="116" customWidth="1"/>
    <col min="1552" max="1563" width="7.6328125" style="116" customWidth="1"/>
    <col min="1564" max="1564" width="6.6328125" style="116" customWidth="1"/>
    <col min="1565" max="1568" width="7.6328125" style="116" customWidth="1"/>
    <col min="1569" max="1569" width="10" style="116" customWidth="1"/>
    <col min="1570" max="1570" width="6.6328125" style="116" customWidth="1"/>
    <col min="1571" max="1571" width="7.6328125" style="116" customWidth="1"/>
    <col min="1572" max="1791" width="9" style="116"/>
    <col min="1792" max="1793" width="5.6328125" style="116" customWidth="1"/>
    <col min="1794" max="1801" width="6.6328125" style="116" customWidth="1"/>
    <col min="1802" max="1803" width="7.08984375" style="116" customWidth="1"/>
    <col min="1804" max="1804" width="6.6328125" style="116" customWidth="1"/>
    <col min="1805" max="1805" width="7.6328125" style="116" customWidth="1"/>
    <col min="1806" max="1807" width="6.6328125" style="116" customWidth="1"/>
    <col min="1808" max="1819" width="7.6328125" style="116" customWidth="1"/>
    <col min="1820" max="1820" width="6.6328125" style="116" customWidth="1"/>
    <col min="1821" max="1824" width="7.6328125" style="116" customWidth="1"/>
    <col min="1825" max="1825" width="10" style="116" customWidth="1"/>
    <col min="1826" max="1826" width="6.6328125" style="116" customWidth="1"/>
    <col min="1827" max="1827" width="7.6328125" style="116" customWidth="1"/>
    <col min="1828" max="2047" width="9" style="116"/>
    <col min="2048" max="2049" width="5.6328125" style="116" customWidth="1"/>
    <col min="2050" max="2057" width="6.6328125" style="116" customWidth="1"/>
    <col min="2058" max="2059" width="7.08984375" style="116" customWidth="1"/>
    <col min="2060" max="2060" width="6.6328125" style="116" customWidth="1"/>
    <col min="2061" max="2061" width="7.6328125" style="116" customWidth="1"/>
    <col min="2062" max="2063" width="6.6328125" style="116" customWidth="1"/>
    <col min="2064" max="2075" width="7.6328125" style="116" customWidth="1"/>
    <col min="2076" max="2076" width="6.6328125" style="116" customWidth="1"/>
    <col min="2077" max="2080" width="7.6328125" style="116" customWidth="1"/>
    <col min="2081" max="2081" width="10" style="116" customWidth="1"/>
    <col min="2082" max="2082" width="6.6328125" style="116" customWidth="1"/>
    <col min="2083" max="2083" width="7.6328125" style="116" customWidth="1"/>
    <col min="2084" max="2303" width="9" style="116"/>
    <col min="2304" max="2305" width="5.6328125" style="116" customWidth="1"/>
    <col min="2306" max="2313" width="6.6328125" style="116" customWidth="1"/>
    <col min="2314" max="2315" width="7.08984375" style="116" customWidth="1"/>
    <col min="2316" max="2316" width="6.6328125" style="116" customWidth="1"/>
    <col min="2317" max="2317" width="7.6328125" style="116" customWidth="1"/>
    <col min="2318" max="2319" width="6.6328125" style="116" customWidth="1"/>
    <col min="2320" max="2331" width="7.6328125" style="116" customWidth="1"/>
    <col min="2332" max="2332" width="6.6328125" style="116" customWidth="1"/>
    <col min="2333" max="2336" width="7.6328125" style="116" customWidth="1"/>
    <col min="2337" max="2337" width="10" style="116" customWidth="1"/>
    <col min="2338" max="2338" width="6.6328125" style="116" customWidth="1"/>
    <col min="2339" max="2339" width="7.6328125" style="116" customWidth="1"/>
    <col min="2340" max="2559" width="9" style="116"/>
    <col min="2560" max="2561" width="5.6328125" style="116" customWidth="1"/>
    <col min="2562" max="2569" width="6.6328125" style="116" customWidth="1"/>
    <col min="2570" max="2571" width="7.08984375" style="116" customWidth="1"/>
    <col min="2572" max="2572" width="6.6328125" style="116" customWidth="1"/>
    <col min="2573" max="2573" width="7.6328125" style="116" customWidth="1"/>
    <col min="2574" max="2575" width="6.6328125" style="116" customWidth="1"/>
    <col min="2576" max="2587" width="7.6328125" style="116" customWidth="1"/>
    <col min="2588" max="2588" width="6.6328125" style="116" customWidth="1"/>
    <col min="2589" max="2592" width="7.6328125" style="116" customWidth="1"/>
    <col min="2593" max="2593" width="10" style="116" customWidth="1"/>
    <col min="2594" max="2594" width="6.6328125" style="116" customWidth="1"/>
    <col min="2595" max="2595" width="7.6328125" style="116" customWidth="1"/>
    <col min="2596" max="2815" width="9" style="116"/>
    <col min="2816" max="2817" width="5.6328125" style="116" customWidth="1"/>
    <col min="2818" max="2825" width="6.6328125" style="116" customWidth="1"/>
    <col min="2826" max="2827" width="7.08984375" style="116" customWidth="1"/>
    <col min="2828" max="2828" width="6.6328125" style="116" customWidth="1"/>
    <col min="2829" max="2829" width="7.6328125" style="116" customWidth="1"/>
    <col min="2830" max="2831" width="6.6328125" style="116" customWidth="1"/>
    <col min="2832" max="2843" width="7.6328125" style="116" customWidth="1"/>
    <col min="2844" max="2844" width="6.6328125" style="116" customWidth="1"/>
    <col min="2845" max="2848" width="7.6328125" style="116" customWidth="1"/>
    <col min="2849" max="2849" width="10" style="116" customWidth="1"/>
    <col min="2850" max="2850" width="6.6328125" style="116" customWidth="1"/>
    <col min="2851" max="2851" width="7.6328125" style="116" customWidth="1"/>
    <col min="2852" max="3071" width="9" style="116"/>
    <col min="3072" max="3073" width="5.6328125" style="116" customWidth="1"/>
    <col min="3074" max="3081" width="6.6328125" style="116" customWidth="1"/>
    <col min="3082" max="3083" width="7.08984375" style="116" customWidth="1"/>
    <col min="3084" max="3084" width="6.6328125" style="116" customWidth="1"/>
    <col min="3085" max="3085" width="7.6328125" style="116" customWidth="1"/>
    <col min="3086" max="3087" width="6.6328125" style="116" customWidth="1"/>
    <col min="3088" max="3099" width="7.6328125" style="116" customWidth="1"/>
    <col min="3100" max="3100" width="6.6328125" style="116" customWidth="1"/>
    <col min="3101" max="3104" width="7.6328125" style="116" customWidth="1"/>
    <col min="3105" max="3105" width="10" style="116" customWidth="1"/>
    <col min="3106" max="3106" width="6.6328125" style="116" customWidth="1"/>
    <col min="3107" max="3107" width="7.6328125" style="116" customWidth="1"/>
    <col min="3108" max="3327" width="9" style="116"/>
    <col min="3328" max="3329" width="5.6328125" style="116" customWidth="1"/>
    <col min="3330" max="3337" width="6.6328125" style="116" customWidth="1"/>
    <col min="3338" max="3339" width="7.08984375" style="116" customWidth="1"/>
    <col min="3340" max="3340" width="6.6328125" style="116" customWidth="1"/>
    <col min="3341" max="3341" width="7.6328125" style="116" customWidth="1"/>
    <col min="3342" max="3343" width="6.6328125" style="116" customWidth="1"/>
    <col min="3344" max="3355" width="7.6328125" style="116" customWidth="1"/>
    <col min="3356" max="3356" width="6.6328125" style="116" customWidth="1"/>
    <col min="3357" max="3360" width="7.6328125" style="116" customWidth="1"/>
    <col min="3361" max="3361" width="10" style="116" customWidth="1"/>
    <col min="3362" max="3362" width="6.6328125" style="116" customWidth="1"/>
    <col min="3363" max="3363" width="7.6328125" style="116" customWidth="1"/>
    <col min="3364" max="3583" width="9" style="116"/>
    <col min="3584" max="3585" width="5.6328125" style="116" customWidth="1"/>
    <col min="3586" max="3593" width="6.6328125" style="116" customWidth="1"/>
    <col min="3594" max="3595" width="7.08984375" style="116" customWidth="1"/>
    <col min="3596" max="3596" width="6.6328125" style="116" customWidth="1"/>
    <col min="3597" max="3597" width="7.6328125" style="116" customWidth="1"/>
    <col min="3598" max="3599" width="6.6328125" style="116" customWidth="1"/>
    <col min="3600" max="3611" width="7.6328125" style="116" customWidth="1"/>
    <col min="3612" max="3612" width="6.6328125" style="116" customWidth="1"/>
    <col min="3613" max="3616" width="7.6328125" style="116" customWidth="1"/>
    <col min="3617" max="3617" width="10" style="116" customWidth="1"/>
    <col min="3618" max="3618" width="6.6328125" style="116" customWidth="1"/>
    <col min="3619" max="3619" width="7.6328125" style="116" customWidth="1"/>
    <col min="3620" max="3839" width="9" style="116"/>
    <col min="3840" max="3841" width="5.6328125" style="116" customWidth="1"/>
    <col min="3842" max="3849" width="6.6328125" style="116" customWidth="1"/>
    <col min="3850" max="3851" width="7.08984375" style="116" customWidth="1"/>
    <col min="3852" max="3852" width="6.6328125" style="116" customWidth="1"/>
    <col min="3853" max="3853" width="7.6328125" style="116" customWidth="1"/>
    <col min="3854" max="3855" width="6.6328125" style="116" customWidth="1"/>
    <col min="3856" max="3867" width="7.6328125" style="116" customWidth="1"/>
    <col min="3868" max="3868" width="6.6328125" style="116" customWidth="1"/>
    <col min="3869" max="3872" width="7.6328125" style="116" customWidth="1"/>
    <col min="3873" max="3873" width="10" style="116" customWidth="1"/>
    <col min="3874" max="3874" width="6.6328125" style="116" customWidth="1"/>
    <col min="3875" max="3875" width="7.6328125" style="116" customWidth="1"/>
    <col min="3876" max="4095" width="9" style="116"/>
    <col min="4096" max="4097" width="5.6328125" style="116" customWidth="1"/>
    <col min="4098" max="4105" width="6.6328125" style="116" customWidth="1"/>
    <col min="4106" max="4107" width="7.08984375" style="116" customWidth="1"/>
    <col min="4108" max="4108" width="6.6328125" style="116" customWidth="1"/>
    <col min="4109" max="4109" width="7.6328125" style="116" customWidth="1"/>
    <col min="4110" max="4111" width="6.6328125" style="116" customWidth="1"/>
    <col min="4112" max="4123" width="7.6328125" style="116" customWidth="1"/>
    <col min="4124" max="4124" width="6.6328125" style="116" customWidth="1"/>
    <col min="4125" max="4128" width="7.6328125" style="116" customWidth="1"/>
    <col min="4129" max="4129" width="10" style="116" customWidth="1"/>
    <col min="4130" max="4130" width="6.6328125" style="116" customWidth="1"/>
    <col min="4131" max="4131" width="7.6328125" style="116" customWidth="1"/>
    <col min="4132" max="4351" width="9" style="116"/>
    <col min="4352" max="4353" width="5.6328125" style="116" customWidth="1"/>
    <col min="4354" max="4361" width="6.6328125" style="116" customWidth="1"/>
    <col min="4362" max="4363" width="7.08984375" style="116" customWidth="1"/>
    <col min="4364" max="4364" width="6.6328125" style="116" customWidth="1"/>
    <col min="4365" max="4365" width="7.6328125" style="116" customWidth="1"/>
    <col min="4366" max="4367" width="6.6328125" style="116" customWidth="1"/>
    <col min="4368" max="4379" width="7.6328125" style="116" customWidth="1"/>
    <col min="4380" max="4380" width="6.6328125" style="116" customWidth="1"/>
    <col min="4381" max="4384" width="7.6328125" style="116" customWidth="1"/>
    <col min="4385" max="4385" width="10" style="116" customWidth="1"/>
    <col min="4386" max="4386" width="6.6328125" style="116" customWidth="1"/>
    <col min="4387" max="4387" width="7.6328125" style="116" customWidth="1"/>
    <col min="4388" max="4607" width="9" style="116"/>
    <col min="4608" max="4609" width="5.6328125" style="116" customWidth="1"/>
    <col min="4610" max="4617" width="6.6328125" style="116" customWidth="1"/>
    <col min="4618" max="4619" width="7.08984375" style="116" customWidth="1"/>
    <col min="4620" max="4620" width="6.6328125" style="116" customWidth="1"/>
    <col min="4621" max="4621" width="7.6328125" style="116" customWidth="1"/>
    <col min="4622" max="4623" width="6.6328125" style="116" customWidth="1"/>
    <col min="4624" max="4635" width="7.6328125" style="116" customWidth="1"/>
    <col min="4636" max="4636" width="6.6328125" style="116" customWidth="1"/>
    <col min="4637" max="4640" width="7.6328125" style="116" customWidth="1"/>
    <col min="4641" max="4641" width="10" style="116" customWidth="1"/>
    <col min="4642" max="4642" width="6.6328125" style="116" customWidth="1"/>
    <col min="4643" max="4643" width="7.6328125" style="116" customWidth="1"/>
    <col min="4644" max="4863" width="9" style="116"/>
    <col min="4864" max="4865" width="5.6328125" style="116" customWidth="1"/>
    <col min="4866" max="4873" width="6.6328125" style="116" customWidth="1"/>
    <col min="4874" max="4875" width="7.08984375" style="116" customWidth="1"/>
    <col min="4876" max="4876" width="6.6328125" style="116" customWidth="1"/>
    <col min="4877" max="4877" width="7.6328125" style="116" customWidth="1"/>
    <col min="4878" max="4879" width="6.6328125" style="116" customWidth="1"/>
    <col min="4880" max="4891" width="7.6328125" style="116" customWidth="1"/>
    <col min="4892" max="4892" width="6.6328125" style="116" customWidth="1"/>
    <col min="4893" max="4896" width="7.6328125" style="116" customWidth="1"/>
    <col min="4897" max="4897" width="10" style="116" customWidth="1"/>
    <col min="4898" max="4898" width="6.6328125" style="116" customWidth="1"/>
    <col min="4899" max="4899" width="7.6328125" style="116" customWidth="1"/>
    <col min="4900" max="5119" width="9" style="116"/>
    <col min="5120" max="5121" width="5.6328125" style="116" customWidth="1"/>
    <col min="5122" max="5129" width="6.6328125" style="116" customWidth="1"/>
    <col min="5130" max="5131" width="7.08984375" style="116" customWidth="1"/>
    <col min="5132" max="5132" width="6.6328125" style="116" customWidth="1"/>
    <col min="5133" max="5133" width="7.6328125" style="116" customWidth="1"/>
    <col min="5134" max="5135" width="6.6328125" style="116" customWidth="1"/>
    <col min="5136" max="5147" width="7.6328125" style="116" customWidth="1"/>
    <col min="5148" max="5148" width="6.6328125" style="116" customWidth="1"/>
    <col min="5149" max="5152" width="7.6328125" style="116" customWidth="1"/>
    <col min="5153" max="5153" width="10" style="116" customWidth="1"/>
    <col min="5154" max="5154" width="6.6328125" style="116" customWidth="1"/>
    <col min="5155" max="5155" width="7.6328125" style="116" customWidth="1"/>
    <col min="5156" max="5375" width="9" style="116"/>
    <col min="5376" max="5377" width="5.6328125" style="116" customWidth="1"/>
    <col min="5378" max="5385" width="6.6328125" style="116" customWidth="1"/>
    <col min="5386" max="5387" width="7.08984375" style="116" customWidth="1"/>
    <col min="5388" max="5388" width="6.6328125" style="116" customWidth="1"/>
    <col min="5389" max="5389" width="7.6328125" style="116" customWidth="1"/>
    <col min="5390" max="5391" width="6.6328125" style="116" customWidth="1"/>
    <col min="5392" max="5403" width="7.6328125" style="116" customWidth="1"/>
    <col min="5404" max="5404" width="6.6328125" style="116" customWidth="1"/>
    <col min="5405" max="5408" width="7.6328125" style="116" customWidth="1"/>
    <col min="5409" max="5409" width="10" style="116" customWidth="1"/>
    <col min="5410" max="5410" width="6.6328125" style="116" customWidth="1"/>
    <col min="5411" max="5411" width="7.6328125" style="116" customWidth="1"/>
    <col min="5412" max="5631" width="9" style="116"/>
    <col min="5632" max="5633" width="5.6328125" style="116" customWidth="1"/>
    <col min="5634" max="5641" width="6.6328125" style="116" customWidth="1"/>
    <col min="5642" max="5643" width="7.08984375" style="116" customWidth="1"/>
    <col min="5644" max="5644" width="6.6328125" style="116" customWidth="1"/>
    <col min="5645" max="5645" width="7.6328125" style="116" customWidth="1"/>
    <col min="5646" max="5647" width="6.6328125" style="116" customWidth="1"/>
    <col min="5648" max="5659" width="7.6328125" style="116" customWidth="1"/>
    <col min="5660" max="5660" width="6.6328125" style="116" customWidth="1"/>
    <col min="5661" max="5664" width="7.6328125" style="116" customWidth="1"/>
    <col min="5665" max="5665" width="10" style="116" customWidth="1"/>
    <col min="5666" max="5666" width="6.6328125" style="116" customWidth="1"/>
    <col min="5667" max="5667" width="7.6328125" style="116" customWidth="1"/>
    <col min="5668" max="5887" width="9" style="116"/>
    <col min="5888" max="5889" width="5.6328125" style="116" customWidth="1"/>
    <col min="5890" max="5897" width="6.6328125" style="116" customWidth="1"/>
    <col min="5898" max="5899" width="7.08984375" style="116" customWidth="1"/>
    <col min="5900" max="5900" width="6.6328125" style="116" customWidth="1"/>
    <col min="5901" max="5901" width="7.6328125" style="116" customWidth="1"/>
    <col min="5902" max="5903" width="6.6328125" style="116" customWidth="1"/>
    <col min="5904" max="5915" width="7.6328125" style="116" customWidth="1"/>
    <col min="5916" max="5916" width="6.6328125" style="116" customWidth="1"/>
    <col min="5917" max="5920" width="7.6328125" style="116" customWidth="1"/>
    <col min="5921" max="5921" width="10" style="116" customWidth="1"/>
    <col min="5922" max="5922" width="6.6328125" style="116" customWidth="1"/>
    <col min="5923" max="5923" width="7.6328125" style="116" customWidth="1"/>
    <col min="5924" max="6143" width="9" style="116"/>
    <col min="6144" max="6145" width="5.6328125" style="116" customWidth="1"/>
    <col min="6146" max="6153" width="6.6328125" style="116" customWidth="1"/>
    <col min="6154" max="6155" width="7.08984375" style="116" customWidth="1"/>
    <col min="6156" max="6156" width="6.6328125" style="116" customWidth="1"/>
    <col min="6157" max="6157" width="7.6328125" style="116" customWidth="1"/>
    <col min="6158" max="6159" width="6.6328125" style="116" customWidth="1"/>
    <col min="6160" max="6171" width="7.6328125" style="116" customWidth="1"/>
    <col min="6172" max="6172" width="6.6328125" style="116" customWidth="1"/>
    <col min="6173" max="6176" width="7.6328125" style="116" customWidth="1"/>
    <col min="6177" max="6177" width="10" style="116" customWidth="1"/>
    <col min="6178" max="6178" width="6.6328125" style="116" customWidth="1"/>
    <col min="6179" max="6179" width="7.6328125" style="116" customWidth="1"/>
    <col min="6180" max="6399" width="9" style="116"/>
    <col min="6400" max="6401" width="5.6328125" style="116" customWidth="1"/>
    <col min="6402" max="6409" width="6.6328125" style="116" customWidth="1"/>
    <col min="6410" max="6411" width="7.08984375" style="116" customWidth="1"/>
    <col min="6412" max="6412" width="6.6328125" style="116" customWidth="1"/>
    <col min="6413" max="6413" width="7.6328125" style="116" customWidth="1"/>
    <col min="6414" max="6415" width="6.6328125" style="116" customWidth="1"/>
    <col min="6416" max="6427" width="7.6328125" style="116" customWidth="1"/>
    <col min="6428" max="6428" width="6.6328125" style="116" customWidth="1"/>
    <col min="6429" max="6432" width="7.6328125" style="116" customWidth="1"/>
    <col min="6433" max="6433" width="10" style="116" customWidth="1"/>
    <col min="6434" max="6434" width="6.6328125" style="116" customWidth="1"/>
    <col min="6435" max="6435" width="7.6328125" style="116" customWidth="1"/>
    <col min="6436" max="6655" width="9" style="116"/>
    <col min="6656" max="6657" width="5.6328125" style="116" customWidth="1"/>
    <col min="6658" max="6665" width="6.6328125" style="116" customWidth="1"/>
    <col min="6666" max="6667" width="7.08984375" style="116" customWidth="1"/>
    <col min="6668" max="6668" width="6.6328125" style="116" customWidth="1"/>
    <col min="6669" max="6669" width="7.6328125" style="116" customWidth="1"/>
    <col min="6670" max="6671" width="6.6328125" style="116" customWidth="1"/>
    <col min="6672" max="6683" width="7.6328125" style="116" customWidth="1"/>
    <col min="6684" max="6684" width="6.6328125" style="116" customWidth="1"/>
    <col min="6685" max="6688" width="7.6328125" style="116" customWidth="1"/>
    <col min="6689" max="6689" width="10" style="116" customWidth="1"/>
    <col min="6690" max="6690" width="6.6328125" style="116" customWidth="1"/>
    <col min="6691" max="6691" width="7.6328125" style="116" customWidth="1"/>
    <col min="6692" max="6911" width="9" style="116"/>
    <col min="6912" max="6913" width="5.6328125" style="116" customWidth="1"/>
    <col min="6914" max="6921" width="6.6328125" style="116" customWidth="1"/>
    <col min="6922" max="6923" width="7.08984375" style="116" customWidth="1"/>
    <col min="6924" max="6924" width="6.6328125" style="116" customWidth="1"/>
    <col min="6925" max="6925" width="7.6328125" style="116" customWidth="1"/>
    <col min="6926" max="6927" width="6.6328125" style="116" customWidth="1"/>
    <col min="6928" max="6939" width="7.6328125" style="116" customWidth="1"/>
    <col min="6940" max="6940" width="6.6328125" style="116" customWidth="1"/>
    <col min="6941" max="6944" width="7.6328125" style="116" customWidth="1"/>
    <col min="6945" max="6945" width="10" style="116" customWidth="1"/>
    <col min="6946" max="6946" width="6.6328125" style="116" customWidth="1"/>
    <col min="6947" max="6947" width="7.6328125" style="116" customWidth="1"/>
    <col min="6948" max="7167" width="9" style="116"/>
    <col min="7168" max="7169" width="5.6328125" style="116" customWidth="1"/>
    <col min="7170" max="7177" width="6.6328125" style="116" customWidth="1"/>
    <col min="7178" max="7179" width="7.08984375" style="116" customWidth="1"/>
    <col min="7180" max="7180" width="6.6328125" style="116" customWidth="1"/>
    <col min="7181" max="7181" width="7.6328125" style="116" customWidth="1"/>
    <col min="7182" max="7183" width="6.6328125" style="116" customWidth="1"/>
    <col min="7184" max="7195" width="7.6328125" style="116" customWidth="1"/>
    <col min="7196" max="7196" width="6.6328125" style="116" customWidth="1"/>
    <col min="7197" max="7200" width="7.6328125" style="116" customWidth="1"/>
    <col min="7201" max="7201" width="10" style="116" customWidth="1"/>
    <col min="7202" max="7202" width="6.6328125" style="116" customWidth="1"/>
    <col min="7203" max="7203" width="7.6328125" style="116" customWidth="1"/>
    <col min="7204" max="7423" width="9" style="116"/>
    <col min="7424" max="7425" width="5.6328125" style="116" customWidth="1"/>
    <col min="7426" max="7433" width="6.6328125" style="116" customWidth="1"/>
    <col min="7434" max="7435" width="7.08984375" style="116" customWidth="1"/>
    <col min="7436" max="7436" width="6.6328125" style="116" customWidth="1"/>
    <col min="7437" max="7437" width="7.6328125" style="116" customWidth="1"/>
    <col min="7438" max="7439" width="6.6328125" style="116" customWidth="1"/>
    <col min="7440" max="7451" width="7.6328125" style="116" customWidth="1"/>
    <col min="7452" max="7452" width="6.6328125" style="116" customWidth="1"/>
    <col min="7453" max="7456" width="7.6328125" style="116" customWidth="1"/>
    <col min="7457" max="7457" width="10" style="116" customWidth="1"/>
    <col min="7458" max="7458" width="6.6328125" style="116" customWidth="1"/>
    <col min="7459" max="7459" width="7.6328125" style="116" customWidth="1"/>
    <col min="7460" max="7679" width="9" style="116"/>
    <col min="7680" max="7681" width="5.6328125" style="116" customWidth="1"/>
    <col min="7682" max="7689" width="6.6328125" style="116" customWidth="1"/>
    <col min="7690" max="7691" width="7.08984375" style="116" customWidth="1"/>
    <col min="7692" max="7692" width="6.6328125" style="116" customWidth="1"/>
    <col min="7693" max="7693" width="7.6328125" style="116" customWidth="1"/>
    <col min="7694" max="7695" width="6.6328125" style="116" customWidth="1"/>
    <col min="7696" max="7707" width="7.6328125" style="116" customWidth="1"/>
    <col min="7708" max="7708" width="6.6328125" style="116" customWidth="1"/>
    <col min="7709" max="7712" width="7.6328125" style="116" customWidth="1"/>
    <col min="7713" max="7713" width="10" style="116" customWidth="1"/>
    <col min="7714" max="7714" width="6.6328125" style="116" customWidth="1"/>
    <col min="7715" max="7715" width="7.6328125" style="116" customWidth="1"/>
    <col min="7716" max="7935" width="9" style="116"/>
    <col min="7936" max="7937" width="5.6328125" style="116" customWidth="1"/>
    <col min="7938" max="7945" width="6.6328125" style="116" customWidth="1"/>
    <col min="7946" max="7947" width="7.08984375" style="116" customWidth="1"/>
    <col min="7948" max="7948" width="6.6328125" style="116" customWidth="1"/>
    <col min="7949" max="7949" width="7.6328125" style="116" customWidth="1"/>
    <col min="7950" max="7951" width="6.6328125" style="116" customWidth="1"/>
    <col min="7952" max="7963" width="7.6328125" style="116" customWidth="1"/>
    <col min="7964" max="7964" width="6.6328125" style="116" customWidth="1"/>
    <col min="7965" max="7968" width="7.6328125" style="116" customWidth="1"/>
    <col min="7969" max="7969" width="10" style="116" customWidth="1"/>
    <col min="7970" max="7970" width="6.6328125" style="116" customWidth="1"/>
    <col min="7971" max="7971" width="7.6328125" style="116" customWidth="1"/>
    <col min="7972" max="8191" width="9" style="116"/>
    <col min="8192" max="8193" width="5.6328125" style="116" customWidth="1"/>
    <col min="8194" max="8201" width="6.6328125" style="116" customWidth="1"/>
    <col min="8202" max="8203" width="7.08984375" style="116" customWidth="1"/>
    <col min="8204" max="8204" width="6.6328125" style="116" customWidth="1"/>
    <col min="8205" max="8205" width="7.6328125" style="116" customWidth="1"/>
    <col min="8206" max="8207" width="6.6328125" style="116" customWidth="1"/>
    <col min="8208" max="8219" width="7.6328125" style="116" customWidth="1"/>
    <col min="8220" max="8220" width="6.6328125" style="116" customWidth="1"/>
    <col min="8221" max="8224" width="7.6328125" style="116" customWidth="1"/>
    <col min="8225" max="8225" width="10" style="116" customWidth="1"/>
    <col min="8226" max="8226" width="6.6328125" style="116" customWidth="1"/>
    <col min="8227" max="8227" width="7.6328125" style="116" customWidth="1"/>
    <col min="8228" max="8447" width="9" style="116"/>
    <col min="8448" max="8449" width="5.6328125" style="116" customWidth="1"/>
    <col min="8450" max="8457" width="6.6328125" style="116" customWidth="1"/>
    <col min="8458" max="8459" width="7.08984375" style="116" customWidth="1"/>
    <col min="8460" max="8460" width="6.6328125" style="116" customWidth="1"/>
    <col min="8461" max="8461" width="7.6328125" style="116" customWidth="1"/>
    <col min="8462" max="8463" width="6.6328125" style="116" customWidth="1"/>
    <col min="8464" max="8475" width="7.6328125" style="116" customWidth="1"/>
    <col min="8476" max="8476" width="6.6328125" style="116" customWidth="1"/>
    <col min="8477" max="8480" width="7.6328125" style="116" customWidth="1"/>
    <col min="8481" max="8481" width="10" style="116" customWidth="1"/>
    <col min="8482" max="8482" width="6.6328125" style="116" customWidth="1"/>
    <col min="8483" max="8483" width="7.6328125" style="116" customWidth="1"/>
    <col min="8484" max="8703" width="9" style="116"/>
    <col min="8704" max="8705" width="5.6328125" style="116" customWidth="1"/>
    <col min="8706" max="8713" width="6.6328125" style="116" customWidth="1"/>
    <col min="8714" max="8715" width="7.08984375" style="116" customWidth="1"/>
    <col min="8716" max="8716" width="6.6328125" style="116" customWidth="1"/>
    <col min="8717" max="8717" width="7.6328125" style="116" customWidth="1"/>
    <col min="8718" max="8719" width="6.6328125" style="116" customWidth="1"/>
    <col min="8720" max="8731" width="7.6328125" style="116" customWidth="1"/>
    <col min="8732" max="8732" width="6.6328125" style="116" customWidth="1"/>
    <col min="8733" max="8736" width="7.6328125" style="116" customWidth="1"/>
    <col min="8737" max="8737" width="10" style="116" customWidth="1"/>
    <col min="8738" max="8738" width="6.6328125" style="116" customWidth="1"/>
    <col min="8739" max="8739" width="7.6328125" style="116" customWidth="1"/>
    <col min="8740" max="8959" width="9" style="116"/>
    <col min="8960" max="8961" width="5.6328125" style="116" customWidth="1"/>
    <col min="8962" max="8969" width="6.6328125" style="116" customWidth="1"/>
    <col min="8970" max="8971" width="7.08984375" style="116" customWidth="1"/>
    <col min="8972" max="8972" width="6.6328125" style="116" customWidth="1"/>
    <col min="8973" max="8973" width="7.6328125" style="116" customWidth="1"/>
    <col min="8974" max="8975" width="6.6328125" style="116" customWidth="1"/>
    <col min="8976" max="8987" width="7.6328125" style="116" customWidth="1"/>
    <col min="8988" max="8988" width="6.6328125" style="116" customWidth="1"/>
    <col min="8989" max="8992" width="7.6328125" style="116" customWidth="1"/>
    <col min="8993" max="8993" width="10" style="116" customWidth="1"/>
    <col min="8994" max="8994" width="6.6328125" style="116" customWidth="1"/>
    <col min="8995" max="8995" width="7.6328125" style="116" customWidth="1"/>
    <col min="8996" max="9215" width="9" style="116"/>
    <col min="9216" max="9217" width="5.6328125" style="116" customWidth="1"/>
    <col min="9218" max="9225" width="6.6328125" style="116" customWidth="1"/>
    <col min="9226" max="9227" width="7.08984375" style="116" customWidth="1"/>
    <col min="9228" max="9228" width="6.6328125" style="116" customWidth="1"/>
    <col min="9229" max="9229" width="7.6328125" style="116" customWidth="1"/>
    <col min="9230" max="9231" width="6.6328125" style="116" customWidth="1"/>
    <col min="9232" max="9243" width="7.6328125" style="116" customWidth="1"/>
    <col min="9244" max="9244" width="6.6328125" style="116" customWidth="1"/>
    <col min="9245" max="9248" width="7.6328125" style="116" customWidth="1"/>
    <col min="9249" max="9249" width="10" style="116" customWidth="1"/>
    <col min="9250" max="9250" width="6.6328125" style="116" customWidth="1"/>
    <col min="9251" max="9251" width="7.6328125" style="116" customWidth="1"/>
    <col min="9252" max="9471" width="9" style="116"/>
    <col min="9472" max="9473" width="5.6328125" style="116" customWidth="1"/>
    <col min="9474" max="9481" width="6.6328125" style="116" customWidth="1"/>
    <col min="9482" max="9483" width="7.08984375" style="116" customWidth="1"/>
    <col min="9484" max="9484" width="6.6328125" style="116" customWidth="1"/>
    <col min="9485" max="9485" width="7.6328125" style="116" customWidth="1"/>
    <col min="9486" max="9487" width="6.6328125" style="116" customWidth="1"/>
    <col min="9488" max="9499" width="7.6328125" style="116" customWidth="1"/>
    <col min="9500" max="9500" width="6.6328125" style="116" customWidth="1"/>
    <col min="9501" max="9504" width="7.6328125" style="116" customWidth="1"/>
    <col min="9505" max="9505" width="10" style="116" customWidth="1"/>
    <col min="9506" max="9506" width="6.6328125" style="116" customWidth="1"/>
    <col min="9507" max="9507" width="7.6328125" style="116" customWidth="1"/>
    <col min="9508" max="9727" width="9" style="116"/>
    <col min="9728" max="9729" width="5.6328125" style="116" customWidth="1"/>
    <col min="9730" max="9737" width="6.6328125" style="116" customWidth="1"/>
    <col min="9738" max="9739" width="7.08984375" style="116" customWidth="1"/>
    <col min="9740" max="9740" width="6.6328125" style="116" customWidth="1"/>
    <col min="9741" max="9741" width="7.6328125" style="116" customWidth="1"/>
    <col min="9742" max="9743" width="6.6328125" style="116" customWidth="1"/>
    <col min="9744" max="9755" width="7.6328125" style="116" customWidth="1"/>
    <col min="9756" max="9756" width="6.6328125" style="116" customWidth="1"/>
    <col min="9757" max="9760" width="7.6328125" style="116" customWidth="1"/>
    <col min="9761" max="9761" width="10" style="116" customWidth="1"/>
    <col min="9762" max="9762" width="6.6328125" style="116" customWidth="1"/>
    <col min="9763" max="9763" width="7.6328125" style="116" customWidth="1"/>
    <col min="9764" max="9983" width="9" style="116"/>
    <col min="9984" max="9985" width="5.6328125" style="116" customWidth="1"/>
    <col min="9986" max="9993" width="6.6328125" style="116" customWidth="1"/>
    <col min="9994" max="9995" width="7.08984375" style="116" customWidth="1"/>
    <col min="9996" max="9996" width="6.6328125" style="116" customWidth="1"/>
    <col min="9997" max="9997" width="7.6328125" style="116" customWidth="1"/>
    <col min="9998" max="9999" width="6.6328125" style="116" customWidth="1"/>
    <col min="10000" max="10011" width="7.6328125" style="116" customWidth="1"/>
    <col min="10012" max="10012" width="6.6328125" style="116" customWidth="1"/>
    <col min="10013" max="10016" width="7.6328125" style="116" customWidth="1"/>
    <col min="10017" max="10017" width="10" style="116" customWidth="1"/>
    <col min="10018" max="10018" width="6.6328125" style="116" customWidth="1"/>
    <col min="10019" max="10019" width="7.6328125" style="116" customWidth="1"/>
    <col min="10020" max="10239" width="9" style="116"/>
    <col min="10240" max="10241" width="5.6328125" style="116" customWidth="1"/>
    <col min="10242" max="10249" width="6.6328125" style="116" customWidth="1"/>
    <col min="10250" max="10251" width="7.08984375" style="116" customWidth="1"/>
    <col min="10252" max="10252" width="6.6328125" style="116" customWidth="1"/>
    <col min="10253" max="10253" width="7.6328125" style="116" customWidth="1"/>
    <col min="10254" max="10255" width="6.6328125" style="116" customWidth="1"/>
    <col min="10256" max="10267" width="7.6328125" style="116" customWidth="1"/>
    <col min="10268" max="10268" width="6.6328125" style="116" customWidth="1"/>
    <col min="10269" max="10272" width="7.6328125" style="116" customWidth="1"/>
    <col min="10273" max="10273" width="10" style="116" customWidth="1"/>
    <col min="10274" max="10274" width="6.6328125" style="116" customWidth="1"/>
    <col min="10275" max="10275" width="7.6328125" style="116" customWidth="1"/>
    <col min="10276" max="10495" width="9" style="116"/>
    <col min="10496" max="10497" width="5.6328125" style="116" customWidth="1"/>
    <col min="10498" max="10505" width="6.6328125" style="116" customWidth="1"/>
    <col min="10506" max="10507" width="7.08984375" style="116" customWidth="1"/>
    <col min="10508" max="10508" width="6.6328125" style="116" customWidth="1"/>
    <col min="10509" max="10509" width="7.6328125" style="116" customWidth="1"/>
    <col min="10510" max="10511" width="6.6328125" style="116" customWidth="1"/>
    <col min="10512" max="10523" width="7.6328125" style="116" customWidth="1"/>
    <col min="10524" max="10524" width="6.6328125" style="116" customWidth="1"/>
    <col min="10525" max="10528" width="7.6328125" style="116" customWidth="1"/>
    <col min="10529" max="10529" width="10" style="116" customWidth="1"/>
    <col min="10530" max="10530" width="6.6328125" style="116" customWidth="1"/>
    <col min="10531" max="10531" width="7.6328125" style="116" customWidth="1"/>
    <col min="10532" max="10751" width="9" style="116"/>
    <col min="10752" max="10753" width="5.6328125" style="116" customWidth="1"/>
    <col min="10754" max="10761" width="6.6328125" style="116" customWidth="1"/>
    <col min="10762" max="10763" width="7.08984375" style="116" customWidth="1"/>
    <col min="10764" max="10764" width="6.6328125" style="116" customWidth="1"/>
    <col min="10765" max="10765" width="7.6328125" style="116" customWidth="1"/>
    <col min="10766" max="10767" width="6.6328125" style="116" customWidth="1"/>
    <col min="10768" max="10779" width="7.6328125" style="116" customWidth="1"/>
    <col min="10780" max="10780" width="6.6328125" style="116" customWidth="1"/>
    <col min="10781" max="10784" width="7.6328125" style="116" customWidth="1"/>
    <col min="10785" max="10785" width="10" style="116" customWidth="1"/>
    <col min="10786" max="10786" width="6.6328125" style="116" customWidth="1"/>
    <col min="10787" max="10787" width="7.6328125" style="116" customWidth="1"/>
    <col min="10788" max="11007" width="9" style="116"/>
    <col min="11008" max="11009" width="5.6328125" style="116" customWidth="1"/>
    <col min="11010" max="11017" width="6.6328125" style="116" customWidth="1"/>
    <col min="11018" max="11019" width="7.08984375" style="116" customWidth="1"/>
    <col min="11020" max="11020" width="6.6328125" style="116" customWidth="1"/>
    <col min="11021" max="11021" width="7.6328125" style="116" customWidth="1"/>
    <col min="11022" max="11023" width="6.6328125" style="116" customWidth="1"/>
    <col min="11024" max="11035" width="7.6328125" style="116" customWidth="1"/>
    <col min="11036" max="11036" width="6.6328125" style="116" customWidth="1"/>
    <col min="11037" max="11040" width="7.6328125" style="116" customWidth="1"/>
    <col min="11041" max="11041" width="10" style="116" customWidth="1"/>
    <col min="11042" max="11042" width="6.6328125" style="116" customWidth="1"/>
    <col min="11043" max="11043" width="7.6328125" style="116" customWidth="1"/>
    <col min="11044" max="11263" width="9" style="116"/>
    <col min="11264" max="11265" width="5.6328125" style="116" customWidth="1"/>
    <col min="11266" max="11273" width="6.6328125" style="116" customWidth="1"/>
    <col min="11274" max="11275" width="7.08984375" style="116" customWidth="1"/>
    <col min="11276" max="11276" width="6.6328125" style="116" customWidth="1"/>
    <col min="11277" max="11277" width="7.6328125" style="116" customWidth="1"/>
    <col min="11278" max="11279" width="6.6328125" style="116" customWidth="1"/>
    <col min="11280" max="11291" width="7.6328125" style="116" customWidth="1"/>
    <col min="11292" max="11292" width="6.6328125" style="116" customWidth="1"/>
    <col min="11293" max="11296" width="7.6328125" style="116" customWidth="1"/>
    <col min="11297" max="11297" width="10" style="116" customWidth="1"/>
    <col min="11298" max="11298" width="6.6328125" style="116" customWidth="1"/>
    <col min="11299" max="11299" width="7.6328125" style="116" customWidth="1"/>
    <col min="11300" max="11519" width="9" style="116"/>
    <col min="11520" max="11521" width="5.6328125" style="116" customWidth="1"/>
    <col min="11522" max="11529" width="6.6328125" style="116" customWidth="1"/>
    <col min="11530" max="11531" width="7.08984375" style="116" customWidth="1"/>
    <col min="11532" max="11532" width="6.6328125" style="116" customWidth="1"/>
    <col min="11533" max="11533" width="7.6328125" style="116" customWidth="1"/>
    <col min="11534" max="11535" width="6.6328125" style="116" customWidth="1"/>
    <col min="11536" max="11547" width="7.6328125" style="116" customWidth="1"/>
    <col min="11548" max="11548" width="6.6328125" style="116" customWidth="1"/>
    <col min="11549" max="11552" width="7.6328125" style="116" customWidth="1"/>
    <col min="11553" max="11553" width="10" style="116" customWidth="1"/>
    <col min="11554" max="11554" width="6.6328125" style="116" customWidth="1"/>
    <col min="11555" max="11555" width="7.6328125" style="116" customWidth="1"/>
    <col min="11556" max="11775" width="9" style="116"/>
    <col min="11776" max="11777" width="5.6328125" style="116" customWidth="1"/>
    <col min="11778" max="11785" width="6.6328125" style="116" customWidth="1"/>
    <col min="11786" max="11787" width="7.08984375" style="116" customWidth="1"/>
    <col min="11788" max="11788" width="6.6328125" style="116" customWidth="1"/>
    <col min="11789" max="11789" width="7.6328125" style="116" customWidth="1"/>
    <col min="11790" max="11791" width="6.6328125" style="116" customWidth="1"/>
    <col min="11792" max="11803" width="7.6328125" style="116" customWidth="1"/>
    <col min="11804" max="11804" width="6.6328125" style="116" customWidth="1"/>
    <col min="11805" max="11808" width="7.6328125" style="116" customWidth="1"/>
    <col min="11809" max="11809" width="10" style="116" customWidth="1"/>
    <col min="11810" max="11810" width="6.6328125" style="116" customWidth="1"/>
    <col min="11811" max="11811" width="7.6328125" style="116" customWidth="1"/>
    <col min="11812" max="12031" width="9" style="116"/>
    <col min="12032" max="12033" width="5.6328125" style="116" customWidth="1"/>
    <col min="12034" max="12041" width="6.6328125" style="116" customWidth="1"/>
    <col min="12042" max="12043" width="7.08984375" style="116" customWidth="1"/>
    <col min="12044" max="12044" width="6.6328125" style="116" customWidth="1"/>
    <col min="12045" max="12045" width="7.6328125" style="116" customWidth="1"/>
    <col min="12046" max="12047" width="6.6328125" style="116" customWidth="1"/>
    <col min="12048" max="12059" width="7.6328125" style="116" customWidth="1"/>
    <col min="12060" max="12060" width="6.6328125" style="116" customWidth="1"/>
    <col min="12061" max="12064" width="7.6328125" style="116" customWidth="1"/>
    <col min="12065" max="12065" width="10" style="116" customWidth="1"/>
    <col min="12066" max="12066" width="6.6328125" style="116" customWidth="1"/>
    <col min="12067" max="12067" width="7.6328125" style="116" customWidth="1"/>
    <col min="12068" max="12287" width="9" style="116"/>
    <col min="12288" max="12289" width="5.6328125" style="116" customWidth="1"/>
    <col min="12290" max="12297" width="6.6328125" style="116" customWidth="1"/>
    <col min="12298" max="12299" width="7.08984375" style="116" customWidth="1"/>
    <col min="12300" max="12300" width="6.6328125" style="116" customWidth="1"/>
    <col min="12301" max="12301" width="7.6328125" style="116" customWidth="1"/>
    <col min="12302" max="12303" width="6.6328125" style="116" customWidth="1"/>
    <col min="12304" max="12315" width="7.6328125" style="116" customWidth="1"/>
    <col min="12316" max="12316" width="6.6328125" style="116" customWidth="1"/>
    <col min="12317" max="12320" width="7.6328125" style="116" customWidth="1"/>
    <col min="12321" max="12321" width="10" style="116" customWidth="1"/>
    <col min="12322" max="12322" width="6.6328125" style="116" customWidth="1"/>
    <col min="12323" max="12323" width="7.6328125" style="116" customWidth="1"/>
    <col min="12324" max="12543" width="9" style="116"/>
    <col min="12544" max="12545" width="5.6328125" style="116" customWidth="1"/>
    <col min="12546" max="12553" width="6.6328125" style="116" customWidth="1"/>
    <col min="12554" max="12555" width="7.08984375" style="116" customWidth="1"/>
    <col min="12556" max="12556" width="6.6328125" style="116" customWidth="1"/>
    <col min="12557" max="12557" width="7.6328125" style="116" customWidth="1"/>
    <col min="12558" max="12559" width="6.6328125" style="116" customWidth="1"/>
    <col min="12560" max="12571" width="7.6328125" style="116" customWidth="1"/>
    <col min="12572" max="12572" width="6.6328125" style="116" customWidth="1"/>
    <col min="12573" max="12576" width="7.6328125" style="116" customWidth="1"/>
    <col min="12577" max="12577" width="10" style="116" customWidth="1"/>
    <col min="12578" max="12578" width="6.6328125" style="116" customWidth="1"/>
    <col min="12579" max="12579" width="7.6328125" style="116" customWidth="1"/>
    <col min="12580" max="12799" width="9" style="116"/>
    <col min="12800" max="12801" width="5.6328125" style="116" customWidth="1"/>
    <col min="12802" max="12809" width="6.6328125" style="116" customWidth="1"/>
    <col min="12810" max="12811" width="7.08984375" style="116" customWidth="1"/>
    <col min="12812" max="12812" width="6.6328125" style="116" customWidth="1"/>
    <col min="12813" max="12813" width="7.6328125" style="116" customWidth="1"/>
    <col min="12814" max="12815" width="6.6328125" style="116" customWidth="1"/>
    <col min="12816" max="12827" width="7.6328125" style="116" customWidth="1"/>
    <col min="12828" max="12828" width="6.6328125" style="116" customWidth="1"/>
    <col min="12829" max="12832" width="7.6328125" style="116" customWidth="1"/>
    <col min="12833" max="12833" width="10" style="116" customWidth="1"/>
    <col min="12834" max="12834" width="6.6328125" style="116" customWidth="1"/>
    <col min="12835" max="12835" width="7.6328125" style="116" customWidth="1"/>
    <col min="12836" max="13055" width="9" style="116"/>
    <col min="13056" max="13057" width="5.6328125" style="116" customWidth="1"/>
    <col min="13058" max="13065" width="6.6328125" style="116" customWidth="1"/>
    <col min="13066" max="13067" width="7.08984375" style="116" customWidth="1"/>
    <col min="13068" max="13068" width="6.6328125" style="116" customWidth="1"/>
    <col min="13069" max="13069" width="7.6328125" style="116" customWidth="1"/>
    <col min="13070" max="13071" width="6.6328125" style="116" customWidth="1"/>
    <col min="13072" max="13083" width="7.6328125" style="116" customWidth="1"/>
    <col min="13084" max="13084" width="6.6328125" style="116" customWidth="1"/>
    <col min="13085" max="13088" width="7.6328125" style="116" customWidth="1"/>
    <col min="13089" max="13089" width="10" style="116" customWidth="1"/>
    <col min="13090" max="13090" width="6.6328125" style="116" customWidth="1"/>
    <col min="13091" max="13091" width="7.6328125" style="116" customWidth="1"/>
    <col min="13092" max="13311" width="9" style="116"/>
    <col min="13312" max="13313" width="5.6328125" style="116" customWidth="1"/>
    <col min="13314" max="13321" width="6.6328125" style="116" customWidth="1"/>
    <col min="13322" max="13323" width="7.08984375" style="116" customWidth="1"/>
    <col min="13324" max="13324" width="6.6328125" style="116" customWidth="1"/>
    <col min="13325" max="13325" width="7.6328125" style="116" customWidth="1"/>
    <col min="13326" max="13327" width="6.6328125" style="116" customWidth="1"/>
    <col min="13328" max="13339" width="7.6328125" style="116" customWidth="1"/>
    <col min="13340" max="13340" width="6.6328125" style="116" customWidth="1"/>
    <col min="13341" max="13344" width="7.6328125" style="116" customWidth="1"/>
    <col min="13345" max="13345" width="10" style="116" customWidth="1"/>
    <col min="13346" max="13346" width="6.6328125" style="116" customWidth="1"/>
    <col min="13347" max="13347" width="7.6328125" style="116" customWidth="1"/>
    <col min="13348" max="13567" width="9" style="116"/>
    <col min="13568" max="13569" width="5.6328125" style="116" customWidth="1"/>
    <col min="13570" max="13577" width="6.6328125" style="116" customWidth="1"/>
    <col min="13578" max="13579" width="7.08984375" style="116" customWidth="1"/>
    <col min="13580" max="13580" width="6.6328125" style="116" customWidth="1"/>
    <col min="13581" max="13581" width="7.6328125" style="116" customWidth="1"/>
    <col min="13582" max="13583" width="6.6328125" style="116" customWidth="1"/>
    <col min="13584" max="13595" width="7.6328125" style="116" customWidth="1"/>
    <col min="13596" max="13596" width="6.6328125" style="116" customWidth="1"/>
    <col min="13597" max="13600" width="7.6328125" style="116" customWidth="1"/>
    <col min="13601" max="13601" width="10" style="116" customWidth="1"/>
    <col min="13602" max="13602" width="6.6328125" style="116" customWidth="1"/>
    <col min="13603" max="13603" width="7.6328125" style="116" customWidth="1"/>
    <col min="13604" max="13823" width="9" style="116"/>
    <col min="13824" max="13825" width="5.6328125" style="116" customWidth="1"/>
    <col min="13826" max="13833" width="6.6328125" style="116" customWidth="1"/>
    <col min="13834" max="13835" width="7.08984375" style="116" customWidth="1"/>
    <col min="13836" max="13836" width="6.6328125" style="116" customWidth="1"/>
    <col min="13837" max="13837" width="7.6328125" style="116" customWidth="1"/>
    <col min="13838" max="13839" width="6.6328125" style="116" customWidth="1"/>
    <col min="13840" max="13851" width="7.6328125" style="116" customWidth="1"/>
    <col min="13852" max="13852" width="6.6328125" style="116" customWidth="1"/>
    <col min="13853" max="13856" width="7.6328125" style="116" customWidth="1"/>
    <col min="13857" max="13857" width="10" style="116" customWidth="1"/>
    <col min="13858" max="13858" width="6.6328125" style="116" customWidth="1"/>
    <col min="13859" max="13859" width="7.6328125" style="116" customWidth="1"/>
    <col min="13860" max="14079" width="9" style="116"/>
    <col min="14080" max="14081" width="5.6328125" style="116" customWidth="1"/>
    <col min="14082" max="14089" width="6.6328125" style="116" customWidth="1"/>
    <col min="14090" max="14091" width="7.08984375" style="116" customWidth="1"/>
    <col min="14092" max="14092" width="6.6328125" style="116" customWidth="1"/>
    <col min="14093" max="14093" width="7.6328125" style="116" customWidth="1"/>
    <col min="14094" max="14095" width="6.6328125" style="116" customWidth="1"/>
    <col min="14096" max="14107" width="7.6328125" style="116" customWidth="1"/>
    <col min="14108" max="14108" width="6.6328125" style="116" customWidth="1"/>
    <col min="14109" max="14112" width="7.6328125" style="116" customWidth="1"/>
    <col min="14113" max="14113" width="10" style="116" customWidth="1"/>
    <col min="14114" max="14114" width="6.6328125" style="116" customWidth="1"/>
    <col min="14115" max="14115" width="7.6328125" style="116" customWidth="1"/>
    <col min="14116" max="14335" width="9" style="116"/>
    <col min="14336" max="14337" width="5.6328125" style="116" customWidth="1"/>
    <col min="14338" max="14345" width="6.6328125" style="116" customWidth="1"/>
    <col min="14346" max="14347" width="7.08984375" style="116" customWidth="1"/>
    <col min="14348" max="14348" width="6.6328125" style="116" customWidth="1"/>
    <col min="14349" max="14349" width="7.6328125" style="116" customWidth="1"/>
    <col min="14350" max="14351" width="6.6328125" style="116" customWidth="1"/>
    <col min="14352" max="14363" width="7.6328125" style="116" customWidth="1"/>
    <col min="14364" max="14364" width="6.6328125" style="116" customWidth="1"/>
    <col min="14365" max="14368" width="7.6328125" style="116" customWidth="1"/>
    <col min="14369" max="14369" width="10" style="116" customWidth="1"/>
    <col min="14370" max="14370" width="6.6328125" style="116" customWidth="1"/>
    <col min="14371" max="14371" width="7.6328125" style="116" customWidth="1"/>
    <col min="14372" max="14591" width="9" style="116"/>
    <col min="14592" max="14593" width="5.6328125" style="116" customWidth="1"/>
    <col min="14594" max="14601" width="6.6328125" style="116" customWidth="1"/>
    <col min="14602" max="14603" width="7.08984375" style="116" customWidth="1"/>
    <col min="14604" max="14604" width="6.6328125" style="116" customWidth="1"/>
    <col min="14605" max="14605" width="7.6328125" style="116" customWidth="1"/>
    <col min="14606" max="14607" width="6.6328125" style="116" customWidth="1"/>
    <col min="14608" max="14619" width="7.6328125" style="116" customWidth="1"/>
    <col min="14620" max="14620" width="6.6328125" style="116" customWidth="1"/>
    <col min="14621" max="14624" width="7.6328125" style="116" customWidth="1"/>
    <col min="14625" max="14625" width="10" style="116" customWidth="1"/>
    <col min="14626" max="14626" width="6.6328125" style="116" customWidth="1"/>
    <col min="14627" max="14627" width="7.6328125" style="116" customWidth="1"/>
    <col min="14628" max="14847" width="9" style="116"/>
    <col min="14848" max="14849" width="5.6328125" style="116" customWidth="1"/>
    <col min="14850" max="14857" width="6.6328125" style="116" customWidth="1"/>
    <col min="14858" max="14859" width="7.08984375" style="116" customWidth="1"/>
    <col min="14860" max="14860" width="6.6328125" style="116" customWidth="1"/>
    <col min="14861" max="14861" width="7.6328125" style="116" customWidth="1"/>
    <col min="14862" max="14863" width="6.6328125" style="116" customWidth="1"/>
    <col min="14864" max="14875" width="7.6328125" style="116" customWidth="1"/>
    <col min="14876" max="14876" width="6.6328125" style="116" customWidth="1"/>
    <col min="14877" max="14880" width="7.6328125" style="116" customWidth="1"/>
    <col min="14881" max="14881" width="10" style="116" customWidth="1"/>
    <col min="14882" max="14882" width="6.6328125" style="116" customWidth="1"/>
    <col min="14883" max="14883" width="7.6328125" style="116" customWidth="1"/>
    <col min="14884" max="15103" width="9" style="116"/>
    <col min="15104" max="15105" width="5.6328125" style="116" customWidth="1"/>
    <col min="15106" max="15113" width="6.6328125" style="116" customWidth="1"/>
    <col min="15114" max="15115" width="7.08984375" style="116" customWidth="1"/>
    <col min="15116" max="15116" width="6.6328125" style="116" customWidth="1"/>
    <col min="15117" max="15117" width="7.6328125" style="116" customWidth="1"/>
    <col min="15118" max="15119" width="6.6328125" style="116" customWidth="1"/>
    <col min="15120" max="15131" width="7.6328125" style="116" customWidth="1"/>
    <col min="15132" max="15132" width="6.6328125" style="116" customWidth="1"/>
    <col min="15133" max="15136" width="7.6328125" style="116" customWidth="1"/>
    <col min="15137" max="15137" width="10" style="116" customWidth="1"/>
    <col min="15138" max="15138" width="6.6328125" style="116" customWidth="1"/>
    <col min="15139" max="15139" width="7.6328125" style="116" customWidth="1"/>
    <col min="15140" max="15359" width="9" style="116"/>
    <col min="15360" max="15361" width="5.6328125" style="116" customWidth="1"/>
    <col min="15362" max="15369" width="6.6328125" style="116" customWidth="1"/>
    <col min="15370" max="15371" width="7.08984375" style="116" customWidth="1"/>
    <col min="15372" max="15372" width="6.6328125" style="116" customWidth="1"/>
    <col min="15373" max="15373" width="7.6328125" style="116" customWidth="1"/>
    <col min="15374" max="15375" width="6.6328125" style="116" customWidth="1"/>
    <col min="15376" max="15387" width="7.6328125" style="116" customWidth="1"/>
    <col min="15388" max="15388" width="6.6328125" style="116" customWidth="1"/>
    <col min="15389" max="15392" width="7.6328125" style="116" customWidth="1"/>
    <col min="15393" max="15393" width="10" style="116" customWidth="1"/>
    <col min="15394" max="15394" width="6.6328125" style="116" customWidth="1"/>
    <col min="15395" max="15395" width="7.6328125" style="116" customWidth="1"/>
    <col min="15396" max="15615" width="9" style="116"/>
    <col min="15616" max="15617" width="5.6328125" style="116" customWidth="1"/>
    <col min="15618" max="15625" width="6.6328125" style="116" customWidth="1"/>
    <col min="15626" max="15627" width="7.08984375" style="116" customWidth="1"/>
    <col min="15628" max="15628" width="6.6328125" style="116" customWidth="1"/>
    <col min="15629" max="15629" width="7.6328125" style="116" customWidth="1"/>
    <col min="15630" max="15631" width="6.6328125" style="116" customWidth="1"/>
    <col min="15632" max="15643" width="7.6328125" style="116" customWidth="1"/>
    <col min="15644" max="15644" width="6.6328125" style="116" customWidth="1"/>
    <col min="15645" max="15648" width="7.6328125" style="116" customWidth="1"/>
    <col min="15649" max="15649" width="10" style="116" customWidth="1"/>
    <col min="15650" max="15650" width="6.6328125" style="116" customWidth="1"/>
    <col min="15651" max="15651" width="7.6328125" style="116" customWidth="1"/>
    <col min="15652" max="15871" width="9" style="116"/>
    <col min="15872" max="15873" width="5.6328125" style="116" customWidth="1"/>
    <col min="15874" max="15881" width="6.6328125" style="116" customWidth="1"/>
    <col min="15882" max="15883" width="7.08984375" style="116" customWidth="1"/>
    <col min="15884" max="15884" width="6.6328125" style="116" customWidth="1"/>
    <col min="15885" max="15885" width="7.6328125" style="116" customWidth="1"/>
    <col min="15886" max="15887" width="6.6328125" style="116" customWidth="1"/>
    <col min="15888" max="15899" width="7.6328125" style="116" customWidth="1"/>
    <col min="15900" max="15900" width="6.6328125" style="116" customWidth="1"/>
    <col min="15901" max="15904" width="7.6328125" style="116" customWidth="1"/>
    <col min="15905" max="15905" width="10" style="116" customWidth="1"/>
    <col min="15906" max="15906" width="6.6328125" style="116" customWidth="1"/>
    <col min="15907" max="15907" width="7.6328125" style="116" customWidth="1"/>
    <col min="15908" max="16127" width="9" style="116"/>
    <col min="16128" max="16129" width="5.6328125" style="116" customWidth="1"/>
    <col min="16130" max="16137" width="6.6328125" style="116" customWidth="1"/>
    <col min="16138" max="16139" width="7.08984375" style="116" customWidth="1"/>
    <col min="16140" max="16140" width="6.6328125" style="116" customWidth="1"/>
    <col min="16141" max="16141" width="7.6328125" style="116" customWidth="1"/>
    <col min="16142" max="16143" width="6.6328125" style="116" customWidth="1"/>
    <col min="16144" max="16155" width="7.6328125" style="116" customWidth="1"/>
    <col min="16156" max="16156" width="6.6328125" style="116" customWidth="1"/>
    <col min="16157" max="16160" width="7.6328125" style="116" customWidth="1"/>
    <col min="16161" max="16161" width="10" style="116" customWidth="1"/>
    <col min="16162" max="16162" width="6.6328125" style="116" customWidth="1"/>
    <col min="16163" max="16163" width="7.6328125" style="116" customWidth="1"/>
    <col min="16164" max="16384" width="9" style="116"/>
  </cols>
  <sheetData>
    <row r="1" spans="1:33" ht="35.25" customHeight="1" x14ac:dyDescent="0.2"/>
    <row r="2" spans="1:33" ht="38.25" customHeight="1" thickBot="1" x14ac:dyDescent="0.25">
      <c r="N2" s="870" t="s">
        <v>308</v>
      </c>
      <c r="O2" s="871"/>
      <c r="P2" s="871"/>
      <c r="Q2" s="872"/>
      <c r="R2" s="872"/>
      <c r="S2" s="873"/>
      <c r="U2" s="740" t="s">
        <v>417</v>
      </c>
      <c r="V2" s="741"/>
      <c r="W2" s="741"/>
      <c r="X2" s="741"/>
      <c r="Y2" s="741"/>
      <c r="Z2" s="742"/>
      <c r="AA2" s="119"/>
      <c r="AC2" s="120"/>
      <c r="AD2" s="120"/>
    </row>
    <row r="3" spans="1:33" ht="28.5" customHeight="1" thickTop="1" thickBot="1" x14ac:dyDescent="0.25">
      <c r="A3" s="748" t="s">
        <v>309</v>
      </c>
      <c r="B3" s="749"/>
      <c r="C3" s="767"/>
      <c r="D3" s="768"/>
      <c r="E3" s="768"/>
      <c r="F3" s="768"/>
      <c r="G3" s="768"/>
      <c r="H3" s="769"/>
      <c r="I3" s="798" t="s">
        <v>392</v>
      </c>
      <c r="J3" s="748"/>
      <c r="K3" s="748"/>
      <c r="L3" s="748"/>
      <c r="M3" s="748"/>
      <c r="N3" s="121"/>
      <c r="O3" s="122"/>
      <c r="P3" s="122"/>
      <c r="Q3" s="122"/>
      <c r="R3" s="122"/>
      <c r="S3" s="122"/>
      <c r="T3" s="124"/>
      <c r="U3" s="122"/>
      <c r="V3" s="122"/>
      <c r="W3" s="122"/>
      <c r="X3" s="122"/>
      <c r="Y3" s="122"/>
      <c r="Z3" s="122"/>
      <c r="AA3" s="122"/>
      <c r="AC3" s="179"/>
      <c r="AD3" s="125"/>
      <c r="AE3" s="126"/>
      <c r="AF3" s="750"/>
      <c r="AG3" s="750"/>
    </row>
    <row r="4" spans="1:33" ht="40.5" customHeight="1" thickTop="1" x14ac:dyDescent="0.2">
      <c r="A4" s="751" t="s">
        <v>310</v>
      </c>
      <c r="B4" s="753" t="s">
        <v>311</v>
      </c>
      <c r="C4" s="755" t="s">
        <v>432</v>
      </c>
      <c r="D4" s="756"/>
      <c r="E4" s="756"/>
      <c r="F4" s="756"/>
      <c r="G4" s="756"/>
      <c r="H4" s="757"/>
      <c r="I4" s="816" t="s">
        <v>498</v>
      </c>
      <c r="J4" s="819" t="s">
        <v>393</v>
      </c>
      <c r="K4" s="821" t="s">
        <v>350</v>
      </c>
      <c r="L4" s="819" t="s">
        <v>351</v>
      </c>
      <c r="M4" s="819" t="s">
        <v>313</v>
      </c>
      <c r="N4" s="866" t="s">
        <v>314</v>
      </c>
      <c r="O4" s="835"/>
      <c r="P4" s="842"/>
      <c r="Q4" s="844" t="s">
        <v>315</v>
      </c>
      <c r="R4" s="844"/>
      <c r="S4" s="844"/>
      <c r="T4" s="844"/>
      <c r="U4" s="844"/>
      <c r="V4" s="844"/>
      <c r="W4" s="844"/>
      <c r="X4" s="844"/>
      <c r="Y4" s="845"/>
      <c r="Z4" s="833"/>
      <c r="AA4" s="185"/>
      <c r="AB4" s="186"/>
      <c r="AC4" s="837" t="s">
        <v>501</v>
      </c>
      <c r="AD4" s="838"/>
      <c r="AE4" s="838"/>
      <c r="AF4" s="852" t="s">
        <v>355</v>
      </c>
    </row>
    <row r="5" spans="1:33" ht="54" customHeight="1" thickBot="1" x14ac:dyDescent="0.25">
      <c r="A5" s="751"/>
      <c r="B5" s="754"/>
      <c r="C5" s="823" t="s">
        <v>316</v>
      </c>
      <c r="D5" s="824" t="s">
        <v>484</v>
      </c>
      <c r="E5" s="862" t="s">
        <v>485</v>
      </c>
      <c r="F5" s="823" t="s">
        <v>486</v>
      </c>
      <c r="G5" s="824" t="s">
        <v>487</v>
      </c>
      <c r="H5" s="855" t="s">
        <v>317</v>
      </c>
      <c r="I5" s="817"/>
      <c r="J5" s="820"/>
      <c r="K5" s="822"/>
      <c r="L5" s="820"/>
      <c r="M5" s="820"/>
      <c r="N5" s="867"/>
      <c r="O5" s="836"/>
      <c r="P5" s="843"/>
      <c r="Q5" s="127" t="s">
        <v>318</v>
      </c>
      <c r="R5" s="128" t="s">
        <v>319</v>
      </c>
      <c r="S5" s="780" t="s">
        <v>495</v>
      </c>
      <c r="T5" s="846" t="s">
        <v>320</v>
      </c>
      <c r="U5" s="849" t="s">
        <v>352</v>
      </c>
      <c r="V5" s="828" t="s">
        <v>476</v>
      </c>
      <c r="W5" s="129" t="s">
        <v>321</v>
      </c>
      <c r="X5" s="825" t="s">
        <v>481</v>
      </c>
      <c r="Y5" s="839" t="s">
        <v>322</v>
      </c>
      <c r="Z5" s="834"/>
      <c r="AA5" s="187" t="s">
        <v>323</v>
      </c>
      <c r="AB5" s="188" t="s">
        <v>394</v>
      </c>
      <c r="AC5" s="130" t="s">
        <v>413</v>
      </c>
      <c r="AD5" s="131" t="s">
        <v>324</v>
      </c>
      <c r="AE5" s="132" t="s">
        <v>497</v>
      </c>
      <c r="AF5" s="853"/>
    </row>
    <row r="6" spans="1:33" ht="42" customHeight="1" x14ac:dyDescent="0.2">
      <c r="A6" s="751"/>
      <c r="B6" s="754"/>
      <c r="C6" s="823"/>
      <c r="D6" s="824"/>
      <c r="E6" s="863"/>
      <c r="F6" s="823"/>
      <c r="G6" s="824"/>
      <c r="H6" s="855"/>
      <c r="I6" s="817"/>
      <c r="J6" s="856" t="s">
        <v>500</v>
      </c>
      <c r="K6" s="856"/>
      <c r="L6" s="856"/>
      <c r="M6" s="858" t="s">
        <v>490</v>
      </c>
      <c r="N6" s="867"/>
      <c r="O6" s="860" t="s">
        <v>325</v>
      </c>
      <c r="P6" s="860" t="s">
        <v>326</v>
      </c>
      <c r="Q6" s="826" t="s">
        <v>493</v>
      </c>
      <c r="R6" s="864" t="s">
        <v>327</v>
      </c>
      <c r="S6" s="851"/>
      <c r="T6" s="847"/>
      <c r="U6" s="850"/>
      <c r="V6" s="829"/>
      <c r="W6" s="831" t="s">
        <v>328</v>
      </c>
      <c r="X6" s="825"/>
      <c r="Y6" s="840"/>
      <c r="Z6" s="834"/>
      <c r="AA6" s="189"/>
      <c r="AB6" s="190"/>
      <c r="AC6" s="133"/>
      <c r="AD6" s="134"/>
      <c r="AE6" s="135"/>
      <c r="AF6" s="853"/>
    </row>
    <row r="7" spans="1:33" ht="71.25" customHeight="1" x14ac:dyDescent="0.2">
      <c r="A7" s="752"/>
      <c r="B7" s="754"/>
      <c r="C7" s="743" t="s">
        <v>329</v>
      </c>
      <c r="D7" s="744"/>
      <c r="E7" s="744"/>
      <c r="F7" s="744"/>
      <c r="G7" s="745"/>
      <c r="H7" s="855"/>
      <c r="I7" s="818"/>
      <c r="J7" s="857"/>
      <c r="K7" s="857"/>
      <c r="L7" s="857"/>
      <c r="M7" s="859"/>
      <c r="N7" s="867"/>
      <c r="O7" s="861"/>
      <c r="P7" s="861"/>
      <c r="Q7" s="827"/>
      <c r="R7" s="865"/>
      <c r="S7" s="781"/>
      <c r="T7" s="848"/>
      <c r="U7" s="136"/>
      <c r="V7" s="830"/>
      <c r="W7" s="832"/>
      <c r="X7" s="825"/>
      <c r="Y7" s="841"/>
      <c r="Z7" s="834"/>
      <c r="AA7" s="191"/>
      <c r="AB7" s="192"/>
      <c r="AC7" s="137"/>
      <c r="AD7" s="137"/>
      <c r="AE7" s="137"/>
      <c r="AF7" s="854"/>
    </row>
    <row r="8" spans="1:33" ht="32.15" customHeight="1" x14ac:dyDescent="0.2">
      <c r="A8" s="138" t="s">
        <v>390</v>
      </c>
      <c r="B8" s="139"/>
      <c r="C8" s="140"/>
      <c r="D8" s="140"/>
      <c r="E8" s="140"/>
      <c r="F8" s="140"/>
      <c r="G8" s="140"/>
      <c r="H8" s="141">
        <f>SUM(C8:G8)</f>
        <v>0</v>
      </c>
      <c r="I8" s="181"/>
      <c r="J8" s="181"/>
      <c r="K8" s="181"/>
      <c r="L8" s="181"/>
      <c r="M8" s="181"/>
      <c r="N8" s="142">
        <f>ROUND(ROUNDDOWN(C8/3,1)+ROUNDDOWN(D8/6,1)+ROUNDDOWN(E8/IF(P8=1,6,IF(O8=1,"15","20")),IF(P8&gt;O8,"6"))+ROUNDDOWN(F8/IF(O8=1,15,20),1)+ROUNDDOWN(G8/30,1),0)+I8+J8+K8+L8+M8</f>
        <v>0</v>
      </c>
      <c r="O8" s="183"/>
      <c r="P8" s="183"/>
      <c r="Q8" s="143"/>
      <c r="R8" s="144"/>
      <c r="S8" s="145"/>
      <c r="T8" s="153" t="e">
        <f>'【保育所・認定こども園共通】職員状況配置表（様式2）'!G20</f>
        <v>#DIV/0!</v>
      </c>
      <c r="U8" s="144"/>
      <c r="V8" s="147"/>
      <c r="W8" s="143"/>
      <c r="X8" s="148">
        <f>Q8+R8+S8+U8+W8</f>
        <v>0</v>
      </c>
      <c r="Y8" s="149" t="e">
        <f>R8+T8+V8</f>
        <v>#DIV/0!</v>
      </c>
      <c r="Z8" s="150" t="e">
        <f t="shared" ref="Z8:Z19" si="0">Y8-N8</f>
        <v>#DIV/0!</v>
      </c>
      <c r="AA8" s="193"/>
      <c r="AB8" s="194"/>
      <c r="AC8" s="151"/>
      <c r="AD8" s="152"/>
      <c r="AE8" s="152"/>
      <c r="AF8" s="4" t="e">
        <f>Z8-(AA8+AB8+AC8+AD8+AE8)</f>
        <v>#DIV/0!</v>
      </c>
    </row>
    <row r="9" spans="1:33" ht="32.15" customHeight="1" x14ac:dyDescent="0.2">
      <c r="A9" s="138" t="s">
        <v>391</v>
      </c>
      <c r="B9" s="139"/>
      <c r="C9" s="140"/>
      <c r="D9" s="140"/>
      <c r="E9" s="140"/>
      <c r="F9" s="140"/>
      <c r="G9" s="140"/>
      <c r="H9" s="141">
        <f t="shared" ref="H9:H19" si="1">SUM(C9:G9)</f>
        <v>0</v>
      </c>
      <c r="I9" s="181"/>
      <c r="J9" s="181"/>
      <c r="K9" s="181"/>
      <c r="L9" s="181"/>
      <c r="M9" s="181"/>
      <c r="N9" s="142">
        <f t="shared" ref="N9:N19" si="2">ROUND(ROUNDDOWN(C9/3,1)+ROUNDDOWN(D9/6,1)+ROUNDDOWN(E9/IF(P9=1,6,IF(O9=1,"15","20")),IF(P9&gt;O9,"6"))+ROUNDDOWN(F9/IF(O9=1,15,20),1)+ROUNDDOWN(G9/30,1),0)+I9+J9+K9+L9+M9</f>
        <v>0</v>
      </c>
      <c r="O9" s="183"/>
      <c r="P9" s="183"/>
      <c r="Q9" s="143"/>
      <c r="R9" s="144"/>
      <c r="S9" s="145"/>
      <c r="T9" s="146" t="e">
        <f>'【保育所・認定こども園共通】職員状況配置表（様式2）'!H20</f>
        <v>#DIV/0!</v>
      </c>
      <c r="U9" s="144"/>
      <c r="V9" s="147"/>
      <c r="W9" s="143"/>
      <c r="X9" s="148">
        <f t="shared" ref="X9:X19" si="3">Q9+R9+S9+U9+W9</f>
        <v>0</v>
      </c>
      <c r="Y9" s="149" t="e">
        <f t="shared" ref="Y9:Y19" si="4">R9+T9+V9</f>
        <v>#DIV/0!</v>
      </c>
      <c r="Z9" s="150" t="e">
        <f t="shared" si="0"/>
        <v>#DIV/0!</v>
      </c>
      <c r="AA9" s="193"/>
      <c r="AB9" s="194"/>
      <c r="AC9" s="151"/>
      <c r="AD9" s="152"/>
      <c r="AE9" s="152"/>
      <c r="AF9" s="4" t="e">
        <f t="shared" ref="AF9:AF19" si="5">Z9-(AA9+AB9+AC9+AD9+AE9)</f>
        <v>#DIV/0!</v>
      </c>
    </row>
    <row r="10" spans="1:33" ht="32.15" customHeight="1" x14ac:dyDescent="0.2">
      <c r="A10" s="138" t="s">
        <v>503</v>
      </c>
      <c r="B10" s="139"/>
      <c r="C10" s="140"/>
      <c r="D10" s="140"/>
      <c r="E10" s="140"/>
      <c r="F10" s="140"/>
      <c r="G10" s="140"/>
      <c r="H10" s="141">
        <f t="shared" si="1"/>
        <v>0</v>
      </c>
      <c r="I10" s="181"/>
      <c r="J10" s="181"/>
      <c r="K10" s="181"/>
      <c r="L10" s="181"/>
      <c r="M10" s="181"/>
      <c r="N10" s="142">
        <f t="shared" si="2"/>
        <v>0</v>
      </c>
      <c r="O10" s="183"/>
      <c r="P10" s="183"/>
      <c r="Q10" s="143"/>
      <c r="R10" s="144"/>
      <c r="S10" s="145"/>
      <c r="T10" s="153" t="e">
        <f>'【保育所・認定こども園共通】職員状況配置表（様式2）'!I20</f>
        <v>#DIV/0!</v>
      </c>
      <c r="U10" s="144"/>
      <c r="V10" s="147"/>
      <c r="W10" s="143"/>
      <c r="X10" s="148">
        <f t="shared" si="3"/>
        <v>0</v>
      </c>
      <c r="Y10" s="149" t="e">
        <f t="shared" si="4"/>
        <v>#DIV/0!</v>
      </c>
      <c r="Z10" s="150" t="e">
        <f t="shared" si="0"/>
        <v>#DIV/0!</v>
      </c>
      <c r="AA10" s="193"/>
      <c r="AB10" s="194"/>
      <c r="AC10" s="151"/>
      <c r="AD10" s="152"/>
      <c r="AE10" s="152"/>
      <c r="AF10" s="4" t="e">
        <f t="shared" si="5"/>
        <v>#DIV/0!</v>
      </c>
    </row>
    <row r="11" spans="1:33" ht="32.15" customHeight="1" x14ac:dyDescent="0.2">
      <c r="A11" s="138" t="s">
        <v>504</v>
      </c>
      <c r="B11" s="139"/>
      <c r="C11" s="140"/>
      <c r="D11" s="140"/>
      <c r="E11" s="140"/>
      <c r="F11" s="140"/>
      <c r="G11" s="140"/>
      <c r="H11" s="141">
        <f t="shared" si="1"/>
        <v>0</v>
      </c>
      <c r="I11" s="181"/>
      <c r="J11" s="181"/>
      <c r="K11" s="181"/>
      <c r="L11" s="181"/>
      <c r="M11" s="181"/>
      <c r="N11" s="142">
        <f t="shared" si="2"/>
        <v>0</v>
      </c>
      <c r="O11" s="183"/>
      <c r="P11" s="183"/>
      <c r="Q11" s="143"/>
      <c r="R11" s="144"/>
      <c r="S11" s="145"/>
      <c r="T11" s="146" t="e">
        <f>'【保育所・認定こども園共通】職員状況配置表（様式2）'!J20</f>
        <v>#DIV/0!</v>
      </c>
      <c r="U11" s="144"/>
      <c r="V11" s="147"/>
      <c r="W11" s="143"/>
      <c r="X11" s="148">
        <f t="shared" si="3"/>
        <v>0</v>
      </c>
      <c r="Y11" s="149" t="e">
        <f t="shared" si="4"/>
        <v>#DIV/0!</v>
      </c>
      <c r="Z11" s="150" t="e">
        <f t="shared" si="0"/>
        <v>#DIV/0!</v>
      </c>
      <c r="AA11" s="193"/>
      <c r="AB11" s="194"/>
      <c r="AC11" s="151"/>
      <c r="AD11" s="152"/>
      <c r="AE11" s="152"/>
      <c r="AF11" s="4" t="e">
        <f t="shared" si="5"/>
        <v>#DIV/0!</v>
      </c>
    </row>
    <row r="12" spans="1:33" ht="32.15" customHeight="1" x14ac:dyDescent="0.2">
      <c r="A12" s="138" t="s">
        <v>505</v>
      </c>
      <c r="B12" s="139"/>
      <c r="C12" s="140"/>
      <c r="D12" s="140"/>
      <c r="E12" s="140"/>
      <c r="F12" s="140"/>
      <c r="G12" s="140"/>
      <c r="H12" s="141">
        <f t="shared" si="1"/>
        <v>0</v>
      </c>
      <c r="I12" s="181"/>
      <c r="J12" s="181"/>
      <c r="K12" s="181"/>
      <c r="L12" s="181"/>
      <c r="M12" s="181"/>
      <c r="N12" s="142">
        <f t="shared" si="2"/>
        <v>0</v>
      </c>
      <c r="O12" s="183"/>
      <c r="P12" s="183"/>
      <c r="Q12" s="143"/>
      <c r="R12" s="144"/>
      <c r="S12" s="145"/>
      <c r="T12" s="153" t="e">
        <f>'【保育所・認定こども園共通】職員状況配置表（様式2）'!K20</f>
        <v>#DIV/0!</v>
      </c>
      <c r="U12" s="144"/>
      <c r="V12" s="147"/>
      <c r="W12" s="143"/>
      <c r="X12" s="148">
        <f t="shared" si="3"/>
        <v>0</v>
      </c>
      <c r="Y12" s="149" t="e">
        <f t="shared" si="4"/>
        <v>#DIV/0!</v>
      </c>
      <c r="Z12" s="150" t="e">
        <f t="shared" si="0"/>
        <v>#DIV/0!</v>
      </c>
      <c r="AA12" s="193"/>
      <c r="AB12" s="194"/>
      <c r="AC12" s="151"/>
      <c r="AD12" s="152"/>
      <c r="AE12" s="152"/>
      <c r="AF12" s="4" t="e">
        <f t="shared" si="5"/>
        <v>#DIV/0!</v>
      </c>
    </row>
    <row r="13" spans="1:33" ht="32.15" customHeight="1" x14ac:dyDescent="0.2">
      <c r="A13" s="138" t="s">
        <v>506</v>
      </c>
      <c r="B13" s="139"/>
      <c r="C13" s="140"/>
      <c r="D13" s="140"/>
      <c r="E13" s="140"/>
      <c r="F13" s="140"/>
      <c r="G13" s="140"/>
      <c r="H13" s="141">
        <f t="shared" si="1"/>
        <v>0</v>
      </c>
      <c r="I13" s="181"/>
      <c r="J13" s="181"/>
      <c r="K13" s="181"/>
      <c r="L13" s="181"/>
      <c r="M13" s="181"/>
      <c r="N13" s="142">
        <f t="shared" si="2"/>
        <v>0</v>
      </c>
      <c r="O13" s="183"/>
      <c r="P13" s="183"/>
      <c r="Q13" s="143"/>
      <c r="R13" s="144"/>
      <c r="S13" s="145"/>
      <c r="T13" s="146" t="e">
        <f>'【保育所・認定こども園共通】職員状況配置表（様式2）'!L20</f>
        <v>#DIV/0!</v>
      </c>
      <c r="U13" s="144"/>
      <c r="V13" s="147"/>
      <c r="W13" s="143"/>
      <c r="X13" s="148">
        <f t="shared" si="3"/>
        <v>0</v>
      </c>
      <c r="Y13" s="149" t="e">
        <f t="shared" si="4"/>
        <v>#DIV/0!</v>
      </c>
      <c r="Z13" s="150" t="e">
        <f t="shared" si="0"/>
        <v>#DIV/0!</v>
      </c>
      <c r="AA13" s="193"/>
      <c r="AB13" s="194"/>
      <c r="AC13" s="151"/>
      <c r="AD13" s="152"/>
      <c r="AE13" s="152"/>
      <c r="AF13" s="4" t="e">
        <f t="shared" si="5"/>
        <v>#DIV/0!</v>
      </c>
    </row>
    <row r="14" spans="1:33" ht="32.15" customHeight="1" x14ac:dyDescent="0.2">
      <c r="A14" s="138" t="s">
        <v>507</v>
      </c>
      <c r="B14" s="139"/>
      <c r="C14" s="140"/>
      <c r="D14" s="140"/>
      <c r="E14" s="140"/>
      <c r="F14" s="140"/>
      <c r="G14" s="140"/>
      <c r="H14" s="141">
        <f t="shared" si="1"/>
        <v>0</v>
      </c>
      <c r="I14" s="181"/>
      <c r="J14" s="181"/>
      <c r="K14" s="181"/>
      <c r="L14" s="181"/>
      <c r="M14" s="181"/>
      <c r="N14" s="142">
        <f t="shared" si="2"/>
        <v>0</v>
      </c>
      <c r="O14" s="183"/>
      <c r="P14" s="183"/>
      <c r="Q14" s="143"/>
      <c r="R14" s="144"/>
      <c r="S14" s="145"/>
      <c r="T14" s="146" t="e">
        <f>'【保育所・認定こども園共通】職員状況配置表（様式2）'!M20</f>
        <v>#DIV/0!</v>
      </c>
      <c r="U14" s="144"/>
      <c r="V14" s="147"/>
      <c r="W14" s="143"/>
      <c r="X14" s="148">
        <f t="shared" si="3"/>
        <v>0</v>
      </c>
      <c r="Y14" s="149" t="e">
        <f t="shared" si="4"/>
        <v>#DIV/0!</v>
      </c>
      <c r="Z14" s="150" t="e">
        <f t="shared" si="0"/>
        <v>#DIV/0!</v>
      </c>
      <c r="AA14" s="193"/>
      <c r="AB14" s="194"/>
      <c r="AC14" s="151"/>
      <c r="AD14" s="152"/>
      <c r="AE14" s="152"/>
      <c r="AF14" s="4" t="e">
        <f t="shared" si="5"/>
        <v>#DIV/0!</v>
      </c>
    </row>
    <row r="15" spans="1:33" ht="32.15" customHeight="1" x14ac:dyDescent="0.2">
      <c r="A15" s="138" t="s">
        <v>508</v>
      </c>
      <c r="B15" s="139"/>
      <c r="C15" s="140"/>
      <c r="D15" s="140"/>
      <c r="E15" s="140"/>
      <c r="F15" s="140"/>
      <c r="G15" s="140"/>
      <c r="H15" s="141">
        <f t="shared" si="1"/>
        <v>0</v>
      </c>
      <c r="I15" s="181"/>
      <c r="J15" s="181"/>
      <c r="K15" s="181"/>
      <c r="L15" s="181"/>
      <c r="M15" s="181"/>
      <c r="N15" s="142">
        <f t="shared" si="2"/>
        <v>0</v>
      </c>
      <c r="O15" s="183"/>
      <c r="P15" s="183"/>
      <c r="Q15" s="143"/>
      <c r="R15" s="144"/>
      <c r="S15" s="145"/>
      <c r="T15" s="146" t="e">
        <f>'【保育所・認定こども園共通】職員状況配置表（様式2）'!N20</f>
        <v>#DIV/0!</v>
      </c>
      <c r="U15" s="144"/>
      <c r="V15" s="147"/>
      <c r="W15" s="143"/>
      <c r="X15" s="148">
        <f t="shared" si="3"/>
        <v>0</v>
      </c>
      <c r="Y15" s="149" t="e">
        <f t="shared" si="4"/>
        <v>#DIV/0!</v>
      </c>
      <c r="Z15" s="150" t="e">
        <f t="shared" si="0"/>
        <v>#DIV/0!</v>
      </c>
      <c r="AA15" s="193"/>
      <c r="AB15" s="194"/>
      <c r="AC15" s="151"/>
      <c r="AD15" s="152"/>
      <c r="AE15" s="152"/>
      <c r="AF15" s="4" t="e">
        <f t="shared" si="5"/>
        <v>#DIV/0!</v>
      </c>
    </row>
    <row r="16" spans="1:33" ht="32.15" customHeight="1" x14ac:dyDescent="0.2">
      <c r="A16" s="138" t="s">
        <v>509</v>
      </c>
      <c r="B16" s="139"/>
      <c r="C16" s="140"/>
      <c r="D16" s="140"/>
      <c r="E16" s="140"/>
      <c r="F16" s="140"/>
      <c r="G16" s="140"/>
      <c r="H16" s="141">
        <f t="shared" si="1"/>
        <v>0</v>
      </c>
      <c r="I16" s="181"/>
      <c r="J16" s="181"/>
      <c r="K16" s="181"/>
      <c r="L16" s="181"/>
      <c r="M16" s="181"/>
      <c r="N16" s="142">
        <f t="shared" si="2"/>
        <v>0</v>
      </c>
      <c r="O16" s="183"/>
      <c r="P16" s="183"/>
      <c r="Q16" s="143"/>
      <c r="R16" s="144"/>
      <c r="S16" s="145"/>
      <c r="T16" s="146" t="e">
        <f>'【保育所・認定こども園共通】職員状況配置表（様式2）'!O20</f>
        <v>#DIV/0!</v>
      </c>
      <c r="U16" s="144"/>
      <c r="V16" s="147"/>
      <c r="W16" s="143"/>
      <c r="X16" s="148">
        <f t="shared" si="3"/>
        <v>0</v>
      </c>
      <c r="Y16" s="149" t="e">
        <f t="shared" si="4"/>
        <v>#DIV/0!</v>
      </c>
      <c r="Z16" s="150" t="e">
        <f t="shared" si="0"/>
        <v>#DIV/0!</v>
      </c>
      <c r="AA16" s="193"/>
      <c r="AB16" s="194"/>
      <c r="AC16" s="151"/>
      <c r="AD16" s="152"/>
      <c r="AE16" s="152"/>
      <c r="AF16" s="4" t="e">
        <f t="shared" si="5"/>
        <v>#DIV/0!</v>
      </c>
    </row>
    <row r="17" spans="1:33" ht="32.15" customHeight="1" x14ac:dyDescent="0.2">
      <c r="A17" s="138" t="s">
        <v>510</v>
      </c>
      <c r="B17" s="139"/>
      <c r="C17" s="140"/>
      <c r="D17" s="140"/>
      <c r="E17" s="140"/>
      <c r="F17" s="140"/>
      <c r="G17" s="140"/>
      <c r="H17" s="141">
        <f t="shared" si="1"/>
        <v>0</v>
      </c>
      <c r="I17" s="181"/>
      <c r="J17" s="181"/>
      <c r="K17" s="181"/>
      <c r="L17" s="181"/>
      <c r="M17" s="181"/>
      <c r="N17" s="142">
        <f t="shared" si="2"/>
        <v>0</v>
      </c>
      <c r="O17" s="183"/>
      <c r="P17" s="183"/>
      <c r="Q17" s="143"/>
      <c r="R17" s="144"/>
      <c r="S17" s="145"/>
      <c r="T17" s="146" t="e">
        <f>'【保育所・認定こども園共通】職員状況配置表（様式2）'!P20</f>
        <v>#DIV/0!</v>
      </c>
      <c r="U17" s="144"/>
      <c r="V17" s="147"/>
      <c r="W17" s="143"/>
      <c r="X17" s="148">
        <f t="shared" si="3"/>
        <v>0</v>
      </c>
      <c r="Y17" s="149" t="e">
        <f t="shared" si="4"/>
        <v>#DIV/0!</v>
      </c>
      <c r="Z17" s="150" t="e">
        <f t="shared" si="0"/>
        <v>#DIV/0!</v>
      </c>
      <c r="AA17" s="193"/>
      <c r="AB17" s="194"/>
      <c r="AC17" s="151"/>
      <c r="AD17" s="152"/>
      <c r="AE17" s="152"/>
      <c r="AF17" s="4" t="e">
        <f t="shared" si="5"/>
        <v>#DIV/0!</v>
      </c>
    </row>
    <row r="18" spans="1:33" ht="32.15" customHeight="1" x14ac:dyDescent="0.2">
      <c r="A18" s="138" t="s">
        <v>511</v>
      </c>
      <c r="B18" s="139"/>
      <c r="C18" s="140"/>
      <c r="D18" s="140"/>
      <c r="E18" s="140"/>
      <c r="F18" s="140"/>
      <c r="G18" s="140"/>
      <c r="H18" s="141">
        <f t="shared" si="1"/>
        <v>0</v>
      </c>
      <c r="I18" s="181"/>
      <c r="J18" s="181"/>
      <c r="K18" s="181"/>
      <c r="L18" s="181"/>
      <c r="M18" s="181"/>
      <c r="N18" s="142">
        <f t="shared" si="2"/>
        <v>0</v>
      </c>
      <c r="O18" s="183"/>
      <c r="P18" s="183"/>
      <c r="Q18" s="143"/>
      <c r="R18" s="144"/>
      <c r="S18" s="145"/>
      <c r="T18" s="146" t="e">
        <f>'【保育所・認定こども園共通】職員状況配置表（様式2）'!Q20</f>
        <v>#DIV/0!</v>
      </c>
      <c r="U18" s="144"/>
      <c r="V18" s="147"/>
      <c r="W18" s="143"/>
      <c r="X18" s="148">
        <f t="shared" si="3"/>
        <v>0</v>
      </c>
      <c r="Y18" s="149" t="e">
        <f t="shared" si="4"/>
        <v>#DIV/0!</v>
      </c>
      <c r="Z18" s="150" t="e">
        <f t="shared" si="0"/>
        <v>#DIV/0!</v>
      </c>
      <c r="AA18" s="193"/>
      <c r="AB18" s="194"/>
      <c r="AC18" s="151"/>
      <c r="AD18" s="152"/>
      <c r="AE18" s="152"/>
      <c r="AF18" s="4" t="e">
        <f t="shared" si="5"/>
        <v>#DIV/0!</v>
      </c>
    </row>
    <row r="19" spans="1:33" ht="32.15" customHeight="1" thickBot="1" x14ac:dyDescent="0.25">
      <c r="A19" s="154" t="s">
        <v>512</v>
      </c>
      <c r="B19" s="155"/>
      <c r="C19" s="156"/>
      <c r="D19" s="156"/>
      <c r="E19" s="156"/>
      <c r="F19" s="156"/>
      <c r="G19" s="156"/>
      <c r="H19" s="157">
        <f t="shared" si="1"/>
        <v>0</v>
      </c>
      <c r="I19" s="182"/>
      <c r="J19" s="182"/>
      <c r="K19" s="182"/>
      <c r="L19" s="182"/>
      <c r="M19" s="182"/>
      <c r="N19" s="158">
        <f t="shared" si="2"/>
        <v>0</v>
      </c>
      <c r="O19" s="184"/>
      <c r="P19" s="184"/>
      <c r="Q19" s="159"/>
      <c r="R19" s="160"/>
      <c r="S19" s="161"/>
      <c r="T19" s="162" t="e">
        <f>'【保育所・認定こども園共通】職員状況配置表（様式2）'!R20</f>
        <v>#DIV/0!</v>
      </c>
      <c r="U19" s="160"/>
      <c r="V19" s="163"/>
      <c r="W19" s="159"/>
      <c r="X19" s="164">
        <f t="shared" si="3"/>
        <v>0</v>
      </c>
      <c r="Y19" s="165" t="e">
        <f t="shared" si="4"/>
        <v>#DIV/0!</v>
      </c>
      <c r="Z19" s="166" t="e">
        <f t="shared" si="0"/>
        <v>#DIV/0!</v>
      </c>
      <c r="AA19" s="195"/>
      <c r="AB19" s="196"/>
      <c r="AC19" s="167"/>
      <c r="AD19" s="168"/>
      <c r="AE19" s="168"/>
      <c r="AF19" s="169" t="e">
        <f t="shared" si="5"/>
        <v>#DIV/0!</v>
      </c>
    </row>
    <row r="20" spans="1:33" ht="16.5" customHeight="1" x14ac:dyDescent="0.2">
      <c r="B20" s="746" t="s">
        <v>359</v>
      </c>
      <c r="C20" s="746"/>
      <c r="D20" s="746"/>
      <c r="E20" s="746"/>
      <c r="F20" s="746"/>
      <c r="G20" s="746"/>
      <c r="H20" s="746"/>
      <c r="I20" s="746"/>
      <c r="J20" s="746"/>
      <c r="K20" s="746"/>
      <c r="L20" s="746"/>
      <c r="M20" s="746"/>
      <c r="N20" s="746"/>
      <c r="O20" s="746"/>
      <c r="P20" s="746"/>
      <c r="Q20" s="746"/>
      <c r="R20" s="746"/>
      <c r="S20" s="746"/>
      <c r="T20" s="746"/>
      <c r="U20" s="746"/>
      <c r="V20" s="746"/>
      <c r="W20" s="746"/>
      <c r="X20" s="746"/>
      <c r="Y20" s="746"/>
      <c r="Z20" s="746"/>
      <c r="AA20" s="746"/>
      <c r="AB20" s="302"/>
      <c r="AC20" s="302"/>
      <c r="AD20" s="302"/>
      <c r="AE20" s="302"/>
      <c r="AF20" s="302"/>
      <c r="AG20" s="302"/>
    </row>
    <row r="21" spans="1:33" ht="16.5" customHeight="1" x14ac:dyDescent="0.2">
      <c r="B21" s="746"/>
      <c r="C21" s="746"/>
      <c r="D21" s="746"/>
      <c r="E21" s="746"/>
      <c r="F21" s="746"/>
      <c r="G21" s="746"/>
      <c r="H21" s="746"/>
      <c r="I21" s="746"/>
      <c r="J21" s="746"/>
      <c r="K21" s="746"/>
      <c r="L21" s="746"/>
      <c r="M21" s="746"/>
      <c r="N21" s="746"/>
      <c r="O21" s="746"/>
      <c r="P21" s="746"/>
      <c r="Q21" s="746"/>
      <c r="R21" s="746"/>
      <c r="S21" s="746"/>
      <c r="T21" s="746"/>
      <c r="U21" s="746"/>
      <c r="V21" s="746"/>
      <c r="W21" s="746"/>
      <c r="X21" s="746"/>
      <c r="Y21" s="746"/>
      <c r="Z21" s="746"/>
      <c r="AA21" s="746"/>
      <c r="AB21" s="302"/>
      <c r="AC21" s="302"/>
      <c r="AD21" s="302"/>
      <c r="AE21" s="302"/>
      <c r="AF21" s="302"/>
      <c r="AG21" s="302"/>
    </row>
    <row r="22" spans="1:33" ht="15" customHeight="1" x14ac:dyDescent="0.2">
      <c r="B22" s="302"/>
      <c r="C22" s="302"/>
      <c r="D22" s="302"/>
      <c r="E22" s="302"/>
      <c r="F22" s="302"/>
      <c r="G22" s="302"/>
      <c r="H22" s="302"/>
      <c r="I22" s="302"/>
      <c r="J22" s="302"/>
      <c r="K22" s="302"/>
      <c r="L22" s="302"/>
      <c r="M22" s="302"/>
      <c r="N22" s="302"/>
      <c r="O22" s="302"/>
      <c r="P22" s="302"/>
      <c r="Q22" s="302"/>
      <c r="R22" s="302"/>
      <c r="S22" s="302"/>
      <c r="T22" s="302"/>
      <c r="U22" s="302"/>
      <c r="V22" s="302"/>
      <c r="W22" s="302"/>
      <c r="X22" s="302"/>
      <c r="Y22" s="302"/>
      <c r="Z22" s="302"/>
      <c r="AA22" s="171"/>
      <c r="AB22" s="171"/>
      <c r="AC22" s="171"/>
      <c r="AD22" s="171"/>
      <c r="AE22" s="171"/>
      <c r="AF22" s="171"/>
      <c r="AG22" s="171"/>
    </row>
    <row r="23" spans="1:33" ht="13.5" thickBot="1" x14ac:dyDescent="0.25">
      <c r="B23" s="170" t="s">
        <v>332</v>
      </c>
      <c r="C23" s="170"/>
      <c r="Q23" s="116"/>
      <c r="T23" s="116"/>
      <c r="AA23" s="117"/>
      <c r="AB23" s="117"/>
      <c r="AC23" s="117"/>
      <c r="AD23" s="117"/>
      <c r="AE23" s="117"/>
      <c r="AF23" s="117"/>
      <c r="AG23" s="117"/>
    </row>
    <row r="24" spans="1:33" x14ac:dyDescent="0.2">
      <c r="B24" s="172" t="s">
        <v>395</v>
      </c>
      <c r="C24" s="770" t="s">
        <v>333</v>
      </c>
      <c r="D24" s="771"/>
      <c r="E24" s="771"/>
      <c r="F24" s="772"/>
      <c r="G24" s="773" t="s">
        <v>334</v>
      </c>
      <c r="H24" s="773"/>
      <c r="I24" s="774" t="s">
        <v>335</v>
      </c>
      <c r="J24" s="771"/>
      <c r="K24" s="771"/>
      <c r="L24" s="771"/>
      <c r="M24" s="771"/>
      <c r="N24" s="775"/>
      <c r="Q24" s="116"/>
      <c r="T24" s="116"/>
      <c r="AA24" s="117"/>
      <c r="AB24" s="117"/>
      <c r="AC24" s="117"/>
      <c r="AD24" s="117"/>
      <c r="AE24" s="117"/>
      <c r="AF24" s="117"/>
      <c r="AG24" s="117"/>
    </row>
    <row r="25" spans="1:33" ht="20.149999999999999" customHeight="1" x14ac:dyDescent="0.2">
      <c r="B25" s="173">
        <v>1</v>
      </c>
      <c r="C25" s="806" t="s">
        <v>336</v>
      </c>
      <c r="D25" s="807"/>
      <c r="E25" s="807"/>
      <c r="F25" s="808"/>
      <c r="G25" s="813" t="s">
        <v>337</v>
      </c>
      <c r="H25" s="813"/>
      <c r="I25" s="810" t="s">
        <v>357</v>
      </c>
      <c r="J25" s="811"/>
      <c r="K25" s="811"/>
      <c r="L25" s="811"/>
      <c r="M25" s="811"/>
      <c r="N25" s="812"/>
      <c r="Q25" s="116"/>
      <c r="T25" s="116"/>
      <c r="AA25" s="117"/>
      <c r="AB25" s="117"/>
      <c r="AC25" s="117"/>
      <c r="AD25" s="117"/>
      <c r="AE25" s="117"/>
      <c r="AF25" s="117"/>
      <c r="AG25" s="117"/>
    </row>
    <row r="26" spans="1:33" ht="20.149999999999999" customHeight="1" x14ac:dyDescent="0.2">
      <c r="B26" s="174">
        <v>2</v>
      </c>
      <c r="C26" s="814" t="s">
        <v>338</v>
      </c>
      <c r="D26" s="811"/>
      <c r="E26" s="811"/>
      <c r="F26" s="815"/>
      <c r="G26" s="813" t="s">
        <v>337</v>
      </c>
      <c r="H26" s="813"/>
      <c r="I26" s="810" t="s">
        <v>358</v>
      </c>
      <c r="J26" s="811"/>
      <c r="K26" s="811"/>
      <c r="L26" s="811"/>
      <c r="M26" s="811"/>
      <c r="N26" s="812"/>
      <c r="Q26" s="116"/>
      <c r="T26" s="116"/>
      <c r="AA26" s="117"/>
      <c r="AB26" s="117"/>
      <c r="AC26" s="117"/>
      <c r="AD26" s="117"/>
      <c r="AE26" s="117"/>
      <c r="AF26" s="117"/>
      <c r="AG26" s="117"/>
    </row>
    <row r="27" spans="1:33" ht="20.149999999999999" customHeight="1" x14ac:dyDescent="0.2">
      <c r="B27" s="173">
        <v>3</v>
      </c>
      <c r="C27" s="806"/>
      <c r="D27" s="807"/>
      <c r="E27" s="807"/>
      <c r="F27" s="808"/>
      <c r="G27" s="809"/>
      <c r="H27" s="809"/>
      <c r="I27" s="810"/>
      <c r="J27" s="811"/>
      <c r="K27" s="811"/>
      <c r="L27" s="811"/>
      <c r="M27" s="811"/>
      <c r="N27" s="812"/>
      <c r="Q27" s="116"/>
      <c r="T27" s="116"/>
      <c r="AA27" s="117"/>
      <c r="AB27" s="117"/>
      <c r="AC27" s="117"/>
      <c r="AD27" s="117"/>
      <c r="AE27" s="117"/>
      <c r="AF27" s="117"/>
      <c r="AG27" s="117"/>
    </row>
    <row r="28" spans="1:33" ht="20.149999999999999" customHeight="1" x14ac:dyDescent="0.2">
      <c r="B28" s="173">
        <v>4</v>
      </c>
      <c r="C28" s="806"/>
      <c r="D28" s="807"/>
      <c r="E28" s="807"/>
      <c r="F28" s="808"/>
      <c r="G28" s="809"/>
      <c r="H28" s="809"/>
      <c r="I28" s="810"/>
      <c r="J28" s="811"/>
      <c r="K28" s="811"/>
      <c r="L28" s="811"/>
      <c r="M28" s="811"/>
      <c r="N28" s="812"/>
      <c r="Q28" s="116"/>
      <c r="T28" s="116"/>
      <c r="AA28" s="117"/>
      <c r="AB28" s="117"/>
      <c r="AC28" s="117"/>
      <c r="AD28" s="117"/>
      <c r="AE28" s="117"/>
      <c r="AF28" s="117"/>
      <c r="AG28" s="117"/>
    </row>
    <row r="29" spans="1:33" ht="20.149999999999999" customHeight="1" thickBot="1" x14ac:dyDescent="0.25">
      <c r="B29" s="175">
        <v>5</v>
      </c>
      <c r="C29" s="799"/>
      <c r="D29" s="800"/>
      <c r="E29" s="800"/>
      <c r="F29" s="801"/>
      <c r="G29" s="802"/>
      <c r="H29" s="802"/>
      <c r="I29" s="803"/>
      <c r="J29" s="804"/>
      <c r="K29" s="804"/>
      <c r="L29" s="804"/>
      <c r="M29" s="804"/>
      <c r="N29" s="805"/>
      <c r="Q29" s="116"/>
      <c r="T29" s="116"/>
      <c r="AA29" s="117"/>
      <c r="AB29" s="117"/>
      <c r="AC29" s="117"/>
      <c r="AD29" s="117"/>
      <c r="AE29" s="117"/>
      <c r="AF29" s="117"/>
      <c r="AG29" s="117"/>
    </row>
    <row r="30" spans="1:33" ht="19" x14ac:dyDescent="0.2">
      <c r="B30" s="116" t="s">
        <v>356</v>
      </c>
      <c r="S30" s="176"/>
      <c r="T30" s="177"/>
      <c r="U30" s="120"/>
      <c r="V30" s="120"/>
      <c r="W30" s="120"/>
      <c r="X30" s="120"/>
      <c r="Y30" s="120"/>
      <c r="AA30" s="117"/>
      <c r="AB30" s="117"/>
      <c r="AC30" s="117"/>
      <c r="AD30" s="117"/>
      <c r="AE30" s="117"/>
      <c r="AF30" s="117"/>
      <c r="AG30" s="117"/>
    </row>
    <row r="31" spans="1:33" x14ac:dyDescent="0.2">
      <c r="S31" s="868"/>
      <c r="T31" s="868"/>
      <c r="U31" s="178"/>
      <c r="V31" s="868"/>
      <c r="W31" s="868"/>
      <c r="X31" s="178"/>
      <c r="Y31" s="120"/>
    </row>
    <row r="32" spans="1:33" x14ac:dyDescent="0.2">
      <c r="S32" s="869"/>
      <c r="T32" s="869"/>
      <c r="U32" s="342"/>
      <c r="V32" s="869"/>
      <c r="W32" s="869"/>
      <c r="X32" s="342"/>
      <c r="Y32" s="120"/>
    </row>
  </sheetData>
  <mergeCells count="66">
    <mergeCell ref="B20:AA21"/>
    <mergeCell ref="K6:K7"/>
    <mergeCell ref="L6:L7"/>
    <mergeCell ref="M6:M7"/>
    <mergeCell ref="C25:F25"/>
    <mergeCell ref="G25:H25"/>
    <mergeCell ref="I25:N25"/>
    <mergeCell ref="C24:F24"/>
    <mergeCell ref="G24:H24"/>
    <mergeCell ref="I24:N24"/>
    <mergeCell ref="Z4:Z7"/>
    <mergeCell ref="AC4:AE4"/>
    <mergeCell ref="O6:O7"/>
    <mergeCell ref="P6:P7"/>
    <mergeCell ref="T5:T7"/>
    <mergeCell ref="U5:U6"/>
    <mergeCell ref="V5:V7"/>
    <mergeCell ref="Q6:Q7"/>
    <mergeCell ref="R6:R7"/>
    <mergeCell ref="W6:W7"/>
    <mergeCell ref="S5:S7"/>
    <mergeCell ref="C26:F26"/>
    <mergeCell ref="G26:H26"/>
    <mergeCell ref="I26:N26"/>
    <mergeCell ref="S32:T32"/>
    <mergeCell ref="V32:W32"/>
    <mergeCell ref="C27:F27"/>
    <mergeCell ref="G27:H27"/>
    <mergeCell ref="I27:N27"/>
    <mergeCell ref="C28:F28"/>
    <mergeCell ref="G28:H28"/>
    <mergeCell ref="I28:N28"/>
    <mergeCell ref="C29:F29"/>
    <mergeCell ref="G29:H29"/>
    <mergeCell ref="I29:N29"/>
    <mergeCell ref="S31:T31"/>
    <mergeCell ref="V31:W31"/>
    <mergeCell ref="AF4:AF7"/>
    <mergeCell ref="C5:C6"/>
    <mergeCell ref="D5:D6"/>
    <mergeCell ref="E5:E6"/>
    <mergeCell ref="F5:F6"/>
    <mergeCell ref="G5:G6"/>
    <mergeCell ref="H5:H7"/>
    <mergeCell ref="K4:K5"/>
    <mergeCell ref="L4:L5"/>
    <mergeCell ref="M4:M5"/>
    <mergeCell ref="N4:N7"/>
    <mergeCell ref="O4:O5"/>
    <mergeCell ref="P4:P5"/>
    <mergeCell ref="X5:X7"/>
    <mergeCell ref="Y5:Y7"/>
    <mergeCell ref="Q4:Y4"/>
    <mergeCell ref="N2:S2"/>
    <mergeCell ref="A3:B3"/>
    <mergeCell ref="C3:H3"/>
    <mergeCell ref="I3:M3"/>
    <mergeCell ref="AF3:AG3"/>
    <mergeCell ref="U2:Z2"/>
    <mergeCell ref="A4:A7"/>
    <mergeCell ref="B4:B7"/>
    <mergeCell ref="C4:H4"/>
    <mergeCell ref="I4:I7"/>
    <mergeCell ref="J4:J5"/>
    <mergeCell ref="C7:G7"/>
    <mergeCell ref="J6:J7"/>
  </mergeCells>
  <phoneticPr fontId="2"/>
  <printOptions horizontalCentered="1"/>
  <pageMargins left="0.39370078740157483" right="0.39370078740157483" top="0.59055118110236227" bottom="0.39370078740157483" header="0.31496062992125984" footer="0.31496062992125984"/>
  <pageSetup paperSize="9" scale="62"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W22"/>
  <sheetViews>
    <sheetView view="pageBreakPreview" zoomScaleNormal="100" zoomScaleSheetLayoutView="100" workbookViewId="0">
      <selection activeCell="B9" sqref="B9"/>
    </sheetView>
  </sheetViews>
  <sheetFormatPr defaultColWidth="9" defaultRowHeight="13" x14ac:dyDescent="0.2"/>
  <cols>
    <col min="1" max="1" width="4.36328125" style="116" customWidth="1"/>
    <col min="2" max="2" width="12.36328125" style="116" customWidth="1"/>
    <col min="3" max="3" width="10.36328125" style="116" customWidth="1"/>
    <col min="4" max="5" width="9.36328125" style="116" customWidth="1"/>
    <col min="6" max="6" width="9" style="116" customWidth="1"/>
    <col min="7" max="18" width="7.1796875" style="116" customWidth="1"/>
    <col min="19" max="20" width="8.08984375" style="116" customWidth="1"/>
    <col min="21" max="30" width="7.1796875" style="116" customWidth="1"/>
    <col min="31" max="31" width="10.36328125" style="116" customWidth="1"/>
    <col min="32" max="32" width="17.36328125" style="116" customWidth="1"/>
    <col min="33" max="16384" width="9" style="116"/>
  </cols>
  <sheetData>
    <row r="1" spans="1:20" ht="22" customHeight="1" thickTop="1" thickBot="1" x14ac:dyDescent="0.25">
      <c r="A1" s="874" t="s">
        <v>339</v>
      </c>
      <c r="B1" s="875"/>
      <c r="C1" s="876"/>
      <c r="D1" s="877"/>
      <c r="E1" s="878"/>
      <c r="G1" s="170"/>
    </row>
    <row r="2" spans="1:20" ht="18" customHeight="1" thickTop="1" x14ac:dyDescent="0.2">
      <c r="A2" s="321"/>
      <c r="B2" s="321"/>
      <c r="C2" s="321"/>
      <c r="F2" s="322"/>
    </row>
    <row r="3" spans="1:20" ht="16.5" x14ac:dyDescent="0.2">
      <c r="A3" s="323"/>
      <c r="B3" s="879" t="s">
        <v>308</v>
      </c>
      <c r="C3" s="744"/>
      <c r="D3" s="744"/>
      <c r="E3" s="744"/>
      <c r="F3" s="745"/>
    </row>
    <row r="4" spans="1:20" ht="24.75" customHeight="1" x14ac:dyDescent="0.2">
      <c r="A4" s="324" t="s">
        <v>502</v>
      </c>
      <c r="B4" s="325"/>
      <c r="C4" s="326"/>
      <c r="F4" s="322"/>
    </row>
    <row r="5" spans="1:20" ht="26.25" customHeight="1" x14ac:dyDescent="0.2">
      <c r="A5" s="880" t="s">
        <v>340</v>
      </c>
      <c r="B5" s="880" t="s">
        <v>341</v>
      </c>
      <c r="C5" s="885" t="s">
        <v>618</v>
      </c>
      <c r="D5" s="888" t="s">
        <v>342</v>
      </c>
      <c r="E5" s="889"/>
      <c r="F5" s="885" t="s">
        <v>343</v>
      </c>
      <c r="G5" s="903" t="s">
        <v>344</v>
      </c>
      <c r="H5" s="904"/>
      <c r="I5" s="904"/>
      <c r="J5" s="904"/>
      <c r="K5" s="904"/>
      <c r="L5" s="904"/>
      <c r="M5" s="904"/>
      <c r="N5" s="904"/>
      <c r="O5" s="904"/>
      <c r="P5" s="904"/>
      <c r="Q5" s="904"/>
      <c r="R5" s="904"/>
      <c r="S5" s="905" t="s">
        <v>619</v>
      </c>
      <c r="T5" s="892" t="s">
        <v>345</v>
      </c>
    </row>
    <row r="6" spans="1:20" ht="13.5" customHeight="1" x14ac:dyDescent="0.2">
      <c r="A6" s="881"/>
      <c r="B6" s="883"/>
      <c r="C6" s="886"/>
      <c r="D6" s="895" t="s">
        <v>388</v>
      </c>
      <c r="E6" s="897" t="s">
        <v>389</v>
      </c>
      <c r="F6" s="890"/>
      <c r="G6" s="327" t="s">
        <v>390</v>
      </c>
      <c r="H6" s="328" t="s">
        <v>391</v>
      </c>
      <c r="I6" s="327" t="s">
        <v>107</v>
      </c>
      <c r="J6" s="328" t="s">
        <v>108</v>
      </c>
      <c r="K6" s="327" t="s">
        <v>109</v>
      </c>
      <c r="L6" s="328" t="s">
        <v>110</v>
      </c>
      <c r="M6" s="327" t="s">
        <v>111</v>
      </c>
      <c r="N6" s="328" t="s">
        <v>112</v>
      </c>
      <c r="O6" s="327" t="s">
        <v>113</v>
      </c>
      <c r="P6" s="328" t="s">
        <v>114</v>
      </c>
      <c r="Q6" s="327" t="s">
        <v>115</v>
      </c>
      <c r="R6" s="328" t="s">
        <v>116</v>
      </c>
      <c r="S6" s="906"/>
      <c r="T6" s="893"/>
    </row>
    <row r="7" spans="1:20" ht="27" customHeight="1" x14ac:dyDescent="0.2">
      <c r="A7" s="882"/>
      <c r="B7" s="884"/>
      <c r="C7" s="887"/>
      <c r="D7" s="896"/>
      <c r="E7" s="898"/>
      <c r="F7" s="891"/>
      <c r="G7" s="329" t="s">
        <v>346</v>
      </c>
      <c r="H7" s="329" t="s">
        <v>346</v>
      </c>
      <c r="I7" s="329" t="s">
        <v>346</v>
      </c>
      <c r="J7" s="329" t="s">
        <v>346</v>
      </c>
      <c r="K7" s="329" t="s">
        <v>346</v>
      </c>
      <c r="L7" s="329" t="s">
        <v>346</v>
      </c>
      <c r="M7" s="329" t="s">
        <v>346</v>
      </c>
      <c r="N7" s="329" t="s">
        <v>346</v>
      </c>
      <c r="O7" s="329" t="s">
        <v>346</v>
      </c>
      <c r="P7" s="329" t="s">
        <v>346</v>
      </c>
      <c r="Q7" s="329" t="s">
        <v>346</v>
      </c>
      <c r="R7" s="329" t="s">
        <v>346</v>
      </c>
      <c r="S7" s="907"/>
      <c r="T7" s="894"/>
    </row>
    <row r="8" spans="1:20" ht="18" customHeight="1" x14ac:dyDescent="0.2">
      <c r="A8" s="327">
        <v>1</v>
      </c>
      <c r="B8" s="330"/>
      <c r="C8" s="330"/>
      <c r="D8" s="331"/>
      <c r="E8" s="332"/>
      <c r="F8" s="333"/>
      <c r="G8" s="332"/>
      <c r="H8" s="332"/>
      <c r="I8" s="332"/>
      <c r="J8" s="332"/>
      <c r="K8" s="332"/>
      <c r="L8" s="332"/>
      <c r="M8" s="332"/>
      <c r="N8" s="332"/>
      <c r="O8" s="332"/>
      <c r="P8" s="332"/>
      <c r="Q8" s="332"/>
      <c r="R8" s="332"/>
      <c r="S8" s="330"/>
      <c r="T8" s="330"/>
    </row>
    <row r="9" spans="1:20" ht="18" customHeight="1" x14ac:dyDescent="0.2">
      <c r="A9" s="327">
        <v>2</v>
      </c>
      <c r="B9" s="330"/>
      <c r="C9" s="330"/>
      <c r="D9" s="331"/>
      <c r="E9" s="332"/>
      <c r="F9" s="333"/>
      <c r="G9" s="332"/>
      <c r="H9" s="332"/>
      <c r="I9" s="332"/>
      <c r="J9" s="332"/>
      <c r="K9" s="332"/>
      <c r="L9" s="332"/>
      <c r="M9" s="332"/>
      <c r="N9" s="332"/>
      <c r="O9" s="332"/>
      <c r="P9" s="332"/>
      <c r="Q9" s="332"/>
      <c r="R9" s="332"/>
      <c r="S9" s="330"/>
      <c r="T9" s="330"/>
    </row>
    <row r="10" spans="1:20" ht="18" customHeight="1" x14ac:dyDescent="0.2">
      <c r="A10" s="327">
        <v>3</v>
      </c>
      <c r="B10" s="330"/>
      <c r="C10" s="330"/>
      <c r="D10" s="331"/>
      <c r="E10" s="332"/>
      <c r="F10" s="333"/>
      <c r="G10" s="332"/>
      <c r="H10" s="332"/>
      <c r="I10" s="332"/>
      <c r="J10" s="332"/>
      <c r="K10" s="332"/>
      <c r="L10" s="332"/>
      <c r="M10" s="332"/>
      <c r="N10" s="332"/>
      <c r="O10" s="332"/>
      <c r="P10" s="332"/>
      <c r="Q10" s="332"/>
      <c r="R10" s="332"/>
      <c r="S10" s="330"/>
      <c r="T10" s="330"/>
    </row>
    <row r="11" spans="1:20" ht="18" customHeight="1" x14ac:dyDescent="0.2">
      <c r="A11" s="327">
        <v>4</v>
      </c>
      <c r="B11" s="330"/>
      <c r="C11" s="330"/>
      <c r="D11" s="331"/>
      <c r="E11" s="332"/>
      <c r="F11" s="333"/>
      <c r="G11" s="332"/>
      <c r="H11" s="332"/>
      <c r="I11" s="332"/>
      <c r="J11" s="332"/>
      <c r="K11" s="332"/>
      <c r="L11" s="332"/>
      <c r="M11" s="332"/>
      <c r="N11" s="332"/>
      <c r="O11" s="332"/>
      <c r="P11" s="332"/>
      <c r="Q11" s="332"/>
      <c r="R11" s="332"/>
      <c r="S11" s="330"/>
      <c r="T11" s="330"/>
    </row>
    <row r="12" spans="1:20" ht="18" customHeight="1" x14ac:dyDescent="0.2">
      <c r="A12" s="327">
        <v>5</v>
      </c>
      <c r="B12" s="330"/>
      <c r="C12" s="330"/>
      <c r="D12" s="331"/>
      <c r="E12" s="332"/>
      <c r="F12" s="333"/>
      <c r="G12" s="332"/>
      <c r="H12" s="332"/>
      <c r="I12" s="332"/>
      <c r="J12" s="332"/>
      <c r="K12" s="332"/>
      <c r="L12" s="332"/>
      <c r="M12" s="332"/>
      <c r="N12" s="332"/>
      <c r="O12" s="332"/>
      <c r="P12" s="332"/>
      <c r="Q12" s="332"/>
      <c r="R12" s="332"/>
      <c r="S12" s="330"/>
      <c r="T12" s="330"/>
    </row>
    <row r="13" spans="1:20" ht="18" customHeight="1" x14ac:dyDescent="0.2">
      <c r="A13" s="327">
        <v>6</v>
      </c>
      <c r="B13" s="330"/>
      <c r="C13" s="330"/>
      <c r="D13" s="331"/>
      <c r="E13" s="332"/>
      <c r="F13" s="333"/>
      <c r="G13" s="332"/>
      <c r="H13" s="332"/>
      <c r="I13" s="332"/>
      <c r="J13" s="332"/>
      <c r="K13" s="332"/>
      <c r="L13" s="332"/>
      <c r="M13" s="332"/>
      <c r="N13" s="332"/>
      <c r="O13" s="332"/>
      <c r="P13" s="332"/>
      <c r="Q13" s="332"/>
      <c r="R13" s="332"/>
      <c r="S13" s="330"/>
      <c r="T13" s="330"/>
    </row>
    <row r="14" spans="1:20" ht="18" customHeight="1" x14ac:dyDescent="0.2">
      <c r="A14" s="327">
        <v>7</v>
      </c>
      <c r="B14" s="330"/>
      <c r="C14" s="334"/>
      <c r="D14" s="331"/>
      <c r="E14" s="332"/>
      <c r="F14" s="333"/>
      <c r="G14" s="332"/>
      <c r="H14" s="332"/>
      <c r="I14" s="332"/>
      <c r="J14" s="332"/>
      <c r="K14" s="332"/>
      <c r="L14" s="332"/>
      <c r="M14" s="332"/>
      <c r="N14" s="332"/>
      <c r="O14" s="332"/>
      <c r="P14" s="332"/>
      <c r="Q14" s="332"/>
      <c r="R14" s="332"/>
      <c r="S14" s="330"/>
      <c r="T14" s="330"/>
    </row>
    <row r="15" spans="1:20" ht="18" customHeight="1" x14ac:dyDescent="0.2">
      <c r="A15" s="327">
        <v>8</v>
      </c>
      <c r="B15" s="330"/>
      <c r="C15" s="334"/>
      <c r="D15" s="331"/>
      <c r="E15" s="332"/>
      <c r="F15" s="333"/>
      <c r="G15" s="332"/>
      <c r="H15" s="332"/>
      <c r="I15" s="332"/>
      <c r="J15" s="332"/>
      <c r="K15" s="332"/>
      <c r="L15" s="332"/>
      <c r="M15" s="332"/>
      <c r="N15" s="332"/>
      <c r="O15" s="332"/>
      <c r="P15" s="332"/>
      <c r="Q15" s="332"/>
      <c r="R15" s="332"/>
      <c r="S15" s="330"/>
      <c r="T15" s="330"/>
    </row>
    <row r="16" spans="1:20" ht="18" customHeight="1" x14ac:dyDescent="0.2">
      <c r="A16" s="327">
        <v>9</v>
      </c>
      <c r="B16" s="330"/>
      <c r="C16" s="334"/>
      <c r="D16" s="331"/>
      <c r="E16" s="332"/>
      <c r="F16" s="333"/>
      <c r="G16" s="332"/>
      <c r="H16" s="332"/>
      <c r="I16" s="332"/>
      <c r="J16" s="332"/>
      <c r="K16" s="332"/>
      <c r="L16" s="332"/>
      <c r="M16" s="332"/>
      <c r="N16" s="332"/>
      <c r="O16" s="332"/>
      <c r="P16" s="332"/>
      <c r="Q16" s="332"/>
      <c r="R16" s="332"/>
      <c r="S16" s="330"/>
      <c r="T16" s="330"/>
    </row>
    <row r="17" spans="1:23" ht="18" customHeight="1" x14ac:dyDescent="0.2">
      <c r="A17" s="327">
        <v>10</v>
      </c>
      <c r="B17" s="330"/>
      <c r="C17" s="334"/>
      <c r="D17" s="331"/>
      <c r="E17" s="332"/>
      <c r="F17" s="333"/>
      <c r="G17" s="332"/>
      <c r="H17" s="332"/>
      <c r="I17" s="332"/>
      <c r="J17" s="332"/>
      <c r="K17" s="332"/>
      <c r="L17" s="332"/>
      <c r="M17" s="332"/>
      <c r="N17" s="332"/>
      <c r="O17" s="332"/>
      <c r="P17" s="332"/>
      <c r="Q17" s="332"/>
      <c r="R17" s="332"/>
      <c r="S17" s="330"/>
      <c r="T17" s="330"/>
    </row>
    <row r="18" spans="1:23" ht="20.149999999999999" customHeight="1" x14ac:dyDescent="0.2">
      <c r="A18" s="899" t="s">
        <v>347</v>
      </c>
      <c r="B18" s="900"/>
      <c r="C18" s="900"/>
      <c r="D18" s="900"/>
      <c r="E18" s="900"/>
      <c r="F18" s="901"/>
      <c r="G18" s="335">
        <f t="shared" ref="G18:R18" si="0">SUM(G8:G17)</f>
        <v>0</v>
      </c>
      <c r="H18" s="335">
        <f t="shared" si="0"/>
        <v>0</v>
      </c>
      <c r="I18" s="335">
        <f t="shared" si="0"/>
        <v>0</v>
      </c>
      <c r="J18" s="335">
        <f t="shared" si="0"/>
        <v>0</v>
      </c>
      <c r="K18" s="335">
        <f t="shared" si="0"/>
        <v>0</v>
      </c>
      <c r="L18" s="335">
        <f t="shared" si="0"/>
        <v>0</v>
      </c>
      <c r="M18" s="335">
        <f t="shared" si="0"/>
        <v>0</v>
      </c>
      <c r="N18" s="335">
        <f t="shared" si="0"/>
        <v>0</v>
      </c>
      <c r="O18" s="335">
        <f t="shared" si="0"/>
        <v>0</v>
      </c>
      <c r="P18" s="335">
        <f t="shared" si="0"/>
        <v>0</v>
      </c>
      <c r="Q18" s="335">
        <f t="shared" si="0"/>
        <v>0</v>
      </c>
      <c r="R18" s="335">
        <f t="shared" si="0"/>
        <v>0</v>
      </c>
      <c r="S18" s="336"/>
      <c r="T18" s="336"/>
      <c r="U18" s="337"/>
      <c r="V18" s="337"/>
      <c r="W18" s="337"/>
    </row>
    <row r="19" spans="1:23" ht="20.149999999999999" customHeight="1" x14ac:dyDescent="0.2">
      <c r="A19" s="899" t="s">
        <v>348</v>
      </c>
      <c r="B19" s="900"/>
      <c r="C19" s="900"/>
      <c r="D19" s="900"/>
      <c r="E19" s="900"/>
      <c r="F19" s="901"/>
      <c r="G19" s="338"/>
      <c r="H19" s="338"/>
      <c r="I19" s="338"/>
      <c r="J19" s="338"/>
      <c r="K19" s="338"/>
      <c r="L19" s="338"/>
      <c r="M19" s="338"/>
      <c r="N19" s="338"/>
      <c r="O19" s="338"/>
      <c r="P19" s="338"/>
      <c r="Q19" s="338"/>
      <c r="R19" s="338"/>
      <c r="S19" s="339"/>
      <c r="T19" s="339"/>
      <c r="U19" s="337"/>
      <c r="V19" s="337"/>
      <c r="W19" s="337"/>
    </row>
    <row r="20" spans="1:23" ht="20.149999999999999" customHeight="1" x14ac:dyDescent="0.2">
      <c r="A20" s="899" t="s">
        <v>620</v>
      </c>
      <c r="B20" s="902"/>
      <c r="C20" s="902"/>
      <c r="D20" s="902"/>
      <c r="E20" s="902"/>
      <c r="F20" s="902"/>
      <c r="G20" s="335" t="e">
        <f>ROUNDDOWN(G18/G19,1)</f>
        <v>#DIV/0!</v>
      </c>
      <c r="H20" s="335" t="e">
        <f t="shared" ref="H20:R20" si="1">ROUNDDOWN(H18/H19,1)</f>
        <v>#DIV/0!</v>
      </c>
      <c r="I20" s="335" t="e">
        <f t="shared" si="1"/>
        <v>#DIV/0!</v>
      </c>
      <c r="J20" s="335" t="e">
        <f t="shared" si="1"/>
        <v>#DIV/0!</v>
      </c>
      <c r="K20" s="335" t="e">
        <f t="shared" si="1"/>
        <v>#DIV/0!</v>
      </c>
      <c r="L20" s="335" t="e">
        <f t="shared" si="1"/>
        <v>#DIV/0!</v>
      </c>
      <c r="M20" s="335" t="e">
        <f t="shared" si="1"/>
        <v>#DIV/0!</v>
      </c>
      <c r="N20" s="335" t="e">
        <f t="shared" si="1"/>
        <v>#DIV/0!</v>
      </c>
      <c r="O20" s="335" t="e">
        <f t="shared" si="1"/>
        <v>#DIV/0!</v>
      </c>
      <c r="P20" s="335" t="e">
        <f t="shared" si="1"/>
        <v>#DIV/0!</v>
      </c>
      <c r="Q20" s="335" t="e">
        <f t="shared" si="1"/>
        <v>#DIV/0!</v>
      </c>
      <c r="R20" s="335" t="e">
        <f t="shared" si="1"/>
        <v>#DIV/0!</v>
      </c>
      <c r="S20" s="340"/>
      <c r="T20" s="341"/>
      <c r="U20" s="337"/>
      <c r="V20" s="337"/>
      <c r="W20" s="337"/>
    </row>
    <row r="22" spans="1:23" ht="24.75" customHeight="1" x14ac:dyDescent="0.2">
      <c r="A22" s="324"/>
      <c r="B22" s="325"/>
      <c r="C22" s="326"/>
      <c r="F22" s="322"/>
    </row>
  </sheetData>
  <mergeCells count="16">
    <mergeCell ref="T5:T7"/>
    <mergeCell ref="D6:D7"/>
    <mergeCell ref="E6:E7"/>
    <mergeCell ref="A19:F19"/>
    <mergeCell ref="A20:F20"/>
    <mergeCell ref="A18:F18"/>
    <mergeCell ref="G5:R5"/>
    <mergeCell ref="S5:S7"/>
    <mergeCell ref="A1:B1"/>
    <mergeCell ref="C1:E1"/>
    <mergeCell ref="B3:F3"/>
    <mergeCell ref="A5:A7"/>
    <mergeCell ref="B5:B7"/>
    <mergeCell ref="C5:C7"/>
    <mergeCell ref="D5:E5"/>
    <mergeCell ref="F5:F7"/>
  </mergeCells>
  <phoneticPr fontId="2"/>
  <printOptions horizontalCentered="1"/>
  <pageMargins left="0.39370078740157483" right="0.39370078740157483" top="0.59055118110236227" bottom="0.39370078740157483" header="0.31496062992125984" footer="0.31496062992125984"/>
  <pageSetup paperSize="9" scale="90" orientation="landscape"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C31"/>
  <sheetViews>
    <sheetView view="pageBreakPreview" zoomScaleNormal="100" zoomScaleSheetLayoutView="100" workbookViewId="0">
      <selection activeCell="A10" sqref="A10"/>
    </sheetView>
  </sheetViews>
  <sheetFormatPr defaultColWidth="9" defaultRowHeight="13" x14ac:dyDescent="0.2"/>
  <cols>
    <col min="1" max="1" width="47.81640625" style="25" customWidth="1"/>
    <col min="2" max="2" width="40.08984375" style="25" customWidth="1"/>
    <col min="3" max="3" width="11.90625" style="25" customWidth="1"/>
    <col min="4" max="13" width="6.08984375" style="25" customWidth="1"/>
    <col min="14" max="14" width="9.81640625" style="25" customWidth="1"/>
    <col min="15" max="16384" width="9" style="25"/>
  </cols>
  <sheetData>
    <row r="1" spans="1:3" x14ac:dyDescent="0.2">
      <c r="B1" s="305" t="s">
        <v>529</v>
      </c>
    </row>
    <row r="2" spans="1:3" ht="18.75" customHeight="1" x14ac:dyDescent="0.2">
      <c r="A2" s="25" t="s">
        <v>530</v>
      </c>
    </row>
    <row r="3" spans="1:3" ht="18.75" customHeight="1" x14ac:dyDescent="0.2">
      <c r="A3" s="908" t="s">
        <v>597</v>
      </c>
      <c r="B3" s="908"/>
    </row>
    <row r="4" spans="1:3" ht="45.5" customHeight="1" x14ac:dyDescent="0.2">
      <c r="A4" s="909" t="s">
        <v>644</v>
      </c>
      <c r="B4" s="909"/>
    </row>
    <row r="5" spans="1:3" ht="18" customHeight="1" thickBot="1" x14ac:dyDescent="0.25"/>
    <row r="6" spans="1:3" ht="32.25" customHeight="1" thickBot="1" x14ac:dyDescent="0.25">
      <c r="A6" s="284" t="s">
        <v>630</v>
      </c>
      <c r="B6" s="306"/>
    </row>
    <row r="7" spans="1:3" ht="20.149999999999999" customHeight="1" x14ac:dyDescent="0.2">
      <c r="A7" s="5"/>
      <c r="B7" s="5"/>
    </row>
    <row r="8" spans="1:3" ht="24.75" customHeight="1" x14ac:dyDescent="0.2">
      <c r="A8" s="5" t="s">
        <v>527</v>
      </c>
      <c r="B8" s="307" t="s">
        <v>531</v>
      </c>
    </row>
    <row r="9" spans="1:3" ht="24.75" customHeight="1" x14ac:dyDescent="0.2">
      <c r="A9" s="308" t="s">
        <v>614</v>
      </c>
      <c r="B9" s="309"/>
      <c r="C9" s="310" t="s">
        <v>599</v>
      </c>
    </row>
    <row r="10" spans="1:3" ht="24.75" customHeight="1" x14ac:dyDescent="0.2">
      <c r="A10" s="308" t="s">
        <v>615</v>
      </c>
      <c r="B10" s="309"/>
      <c r="C10" s="310" t="s">
        <v>599</v>
      </c>
    </row>
    <row r="11" spans="1:3" ht="24.75" customHeight="1" x14ac:dyDescent="0.2">
      <c r="A11" s="114" t="s">
        <v>532</v>
      </c>
      <c r="B11" s="311"/>
      <c r="C11" s="310" t="s">
        <v>598</v>
      </c>
    </row>
    <row r="12" spans="1:3" ht="24.75" customHeight="1" x14ac:dyDescent="0.2">
      <c r="A12" s="114" t="s">
        <v>616</v>
      </c>
      <c r="B12" s="312"/>
    </row>
    <row r="13" spans="1:3" ht="24.75" customHeight="1" x14ac:dyDescent="0.2">
      <c r="A13" s="114" t="s">
        <v>617</v>
      </c>
      <c r="B13" s="312"/>
    </row>
    <row r="14" spans="1:3" ht="9.75" customHeight="1" x14ac:dyDescent="0.2">
      <c r="A14" s="300"/>
      <c r="B14" s="313"/>
    </row>
    <row r="15" spans="1:3" ht="24.75" customHeight="1" x14ac:dyDescent="0.2">
      <c r="A15" s="114" t="s">
        <v>522</v>
      </c>
      <c r="B15" s="314"/>
    </row>
    <row r="16" spans="1:3" ht="24.75" customHeight="1" x14ac:dyDescent="0.2">
      <c r="A16" s="114" t="s">
        <v>523</v>
      </c>
      <c r="B16" s="309"/>
    </row>
    <row r="17" spans="1:3" ht="24.75" customHeight="1" x14ac:dyDescent="0.2">
      <c r="A17" s="114" t="s">
        <v>524</v>
      </c>
      <c r="B17" s="314"/>
    </row>
    <row r="18" spans="1:3" ht="24.75" customHeight="1" x14ac:dyDescent="0.2">
      <c r="A18" s="114" t="s">
        <v>525</v>
      </c>
      <c r="B18" s="314"/>
    </row>
    <row r="19" spans="1:3" ht="24.75" customHeight="1" x14ac:dyDescent="0.2">
      <c r="A19" s="115" t="s">
        <v>526</v>
      </c>
      <c r="B19" s="314"/>
    </row>
    <row r="20" spans="1:3" ht="15" customHeight="1" x14ac:dyDescent="0.2">
      <c r="A20" s="315"/>
      <c r="B20" s="316"/>
    </row>
    <row r="21" spans="1:3" ht="24.75" customHeight="1" x14ac:dyDescent="0.2">
      <c r="A21" s="317" t="s">
        <v>528</v>
      </c>
      <c r="B21" s="318" t="s">
        <v>515</v>
      </c>
    </row>
    <row r="22" spans="1:3" ht="24.75" customHeight="1" x14ac:dyDescent="0.2">
      <c r="A22" s="114" t="s">
        <v>516</v>
      </c>
      <c r="B22" s="309"/>
    </row>
    <row r="23" spans="1:3" ht="24.75" customHeight="1" x14ac:dyDescent="0.2">
      <c r="A23" s="114" t="s">
        <v>517</v>
      </c>
      <c r="B23" s="314"/>
    </row>
    <row r="24" spans="1:3" ht="24.75" customHeight="1" x14ac:dyDescent="0.2">
      <c r="A24" s="114" t="s">
        <v>518</v>
      </c>
      <c r="B24" s="309"/>
    </row>
    <row r="25" spans="1:3" ht="24.75" customHeight="1" x14ac:dyDescent="0.2">
      <c r="A25" s="114" t="s">
        <v>519</v>
      </c>
      <c r="B25" s="314"/>
    </row>
    <row r="26" spans="1:3" ht="24.75" customHeight="1" x14ac:dyDescent="0.2">
      <c r="A26" s="115" t="s">
        <v>520</v>
      </c>
      <c r="B26" s="314"/>
    </row>
    <row r="27" spans="1:3" ht="24.75" customHeight="1" x14ac:dyDescent="0.2">
      <c r="A27" s="115" t="s">
        <v>521</v>
      </c>
      <c r="B27" s="314"/>
    </row>
    <row r="28" spans="1:3" ht="17.25" customHeight="1" x14ac:dyDescent="0.2">
      <c r="A28" s="257"/>
      <c r="B28" s="319"/>
    </row>
    <row r="29" spans="1:3" ht="20.149999999999999" customHeight="1" x14ac:dyDescent="0.2">
      <c r="A29" s="5"/>
      <c r="B29" s="5"/>
    </row>
    <row r="30" spans="1:3" ht="20.149999999999999" customHeight="1" x14ac:dyDescent="0.2">
      <c r="A30" s="5"/>
      <c r="B30" s="320"/>
      <c r="C30" s="250"/>
    </row>
    <row r="31" spans="1:3" ht="20.149999999999999" customHeight="1" x14ac:dyDescent="0.2">
      <c r="A31" s="5"/>
      <c r="B31" s="5"/>
    </row>
  </sheetData>
  <sheetProtection selectLockedCells="1"/>
  <mergeCells count="2">
    <mergeCell ref="A3:B3"/>
    <mergeCell ref="A4:B4"/>
  </mergeCells>
  <phoneticPr fontId="2"/>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L60"/>
  <sheetViews>
    <sheetView view="pageBreakPreview" topLeftCell="A22" zoomScaleNormal="100" zoomScaleSheetLayoutView="100" workbookViewId="0">
      <selection activeCell="AL2" sqref="AL2"/>
    </sheetView>
  </sheetViews>
  <sheetFormatPr defaultColWidth="9" defaultRowHeight="11" x14ac:dyDescent="0.2"/>
  <cols>
    <col min="1" max="38" width="2.1796875" style="7" customWidth="1"/>
    <col min="39" max="16384" width="9" style="7"/>
  </cols>
  <sheetData>
    <row r="1" spans="1:38" ht="19.5" customHeight="1" x14ac:dyDescent="0.2">
      <c r="A1" s="25" t="s">
        <v>237</v>
      </c>
      <c r="AL1" s="6"/>
    </row>
    <row r="2" spans="1:38" ht="12.65" customHeight="1" x14ac:dyDescent="0.2">
      <c r="A2" s="432" t="s">
        <v>55</v>
      </c>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row>
    <row r="3" spans="1:38" ht="12.65" customHeight="1" x14ac:dyDescent="0.2">
      <c r="A3" s="432" t="s">
        <v>454</v>
      </c>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row>
    <row r="4" spans="1:38" ht="12.65" customHeight="1" x14ac:dyDescent="0.2">
      <c r="A4" s="432" t="s">
        <v>56</v>
      </c>
      <c r="B4" s="432"/>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2"/>
      <c r="AI4" s="432"/>
    </row>
    <row r="5" spans="1:38" ht="12.65" customHeight="1" x14ac:dyDescent="0.2">
      <c r="A5" s="432" t="s">
        <v>61</v>
      </c>
      <c r="B5" s="432"/>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c r="AE5" s="432"/>
      <c r="AF5" s="432"/>
      <c r="AG5" s="432"/>
      <c r="AH5" s="432"/>
      <c r="AI5" s="432"/>
    </row>
    <row r="6" spans="1:38" ht="12.65" customHeight="1" x14ac:dyDescent="0.2">
      <c r="A6" s="432" t="s">
        <v>62</v>
      </c>
      <c r="B6" s="432"/>
      <c r="C6" s="432"/>
      <c r="D6" s="432"/>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row>
    <row r="7" spans="1:38" ht="12.65" customHeight="1" thickBot="1" x14ac:dyDescent="0.25"/>
    <row r="8" spans="1:38" ht="12.65" customHeight="1" x14ac:dyDescent="0.2">
      <c r="B8" s="8"/>
      <c r="C8" s="8"/>
      <c r="D8" s="9"/>
      <c r="E8" s="524" t="s">
        <v>174</v>
      </c>
      <c r="F8" s="525"/>
      <c r="G8" s="525"/>
      <c r="H8" s="526"/>
      <c r="I8" s="10"/>
      <c r="J8" s="11"/>
      <c r="K8" s="12"/>
      <c r="L8" s="13"/>
      <c r="M8" s="8"/>
      <c r="N8" s="8"/>
      <c r="O8" s="8"/>
      <c r="P8" s="8"/>
      <c r="Q8" s="8"/>
      <c r="R8" s="8"/>
      <c r="S8" s="8"/>
      <c r="T8" s="8"/>
      <c r="U8" s="8"/>
      <c r="AK8" s="14" t="s">
        <v>377</v>
      </c>
    </row>
    <row r="9" spans="1:38" ht="12.65" customHeight="1" x14ac:dyDescent="0.2">
      <c r="B9" s="8"/>
      <c r="C9" s="8"/>
      <c r="D9" s="9"/>
      <c r="E9" s="527"/>
      <c r="F9" s="528"/>
      <c r="G9" s="528"/>
      <c r="H9" s="529"/>
      <c r="I9" s="13"/>
      <c r="J9" s="8"/>
      <c r="K9" s="9"/>
      <c r="L9" s="13"/>
      <c r="M9" s="8"/>
      <c r="N9" s="8"/>
      <c r="O9" s="8"/>
      <c r="P9" s="8"/>
      <c r="Q9" s="8"/>
      <c r="R9" s="8"/>
      <c r="S9" s="8"/>
      <c r="T9" s="8"/>
      <c r="U9" s="8"/>
      <c r="AL9" s="15"/>
    </row>
    <row r="10" spans="1:38" ht="12.65" customHeight="1" x14ac:dyDescent="0.2">
      <c r="B10" s="8"/>
      <c r="C10" s="8"/>
      <c r="D10" s="9"/>
      <c r="E10" s="527"/>
      <c r="F10" s="528"/>
      <c r="G10" s="528"/>
      <c r="H10" s="529"/>
      <c r="I10" s="13"/>
      <c r="J10" s="8"/>
      <c r="K10" s="9"/>
      <c r="L10" s="13"/>
      <c r="M10" s="8"/>
      <c r="N10" s="8"/>
      <c r="O10" s="8"/>
      <c r="P10" s="8"/>
      <c r="Q10" s="8"/>
      <c r="R10" s="8"/>
      <c r="S10" s="8"/>
      <c r="T10" s="8"/>
      <c r="U10" s="8"/>
      <c r="V10" s="8"/>
      <c r="W10" s="8"/>
      <c r="X10" s="8"/>
      <c r="Y10" s="8"/>
      <c r="Z10" s="8"/>
      <c r="AA10" s="8"/>
      <c r="AB10" s="8"/>
      <c r="AC10" s="8"/>
      <c r="AD10" s="8"/>
      <c r="AE10" s="8"/>
      <c r="AF10" s="8"/>
      <c r="AG10" s="8"/>
      <c r="AH10" s="8"/>
      <c r="AI10" s="8"/>
      <c r="AJ10" s="8"/>
      <c r="AK10" s="8"/>
      <c r="AL10" s="15"/>
    </row>
    <row r="11" spans="1:38" ht="12.65" customHeight="1" thickBot="1" x14ac:dyDescent="0.25">
      <c r="B11" s="8"/>
      <c r="C11" s="8"/>
      <c r="D11" s="9"/>
      <c r="E11" s="530"/>
      <c r="F11" s="531"/>
      <c r="G11" s="531"/>
      <c r="H11" s="532"/>
      <c r="I11" s="13"/>
      <c r="J11" s="16"/>
      <c r="K11" s="17"/>
      <c r="L11" s="13"/>
      <c r="M11" s="8"/>
      <c r="N11" s="8"/>
      <c r="O11" s="8"/>
      <c r="P11" s="8"/>
      <c r="Q11" s="8"/>
      <c r="R11" s="8"/>
      <c r="S11" s="8"/>
      <c r="T11" s="8"/>
      <c r="U11" s="8"/>
      <c r="V11" s="8"/>
      <c r="W11" s="8"/>
      <c r="X11" s="8"/>
      <c r="Y11" s="8"/>
      <c r="Z11" s="8"/>
      <c r="AA11" s="8"/>
      <c r="AB11" s="8"/>
      <c r="AC11" s="8"/>
      <c r="AD11" s="16"/>
      <c r="AE11" s="16"/>
      <c r="AF11" s="16"/>
      <c r="AG11" s="16"/>
      <c r="AH11" s="16"/>
      <c r="AI11" s="8"/>
      <c r="AJ11" s="8"/>
      <c r="AL11" s="15"/>
    </row>
    <row r="12" spans="1:38" ht="12.65" customHeight="1" x14ac:dyDescent="0.2">
      <c r="B12" s="8"/>
      <c r="C12" s="8"/>
      <c r="D12" s="9"/>
      <c r="E12" s="524" t="s">
        <v>57</v>
      </c>
      <c r="F12" s="525"/>
      <c r="G12" s="525"/>
      <c r="H12" s="526"/>
      <c r="I12" s="13"/>
      <c r="J12" s="524" t="s">
        <v>53</v>
      </c>
      <c r="K12" s="526"/>
      <c r="L12" s="13"/>
      <c r="M12" s="8"/>
      <c r="N12" s="8"/>
      <c r="O12" s="8"/>
      <c r="P12" s="8"/>
      <c r="Q12" s="8"/>
      <c r="R12" s="8"/>
      <c r="S12" s="8"/>
      <c r="T12" s="8"/>
      <c r="U12" s="8"/>
      <c r="V12" s="8"/>
      <c r="W12" s="8"/>
      <c r="X12" s="8"/>
      <c r="Y12" s="8"/>
      <c r="Z12" s="8"/>
      <c r="AA12" s="8"/>
      <c r="AB12" s="8"/>
      <c r="AC12" s="8"/>
      <c r="AD12" s="524" t="s">
        <v>180</v>
      </c>
      <c r="AE12" s="525"/>
      <c r="AF12" s="525"/>
      <c r="AG12" s="525"/>
      <c r="AH12" s="526"/>
      <c r="AI12" s="13"/>
      <c r="AJ12" s="8"/>
      <c r="AK12" s="8"/>
      <c r="AL12" s="15"/>
    </row>
    <row r="13" spans="1:38" ht="12.65" customHeight="1" x14ac:dyDescent="0.2">
      <c r="B13" s="8"/>
      <c r="C13" s="8"/>
      <c r="D13" s="9"/>
      <c r="E13" s="527"/>
      <c r="F13" s="528"/>
      <c r="G13" s="528"/>
      <c r="H13" s="529"/>
      <c r="I13" s="13"/>
      <c r="J13" s="527"/>
      <c r="K13" s="529"/>
      <c r="L13" s="13"/>
      <c r="M13" s="8"/>
      <c r="N13" s="8"/>
      <c r="O13" s="8"/>
      <c r="P13" s="8"/>
      <c r="Q13" s="8"/>
      <c r="R13" s="8"/>
      <c r="S13" s="8"/>
      <c r="T13" s="8"/>
      <c r="U13" s="8"/>
      <c r="V13" s="8"/>
      <c r="W13" s="8"/>
      <c r="X13" s="8"/>
      <c r="Y13" s="8"/>
      <c r="Z13" s="8"/>
      <c r="AA13" s="8"/>
      <c r="AB13" s="8"/>
      <c r="AC13" s="8"/>
      <c r="AD13" s="527"/>
      <c r="AE13" s="528"/>
      <c r="AF13" s="528"/>
      <c r="AG13" s="528"/>
      <c r="AH13" s="529"/>
      <c r="AI13" s="13"/>
      <c r="AJ13" s="8"/>
      <c r="AK13" s="8"/>
      <c r="AL13" s="15"/>
    </row>
    <row r="14" spans="1:38" ht="12.65" customHeight="1" thickBot="1" x14ac:dyDescent="0.25">
      <c r="B14" s="8"/>
      <c r="C14" s="8"/>
      <c r="D14" s="9"/>
      <c r="E14" s="530"/>
      <c r="F14" s="531"/>
      <c r="G14" s="531"/>
      <c r="H14" s="532"/>
      <c r="I14" s="13"/>
      <c r="J14" s="530"/>
      <c r="K14" s="532"/>
      <c r="L14" s="13"/>
      <c r="AC14" s="9"/>
      <c r="AD14" s="530"/>
      <c r="AE14" s="531"/>
      <c r="AF14" s="531"/>
      <c r="AG14" s="531"/>
      <c r="AH14" s="532"/>
      <c r="AI14" s="13"/>
      <c r="AJ14" s="8"/>
      <c r="AK14" s="8"/>
      <c r="AL14" s="15"/>
    </row>
    <row r="15" spans="1:38" ht="12.65" customHeight="1" x14ac:dyDescent="0.2">
      <c r="B15" s="8"/>
      <c r="C15" s="8"/>
      <c r="D15" s="9"/>
      <c r="E15" s="10"/>
      <c r="F15" s="11"/>
      <c r="G15" s="11"/>
      <c r="H15" s="11"/>
      <c r="J15" s="11"/>
      <c r="K15" s="537" t="s">
        <v>46</v>
      </c>
      <c r="L15" s="538"/>
      <c r="M15" s="13"/>
      <c r="N15" s="8"/>
      <c r="O15" s="8"/>
      <c r="P15" s="8"/>
      <c r="Q15" s="8"/>
      <c r="R15" s="8"/>
      <c r="S15" s="8"/>
      <c r="T15" s="8"/>
      <c r="U15" s="8"/>
      <c r="V15" s="8"/>
      <c r="W15" s="8"/>
      <c r="X15" s="8"/>
      <c r="Y15" s="8"/>
      <c r="Z15" s="8"/>
      <c r="AA15" s="8"/>
      <c r="AB15" s="8"/>
      <c r="AC15" s="9"/>
      <c r="AD15" s="10"/>
      <c r="AE15" s="12"/>
      <c r="AF15" s="524" t="s">
        <v>47</v>
      </c>
      <c r="AG15" s="525"/>
      <c r="AH15" s="526"/>
      <c r="AI15" s="13"/>
      <c r="AJ15" s="8"/>
      <c r="AL15" s="15"/>
    </row>
    <row r="16" spans="1:38" ht="12.65" customHeight="1" x14ac:dyDescent="0.2">
      <c r="B16" s="8"/>
      <c r="C16" s="8"/>
      <c r="D16" s="9"/>
      <c r="E16" s="527" t="s">
        <v>48</v>
      </c>
      <c r="F16" s="528"/>
      <c r="G16" s="528"/>
      <c r="H16" s="528"/>
      <c r="I16" s="8"/>
      <c r="J16" s="9"/>
      <c r="K16" s="18"/>
      <c r="L16" s="19"/>
      <c r="M16" s="13"/>
      <c r="N16" s="8"/>
      <c r="O16" s="8"/>
      <c r="P16" s="8"/>
      <c r="Q16" s="8"/>
      <c r="R16" s="8"/>
      <c r="S16" s="8"/>
      <c r="T16" s="8"/>
      <c r="U16" s="8"/>
      <c r="V16" s="8"/>
      <c r="W16" s="8"/>
      <c r="X16" s="8"/>
      <c r="Y16" s="8"/>
      <c r="Z16" s="8"/>
      <c r="AA16" s="8"/>
      <c r="AB16" s="8"/>
      <c r="AC16" s="9"/>
      <c r="AD16" s="13"/>
      <c r="AE16" s="9"/>
      <c r="AF16" s="527"/>
      <c r="AG16" s="528"/>
      <c r="AH16" s="529"/>
      <c r="AI16" s="13"/>
      <c r="AJ16" s="8"/>
      <c r="AK16" s="8"/>
      <c r="AL16" s="15"/>
    </row>
    <row r="17" spans="2:38" ht="12.65" customHeight="1" thickBot="1" x14ac:dyDescent="0.25">
      <c r="B17" s="8"/>
      <c r="C17" s="8"/>
      <c r="D17" s="9"/>
      <c r="E17" s="527"/>
      <c r="F17" s="528"/>
      <c r="G17" s="528"/>
      <c r="H17" s="528"/>
      <c r="I17" s="8"/>
      <c r="J17" s="9"/>
      <c r="K17" s="18"/>
      <c r="L17" s="19"/>
      <c r="M17" s="13"/>
      <c r="N17" s="8"/>
      <c r="O17" s="8"/>
      <c r="P17" s="8"/>
      <c r="Q17" s="8"/>
      <c r="R17" s="8"/>
      <c r="S17" s="8"/>
      <c r="T17" s="8"/>
      <c r="U17" s="8"/>
      <c r="V17" s="8"/>
      <c r="W17" s="8"/>
      <c r="X17" s="8"/>
      <c r="Y17" s="16"/>
      <c r="Z17" s="16"/>
      <c r="AA17" s="16"/>
      <c r="AB17" s="16"/>
      <c r="AC17" s="17"/>
      <c r="AD17" s="13"/>
      <c r="AE17" s="9"/>
      <c r="AF17" s="527"/>
      <c r="AG17" s="528"/>
      <c r="AH17" s="529"/>
      <c r="AI17" s="13"/>
      <c r="AJ17" s="8"/>
      <c r="AK17" s="8"/>
      <c r="AL17" s="15"/>
    </row>
    <row r="18" spans="2:38" ht="12.65" customHeight="1" thickBot="1" x14ac:dyDescent="0.25">
      <c r="B18" s="8"/>
      <c r="C18" s="8"/>
      <c r="D18" s="9"/>
      <c r="E18" s="527"/>
      <c r="F18" s="528"/>
      <c r="G18" s="528"/>
      <c r="H18" s="528"/>
      <c r="I18" s="8"/>
      <c r="J18" s="9"/>
      <c r="K18" s="18"/>
      <c r="L18" s="19"/>
      <c r="M18" s="13"/>
      <c r="N18" s="8"/>
      <c r="O18" s="8"/>
      <c r="P18" s="8"/>
      <c r="Q18" s="8"/>
      <c r="R18" s="8"/>
      <c r="S18" s="8"/>
      <c r="T18" s="8"/>
      <c r="U18" s="8"/>
      <c r="V18" s="8"/>
      <c r="W18" s="8"/>
      <c r="X18" s="8"/>
      <c r="Y18" s="10"/>
      <c r="Z18" s="11"/>
      <c r="AA18" s="11"/>
      <c r="AB18" s="11"/>
      <c r="AC18" s="12"/>
      <c r="AD18" s="13"/>
      <c r="AE18" s="9"/>
      <c r="AF18" s="527"/>
      <c r="AG18" s="528"/>
      <c r="AH18" s="529"/>
      <c r="AI18" s="13"/>
      <c r="AJ18" s="8"/>
      <c r="AK18" s="8"/>
      <c r="AL18" s="15"/>
    </row>
    <row r="19" spans="2:38" ht="12.65" customHeight="1" thickTop="1" thickBot="1" x14ac:dyDescent="0.25">
      <c r="B19" s="8"/>
      <c r="C19" s="8"/>
      <c r="D19" s="9"/>
      <c r="E19" s="20"/>
      <c r="F19" s="16"/>
      <c r="G19" s="16"/>
      <c r="H19" s="16"/>
      <c r="J19" s="9"/>
      <c r="K19" s="21"/>
      <c r="L19" s="22"/>
      <c r="M19" s="20"/>
      <c r="N19" s="8"/>
      <c r="O19" s="8"/>
      <c r="P19" s="8"/>
      <c r="Q19" s="8"/>
      <c r="R19" s="8"/>
      <c r="S19" s="8"/>
      <c r="T19" s="8"/>
      <c r="U19" s="8"/>
      <c r="V19" s="8"/>
      <c r="W19" s="8"/>
      <c r="X19" s="8"/>
      <c r="Y19" s="13"/>
      <c r="Z19" s="8" t="s">
        <v>58</v>
      </c>
      <c r="AA19" s="16"/>
      <c r="AB19" s="16"/>
      <c r="AC19" s="17"/>
      <c r="AD19" s="13"/>
      <c r="AE19" s="9"/>
      <c r="AF19" s="530"/>
      <c r="AG19" s="531"/>
      <c r="AH19" s="532"/>
      <c r="AI19" s="13"/>
      <c r="AJ19" s="539" t="s">
        <v>54</v>
      </c>
      <c r="AK19" s="540"/>
      <c r="AL19" s="15"/>
    </row>
    <row r="20" spans="2:38" ht="12.65" customHeight="1" x14ac:dyDescent="0.2">
      <c r="B20" s="8"/>
      <c r="C20" s="8"/>
      <c r="D20" s="9"/>
      <c r="E20" s="555" t="s">
        <v>398</v>
      </c>
      <c r="F20" s="556"/>
      <c r="G20" s="556"/>
      <c r="H20" s="557"/>
      <c r="I20" s="13"/>
      <c r="J20" s="9"/>
      <c r="K20" s="524" t="s">
        <v>53</v>
      </c>
      <c r="L20" s="525"/>
      <c r="M20" s="526"/>
      <c r="N20" s="13"/>
      <c r="O20" s="8"/>
      <c r="P20" s="8"/>
      <c r="Q20" s="8"/>
      <c r="R20" s="295"/>
      <c r="S20" s="8"/>
      <c r="T20" s="8"/>
      <c r="U20" s="8"/>
      <c r="V20" s="8"/>
      <c r="W20" s="8"/>
      <c r="X20" s="8"/>
      <c r="Y20" s="13"/>
      <c r="Z20" s="8"/>
      <c r="AA20" s="8"/>
      <c r="AB20" s="8"/>
      <c r="AC20" s="9"/>
      <c r="AD20" s="13"/>
      <c r="AE20" s="9"/>
      <c r="AF20" s="527" t="s">
        <v>181</v>
      </c>
      <c r="AG20" s="528"/>
      <c r="AH20" s="529"/>
      <c r="AI20" s="13"/>
      <c r="AJ20" s="541"/>
      <c r="AK20" s="542"/>
      <c r="AL20" s="15"/>
    </row>
    <row r="21" spans="2:38" ht="12.65" customHeight="1" thickBot="1" x14ac:dyDescent="0.25">
      <c r="B21" s="8"/>
      <c r="C21" s="8"/>
      <c r="D21" s="9"/>
      <c r="E21" s="558"/>
      <c r="F21" s="559"/>
      <c r="G21" s="559"/>
      <c r="H21" s="560"/>
      <c r="I21" s="13"/>
      <c r="J21" s="9"/>
      <c r="K21" s="530"/>
      <c r="L21" s="531"/>
      <c r="M21" s="532"/>
      <c r="N21" s="20"/>
      <c r="O21" s="16"/>
      <c r="P21" s="16"/>
      <c r="Q21" s="16"/>
      <c r="R21" s="296"/>
      <c r="S21" s="16"/>
      <c r="T21" s="16"/>
      <c r="U21" s="16"/>
      <c r="V21" s="16"/>
      <c r="W21" s="16"/>
      <c r="X21" s="16"/>
      <c r="Y21" s="20"/>
      <c r="Z21" s="16"/>
      <c r="AA21" s="16"/>
      <c r="AB21" s="16"/>
      <c r="AC21" s="17"/>
      <c r="AD21" s="13"/>
      <c r="AE21" s="9"/>
      <c r="AF21" s="527"/>
      <c r="AG21" s="528"/>
      <c r="AH21" s="529"/>
      <c r="AI21" s="13"/>
      <c r="AJ21" s="541"/>
      <c r="AK21" s="542"/>
      <c r="AL21" s="15"/>
    </row>
    <row r="22" spans="2:38" ht="12.65" customHeight="1" thickBot="1" x14ac:dyDescent="0.25">
      <c r="B22" s="8"/>
      <c r="C22" s="8"/>
      <c r="D22" s="9"/>
      <c r="E22" s="10"/>
      <c r="F22" s="11"/>
      <c r="G22" s="11"/>
      <c r="H22" s="11"/>
      <c r="K22" s="11"/>
      <c r="L22" s="11"/>
      <c r="M22" s="11"/>
      <c r="N22" s="11"/>
      <c r="O22" s="11"/>
      <c r="P22" s="11"/>
      <c r="Q22" s="11"/>
      <c r="R22" s="11"/>
      <c r="S22" s="11"/>
      <c r="T22" s="11"/>
      <c r="U22" s="11"/>
      <c r="V22" s="11"/>
      <c r="W22" s="11"/>
      <c r="X22" s="11"/>
      <c r="Y22" s="11"/>
      <c r="Z22" s="11"/>
      <c r="AA22" s="11"/>
      <c r="AB22" s="11"/>
      <c r="AC22" s="11"/>
      <c r="AD22" s="8"/>
      <c r="AE22" s="9"/>
      <c r="AF22" s="527"/>
      <c r="AG22" s="528"/>
      <c r="AH22" s="529"/>
      <c r="AI22" s="13"/>
      <c r="AJ22" s="541"/>
      <c r="AK22" s="542"/>
      <c r="AL22" s="15"/>
    </row>
    <row r="23" spans="2:38" ht="12.65" customHeight="1" x14ac:dyDescent="0.2">
      <c r="B23" s="8"/>
      <c r="C23" s="8"/>
      <c r="D23" s="9"/>
      <c r="E23" s="13"/>
      <c r="F23" s="8"/>
      <c r="G23" s="8"/>
      <c r="H23" s="8"/>
      <c r="I23" s="8"/>
      <c r="J23" s="8"/>
      <c r="K23" s="8"/>
      <c r="L23" s="8"/>
      <c r="M23" s="8"/>
      <c r="N23" s="8"/>
      <c r="O23" s="8"/>
      <c r="P23" s="8"/>
      <c r="Q23" s="8"/>
      <c r="R23" s="8"/>
      <c r="S23" s="8"/>
      <c r="T23" s="8"/>
      <c r="U23" s="8"/>
      <c r="V23" s="8"/>
      <c r="W23" s="8"/>
      <c r="X23" s="8"/>
      <c r="Y23" s="8"/>
      <c r="Z23" s="8"/>
      <c r="AA23" s="8"/>
      <c r="AB23" s="8"/>
      <c r="AC23" s="8"/>
      <c r="AD23" s="8"/>
      <c r="AE23" s="9"/>
      <c r="AF23" s="555" t="s">
        <v>182</v>
      </c>
      <c r="AG23" s="556"/>
      <c r="AH23" s="557"/>
      <c r="AI23" s="13"/>
      <c r="AJ23" s="541"/>
      <c r="AK23" s="542"/>
      <c r="AL23" s="15"/>
    </row>
    <row r="24" spans="2:38" ht="12.65" customHeight="1" thickBot="1" x14ac:dyDescent="0.25">
      <c r="B24" s="16"/>
      <c r="C24" s="16"/>
      <c r="D24" s="17"/>
      <c r="E24" s="20"/>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7"/>
      <c r="AF24" s="558"/>
      <c r="AG24" s="559"/>
      <c r="AH24" s="560"/>
      <c r="AI24" s="13"/>
      <c r="AJ24" s="543"/>
      <c r="AK24" s="544"/>
      <c r="AL24" s="15"/>
    </row>
    <row r="25" spans="2:38" ht="12.65" customHeight="1" x14ac:dyDescent="0.2">
      <c r="B25" s="524" t="s">
        <v>175</v>
      </c>
      <c r="C25" s="525"/>
      <c r="D25" s="526"/>
      <c r="E25" s="535" t="s">
        <v>176</v>
      </c>
      <c r="F25" s="533"/>
      <c r="G25" s="533"/>
      <c r="H25" s="533"/>
      <c r="I25" s="533"/>
      <c r="J25" s="536"/>
      <c r="K25" s="533" t="s">
        <v>177</v>
      </c>
      <c r="L25" s="533"/>
      <c r="M25" s="533"/>
      <c r="N25" s="533"/>
      <c r="O25" s="533"/>
      <c r="P25" s="534"/>
      <c r="Q25" s="535" t="s">
        <v>178</v>
      </c>
      <c r="R25" s="533"/>
      <c r="S25" s="533"/>
      <c r="T25" s="533"/>
      <c r="U25" s="533"/>
      <c r="V25" s="536"/>
      <c r="W25" s="535" t="s">
        <v>178</v>
      </c>
      <c r="X25" s="533"/>
      <c r="Y25" s="533"/>
      <c r="Z25" s="533"/>
      <c r="AA25" s="533"/>
      <c r="AB25" s="536"/>
      <c r="AC25" s="535" t="s">
        <v>178</v>
      </c>
      <c r="AD25" s="533"/>
      <c r="AE25" s="533"/>
      <c r="AF25" s="533"/>
      <c r="AG25" s="533"/>
      <c r="AH25" s="536"/>
      <c r="AI25" s="13"/>
      <c r="AJ25" s="8"/>
      <c r="AK25" s="8"/>
      <c r="AL25" s="15"/>
    </row>
    <row r="26" spans="2:38" ht="12.65" customHeight="1" x14ac:dyDescent="0.2">
      <c r="B26" s="527"/>
      <c r="C26" s="528"/>
      <c r="D26" s="529"/>
      <c r="E26" s="527" t="s">
        <v>50</v>
      </c>
      <c r="F26" s="528"/>
      <c r="G26" s="528"/>
      <c r="H26" s="528"/>
      <c r="I26" s="528"/>
      <c r="J26" s="561"/>
      <c r="K26" s="528" t="s">
        <v>50</v>
      </c>
      <c r="L26" s="528"/>
      <c r="M26" s="528"/>
      <c r="N26" s="528"/>
      <c r="O26" s="528"/>
      <c r="P26" s="529"/>
      <c r="Q26" s="527" t="s">
        <v>179</v>
      </c>
      <c r="R26" s="528"/>
      <c r="S26" s="528"/>
      <c r="T26" s="528"/>
      <c r="U26" s="528"/>
      <c r="V26" s="561"/>
      <c r="W26" s="527" t="s">
        <v>179</v>
      </c>
      <c r="X26" s="528"/>
      <c r="Y26" s="528"/>
      <c r="Z26" s="528"/>
      <c r="AA26" s="528"/>
      <c r="AB26" s="561"/>
      <c r="AC26" s="527" t="s">
        <v>179</v>
      </c>
      <c r="AD26" s="528"/>
      <c r="AE26" s="528"/>
      <c r="AF26" s="528"/>
      <c r="AG26" s="528"/>
      <c r="AH26" s="561"/>
      <c r="AI26" s="13"/>
      <c r="AJ26" s="8"/>
      <c r="AK26" s="8"/>
      <c r="AL26" s="15"/>
    </row>
    <row r="27" spans="2:38" ht="12.65" customHeight="1" thickBot="1" x14ac:dyDescent="0.25">
      <c r="B27" s="530"/>
      <c r="C27" s="531"/>
      <c r="D27" s="532"/>
      <c r="E27" s="530" t="s">
        <v>51</v>
      </c>
      <c r="F27" s="531"/>
      <c r="G27" s="531"/>
      <c r="H27" s="531"/>
      <c r="I27" s="531"/>
      <c r="J27" s="554"/>
      <c r="K27" s="531" t="s">
        <v>51</v>
      </c>
      <c r="L27" s="531"/>
      <c r="M27" s="531"/>
      <c r="N27" s="531"/>
      <c r="O27" s="531"/>
      <c r="P27" s="532"/>
      <c r="Q27" s="530" t="s">
        <v>51</v>
      </c>
      <c r="R27" s="531"/>
      <c r="S27" s="531"/>
      <c r="T27" s="531"/>
      <c r="U27" s="531"/>
      <c r="V27" s="554"/>
      <c r="W27" s="530" t="s">
        <v>51</v>
      </c>
      <c r="X27" s="531"/>
      <c r="Y27" s="531"/>
      <c r="Z27" s="531"/>
      <c r="AA27" s="531"/>
      <c r="AB27" s="554"/>
      <c r="AC27" s="530" t="s">
        <v>51</v>
      </c>
      <c r="AD27" s="531"/>
      <c r="AE27" s="531"/>
      <c r="AF27" s="531"/>
      <c r="AG27" s="531"/>
      <c r="AH27" s="554"/>
      <c r="AI27" s="13"/>
      <c r="AJ27" s="8"/>
      <c r="AK27" s="8"/>
      <c r="AL27" s="15"/>
    </row>
    <row r="28" spans="2:38" ht="12.65" customHeight="1" x14ac:dyDescent="0.2">
      <c r="B28" s="11"/>
      <c r="C28" s="11"/>
      <c r="D28" s="11"/>
      <c r="E28" s="524" t="s">
        <v>52</v>
      </c>
      <c r="F28" s="525"/>
      <c r="G28" s="525"/>
      <c r="H28" s="525"/>
      <c r="I28" s="525"/>
      <c r="J28" s="525"/>
      <c r="K28" s="525"/>
      <c r="L28" s="525"/>
      <c r="M28" s="525"/>
      <c r="N28" s="525"/>
      <c r="O28" s="525"/>
      <c r="P28" s="525"/>
      <c r="Q28" s="525"/>
      <c r="R28" s="525"/>
      <c r="S28" s="525"/>
      <c r="T28" s="525"/>
      <c r="U28" s="525"/>
      <c r="V28" s="525"/>
      <c r="W28" s="525"/>
      <c r="X28" s="525"/>
      <c r="Y28" s="525"/>
      <c r="Z28" s="525"/>
      <c r="AA28" s="525"/>
      <c r="AB28" s="525"/>
      <c r="AC28" s="525"/>
      <c r="AD28" s="525"/>
      <c r="AE28" s="525"/>
      <c r="AF28" s="525"/>
      <c r="AG28" s="525"/>
      <c r="AH28" s="526"/>
      <c r="AI28" s="13"/>
      <c r="AJ28" s="8"/>
      <c r="AK28" s="8"/>
      <c r="AL28" s="15"/>
    </row>
    <row r="29" spans="2:38" ht="12.65" customHeight="1" thickBot="1" x14ac:dyDescent="0.25">
      <c r="B29" s="20"/>
      <c r="C29" s="16"/>
      <c r="D29" s="17"/>
      <c r="E29" s="530"/>
      <c r="F29" s="531"/>
      <c r="G29" s="531"/>
      <c r="H29" s="531"/>
      <c r="I29" s="531"/>
      <c r="J29" s="531"/>
      <c r="K29" s="531"/>
      <c r="L29" s="531"/>
      <c r="M29" s="531"/>
      <c r="N29" s="531"/>
      <c r="O29" s="531"/>
      <c r="P29" s="531"/>
      <c r="Q29" s="531"/>
      <c r="R29" s="531"/>
      <c r="S29" s="531"/>
      <c r="T29" s="531"/>
      <c r="U29" s="531"/>
      <c r="V29" s="531"/>
      <c r="W29" s="531"/>
      <c r="X29" s="531"/>
      <c r="Y29" s="531"/>
      <c r="Z29" s="531"/>
      <c r="AA29" s="531"/>
      <c r="AB29" s="531"/>
      <c r="AC29" s="531"/>
      <c r="AD29" s="531"/>
      <c r="AE29" s="531"/>
      <c r="AF29" s="531"/>
      <c r="AG29" s="531"/>
      <c r="AH29" s="532"/>
      <c r="AI29" s="13"/>
      <c r="AJ29" s="8"/>
      <c r="AK29" s="8"/>
      <c r="AL29" s="15"/>
    </row>
    <row r="30" spans="2:38" ht="12.65" customHeight="1" x14ac:dyDescent="0.2">
      <c r="B30" s="7" t="s">
        <v>49</v>
      </c>
    </row>
    <row r="31" spans="2:38" ht="12.65" customHeight="1" thickBot="1" x14ac:dyDescent="0.25"/>
    <row r="32" spans="2:38" ht="12.65" customHeight="1" x14ac:dyDescent="0.2">
      <c r="M32" s="545" t="s">
        <v>60</v>
      </c>
      <c r="N32" s="546"/>
      <c r="O32" s="546"/>
      <c r="P32" s="546"/>
      <c r="Q32" s="546"/>
      <c r="R32" s="546"/>
      <c r="S32" s="546"/>
      <c r="T32" s="546"/>
      <c r="U32" s="546"/>
      <c r="V32" s="546"/>
      <c r="W32" s="547"/>
    </row>
    <row r="33" spans="2:37" ht="12.65" customHeight="1" x14ac:dyDescent="0.2">
      <c r="M33" s="548"/>
      <c r="N33" s="549"/>
      <c r="O33" s="549"/>
      <c r="P33" s="549"/>
      <c r="Q33" s="549"/>
      <c r="R33" s="549"/>
      <c r="S33" s="549"/>
      <c r="T33" s="549"/>
      <c r="U33" s="549"/>
      <c r="V33" s="549"/>
      <c r="W33" s="550"/>
    </row>
    <row r="34" spans="2:37" ht="12.65" customHeight="1" thickBot="1" x14ac:dyDescent="0.25">
      <c r="M34" s="551"/>
      <c r="N34" s="552"/>
      <c r="O34" s="552"/>
      <c r="P34" s="552"/>
      <c r="Q34" s="552"/>
      <c r="R34" s="552"/>
      <c r="S34" s="552"/>
      <c r="T34" s="552"/>
      <c r="U34" s="552"/>
      <c r="V34" s="552"/>
      <c r="W34" s="553"/>
    </row>
    <row r="35" spans="2:37" ht="12.65" customHeight="1" x14ac:dyDescent="0.2"/>
    <row r="36" spans="2:37" ht="12.65" customHeight="1" thickBot="1" x14ac:dyDescent="0.25"/>
    <row r="37" spans="2:37" ht="12.65" customHeight="1" x14ac:dyDescent="0.2">
      <c r="B37" s="8"/>
      <c r="C37" s="8"/>
      <c r="D37" s="9"/>
      <c r="E37" s="524" t="s">
        <v>184</v>
      </c>
      <c r="F37" s="525"/>
      <c r="G37" s="526"/>
      <c r="H37" s="11"/>
      <c r="I37" s="11"/>
      <c r="J37" s="10"/>
      <c r="K37" s="12"/>
      <c r="L37" s="13"/>
      <c r="M37" s="8"/>
      <c r="N37" s="8"/>
      <c r="O37" s="8"/>
      <c r="P37" s="8"/>
      <c r="Q37" s="8"/>
      <c r="R37" s="8"/>
      <c r="S37" s="8"/>
      <c r="T37" s="8"/>
      <c r="U37" s="8"/>
      <c r="AK37" s="14" t="s">
        <v>376</v>
      </c>
    </row>
    <row r="38" spans="2:37" ht="12.65" customHeight="1" x14ac:dyDescent="0.2">
      <c r="B38" s="8"/>
      <c r="C38" s="8"/>
      <c r="D38" s="9"/>
      <c r="E38" s="527" t="s">
        <v>185</v>
      </c>
      <c r="F38" s="528"/>
      <c r="G38" s="529"/>
      <c r="H38" s="8"/>
      <c r="I38" s="8"/>
      <c r="J38" s="13"/>
      <c r="K38" s="9"/>
      <c r="L38" s="13"/>
      <c r="M38" s="8"/>
      <c r="N38" s="8"/>
      <c r="O38" s="8"/>
      <c r="P38" s="8"/>
      <c r="Q38" s="8"/>
      <c r="R38" s="8"/>
      <c r="S38" s="8"/>
      <c r="T38" s="8"/>
      <c r="U38" s="8"/>
    </row>
    <row r="39" spans="2:37" ht="12.65" customHeight="1" x14ac:dyDescent="0.2">
      <c r="B39" s="8"/>
      <c r="C39" s="8"/>
      <c r="D39" s="9"/>
      <c r="E39" s="527" t="s">
        <v>186</v>
      </c>
      <c r="F39" s="528"/>
      <c r="G39" s="529"/>
      <c r="H39" s="8"/>
      <c r="I39" s="8"/>
      <c r="J39" s="13"/>
      <c r="K39" s="9"/>
      <c r="L39" s="13"/>
      <c r="M39" s="8"/>
      <c r="N39" s="8"/>
      <c r="O39" s="8"/>
      <c r="P39" s="8"/>
      <c r="Q39" s="8"/>
      <c r="R39" s="8"/>
      <c r="S39" s="8"/>
      <c r="T39" s="8"/>
      <c r="U39" s="8"/>
      <c r="V39" s="8"/>
      <c r="W39" s="8"/>
      <c r="X39" s="8"/>
      <c r="Y39" s="8"/>
      <c r="Z39" s="8"/>
      <c r="AA39" s="8"/>
      <c r="AB39" s="8"/>
      <c r="AC39" s="8"/>
      <c r="AD39" s="8"/>
      <c r="AE39" s="8"/>
      <c r="AF39" s="8"/>
      <c r="AG39" s="8"/>
      <c r="AH39" s="8"/>
    </row>
    <row r="40" spans="2:37" ht="12.65" customHeight="1" thickBot="1" x14ac:dyDescent="0.25">
      <c r="B40" s="8"/>
      <c r="C40" s="8"/>
      <c r="D40" s="9"/>
      <c r="E40" s="527" t="s">
        <v>187</v>
      </c>
      <c r="F40" s="528"/>
      <c r="G40" s="529"/>
      <c r="H40" s="8"/>
      <c r="I40" s="8"/>
      <c r="J40" s="20"/>
      <c r="K40" s="17"/>
      <c r="L40" s="13"/>
      <c r="M40" s="8"/>
      <c r="N40" s="8"/>
      <c r="O40" s="8"/>
      <c r="P40" s="8"/>
      <c r="Q40" s="8"/>
      <c r="R40" s="8"/>
      <c r="S40" s="8"/>
      <c r="T40" s="8"/>
      <c r="U40" s="8"/>
      <c r="V40" s="8"/>
      <c r="W40" s="8"/>
      <c r="X40" s="8"/>
      <c r="Y40" s="8"/>
      <c r="Z40" s="8"/>
      <c r="AA40" s="8"/>
      <c r="AB40" s="8"/>
      <c r="AC40" s="8"/>
      <c r="AD40" s="8"/>
      <c r="AE40" s="8"/>
      <c r="AF40" s="8"/>
      <c r="AG40" s="8"/>
      <c r="AH40" s="8"/>
    </row>
    <row r="41" spans="2:37" ht="12.65" customHeight="1" thickBot="1" x14ac:dyDescent="0.25">
      <c r="B41" s="8"/>
      <c r="C41" s="8"/>
      <c r="D41" s="9"/>
      <c r="E41" s="527" t="s">
        <v>188</v>
      </c>
      <c r="F41" s="528"/>
      <c r="G41" s="529"/>
      <c r="H41" s="8"/>
      <c r="I41" s="8"/>
      <c r="J41" s="524" t="s">
        <v>53</v>
      </c>
      <c r="K41" s="526"/>
      <c r="L41" s="13"/>
      <c r="M41" s="8"/>
      <c r="N41" s="8"/>
      <c r="O41" s="8"/>
      <c r="P41" s="8"/>
      <c r="Q41" s="8"/>
      <c r="R41" s="8"/>
      <c r="S41" s="8"/>
      <c r="T41" s="8"/>
      <c r="U41" s="8"/>
      <c r="V41" s="8"/>
      <c r="W41" s="8"/>
      <c r="X41" s="8"/>
      <c r="Y41" s="8"/>
      <c r="Z41" s="8"/>
      <c r="AA41" s="8"/>
      <c r="AB41" s="8"/>
      <c r="AC41" s="8"/>
      <c r="AD41" s="8"/>
      <c r="AE41" s="8"/>
      <c r="AF41" s="8"/>
      <c r="AG41" s="8"/>
      <c r="AH41" s="8"/>
    </row>
    <row r="42" spans="2:37" ht="12.65" customHeight="1" x14ac:dyDescent="0.2">
      <c r="B42" s="8"/>
      <c r="C42" s="8"/>
      <c r="D42" s="9"/>
      <c r="E42" s="524" t="s">
        <v>184</v>
      </c>
      <c r="F42" s="525"/>
      <c r="G42" s="526"/>
      <c r="H42" s="8"/>
      <c r="I42" s="8"/>
      <c r="J42" s="527"/>
      <c r="K42" s="529"/>
      <c r="L42" s="13"/>
      <c r="M42" s="8"/>
      <c r="N42" s="8"/>
      <c r="O42" s="8"/>
      <c r="P42" s="8"/>
      <c r="Q42" s="8"/>
      <c r="R42" s="8"/>
      <c r="S42" s="8"/>
      <c r="T42" s="8"/>
      <c r="U42" s="8"/>
      <c r="V42" s="8"/>
      <c r="W42" s="8"/>
      <c r="X42" s="8"/>
      <c r="Y42" s="8"/>
      <c r="Z42" s="8"/>
      <c r="AA42" s="8"/>
      <c r="AB42" s="8"/>
      <c r="AC42" s="8"/>
      <c r="AD42" s="8"/>
      <c r="AE42" s="8"/>
      <c r="AF42" s="8"/>
      <c r="AG42" s="8"/>
      <c r="AH42" s="8"/>
    </row>
    <row r="43" spans="2:37" ht="12.65" customHeight="1" thickBot="1" x14ac:dyDescent="0.25">
      <c r="B43" s="8"/>
      <c r="C43" s="8"/>
      <c r="D43" s="9"/>
      <c r="E43" s="527" t="s">
        <v>185</v>
      </c>
      <c r="F43" s="528"/>
      <c r="G43" s="529"/>
      <c r="H43" s="8"/>
      <c r="I43" s="8"/>
      <c r="J43" s="530"/>
      <c r="K43" s="532"/>
      <c r="L43" s="13"/>
      <c r="AC43" s="8"/>
      <c r="AD43" s="8"/>
      <c r="AE43" s="8"/>
      <c r="AF43" s="8"/>
      <c r="AG43" s="8"/>
      <c r="AH43" s="8"/>
    </row>
    <row r="44" spans="2:37" ht="12.65" customHeight="1" x14ac:dyDescent="0.2">
      <c r="B44" s="8"/>
      <c r="C44" s="8"/>
      <c r="D44" s="9"/>
      <c r="E44" s="527" t="s">
        <v>186</v>
      </c>
      <c r="F44" s="528"/>
      <c r="G44" s="529"/>
      <c r="H44" s="8"/>
      <c r="J44" s="11"/>
      <c r="K44" s="537" t="s">
        <v>46</v>
      </c>
      <c r="L44" s="538"/>
      <c r="M44" s="13"/>
      <c r="N44" s="8"/>
      <c r="O44" s="8"/>
      <c r="P44" s="8"/>
      <c r="Q44" s="8"/>
      <c r="R44" s="8"/>
      <c r="S44" s="8"/>
      <c r="T44" s="8"/>
      <c r="U44" s="8"/>
      <c r="V44" s="8"/>
      <c r="W44" s="8"/>
      <c r="X44" s="8"/>
      <c r="Y44" s="8"/>
      <c r="Z44" s="8"/>
      <c r="AA44" s="8"/>
      <c r="AB44" s="8"/>
      <c r="AC44" s="8"/>
      <c r="AD44" s="8"/>
      <c r="AE44" s="8"/>
      <c r="AF44" s="8"/>
      <c r="AG44" s="8"/>
      <c r="AH44" s="8"/>
    </row>
    <row r="45" spans="2:37" ht="12.65" customHeight="1" x14ac:dyDescent="0.2">
      <c r="B45" s="8"/>
      <c r="C45" s="8"/>
      <c r="D45" s="9"/>
      <c r="E45" s="527" t="s">
        <v>187</v>
      </c>
      <c r="F45" s="528"/>
      <c r="G45" s="529"/>
      <c r="H45" s="8"/>
      <c r="I45" s="8"/>
      <c r="J45" s="9"/>
      <c r="K45" s="18"/>
      <c r="L45" s="19"/>
      <c r="M45" s="13"/>
      <c r="N45" s="8"/>
      <c r="O45" s="8"/>
      <c r="P45" s="8"/>
      <c r="Q45" s="8"/>
      <c r="R45" s="8"/>
      <c r="S45" s="8"/>
      <c r="T45" s="8"/>
      <c r="U45" s="8"/>
      <c r="V45" s="8"/>
      <c r="W45" s="8"/>
      <c r="X45" s="8"/>
      <c r="Y45" s="8"/>
      <c r="Z45" s="8"/>
      <c r="AA45" s="8"/>
      <c r="AB45" s="8"/>
      <c r="AC45" s="8"/>
      <c r="AD45" s="8"/>
      <c r="AE45" s="8"/>
      <c r="AF45" s="8"/>
      <c r="AG45" s="8"/>
      <c r="AH45" s="8"/>
    </row>
    <row r="46" spans="2:37" ht="12.65" customHeight="1" thickBot="1" x14ac:dyDescent="0.25">
      <c r="B46" s="8"/>
      <c r="C46" s="8"/>
      <c r="D46" s="9"/>
      <c r="E46" s="527" t="s">
        <v>188</v>
      </c>
      <c r="F46" s="528"/>
      <c r="G46" s="529"/>
      <c r="H46" s="8"/>
      <c r="I46" s="8"/>
      <c r="J46" s="9"/>
      <c r="K46" s="18"/>
      <c r="L46" s="19"/>
      <c r="M46" s="13"/>
      <c r="N46" s="8"/>
      <c r="O46" s="8"/>
      <c r="P46" s="8"/>
      <c r="Q46" s="8"/>
      <c r="R46" s="8"/>
      <c r="S46" s="8"/>
      <c r="T46" s="8"/>
      <c r="U46" s="8"/>
      <c r="V46" s="8"/>
      <c r="W46" s="8"/>
      <c r="X46" s="8"/>
      <c r="Y46" s="16"/>
      <c r="Z46" s="16"/>
      <c r="AA46" s="16"/>
      <c r="AB46" s="16"/>
      <c r="AC46" s="16"/>
      <c r="AD46" s="8"/>
      <c r="AE46" s="8"/>
      <c r="AF46" s="8"/>
      <c r="AG46" s="8"/>
      <c r="AH46" s="8"/>
    </row>
    <row r="47" spans="2:37" ht="12.65" customHeight="1" x14ac:dyDescent="0.2">
      <c r="B47" s="8"/>
      <c r="C47" s="8"/>
      <c r="D47" s="9"/>
      <c r="E47" s="524" t="s">
        <v>184</v>
      </c>
      <c r="F47" s="525"/>
      <c r="G47" s="526"/>
      <c r="H47" s="8"/>
      <c r="I47" s="8"/>
      <c r="J47" s="9"/>
      <c r="K47" s="18"/>
      <c r="L47" s="19"/>
      <c r="M47" s="13"/>
      <c r="N47" s="8"/>
      <c r="O47" s="8"/>
      <c r="P47" s="8"/>
      <c r="Q47" s="8"/>
      <c r="R47" s="8"/>
      <c r="S47" s="8"/>
      <c r="T47" s="8"/>
      <c r="U47" s="8"/>
      <c r="V47" s="8"/>
      <c r="W47" s="8"/>
      <c r="X47" s="8"/>
      <c r="Y47" s="10"/>
      <c r="Z47" s="11"/>
      <c r="AA47" s="11"/>
      <c r="AB47" s="11"/>
      <c r="AC47" s="12"/>
      <c r="AD47" s="8"/>
      <c r="AE47" s="8"/>
      <c r="AF47" s="8"/>
      <c r="AG47" s="8"/>
      <c r="AH47" s="8"/>
    </row>
    <row r="48" spans="2:37" ht="12.65" customHeight="1" thickBot="1" x14ac:dyDescent="0.25">
      <c r="B48" s="8"/>
      <c r="C48" s="8"/>
      <c r="D48" s="9"/>
      <c r="E48" s="527" t="s">
        <v>185</v>
      </c>
      <c r="F48" s="528"/>
      <c r="G48" s="529"/>
      <c r="H48" s="8"/>
      <c r="J48" s="9"/>
      <c r="K48" s="21"/>
      <c r="L48" s="22"/>
      <c r="M48" s="20"/>
      <c r="N48" s="8"/>
      <c r="O48" s="8"/>
      <c r="P48" s="8"/>
      <c r="Q48" s="8"/>
      <c r="R48" s="8"/>
      <c r="S48" s="8"/>
      <c r="T48" s="8"/>
      <c r="U48" s="8"/>
      <c r="V48" s="8"/>
      <c r="W48" s="8"/>
      <c r="X48" s="8"/>
      <c r="Y48" s="13"/>
      <c r="Z48" s="8" t="s">
        <v>59</v>
      </c>
      <c r="AA48" s="16"/>
      <c r="AB48" s="16"/>
      <c r="AC48" s="17"/>
      <c r="AD48" s="8"/>
      <c r="AE48" s="8"/>
      <c r="AF48" s="8"/>
      <c r="AG48" s="8"/>
      <c r="AH48" s="8"/>
    </row>
    <row r="49" spans="2:34" ht="12.65" customHeight="1" x14ac:dyDescent="0.2">
      <c r="B49" s="8"/>
      <c r="C49" s="8"/>
      <c r="D49" s="9"/>
      <c r="E49" s="527" t="s">
        <v>186</v>
      </c>
      <c r="F49" s="528"/>
      <c r="G49" s="529"/>
      <c r="H49" s="8"/>
      <c r="I49" s="8"/>
      <c r="J49" s="9"/>
      <c r="K49" s="524" t="s">
        <v>53</v>
      </c>
      <c r="L49" s="525"/>
      <c r="M49" s="526"/>
      <c r="N49" s="13"/>
      <c r="O49" s="8"/>
      <c r="P49" s="8"/>
      <c r="Q49" s="8"/>
      <c r="R49" s="295"/>
      <c r="S49" s="8"/>
      <c r="T49" s="8"/>
      <c r="U49" s="8"/>
      <c r="V49" s="8"/>
      <c r="W49" s="8"/>
      <c r="X49" s="8"/>
      <c r="Y49" s="13"/>
      <c r="Z49" s="8"/>
      <c r="AA49" s="8"/>
      <c r="AB49" s="8"/>
      <c r="AC49" s="9"/>
      <c r="AD49" s="8"/>
      <c r="AE49" s="8"/>
      <c r="AF49" s="8"/>
      <c r="AG49" s="8"/>
      <c r="AH49" s="8"/>
    </row>
    <row r="50" spans="2:34" ht="12.65" customHeight="1" thickBot="1" x14ac:dyDescent="0.25">
      <c r="B50" s="8"/>
      <c r="C50" s="8"/>
      <c r="D50" s="9"/>
      <c r="E50" s="527" t="s">
        <v>187</v>
      </c>
      <c r="F50" s="528"/>
      <c r="G50" s="529"/>
      <c r="H50" s="8"/>
      <c r="I50" s="8"/>
      <c r="J50" s="9"/>
      <c r="K50" s="530"/>
      <c r="L50" s="531"/>
      <c r="M50" s="532"/>
      <c r="N50" s="20"/>
      <c r="O50" s="16"/>
      <c r="P50" s="16"/>
      <c r="Q50" s="16"/>
      <c r="R50" s="296"/>
      <c r="S50" s="16"/>
      <c r="T50" s="16"/>
      <c r="U50" s="16"/>
      <c r="V50" s="16"/>
      <c r="W50" s="16"/>
      <c r="X50" s="16"/>
      <c r="Y50" s="20"/>
      <c r="Z50" s="16"/>
      <c r="AA50" s="16"/>
      <c r="AB50" s="16"/>
      <c r="AC50" s="17"/>
      <c r="AD50" s="8"/>
      <c r="AE50" s="8"/>
      <c r="AF50" s="8"/>
      <c r="AG50" s="8"/>
      <c r="AH50" s="8"/>
    </row>
    <row r="51" spans="2:34" ht="12.65" customHeight="1" thickBot="1" x14ac:dyDescent="0.25">
      <c r="B51" s="8"/>
      <c r="C51" s="8"/>
      <c r="D51" s="9"/>
      <c r="E51" s="530" t="s">
        <v>188</v>
      </c>
      <c r="F51" s="531"/>
      <c r="G51" s="532"/>
      <c r="H51" s="8"/>
      <c r="K51" s="11"/>
      <c r="L51" s="11"/>
      <c r="M51" s="11"/>
      <c r="N51" s="11"/>
      <c r="O51" s="11"/>
      <c r="P51" s="11"/>
      <c r="Q51" s="11"/>
      <c r="R51" s="11"/>
      <c r="S51" s="11"/>
      <c r="T51" s="11"/>
      <c r="U51" s="11"/>
      <c r="V51" s="11"/>
      <c r="W51" s="535" t="s">
        <v>183</v>
      </c>
      <c r="X51" s="525"/>
      <c r="Y51" s="525"/>
      <c r="Z51" s="525"/>
      <c r="AA51" s="525"/>
      <c r="AB51" s="525"/>
      <c r="AC51" s="526"/>
      <c r="AD51" s="8"/>
      <c r="AE51" s="8"/>
      <c r="AF51" s="8"/>
      <c r="AG51" s="8"/>
      <c r="AH51" s="8"/>
    </row>
    <row r="52" spans="2:34" ht="12.65" customHeight="1" x14ac:dyDescent="0.2">
      <c r="B52" s="8"/>
      <c r="C52" s="8"/>
      <c r="D52" s="9"/>
      <c r="E52" s="13"/>
      <c r="F52" s="8"/>
      <c r="G52" s="8"/>
      <c r="H52" s="8"/>
      <c r="I52" s="8"/>
      <c r="J52" s="8"/>
      <c r="K52" s="8"/>
      <c r="L52" s="8"/>
      <c r="M52" s="8"/>
      <c r="N52" s="8"/>
      <c r="O52" s="8"/>
      <c r="P52" s="8"/>
      <c r="Q52" s="8"/>
      <c r="R52" s="8"/>
      <c r="S52" s="8"/>
      <c r="T52" s="8"/>
      <c r="U52" s="8"/>
      <c r="V52" s="8"/>
      <c r="W52" s="527"/>
      <c r="X52" s="528"/>
      <c r="Y52" s="528"/>
      <c r="Z52" s="528"/>
      <c r="AA52" s="528"/>
      <c r="AB52" s="528"/>
      <c r="AC52" s="529"/>
      <c r="AD52" s="8"/>
      <c r="AE52" s="8"/>
      <c r="AF52" s="8"/>
      <c r="AG52" s="8"/>
      <c r="AH52" s="8"/>
    </row>
    <row r="53" spans="2:34" ht="12.65" customHeight="1" thickBot="1" x14ac:dyDescent="0.25">
      <c r="B53" s="8"/>
      <c r="C53" s="8"/>
      <c r="D53" s="9"/>
      <c r="E53" s="20"/>
      <c r="F53" s="16"/>
      <c r="G53" s="16"/>
      <c r="H53" s="16"/>
      <c r="I53" s="16"/>
      <c r="J53" s="16"/>
      <c r="K53" s="16"/>
      <c r="L53" s="16"/>
      <c r="M53" s="16"/>
      <c r="N53" s="16"/>
      <c r="O53" s="16"/>
      <c r="P53" s="16"/>
      <c r="Q53" s="16"/>
      <c r="R53" s="16"/>
      <c r="S53" s="16"/>
      <c r="T53" s="16"/>
      <c r="U53" s="16"/>
      <c r="V53" s="16"/>
      <c r="W53" s="527"/>
      <c r="X53" s="528"/>
      <c r="Y53" s="528"/>
      <c r="Z53" s="528"/>
      <c r="AA53" s="528"/>
      <c r="AB53" s="528"/>
      <c r="AC53" s="529"/>
      <c r="AD53" s="8"/>
      <c r="AE53" s="8"/>
      <c r="AF53" s="8"/>
      <c r="AG53" s="8"/>
      <c r="AH53" s="8"/>
    </row>
    <row r="54" spans="2:34" ht="12.65" customHeight="1" x14ac:dyDescent="0.2">
      <c r="B54" s="8"/>
      <c r="C54" s="8"/>
      <c r="D54" s="8"/>
      <c r="E54" s="535" t="s">
        <v>178</v>
      </c>
      <c r="F54" s="533"/>
      <c r="G54" s="533"/>
      <c r="H54" s="533"/>
      <c r="I54" s="533"/>
      <c r="J54" s="536"/>
      <c r="K54" s="535" t="s">
        <v>178</v>
      </c>
      <c r="L54" s="533"/>
      <c r="M54" s="533"/>
      <c r="N54" s="533"/>
      <c r="O54" s="533"/>
      <c r="P54" s="536"/>
      <c r="Q54" s="535" t="s">
        <v>178</v>
      </c>
      <c r="R54" s="533"/>
      <c r="S54" s="533"/>
      <c r="T54" s="533"/>
      <c r="U54" s="533"/>
      <c r="V54" s="536"/>
      <c r="W54" s="527"/>
      <c r="X54" s="528"/>
      <c r="Y54" s="528"/>
      <c r="Z54" s="528"/>
      <c r="AA54" s="528"/>
      <c r="AB54" s="528"/>
      <c r="AC54" s="529"/>
      <c r="AD54" s="8"/>
      <c r="AE54" s="8"/>
      <c r="AF54" s="8"/>
      <c r="AG54" s="8"/>
      <c r="AH54" s="8"/>
    </row>
    <row r="55" spans="2:34" ht="12.65" customHeight="1" x14ac:dyDescent="0.2">
      <c r="B55" s="8"/>
      <c r="C55" s="8"/>
      <c r="D55" s="8"/>
      <c r="E55" s="527" t="s">
        <v>179</v>
      </c>
      <c r="F55" s="528"/>
      <c r="G55" s="528"/>
      <c r="H55" s="528"/>
      <c r="I55" s="528"/>
      <c r="J55" s="561"/>
      <c r="K55" s="527" t="s">
        <v>179</v>
      </c>
      <c r="L55" s="528"/>
      <c r="M55" s="528"/>
      <c r="N55" s="528"/>
      <c r="O55" s="528"/>
      <c r="P55" s="561"/>
      <c r="Q55" s="527" t="s">
        <v>179</v>
      </c>
      <c r="R55" s="528"/>
      <c r="S55" s="528"/>
      <c r="T55" s="528"/>
      <c r="U55" s="528"/>
      <c r="V55" s="561"/>
      <c r="W55" s="527"/>
      <c r="X55" s="528"/>
      <c r="Y55" s="528"/>
      <c r="Z55" s="528"/>
      <c r="AA55" s="528"/>
      <c r="AB55" s="528"/>
      <c r="AC55" s="529"/>
      <c r="AD55" s="8"/>
      <c r="AE55" s="8"/>
      <c r="AF55" s="8"/>
      <c r="AG55" s="8"/>
      <c r="AH55" s="8"/>
    </row>
    <row r="56" spans="2:34" ht="12.65" customHeight="1" thickBot="1" x14ac:dyDescent="0.25">
      <c r="B56" s="8"/>
      <c r="C56" s="8"/>
      <c r="D56" s="8"/>
      <c r="E56" s="530" t="s">
        <v>51</v>
      </c>
      <c r="F56" s="531"/>
      <c r="G56" s="531"/>
      <c r="H56" s="531"/>
      <c r="I56" s="531"/>
      <c r="J56" s="554"/>
      <c r="K56" s="530" t="s">
        <v>51</v>
      </c>
      <c r="L56" s="531"/>
      <c r="M56" s="531"/>
      <c r="N56" s="531"/>
      <c r="O56" s="531"/>
      <c r="P56" s="554"/>
      <c r="Q56" s="530" t="s">
        <v>51</v>
      </c>
      <c r="R56" s="531"/>
      <c r="S56" s="531"/>
      <c r="T56" s="531"/>
      <c r="U56" s="531"/>
      <c r="V56" s="554"/>
      <c r="W56" s="530"/>
      <c r="X56" s="531"/>
      <c r="Y56" s="531"/>
      <c r="Z56" s="531"/>
      <c r="AA56" s="531"/>
      <c r="AB56" s="531"/>
      <c r="AC56" s="532"/>
      <c r="AD56" s="8"/>
      <c r="AE56" s="8"/>
      <c r="AF56" s="8"/>
      <c r="AG56" s="8"/>
      <c r="AH56" s="8"/>
    </row>
    <row r="57" spans="2:34" ht="12.65" customHeight="1" x14ac:dyDescent="0.2">
      <c r="B57" s="8"/>
      <c r="C57" s="8"/>
      <c r="D57" s="8"/>
      <c r="E57" s="524" t="s">
        <v>52</v>
      </c>
      <c r="F57" s="525"/>
      <c r="G57" s="525"/>
      <c r="H57" s="525"/>
      <c r="I57" s="525"/>
      <c r="J57" s="525"/>
      <c r="K57" s="525"/>
      <c r="L57" s="525"/>
      <c r="M57" s="525"/>
      <c r="N57" s="525"/>
      <c r="O57" s="525"/>
      <c r="P57" s="525"/>
      <c r="Q57" s="525"/>
      <c r="R57" s="525"/>
      <c r="S57" s="525"/>
      <c r="T57" s="525"/>
      <c r="U57" s="525"/>
      <c r="V57" s="525"/>
      <c r="W57" s="525"/>
      <c r="X57" s="525"/>
      <c r="Y57" s="525"/>
      <c r="Z57" s="525"/>
      <c r="AA57" s="525"/>
      <c r="AB57" s="525"/>
      <c r="AC57" s="526"/>
      <c r="AD57" s="8"/>
      <c r="AE57" s="8"/>
      <c r="AF57" s="8"/>
      <c r="AG57" s="8"/>
      <c r="AH57" s="8"/>
    </row>
    <row r="58" spans="2:34" ht="12.65" customHeight="1" thickBot="1" x14ac:dyDescent="0.25">
      <c r="B58" s="20"/>
      <c r="C58" s="16"/>
      <c r="D58" s="17"/>
      <c r="E58" s="530"/>
      <c r="F58" s="531"/>
      <c r="G58" s="531"/>
      <c r="H58" s="531"/>
      <c r="I58" s="531"/>
      <c r="J58" s="531"/>
      <c r="K58" s="531"/>
      <c r="L58" s="531"/>
      <c r="M58" s="531"/>
      <c r="N58" s="531"/>
      <c r="O58" s="531"/>
      <c r="P58" s="531"/>
      <c r="Q58" s="531"/>
      <c r="R58" s="531"/>
      <c r="S58" s="531"/>
      <c r="T58" s="531"/>
      <c r="U58" s="531"/>
      <c r="V58" s="531"/>
      <c r="W58" s="531"/>
      <c r="X58" s="531"/>
      <c r="Y58" s="531"/>
      <c r="Z58" s="531"/>
      <c r="AA58" s="531"/>
      <c r="AB58" s="531"/>
      <c r="AC58" s="532"/>
      <c r="AD58" s="8"/>
      <c r="AE58" s="8"/>
      <c r="AF58" s="8"/>
      <c r="AG58" s="8"/>
      <c r="AH58" s="8"/>
    </row>
    <row r="59" spans="2:34" ht="12.65" customHeight="1" x14ac:dyDescent="0.2">
      <c r="B59" s="7" t="s">
        <v>49</v>
      </c>
    </row>
    <row r="60" spans="2:34" ht="12.65" customHeight="1" x14ac:dyDescent="0.2"/>
  </sheetData>
  <mergeCells count="59">
    <mergeCell ref="E55:J55"/>
    <mergeCell ref="E46:G46"/>
    <mergeCell ref="E47:G47"/>
    <mergeCell ref="E48:G48"/>
    <mergeCell ref="E49:G49"/>
    <mergeCell ref="E43:G43"/>
    <mergeCell ref="AC27:AH27"/>
    <mergeCell ref="E28:AH29"/>
    <mergeCell ref="E26:J26"/>
    <mergeCell ref="E27:J27"/>
    <mergeCell ref="W26:AB26"/>
    <mergeCell ref="W27:AB27"/>
    <mergeCell ref="E57:AC58"/>
    <mergeCell ref="W51:AC56"/>
    <mergeCell ref="K44:L44"/>
    <mergeCell ref="K49:M50"/>
    <mergeCell ref="K55:P55"/>
    <mergeCell ref="Q55:V55"/>
    <mergeCell ref="E56:J56"/>
    <mergeCell ref="E50:G50"/>
    <mergeCell ref="K56:P56"/>
    <mergeCell ref="Q56:V56"/>
    <mergeCell ref="E44:G44"/>
    <mergeCell ref="E45:G45"/>
    <mergeCell ref="K54:P54"/>
    <mergeCell ref="Q54:V54"/>
    <mergeCell ref="E51:G51"/>
    <mergeCell ref="E54:J54"/>
    <mergeCell ref="AJ19:AK24"/>
    <mergeCell ref="J41:K43"/>
    <mergeCell ref="M32:W34"/>
    <mergeCell ref="Q27:V27"/>
    <mergeCell ref="E20:H21"/>
    <mergeCell ref="W25:AB25"/>
    <mergeCell ref="AC25:AH25"/>
    <mergeCell ref="AC26:AH26"/>
    <mergeCell ref="Q26:V26"/>
    <mergeCell ref="AF23:AH24"/>
    <mergeCell ref="E37:G37"/>
    <mergeCell ref="E38:G38"/>
    <mergeCell ref="E39:G39"/>
    <mergeCell ref="E40:G40"/>
    <mergeCell ref="E41:G41"/>
    <mergeCell ref="E42:G42"/>
    <mergeCell ref="E8:H11"/>
    <mergeCell ref="E12:H14"/>
    <mergeCell ref="J12:K14"/>
    <mergeCell ref="K15:L15"/>
    <mergeCell ref="Q25:V25"/>
    <mergeCell ref="B25:D27"/>
    <mergeCell ref="AD12:AH14"/>
    <mergeCell ref="AF20:AH22"/>
    <mergeCell ref="AF15:AH19"/>
    <mergeCell ref="K20:M21"/>
    <mergeCell ref="K25:P25"/>
    <mergeCell ref="K26:P26"/>
    <mergeCell ref="K27:P27"/>
    <mergeCell ref="E16:H18"/>
    <mergeCell ref="E25:J25"/>
  </mergeCells>
  <phoneticPr fontId="2"/>
  <printOptions horizontalCentered="1"/>
  <pageMargins left="0.78740157480314965" right="0.78740157480314965" top="0.78740157480314965" bottom="0.78740157480314965" header="0.51181102362204722" footer="0.51181102362204722"/>
  <pageSetup paperSize="9" orientation="portrait" verticalDpi="300" r:id="rId1"/>
  <headerFooter alignWithMargins="0">
    <oddFooter>&amp;C&amp;"ＭＳ 明朝,標準"-2-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R33"/>
  <sheetViews>
    <sheetView view="pageBreakPreview" topLeftCell="A19" zoomScale="87" zoomScaleNormal="100" zoomScaleSheetLayoutView="87" workbookViewId="0">
      <selection activeCell="R1" sqref="R1"/>
    </sheetView>
  </sheetViews>
  <sheetFormatPr defaultColWidth="9" defaultRowHeight="13" x14ac:dyDescent="0.2"/>
  <cols>
    <col min="1" max="1" width="3.6328125" style="25" customWidth="1"/>
    <col min="2" max="2" width="12.90625" style="25" customWidth="1"/>
    <col min="3" max="4" width="6.36328125" style="25" customWidth="1"/>
    <col min="5" max="5" width="8.81640625" style="25" customWidth="1"/>
    <col min="6" max="7" width="5.36328125" style="25" bestFit="1" customWidth="1"/>
    <col min="8" max="8" width="13.81640625" style="25" customWidth="1"/>
    <col min="9" max="10" width="4.08984375" style="25" customWidth="1"/>
    <col min="11" max="11" width="11.36328125" style="25" customWidth="1"/>
    <col min="12" max="13" width="5.36328125" style="25" bestFit="1" customWidth="1"/>
    <col min="14" max="14" width="7.36328125" style="431" customWidth="1"/>
    <col min="15" max="15" width="8.08984375" style="431" customWidth="1"/>
    <col min="16" max="16" width="7.90625" style="25" customWidth="1"/>
    <col min="17" max="17" width="7.36328125" style="25" customWidth="1"/>
    <col min="18" max="18" width="17.1796875" style="25" customWidth="1"/>
    <col min="19" max="16384" width="9" style="25"/>
  </cols>
  <sheetData>
    <row r="1" spans="1:18" ht="23.15" customHeight="1" x14ac:dyDescent="0.2">
      <c r="A1" s="25" t="s">
        <v>595</v>
      </c>
      <c r="B1" s="5" t="s">
        <v>81</v>
      </c>
      <c r="C1" s="5"/>
      <c r="D1" s="5"/>
      <c r="E1" s="5"/>
      <c r="F1" s="460" t="s">
        <v>259</v>
      </c>
      <c r="G1" s="594"/>
      <c r="H1" s="594"/>
      <c r="I1" s="461"/>
      <c r="J1" s="595"/>
      <c r="K1" s="596"/>
      <c r="L1" s="285" t="s">
        <v>260</v>
      </c>
      <c r="M1" s="583"/>
      <c r="N1" s="584"/>
      <c r="O1" s="239"/>
      <c r="P1" s="5"/>
      <c r="Q1" s="5"/>
      <c r="R1" s="6"/>
    </row>
    <row r="2" spans="1:18" ht="23.15" customHeight="1" x14ac:dyDescent="0.2">
      <c r="B2" s="5" t="s">
        <v>460</v>
      </c>
      <c r="C2" s="5"/>
      <c r="D2" s="5"/>
      <c r="E2" s="5"/>
      <c r="F2" s="5"/>
      <c r="G2" s="5"/>
      <c r="H2" s="5"/>
      <c r="I2" s="5"/>
      <c r="J2" s="5"/>
      <c r="K2" s="5"/>
      <c r="L2" s="24" t="s">
        <v>294</v>
      </c>
      <c r="M2" s="5"/>
      <c r="N2" s="23"/>
      <c r="O2" s="23"/>
      <c r="P2" s="5"/>
      <c r="Q2" s="5"/>
      <c r="R2" s="6"/>
    </row>
    <row r="3" spans="1:18" ht="35.15" customHeight="1" x14ac:dyDescent="0.2">
      <c r="A3" s="589" t="s">
        <v>245</v>
      </c>
      <c r="B3" s="590" t="s">
        <v>64</v>
      </c>
      <c r="C3" s="592" t="s">
        <v>572</v>
      </c>
      <c r="D3" s="572" t="s">
        <v>191</v>
      </c>
      <c r="E3" s="572" t="s">
        <v>400</v>
      </c>
      <c r="F3" s="572" t="s">
        <v>192</v>
      </c>
      <c r="G3" s="572" t="s">
        <v>190</v>
      </c>
      <c r="H3" s="590" t="s">
        <v>79</v>
      </c>
      <c r="I3" s="572" t="s">
        <v>71</v>
      </c>
      <c r="J3" s="572" t="s">
        <v>70</v>
      </c>
      <c r="K3" s="572" t="s">
        <v>72</v>
      </c>
      <c r="L3" s="572" t="s">
        <v>193</v>
      </c>
      <c r="M3" s="572" t="s">
        <v>194</v>
      </c>
      <c r="N3" s="585" t="s">
        <v>249</v>
      </c>
      <c r="O3" s="585"/>
      <c r="P3" s="585"/>
      <c r="Q3" s="568" t="s">
        <v>252</v>
      </c>
      <c r="R3" s="569"/>
    </row>
    <row r="4" spans="1:18" ht="47.25" customHeight="1" x14ac:dyDescent="0.2">
      <c r="A4" s="589"/>
      <c r="B4" s="591"/>
      <c r="C4" s="593"/>
      <c r="D4" s="573"/>
      <c r="E4" s="573"/>
      <c r="F4" s="573"/>
      <c r="G4" s="573"/>
      <c r="H4" s="591"/>
      <c r="I4" s="573"/>
      <c r="J4" s="573"/>
      <c r="K4" s="573"/>
      <c r="L4" s="573"/>
      <c r="M4" s="573"/>
      <c r="N4" s="258" t="s">
        <v>251</v>
      </c>
      <c r="O4" s="259" t="s">
        <v>250</v>
      </c>
      <c r="P4" s="281" t="s">
        <v>573</v>
      </c>
      <c r="Q4" s="570"/>
      <c r="R4" s="571"/>
    </row>
    <row r="5" spans="1:18" ht="21" customHeight="1" x14ac:dyDescent="0.2">
      <c r="A5" s="27"/>
      <c r="B5" s="28" t="s">
        <v>239</v>
      </c>
      <c r="C5" s="301" t="s">
        <v>63</v>
      </c>
      <c r="D5" s="301" t="s">
        <v>65</v>
      </c>
      <c r="E5" s="301"/>
      <c r="F5" s="301" t="s">
        <v>66</v>
      </c>
      <c r="G5" s="301" t="s">
        <v>67</v>
      </c>
      <c r="H5" s="28" t="s">
        <v>68</v>
      </c>
      <c r="I5" s="301" t="s">
        <v>69</v>
      </c>
      <c r="J5" s="301">
        <v>50</v>
      </c>
      <c r="K5" s="29" t="s">
        <v>244</v>
      </c>
      <c r="L5" s="301">
        <v>1</v>
      </c>
      <c r="M5" s="301">
        <v>5</v>
      </c>
      <c r="N5" s="301" t="s">
        <v>67</v>
      </c>
      <c r="O5" s="30" t="s">
        <v>253</v>
      </c>
      <c r="P5" s="31" t="s">
        <v>463</v>
      </c>
      <c r="Q5" s="562"/>
      <c r="R5" s="563"/>
    </row>
    <row r="6" spans="1:18" ht="21" customHeight="1" x14ac:dyDescent="0.2">
      <c r="A6" s="27"/>
      <c r="B6" s="28"/>
      <c r="C6" s="301"/>
      <c r="D6" s="301"/>
      <c r="E6" s="301"/>
      <c r="F6" s="301"/>
      <c r="G6" s="301"/>
      <c r="H6" s="28"/>
      <c r="I6" s="301"/>
      <c r="J6" s="301"/>
      <c r="K6" s="29"/>
      <c r="L6" s="301"/>
      <c r="M6" s="301"/>
      <c r="N6" s="301"/>
      <c r="O6" s="30"/>
      <c r="P6" s="31"/>
      <c r="Q6" s="562"/>
      <c r="R6" s="563"/>
    </row>
    <row r="7" spans="1:18" ht="21" customHeight="1" x14ac:dyDescent="0.2">
      <c r="A7" s="27"/>
      <c r="B7" s="28"/>
      <c r="C7" s="301"/>
      <c r="D7" s="301"/>
      <c r="E7" s="301"/>
      <c r="F7" s="301"/>
      <c r="G7" s="301"/>
      <c r="H7" s="28"/>
      <c r="I7" s="301"/>
      <c r="J7" s="301"/>
      <c r="K7" s="29"/>
      <c r="L7" s="301"/>
      <c r="M7" s="301"/>
      <c r="N7" s="301"/>
      <c r="O7" s="30"/>
      <c r="P7" s="31"/>
      <c r="Q7" s="562"/>
      <c r="R7" s="563"/>
    </row>
    <row r="8" spans="1:18" ht="22" customHeight="1" x14ac:dyDescent="0.2">
      <c r="A8" s="32"/>
      <c r="B8" s="287" t="s">
        <v>285</v>
      </c>
      <c r="C8" s="292"/>
      <c r="D8" s="292"/>
      <c r="E8" s="292"/>
      <c r="F8" s="292"/>
      <c r="G8" s="292"/>
      <c r="H8" s="33"/>
      <c r="I8" s="292"/>
      <c r="J8" s="292"/>
      <c r="K8" s="34"/>
      <c r="L8" s="292"/>
      <c r="M8" s="292"/>
      <c r="N8" s="292"/>
      <c r="O8" s="292"/>
      <c r="P8" s="34"/>
      <c r="Q8" s="35"/>
      <c r="R8" s="33"/>
    </row>
    <row r="9" spans="1:18" ht="33.75" customHeight="1" x14ac:dyDescent="0.2">
      <c r="A9" s="589" t="s">
        <v>245</v>
      </c>
      <c r="B9" s="590" t="s">
        <v>64</v>
      </c>
      <c r="C9" s="592" t="s">
        <v>572</v>
      </c>
      <c r="D9" s="572" t="s">
        <v>191</v>
      </c>
      <c r="E9" s="572" t="s">
        <v>400</v>
      </c>
      <c r="F9" s="572" t="s">
        <v>192</v>
      </c>
      <c r="G9" s="572" t="s">
        <v>190</v>
      </c>
      <c r="H9" s="590" t="s">
        <v>79</v>
      </c>
      <c r="I9" s="572" t="s">
        <v>71</v>
      </c>
      <c r="J9" s="572" t="s">
        <v>70</v>
      </c>
      <c r="K9" s="572" t="s">
        <v>72</v>
      </c>
      <c r="L9" s="572" t="s">
        <v>193</v>
      </c>
      <c r="M9" s="572" t="s">
        <v>194</v>
      </c>
      <c r="N9" s="585" t="s">
        <v>249</v>
      </c>
      <c r="O9" s="585"/>
      <c r="P9" s="585"/>
      <c r="Q9" s="572" t="s">
        <v>293</v>
      </c>
      <c r="R9" s="572" t="s">
        <v>401</v>
      </c>
    </row>
    <row r="10" spans="1:18" ht="48" customHeight="1" x14ac:dyDescent="0.2">
      <c r="A10" s="589"/>
      <c r="B10" s="591"/>
      <c r="C10" s="593"/>
      <c r="D10" s="573"/>
      <c r="E10" s="573"/>
      <c r="F10" s="573"/>
      <c r="G10" s="573"/>
      <c r="H10" s="591"/>
      <c r="I10" s="573"/>
      <c r="J10" s="573"/>
      <c r="K10" s="573"/>
      <c r="L10" s="573"/>
      <c r="M10" s="573"/>
      <c r="N10" s="258" t="s">
        <v>251</v>
      </c>
      <c r="O10" s="260" t="s">
        <v>250</v>
      </c>
      <c r="P10" s="281" t="s">
        <v>573</v>
      </c>
      <c r="Q10" s="573"/>
      <c r="R10" s="573"/>
    </row>
    <row r="11" spans="1:18" ht="21" customHeight="1" x14ac:dyDescent="0.2">
      <c r="A11" s="27"/>
      <c r="B11" s="28" t="s">
        <v>284</v>
      </c>
      <c r="C11" s="301" t="s">
        <v>63</v>
      </c>
      <c r="D11" s="301" t="s">
        <v>65</v>
      </c>
      <c r="E11" s="301"/>
      <c r="F11" s="301" t="s">
        <v>66</v>
      </c>
      <c r="G11" s="301" t="s">
        <v>67</v>
      </c>
      <c r="H11" s="28" t="s">
        <v>77</v>
      </c>
      <c r="I11" s="301" t="s">
        <v>69</v>
      </c>
      <c r="J11" s="301">
        <v>35</v>
      </c>
      <c r="K11" s="29" t="s">
        <v>244</v>
      </c>
      <c r="L11" s="301">
        <v>1</v>
      </c>
      <c r="M11" s="301">
        <v>3</v>
      </c>
      <c r="N11" s="301" t="s">
        <v>67</v>
      </c>
      <c r="O11" s="291" t="s">
        <v>256</v>
      </c>
      <c r="P11" s="31" t="s">
        <v>360</v>
      </c>
      <c r="Q11" s="36"/>
      <c r="R11" s="28"/>
    </row>
    <row r="12" spans="1:18" ht="21" customHeight="1" x14ac:dyDescent="0.2">
      <c r="A12" s="27"/>
      <c r="B12" s="28" t="s">
        <v>255</v>
      </c>
      <c r="C12" s="301" t="s">
        <v>63</v>
      </c>
      <c r="D12" s="301" t="s">
        <v>74</v>
      </c>
      <c r="E12" s="301">
        <v>120</v>
      </c>
      <c r="F12" s="301" t="s">
        <v>66</v>
      </c>
      <c r="G12" s="301" t="s">
        <v>67</v>
      </c>
      <c r="H12" s="28" t="s">
        <v>78</v>
      </c>
      <c r="I12" s="301" t="s">
        <v>69</v>
      </c>
      <c r="J12" s="301">
        <v>30</v>
      </c>
      <c r="K12" s="29" t="s">
        <v>244</v>
      </c>
      <c r="L12" s="301">
        <v>1</v>
      </c>
      <c r="M12" s="301">
        <v>1</v>
      </c>
      <c r="N12" s="301" t="s">
        <v>254</v>
      </c>
      <c r="O12" s="291" t="s">
        <v>461</v>
      </c>
      <c r="P12" s="31" t="s">
        <v>463</v>
      </c>
      <c r="Q12" s="36" t="s">
        <v>292</v>
      </c>
      <c r="R12" s="28"/>
    </row>
    <row r="13" spans="1:18" ht="21" customHeight="1" x14ac:dyDescent="0.2">
      <c r="A13" s="27"/>
      <c r="B13" s="28" t="s">
        <v>255</v>
      </c>
      <c r="C13" s="301" t="s">
        <v>73</v>
      </c>
      <c r="D13" s="301" t="s">
        <v>65</v>
      </c>
      <c r="E13" s="301"/>
      <c r="F13" s="301" t="s">
        <v>66</v>
      </c>
      <c r="G13" s="301" t="s">
        <v>67</v>
      </c>
      <c r="H13" s="28" t="s">
        <v>75</v>
      </c>
      <c r="I13" s="301" t="s">
        <v>76</v>
      </c>
      <c r="J13" s="301">
        <v>40</v>
      </c>
      <c r="K13" s="29" t="s">
        <v>244</v>
      </c>
      <c r="L13" s="301">
        <v>1</v>
      </c>
      <c r="M13" s="301">
        <v>10</v>
      </c>
      <c r="N13" s="301" t="s">
        <v>67</v>
      </c>
      <c r="O13" s="291" t="s">
        <v>462</v>
      </c>
      <c r="P13" s="31" t="s">
        <v>463</v>
      </c>
      <c r="Q13" s="37" t="s">
        <v>291</v>
      </c>
      <c r="R13" s="28"/>
    </row>
    <row r="14" spans="1:18" ht="21" customHeight="1" x14ac:dyDescent="0.2">
      <c r="A14" s="27"/>
      <c r="B14" s="28"/>
      <c r="C14" s="301"/>
      <c r="D14" s="301"/>
      <c r="E14" s="301"/>
      <c r="F14" s="301"/>
      <c r="G14" s="301"/>
      <c r="H14" s="28"/>
      <c r="I14" s="301"/>
      <c r="J14" s="301"/>
      <c r="K14" s="29"/>
      <c r="L14" s="301"/>
      <c r="M14" s="301"/>
      <c r="N14" s="301"/>
      <c r="O14" s="291"/>
      <c r="P14" s="38"/>
      <c r="Q14" s="36"/>
      <c r="R14" s="28"/>
    </row>
    <row r="15" spans="1:18" ht="21" customHeight="1" x14ac:dyDescent="0.2">
      <c r="A15" s="27"/>
      <c r="B15" s="28"/>
      <c r="C15" s="301"/>
      <c r="D15" s="301"/>
      <c r="E15" s="301"/>
      <c r="F15" s="301"/>
      <c r="G15" s="301"/>
      <c r="H15" s="28"/>
      <c r="I15" s="301"/>
      <c r="J15" s="301"/>
      <c r="K15" s="29"/>
      <c r="L15" s="301"/>
      <c r="M15" s="301"/>
      <c r="N15" s="301"/>
      <c r="O15" s="291"/>
      <c r="P15" s="38"/>
      <c r="Q15" s="36"/>
      <c r="R15" s="28"/>
    </row>
    <row r="16" spans="1:18" ht="21" customHeight="1" x14ac:dyDescent="0.2">
      <c r="A16" s="27"/>
      <c r="B16" s="28"/>
      <c r="C16" s="301"/>
      <c r="D16" s="301"/>
      <c r="E16" s="301"/>
      <c r="F16" s="301"/>
      <c r="G16" s="301"/>
      <c r="H16" s="28"/>
      <c r="I16" s="301"/>
      <c r="J16" s="301"/>
      <c r="K16" s="29"/>
      <c r="L16" s="301"/>
      <c r="M16" s="301"/>
      <c r="N16" s="301"/>
      <c r="O16" s="291"/>
      <c r="P16" s="38"/>
      <c r="Q16" s="36"/>
      <c r="R16" s="28"/>
    </row>
    <row r="17" spans="1:18" ht="21" customHeight="1" x14ac:dyDescent="0.2">
      <c r="A17" s="27"/>
      <c r="B17" s="28"/>
      <c r="C17" s="301"/>
      <c r="D17" s="301"/>
      <c r="E17" s="301"/>
      <c r="F17" s="301"/>
      <c r="G17" s="301"/>
      <c r="H17" s="28"/>
      <c r="I17" s="301"/>
      <c r="J17" s="301"/>
      <c r="K17" s="29"/>
      <c r="L17" s="301"/>
      <c r="M17" s="301"/>
      <c r="N17" s="301"/>
      <c r="O17" s="291"/>
      <c r="P17" s="38"/>
      <c r="Q17" s="36"/>
      <c r="R17" s="28"/>
    </row>
    <row r="18" spans="1:18" ht="22" customHeight="1" x14ac:dyDescent="0.2">
      <c r="A18" s="32"/>
      <c r="B18" s="287" t="s">
        <v>457</v>
      </c>
      <c r="C18" s="292"/>
      <c r="D18" s="292"/>
      <c r="E18" s="292"/>
      <c r="F18" s="292"/>
      <c r="G18" s="300"/>
      <c r="H18" s="33"/>
      <c r="I18" s="292"/>
      <c r="J18" s="292"/>
      <c r="K18" s="34"/>
      <c r="L18" s="292"/>
      <c r="M18" s="292"/>
      <c r="N18" s="292"/>
      <c r="O18" s="292"/>
      <c r="P18" s="292"/>
      <c r="Q18" s="35"/>
      <c r="R18" s="33"/>
    </row>
    <row r="19" spans="1:18" ht="34.5" customHeight="1" x14ac:dyDescent="0.2">
      <c r="A19" s="603" t="s">
        <v>245</v>
      </c>
      <c r="B19" s="590" t="s">
        <v>64</v>
      </c>
      <c r="C19" s="592" t="s">
        <v>572</v>
      </c>
      <c r="D19" s="572" t="s">
        <v>191</v>
      </c>
      <c r="E19" s="572" t="s">
        <v>402</v>
      </c>
      <c r="F19" s="572" t="s">
        <v>192</v>
      </c>
      <c r="G19" s="572" t="s">
        <v>190</v>
      </c>
      <c r="H19" s="590" t="s">
        <v>79</v>
      </c>
      <c r="I19" s="572" t="s">
        <v>71</v>
      </c>
      <c r="J19" s="572" t="s">
        <v>70</v>
      </c>
      <c r="K19" s="572" t="s">
        <v>72</v>
      </c>
      <c r="L19" s="572" t="s">
        <v>193</v>
      </c>
      <c r="M19" s="572" t="s">
        <v>194</v>
      </c>
      <c r="N19" s="597" t="s">
        <v>249</v>
      </c>
      <c r="O19" s="598"/>
      <c r="P19" s="599"/>
      <c r="Q19" s="564" t="s">
        <v>401</v>
      </c>
      <c r="R19" s="565"/>
    </row>
    <row r="20" spans="1:18" ht="47.25" customHeight="1" x14ac:dyDescent="0.2">
      <c r="A20" s="604"/>
      <c r="B20" s="591"/>
      <c r="C20" s="593"/>
      <c r="D20" s="573"/>
      <c r="E20" s="573"/>
      <c r="F20" s="573"/>
      <c r="G20" s="573"/>
      <c r="H20" s="591"/>
      <c r="I20" s="573"/>
      <c r="J20" s="573"/>
      <c r="K20" s="573"/>
      <c r="L20" s="573"/>
      <c r="M20" s="573"/>
      <c r="N20" s="600"/>
      <c r="O20" s="601"/>
      <c r="P20" s="602"/>
      <c r="Q20" s="566"/>
      <c r="R20" s="567"/>
    </row>
    <row r="21" spans="1:18" ht="21" customHeight="1" x14ac:dyDescent="0.2">
      <c r="A21" s="27"/>
      <c r="B21" s="28" t="s">
        <v>240</v>
      </c>
      <c r="C21" s="301" t="s">
        <v>286</v>
      </c>
      <c r="D21" s="301" t="s">
        <v>74</v>
      </c>
      <c r="E21" s="301">
        <v>100</v>
      </c>
      <c r="F21" s="301"/>
      <c r="G21" s="301"/>
      <c r="H21" s="28"/>
      <c r="I21" s="301"/>
      <c r="J21" s="301"/>
      <c r="K21" s="29"/>
      <c r="L21" s="301"/>
      <c r="M21" s="301"/>
      <c r="N21" s="494" t="s">
        <v>257</v>
      </c>
      <c r="O21" s="495"/>
      <c r="P21" s="496"/>
      <c r="Q21" s="562"/>
      <c r="R21" s="563"/>
    </row>
    <row r="22" spans="1:18" ht="21" customHeight="1" x14ac:dyDescent="0.2">
      <c r="A22" s="27"/>
      <c r="B22" s="28" t="s">
        <v>241</v>
      </c>
      <c r="C22" s="39" t="s">
        <v>63</v>
      </c>
      <c r="D22" s="301" t="s">
        <v>74</v>
      </c>
      <c r="E22" s="301">
        <v>120</v>
      </c>
      <c r="F22" s="301"/>
      <c r="G22" s="301"/>
      <c r="H22" s="28"/>
      <c r="I22" s="301"/>
      <c r="J22" s="301"/>
      <c r="K22" s="29"/>
      <c r="L22" s="301"/>
      <c r="M22" s="301"/>
      <c r="N22" s="494" t="s">
        <v>258</v>
      </c>
      <c r="O22" s="495"/>
      <c r="P22" s="496"/>
      <c r="Q22" s="562"/>
      <c r="R22" s="563"/>
    </row>
    <row r="23" spans="1:18" ht="21" customHeight="1" x14ac:dyDescent="0.2">
      <c r="A23" s="27"/>
      <c r="B23" s="28"/>
      <c r="C23" s="301"/>
      <c r="D23" s="301"/>
      <c r="E23" s="301"/>
      <c r="F23" s="301"/>
      <c r="G23" s="301"/>
      <c r="H23" s="28"/>
      <c r="I23" s="301"/>
      <c r="J23" s="301"/>
      <c r="K23" s="29"/>
      <c r="L23" s="301"/>
      <c r="M23" s="301"/>
      <c r="N23" s="605"/>
      <c r="O23" s="606"/>
      <c r="P23" s="607"/>
      <c r="Q23" s="562"/>
      <c r="R23" s="563"/>
    </row>
    <row r="24" spans="1:18" ht="21" customHeight="1" thickBot="1" x14ac:dyDescent="0.25">
      <c r="A24" s="27"/>
      <c r="B24" s="28"/>
      <c r="C24" s="301"/>
      <c r="D24" s="301"/>
      <c r="E24" s="301"/>
      <c r="F24" s="301"/>
      <c r="G24" s="301"/>
      <c r="H24" s="28"/>
      <c r="I24" s="301"/>
      <c r="J24" s="301"/>
      <c r="K24" s="29"/>
      <c r="L24" s="301"/>
      <c r="M24" s="301"/>
      <c r="N24" s="291"/>
      <c r="O24" s="292"/>
      <c r="P24" s="293"/>
      <c r="Q24" s="562"/>
      <c r="R24" s="563"/>
    </row>
    <row r="25" spans="1:18" ht="21" customHeight="1" thickTop="1" x14ac:dyDescent="0.2">
      <c r="A25" s="40"/>
      <c r="B25" s="1" t="s">
        <v>306</v>
      </c>
      <c r="C25" s="41"/>
      <c r="D25" s="41"/>
      <c r="E25" s="41"/>
      <c r="F25" s="41"/>
      <c r="G25" s="41"/>
      <c r="H25" s="1"/>
      <c r="I25" s="41"/>
      <c r="J25" s="41"/>
      <c r="K25" s="42"/>
      <c r="L25" s="41"/>
      <c r="M25" s="41"/>
      <c r="N25" s="580"/>
      <c r="O25" s="581"/>
      <c r="P25" s="582"/>
      <c r="Q25" s="576"/>
      <c r="R25" s="577"/>
    </row>
    <row r="26" spans="1:18" ht="21" customHeight="1" x14ac:dyDescent="0.2">
      <c r="A26" s="43"/>
      <c r="B26" s="2" t="s">
        <v>307</v>
      </c>
      <c r="C26" s="301"/>
      <c r="D26" s="301"/>
      <c r="E26" s="301"/>
      <c r="F26" s="301"/>
      <c r="G26" s="301"/>
      <c r="H26" s="28"/>
      <c r="I26" s="301"/>
      <c r="J26" s="301"/>
      <c r="K26" s="29"/>
      <c r="L26" s="301"/>
      <c r="M26" s="301"/>
      <c r="N26" s="291"/>
      <c r="O26" s="292"/>
      <c r="P26" s="293"/>
      <c r="Q26" s="578"/>
      <c r="R26" s="579"/>
    </row>
    <row r="27" spans="1:18" ht="30" customHeight="1" thickBot="1" x14ac:dyDescent="0.25">
      <c r="A27" s="44"/>
      <c r="B27" s="3" t="s">
        <v>464</v>
      </c>
      <c r="C27" s="45"/>
      <c r="D27" s="45"/>
      <c r="E27" s="45"/>
      <c r="F27" s="45"/>
      <c r="G27" s="45"/>
      <c r="H27" s="46"/>
      <c r="I27" s="45"/>
      <c r="J27" s="45"/>
      <c r="K27" s="47"/>
      <c r="L27" s="45"/>
      <c r="M27" s="45"/>
      <c r="N27" s="586"/>
      <c r="O27" s="587"/>
      <c r="P27" s="588"/>
      <c r="Q27" s="574"/>
      <c r="R27" s="575"/>
    </row>
    <row r="28" spans="1:18" ht="13.5" thickTop="1" x14ac:dyDescent="0.2">
      <c r="B28" s="26" t="s">
        <v>399</v>
      </c>
      <c r="C28" s="5"/>
      <c r="D28" s="5"/>
      <c r="E28" s="5"/>
      <c r="F28" s="5"/>
      <c r="G28" s="5"/>
      <c r="H28" s="5"/>
      <c r="I28" s="5"/>
      <c r="J28" s="5"/>
      <c r="K28" s="5"/>
      <c r="L28" s="5"/>
      <c r="M28" s="5"/>
      <c r="N28" s="23"/>
      <c r="O28" s="23"/>
      <c r="P28" s="5"/>
      <c r="Q28" s="5"/>
      <c r="R28" s="5"/>
    </row>
    <row r="29" spans="1:18" x14ac:dyDescent="0.2">
      <c r="B29" s="26" t="s">
        <v>421</v>
      </c>
      <c r="C29" s="5"/>
      <c r="D29" s="5"/>
      <c r="E29" s="5"/>
      <c r="F29" s="5"/>
      <c r="G29" s="5"/>
      <c r="H29" s="5"/>
      <c r="I29" s="5"/>
      <c r="J29" s="5"/>
      <c r="K29" s="5"/>
      <c r="L29" s="5"/>
      <c r="M29" s="5"/>
      <c r="N29" s="23"/>
      <c r="O29" s="23"/>
      <c r="P29" s="5"/>
      <c r="Q29" s="5"/>
      <c r="R29" s="5"/>
    </row>
    <row r="30" spans="1:18" x14ac:dyDescent="0.2">
      <c r="B30" s="26" t="s">
        <v>455</v>
      </c>
      <c r="C30" s="48"/>
      <c r="D30" s="48"/>
      <c r="E30" s="48"/>
      <c r="F30" s="48"/>
      <c r="G30" s="48"/>
      <c r="H30" s="48"/>
      <c r="I30" s="48"/>
      <c r="J30" s="48"/>
      <c r="K30" s="48"/>
      <c r="L30" s="48"/>
      <c r="M30" s="48"/>
      <c r="N30" s="49"/>
      <c r="O30" s="49"/>
      <c r="P30" s="48"/>
      <c r="Q30" s="48"/>
      <c r="R30" s="48"/>
    </row>
    <row r="31" spans="1:18" x14ac:dyDescent="0.2">
      <c r="B31" s="50"/>
      <c r="C31" s="48"/>
      <c r="D31" s="48"/>
      <c r="E31" s="48"/>
      <c r="F31" s="48"/>
      <c r="G31" s="48"/>
      <c r="H31" s="48"/>
      <c r="I31" s="48"/>
      <c r="J31" s="48"/>
      <c r="K31" s="48"/>
      <c r="L31" s="48"/>
      <c r="M31" s="48"/>
      <c r="N31" s="49"/>
      <c r="O31" s="49"/>
      <c r="P31" s="48"/>
      <c r="Q31" s="48"/>
      <c r="R31" s="48"/>
    </row>
    <row r="32" spans="1:18" x14ac:dyDescent="0.2">
      <c r="B32" s="50"/>
      <c r="C32" s="48"/>
      <c r="D32" s="48"/>
      <c r="E32" s="48"/>
      <c r="F32" s="48"/>
      <c r="G32" s="48"/>
      <c r="H32" s="48"/>
      <c r="I32" s="48"/>
      <c r="J32" s="48"/>
      <c r="K32" s="48"/>
      <c r="L32" s="48"/>
      <c r="M32" s="48"/>
      <c r="N32" s="49"/>
      <c r="O32" s="49"/>
      <c r="P32" s="48"/>
      <c r="Q32" s="48"/>
      <c r="R32" s="48"/>
    </row>
    <row r="33" spans="2:18" x14ac:dyDescent="0.2">
      <c r="B33" s="50"/>
      <c r="C33" s="48"/>
      <c r="D33" s="48"/>
      <c r="E33" s="48"/>
      <c r="F33" s="48"/>
      <c r="G33" s="48"/>
      <c r="H33" s="48"/>
      <c r="I33" s="48"/>
      <c r="J33" s="48"/>
      <c r="K33" s="48"/>
      <c r="L33" s="48"/>
      <c r="M33" s="48"/>
      <c r="N33" s="49"/>
      <c r="O33" s="49"/>
      <c r="P33" s="48"/>
      <c r="Q33" s="48"/>
      <c r="R33" s="48"/>
    </row>
  </sheetData>
  <mergeCells count="64">
    <mergeCell ref="I3:I4"/>
    <mergeCell ref="L3:L4"/>
    <mergeCell ref="A19:A20"/>
    <mergeCell ref="N23:P23"/>
    <mergeCell ref="E19:E20"/>
    <mergeCell ref="D19:D20"/>
    <mergeCell ref="C19:C20"/>
    <mergeCell ref="B19:B20"/>
    <mergeCell ref="N22:P22"/>
    <mergeCell ref="N21:P21"/>
    <mergeCell ref="E3:E4"/>
    <mergeCell ref="G3:G4"/>
    <mergeCell ref="M9:M10"/>
    <mergeCell ref="F1:I1"/>
    <mergeCell ref="J1:K1"/>
    <mergeCell ref="N19:P20"/>
    <mergeCell ref="M19:M20"/>
    <mergeCell ref="L19:L20"/>
    <mergeCell ref="K19:K20"/>
    <mergeCell ref="J19:J20"/>
    <mergeCell ref="I19:I20"/>
    <mergeCell ref="H19:H20"/>
    <mergeCell ref="G19:G20"/>
    <mergeCell ref="F19:F20"/>
    <mergeCell ref="H3:H4"/>
    <mergeCell ref="J3:J4"/>
    <mergeCell ref="I9:I10"/>
    <mergeCell ref="J9:J10"/>
    <mergeCell ref="L9:L10"/>
    <mergeCell ref="N27:P27"/>
    <mergeCell ref="K3:K4"/>
    <mergeCell ref="N9:P9"/>
    <mergeCell ref="A3:A4"/>
    <mergeCell ref="A9:A10"/>
    <mergeCell ref="B9:B10"/>
    <mergeCell ref="C9:C10"/>
    <mergeCell ref="D9:D10"/>
    <mergeCell ref="B3:B4"/>
    <mergeCell ref="C3:C4"/>
    <mergeCell ref="D3:D4"/>
    <mergeCell ref="E9:E10"/>
    <mergeCell ref="F9:F10"/>
    <mergeCell ref="G9:G10"/>
    <mergeCell ref="H9:H10"/>
    <mergeCell ref="F3:F4"/>
    <mergeCell ref="N25:P25"/>
    <mergeCell ref="M1:N1"/>
    <mergeCell ref="N3:P3"/>
    <mergeCell ref="M3:M4"/>
    <mergeCell ref="K9:K10"/>
    <mergeCell ref="Q27:R27"/>
    <mergeCell ref="Q22:R22"/>
    <mergeCell ref="Q23:R23"/>
    <mergeCell ref="Q24:R24"/>
    <mergeCell ref="Q25:R25"/>
    <mergeCell ref="Q26:R26"/>
    <mergeCell ref="Q21:R21"/>
    <mergeCell ref="Q19:R20"/>
    <mergeCell ref="Q3:R4"/>
    <mergeCell ref="Q5:R5"/>
    <mergeCell ref="Q6:R6"/>
    <mergeCell ref="Q7:R7"/>
    <mergeCell ref="R9:R10"/>
    <mergeCell ref="Q9:Q10"/>
  </mergeCells>
  <phoneticPr fontId="2"/>
  <printOptions horizontalCentered="1"/>
  <pageMargins left="0.59055118110236227" right="0.59055118110236227" top="0.35433070866141736" bottom="0.27559055118110237" header="0.31496062992125984" footer="0.19685039370078741"/>
  <pageSetup paperSize="9" scale="65" fitToHeight="0" orientation="portrait" horizontalDpi="300" verticalDpi="300" r:id="rId1"/>
  <headerFooter alignWithMargins="0">
    <oddFooter>&amp;C&amp;"ＭＳ 明朝,標準"-3-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J22"/>
  <sheetViews>
    <sheetView showGridLines="0" view="pageBreakPreview" zoomScaleNormal="100" zoomScaleSheetLayoutView="100" workbookViewId="0">
      <selection activeCell="D4" sqref="D4"/>
    </sheetView>
  </sheetViews>
  <sheetFormatPr defaultColWidth="9" defaultRowHeight="13" x14ac:dyDescent="0.2"/>
  <cols>
    <col min="1" max="1" width="16.1796875" style="52" customWidth="1"/>
    <col min="2" max="2" width="13.81640625" style="52" customWidth="1"/>
    <col min="3" max="3" width="11.6328125" style="52" customWidth="1"/>
    <col min="4" max="4" width="10.6328125" style="52" customWidth="1"/>
    <col min="5" max="5" width="5.6328125" style="52" bestFit="1" customWidth="1"/>
    <col min="6" max="9" width="7.6328125" style="52" customWidth="1"/>
    <col min="10" max="10" width="50.08984375" style="52" customWidth="1"/>
    <col min="11" max="16384" width="9" style="52"/>
  </cols>
  <sheetData>
    <row r="1" spans="1:10" ht="23.15" customHeight="1" x14ac:dyDescent="0.2">
      <c r="A1" s="51" t="s">
        <v>403</v>
      </c>
      <c r="B1" s="51"/>
      <c r="C1" s="51"/>
      <c r="F1" s="51"/>
      <c r="I1" s="24" t="s">
        <v>294</v>
      </c>
      <c r="J1" s="53"/>
    </row>
    <row r="2" spans="1:10" ht="47.25" customHeight="1" x14ac:dyDescent="0.2">
      <c r="A2" s="54" t="s">
        <v>64</v>
      </c>
      <c r="B2" s="54" t="s">
        <v>79</v>
      </c>
      <c r="C2" s="55" t="s">
        <v>72</v>
      </c>
      <c r="D2" s="55" t="s">
        <v>82</v>
      </c>
      <c r="E2" s="55" t="s">
        <v>242</v>
      </c>
      <c r="F2" s="611" t="s">
        <v>423</v>
      </c>
      <c r="G2" s="612"/>
      <c r="H2" s="612"/>
      <c r="I2" s="612"/>
      <c r="J2" s="613"/>
    </row>
    <row r="3" spans="1:10" ht="22" customHeight="1" x14ac:dyDescent="0.2">
      <c r="A3" s="56" t="s">
        <v>255</v>
      </c>
      <c r="B3" s="56" t="s">
        <v>83</v>
      </c>
      <c r="C3" s="29" t="s">
        <v>244</v>
      </c>
      <c r="D3" s="29" t="s">
        <v>533</v>
      </c>
      <c r="E3" s="57">
        <v>1.3</v>
      </c>
      <c r="F3" s="608"/>
      <c r="G3" s="609"/>
      <c r="H3" s="609"/>
      <c r="I3" s="609"/>
      <c r="J3" s="610"/>
    </row>
    <row r="4" spans="1:10" ht="22" customHeight="1" x14ac:dyDescent="0.2">
      <c r="A4" s="56"/>
      <c r="B4" s="56"/>
      <c r="C4" s="58"/>
      <c r="D4" s="58"/>
      <c r="E4" s="57">
        <f t="shared" ref="E4:E16" si="0">(D4-C4)/365</f>
        <v>0</v>
      </c>
      <c r="F4" s="608"/>
      <c r="G4" s="609"/>
      <c r="H4" s="609"/>
      <c r="I4" s="609"/>
      <c r="J4" s="610"/>
    </row>
    <row r="5" spans="1:10" ht="22" customHeight="1" x14ac:dyDescent="0.2">
      <c r="A5" s="56"/>
      <c r="B5" s="56"/>
      <c r="C5" s="58"/>
      <c r="D5" s="58"/>
      <c r="E5" s="57">
        <f t="shared" si="0"/>
        <v>0</v>
      </c>
      <c r="F5" s="608"/>
      <c r="G5" s="609"/>
      <c r="H5" s="609"/>
      <c r="I5" s="609"/>
      <c r="J5" s="610"/>
    </row>
    <row r="6" spans="1:10" ht="22" customHeight="1" x14ac:dyDescent="0.2">
      <c r="A6" s="56"/>
      <c r="B6" s="56"/>
      <c r="C6" s="58"/>
      <c r="D6" s="58"/>
      <c r="E6" s="57">
        <f t="shared" si="0"/>
        <v>0</v>
      </c>
      <c r="F6" s="608"/>
      <c r="G6" s="609"/>
      <c r="H6" s="609"/>
      <c r="I6" s="609"/>
      <c r="J6" s="610"/>
    </row>
    <row r="7" spans="1:10" ht="22" customHeight="1" x14ac:dyDescent="0.2">
      <c r="A7" s="56"/>
      <c r="B7" s="56"/>
      <c r="C7" s="58"/>
      <c r="D7" s="58"/>
      <c r="E7" s="57">
        <f t="shared" si="0"/>
        <v>0</v>
      </c>
      <c r="F7" s="608"/>
      <c r="G7" s="609"/>
      <c r="H7" s="609"/>
      <c r="I7" s="609"/>
      <c r="J7" s="610"/>
    </row>
    <row r="8" spans="1:10" ht="22" customHeight="1" x14ac:dyDescent="0.2">
      <c r="A8" s="56"/>
      <c r="B8" s="56"/>
      <c r="C8" s="58"/>
      <c r="D8" s="58"/>
      <c r="E8" s="57">
        <f t="shared" si="0"/>
        <v>0</v>
      </c>
      <c r="F8" s="608"/>
      <c r="G8" s="609"/>
      <c r="H8" s="609"/>
      <c r="I8" s="609"/>
      <c r="J8" s="610"/>
    </row>
    <row r="9" spans="1:10" ht="22" customHeight="1" x14ac:dyDescent="0.2">
      <c r="A9" s="56"/>
      <c r="B9" s="56"/>
      <c r="C9" s="58"/>
      <c r="D9" s="58"/>
      <c r="E9" s="57">
        <f t="shared" si="0"/>
        <v>0</v>
      </c>
      <c r="F9" s="608"/>
      <c r="G9" s="609"/>
      <c r="H9" s="609"/>
      <c r="I9" s="609"/>
      <c r="J9" s="610"/>
    </row>
    <row r="10" spans="1:10" ht="22" customHeight="1" x14ac:dyDescent="0.2">
      <c r="A10" s="56"/>
      <c r="B10" s="56"/>
      <c r="C10" s="58"/>
      <c r="D10" s="58"/>
      <c r="E10" s="57">
        <f t="shared" si="0"/>
        <v>0</v>
      </c>
      <c r="F10" s="608"/>
      <c r="G10" s="609"/>
      <c r="H10" s="609"/>
      <c r="I10" s="609"/>
      <c r="J10" s="610"/>
    </row>
    <row r="11" spans="1:10" ht="22" customHeight="1" x14ac:dyDescent="0.2">
      <c r="A11" s="56"/>
      <c r="B11" s="56"/>
      <c r="C11" s="58"/>
      <c r="D11" s="58"/>
      <c r="E11" s="57">
        <f t="shared" si="0"/>
        <v>0</v>
      </c>
      <c r="F11" s="608"/>
      <c r="G11" s="609"/>
      <c r="H11" s="609"/>
      <c r="I11" s="609"/>
      <c r="J11" s="610"/>
    </row>
    <row r="12" spans="1:10" ht="22" customHeight="1" x14ac:dyDescent="0.2">
      <c r="A12" s="56"/>
      <c r="B12" s="56"/>
      <c r="C12" s="58"/>
      <c r="D12" s="58"/>
      <c r="E12" s="57">
        <f t="shared" si="0"/>
        <v>0</v>
      </c>
      <c r="F12" s="608"/>
      <c r="G12" s="609"/>
      <c r="H12" s="609"/>
      <c r="I12" s="609"/>
      <c r="J12" s="610"/>
    </row>
    <row r="13" spans="1:10" ht="22" customHeight="1" x14ac:dyDescent="0.2">
      <c r="A13" s="56"/>
      <c r="B13" s="56"/>
      <c r="C13" s="58"/>
      <c r="D13" s="58"/>
      <c r="E13" s="57">
        <f t="shared" si="0"/>
        <v>0</v>
      </c>
      <c r="F13" s="608"/>
      <c r="G13" s="609"/>
      <c r="H13" s="609"/>
      <c r="I13" s="609"/>
      <c r="J13" s="610"/>
    </row>
    <row r="14" spans="1:10" ht="22" customHeight="1" x14ac:dyDescent="0.2">
      <c r="A14" s="56"/>
      <c r="B14" s="56"/>
      <c r="C14" s="58"/>
      <c r="D14" s="58"/>
      <c r="E14" s="57">
        <f t="shared" si="0"/>
        <v>0</v>
      </c>
      <c r="F14" s="608"/>
      <c r="G14" s="609"/>
      <c r="H14" s="609"/>
      <c r="I14" s="609"/>
      <c r="J14" s="610"/>
    </row>
    <row r="15" spans="1:10" ht="22" customHeight="1" x14ac:dyDescent="0.2">
      <c r="A15" s="56"/>
      <c r="B15" s="56"/>
      <c r="C15" s="58"/>
      <c r="D15" s="58"/>
      <c r="E15" s="57">
        <f t="shared" si="0"/>
        <v>0</v>
      </c>
      <c r="F15" s="608"/>
      <c r="G15" s="609"/>
      <c r="H15" s="609"/>
      <c r="I15" s="609"/>
      <c r="J15" s="610"/>
    </row>
    <row r="16" spans="1:10" ht="22" customHeight="1" x14ac:dyDescent="0.2">
      <c r="A16" s="56"/>
      <c r="B16" s="56"/>
      <c r="C16" s="58"/>
      <c r="D16" s="58"/>
      <c r="E16" s="57">
        <f t="shared" si="0"/>
        <v>0</v>
      </c>
      <c r="F16" s="608"/>
      <c r="G16" s="609"/>
      <c r="H16" s="609"/>
      <c r="I16" s="609"/>
      <c r="J16" s="610"/>
    </row>
    <row r="17" spans="1:10" x14ac:dyDescent="0.2">
      <c r="A17" s="59" t="s">
        <v>422</v>
      </c>
      <c r="B17" s="51"/>
      <c r="C17" s="51"/>
      <c r="D17" s="51"/>
      <c r="E17" s="51"/>
      <c r="F17" s="51"/>
      <c r="J17" s="51"/>
    </row>
    <row r="18" spans="1:10" ht="22" customHeight="1" x14ac:dyDescent="0.2">
      <c r="A18" s="414" t="s">
        <v>189</v>
      </c>
      <c r="B18" s="415"/>
      <c r="C18" s="416"/>
      <c r="D18" s="416"/>
      <c r="E18" s="415"/>
      <c r="F18" s="415"/>
      <c r="J18" s="415"/>
    </row>
    <row r="19" spans="1:10" ht="22" customHeight="1" x14ac:dyDescent="0.2">
      <c r="A19" s="417" t="s">
        <v>243</v>
      </c>
      <c r="B19" s="418"/>
      <c r="C19" s="419"/>
      <c r="D19" s="419"/>
      <c r="E19" s="418"/>
      <c r="F19" s="418"/>
      <c r="G19" s="420"/>
      <c r="H19" s="420"/>
      <c r="I19" s="420"/>
      <c r="J19" s="421"/>
    </row>
    <row r="20" spans="1:10" ht="22" customHeight="1" x14ac:dyDescent="0.2">
      <c r="A20" s="422"/>
      <c r="B20" s="414"/>
      <c r="C20" s="423"/>
      <c r="D20" s="423"/>
      <c r="E20" s="414"/>
      <c r="F20" s="414"/>
      <c r="G20" s="424"/>
      <c r="H20" s="424"/>
      <c r="I20" s="424"/>
      <c r="J20" s="425"/>
    </row>
    <row r="21" spans="1:10" ht="22" customHeight="1" x14ac:dyDescent="0.2">
      <c r="A21" s="422"/>
      <c r="B21" s="414"/>
      <c r="C21" s="423"/>
      <c r="D21" s="423"/>
      <c r="E21" s="414"/>
      <c r="F21" s="414"/>
      <c r="G21" s="424"/>
      <c r="H21" s="424"/>
      <c r="I21" s="424"/>
      <c r="J21" s="425"/>
    </row>
    <row r="22" spans="1:10" ht="22" customHeight="1" x14ac:dyDescent="0.2">
      <c r="A22" s="426"/>
      <c r="B22" s="427"/>
      <c r="C22" s="428"/>
      <c r="D22" s="428"/>
      <c r="E22" s="427"/>
      <c r="F22" s="427"/>
      <c r="G22" s="429"/>
      <c r="H22" s="429"/>
      <c r="I22" s="429"/>
      <c r="J22" s="430"/>
    </row>
  </sheetData>
  <mergeCells count="15">
    <mergeCell ref="F2:J2"/>
    <mergeCell ref="F3:J3"/>
    <mergeCell ref="F4:J4"/>
    <mergeCell ref="F5:J5"/>
    <mergeCell ref="F6:J6"/>
    <mergeCell ref="F7:J7"/>
    <mergeCell ref="F8:J8"/>
    <mergeCell ref="F9:J9"/>
    <mergeCell ref="F10:J10"/>
    <mergeCell ref="F16:J16"/>
    <mergeCell ref="F11:J11"/>
    <mergeCell ref="F12:J12"/>
    <mergeCell ref="F13:J13"/>
    <mergeCell ref="F14:J14"/>
    <mergeCell ref="F15:J15"/>
  </mergeCells>
  <phoneticPr fontId="2"/>
  <printOptions horizontalCentered="1"/>
  <pageMargins left="0.59055118110236227" right="0.59055118110236227" top="0.78740157480314965" bottom="0.59055118110236227" header="0.51181102362204722" footer="0.51181102362204722"/>
  <pageSetup paperSize="9" scale="98" fitToHeight="0" orientation="landscape" verticalDpi="300" r:id="rId1"/>
  <headerFooter alignWithMargins="0">
    <oddFooter>&amp;C&amp;"ＭＳ 明朝,標準"-4-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H37"/>
  <sheetViews>
    <sheetView view="pageBreakPreview" zoomScaleNormal="100" zoomScaleSheetLayoutView="100" workbookViewId="0">
      <selection activeCell="B26" sqref="B26"/>
    </sheetView>
  </sheetViews>
  <sheetFormatPr defaultColWidth="9" defaultRowHeight="13" x14ac:dyDescent="0.2"/>
  <cols>
    <col min="1" max="1" width="13.36328125" style="25" customWidth="1"/>
    <col min="2" max="7" width="12.36328125" style="25" customWidth="1"/>
    <col min="8" max="8" width="3.36328125" style="25" customWidth="1"/>
    <col min="9" max="16384" width="9" style="25"/>
  </cols>
  <sheetData>
    <row r="1" spans="1:8" ht="24" customHeight="1" x14ac:dyDescent="0.2">
      <c r="A1" s="25" t="s">
        <v>295</v>
      </c>
      <c r="H1" s="6"/>
    </row>
    <row r="2" spans="1:8" ht="20.149999999999999" customHeight="1" x14ac:dyDescent="0.2">
      <c r="A2" s="5" t="s">
        <v>296</v>
      </c>
      <c r="B2" s="5"/>
      <c r="C2" s="5"/>
      <c r="D2" s="5"/>
      <c r="E2" s="5"/>
      <c r="F2" s="5"/>
      <c r="G2" s="5"/>
    </row>
    <row r="3" spans="1:8" ht="22.5" customHeight="1" x14ac:dyDescent="0.2">
      <c r="A3" s="509" t="s">
        <v>203</v>
      </c>
      <c r="B3" s="511" t="s">
        <v>456</v>
      </c>
      <c r="C3" s="621"/>
      <c r="D3" s="469"/>
      <c r="E3" s="623" t="s">
        <v>298</v>
      </c>
      <c r="F3" s="624"/>
      <c r="G3" s="409"/>
    </row>
    <row r="4" spans="1:8" ht="22.5" customHeight="1" x14ac:dyDescent="0.2">
      <c r="A4" s="620"/>
      <c r="B4" s="470"/>
      <c r="C4" s="622"/>
      <c r="D4" s="471"/>
      <c r="E4" s="112" t="s">
        <v>299</v>
      </c>
      <c r="F4" s="410" t="s">
        <v>300</v>
      </c>
      <c r="G4" s="294"/>
    </row>
    <row r="5" spans="1:8" ht="26.25" customHeight="1" x14ac:dyDescent="0.2">
      <c r="A5" s="289" t="s">
        <v>297</v>
      </c>
      <c r="B5" s="460" t="s">
        <v>261</v>
      </c>
      <c r="C5" s="594"/>
      <c r="D5" s="461"/>
      <c r="E5" s="289" t="s">
        <v>301</v>
      </c>
      <c r="F5" s="284" t="s">
        <v>302</v>
      </c>
      <c r="G5" s="294"/>
    </row>
    <row r="6" spans="1:8" ht="26.25" customHeight="1" x14ac:dyDescent="0.2">
      <c r="A6" s="289" t="s">
        <v>262</v>
      </c>
      <c r="B6" s="460" t="s">
        <v>261</v>
      </c>
      <c r="C6" s="594"/>
      <c r="D6" s="461"/>
      <c r="E6" s="289" t="s">
        <v>301</v>
      </c>
      <c r="F6" s="284" t="s">
        <v>302</v>
      </c>
      <c r="G6" s="294"/>
    </row>
    <row r="7" spans="1:8" ht="26.25" customHeight="1" x14ac:dyDescent="0.2">
      <c r="A7" s="289" t="s">
        <v>574</v>
      </c>
      <c r="B7" s="460" t="s">
        <v>261</v>
      </c>
      <c r="C7" s="594"/>
      <c r="D7" s="461"/>
      <c r="E7" s="289" t="s">
        <v>301</v>
      </c>
      <c r="F7" s="284" t="s">
        <v>302</v>
      </c>
      <c r="G7" s="294"/>
    </row>
    <row r="8" spans="1:8" ht="16.5" customHeight="1" x14ac:dyDescent="0.2">
      <c r="A8" s="5"/>
      <c r="B8" s="5"/>
      <c r="C8" s="5"/>
      <c r="D8" s="5"/>
      <c r="E8" s="5"/>
      <c r="F8" s="5"/>
      <c r="G8" s="5"/>
    </row>
    <row r="9" spans="1:8" ht="20.149999999999999" customHeight="1" x14ac:dyDescent="0.2">
      <c r="A9" s="5" t="s">
        <v>270</v>
      </c>
      <c r="B9" s="5"/>
      <c r="C9" s="5"/>
      <c r="D9" s="5"/>
      <c r="E9" s="5"/>
      <c r="F9" s="5"/>
      <c r="G9" s="5"/>
    </row>
    <row r="10" spans="1:8" ht="20.149999999999999" customHeight="1" x14ac:dyDescent="0.2">
      <c r="A10" s="5" t="s">
        <v>612</v>
      </c>
      <c r="B10" s="5"/>
      <c r="C10" s="5"/>
      <c r="D10" s="5"/>
      <c r="E10" s="5"/>
      <c r="F10" s="5"/>
      <c r="G10" s="5"/>
    </row>
    <row r="11" spans="1:8" ht="20.149999999999999" customHeight="1" x14ac:dyDescent="0.2">
      <c r="A11" s="411" t="s">
        <v>610</v>
      </c>
      <c r="B11" s="5"/>
      <c r="C11" s="5"/>
      <c r="D11" s="5"/>
      <c r="E11" s="5"/>
      <c r="F11" s="5"/>
      <c r="G11" s="5"/>
    </row>
    <row r="12" spans="1:8" ht="20.149999999999999" customHeight="1" x14ac:dyDescent="0.2">
      <c r="A12" s="411" t="s">
        <v>611</v>
      </c>
      <c r="B12" s="5"/>
      <c r="C12" s="5"/>
      <c r="D12" s="5"/>
      <c r="E12" s="5"/>
      <c r="F12" s="5"/>
      <c r="G12" s="5"/>
    </row>
    <row r="13" spans="1:8" ht="20.149999999999999" customHeight="1" x14ac:dyDescent="0.2">
      <c r="A13" s="5" t="s">
        <v>575</v>
      </c>
      <c r="B13" s="5"/>
      <c r="C13" s="5"/>
      <c r="D13" s="5"/>
      <c r="E13" s="5"/>
      <c r="F13" s="5"/>
      <c r="G13" s="5"/>
    </row>
    <row r="14" spans="1:8" ht="22.5" customHeight="1" x14ac:dyDescent="0.2">
      <c r="A14" s="289" t="s">
        <v>121</v>
      </c>
      <c r="B14" s="289" t="s">
        <v>207</v>
      </c>
      <c r="C14" s="289" t="s">
        <v>195</v>
      </c>
      <c r="D14" s="289" t="s">
        <v>196</v>
      </c>
      <c r="E14" s="289" t="s">
        <v>199</v>
      </c>
      <c r="F14" s="289" t="s">
        <v>197</v>
      </c>
      <c r="G14" s="289" t="s">
        <v>198</v>
      </c>
    </row>
    <row r="15" spans="1:8" ht="22.5" customHeight="1" x14ac:dyDescent="0.2">
      <c r="A15" s="110" t="s">
        <v>200</v>
      </c>
      <c r="B15" s="412">
        <v>0</v>
      </c>
      <c r="C15" s="413">
        <v>0.3125</v>
      </c>
      <c r="D15" s="413">
        <v>0.64583333333333337</v>
      </c>
      <c r="E15" s="413">
        <v>4.1666666666666664E-2</v>
      </c>
      <c r="F15" s="413">
        <f t="shared" ref="F15:F20" si="0">D15-C15</f>
        <v>0.33333333333333337</v>
      </c>
      <c r="G15" s="413">
        <f t="shared" ref="G15:G20" si="1">F15-E15</f>
        <v>0.29166666666666669</v>
      </c>
    </row>
    <row r="16" spans="1:8" ht="22.5" customHeight="1" x14ac:dyDescent="0.2">
      <c r="A16" s="110" t="s">
        <v>201</v>
      </c>
      <c r="B16" s="412">
        <v>0</v>
      </c>
      <c r="C16" s="413">
        <v>0.35416666666666669</v>
      </c>
      <c r="D16" s="413">
        <v>0.70833333333333337</v>
      </c>
      <c r="E16" s="413">
        <v>4.1666666666666664E-2</v>
      </c>
      <c r="F16" s="413">
        <f t="shared" si="0"/>
        <v>0.35416666666666669</v>
      </c>
      <c r="G16" s="413">
        <f t="shared" si="1"/>
        <v>0.3125</v>
      </c>
    </row>
    <row r="17" spans="1:7" ht="22.5" customHeight="1" x14ac:dyDescent="0.2">
      <c r="A17" s="110" t="s">
        <v>202</v>
      </c>
      <c r="B17" s="412">
        <v>0</v>
      </c>
      <c r="C17" s="413">
        <v>0.47916666666666669</v>
      </c>
      <c r="D17" s="413">
        <v>0.8125</v>
      </c>
      <c r="E17" s="413">
        <v>4.1666666666666664E-2</v>
      </c>
      <c r="F17" s="413">
        <f t="shared" si="0"/>
        <v>0.33333333333333331</v>
      </c>
      <c r="G17" s="413">
        <f t="shared" si="1"/>
        <v>0.29166666666666663</v>
      </c>
    </row>
    <row r="18" spans="1:7" ht="22.5" customHeight="1" x14ac:dyDescent="0.2">
      <c r="A18" s="110"/>
      <c r="B18" s="412">
        <v>0</v>
      </c>
      <c r="C18" s="413"/>
      <c r="D18" s="413"/>
      <c r="E18" s="413"/>
      <c r="F18" s="413">
        <f t="shared" si="0"/>
        <v>0</v>
      </c>
      <c r="G18" s="413">
        <f t="shared" si="1"/>
        <v>0</v>
      </c>
    </row>
    <row r="19" spans="1:7" ht="22.5" customHeight="1" x14ac:dyDescent="0.2">
      <c r="A19" s="110"/>
      <c r="B19" s="412">
        <v>0</v>
      </c>
      <c r="C19" s="413"/>
      <c r="D19" s="413"/>
      <c r="E19" s="413"/>
      <c r="F19" s="413">
        <f t="shared" si="0"/>
        <v>0</v>
      </c>
      <c r="G19" s="413">
        <f t="shared" si="1"/>
        <v>0</v>
      </c>
    </row>
    <row r="20" spans="1:7" ht="22.5" customHeight="1" x14ac:dyDescent="0.2">
      <c r="A20" s="110"/>
      <c r="B20" s="412">
        <v>0</v>
      </c>
      <c r="C20" s="413"/>
      <c r="D20" s="413"/>
      <c r="E20" s="413"/>
      <c r="F20" s="413">
        <f t="shared" si="0"/>
        <v>0</v>
      </c>
      <c r="G20" s="413">
        <f t="shared" si="1"/>
        <v>0</v>
      </c>
    </row>
    <row r="21" spans="1:7" ht="20.149999999999999" customHeight="1" x14ac:dyDescent="0.2">
      <c r="A21" s="26" t="s">
        <v>424</v>
      </c>
      <c r="B21" s="5"/>
      <c r="C21" s="5"/>
      <c r="D21" s="5"/>
      <c r="E21" s="5"/>
      <c r="F21" s="5"/>
      <c r="G21" s="5"/>
    </row>
    <row r="22" spans="1:7" ht="20.149999999999999" customHeight="1" x14ac:dyDescent="0.2">
      <c r="A22" s="5" t="s">
        <v>576</v>
      </c>
      <c r="B22" s="5"/>
      <c r="C22" s="5"/>
      <c r="D22" s="5"/>
      <c r="E22" s="5"/>
      <c r="F22" s="5"/>
      <c r="G22" s="5"/>
    </row>
    <row r="23" spans="1:7" ht="20.149999999999999" customHeight="1" x14ac:dyDescent="0.2">
      <c r="A23" s="289" t="s">
        <v>121</v>
      </c>
      <c r="B23" s="289" t="s">
        <v>207</v>
      </c>
      <c r="C23" s="289" t="s">
        <v>195</v>
      </c>
      <c r="D23" s="289" t="s">
        <v>196</v>
      </c>
      <c r="E23" s="289" t="s">
        <v>199</v>
      </c>
      <c r="F23" s="289" t="s">
        <v>197</v>
      </c>
      <c r="G23" s="289" t="s">
        <v>198</v>
      </c>
    </row>
    <row r="24" spans="1:7" ht="20.149999999999999" customHeight="1" x14ac:dyDescent="0.2">
      <c r="A24" s="110"/>
      <c r="B24" s="412">
        <v>0</v>
      </c>
      <c r="C24" s="413"/>
      <c r="D24" s="413"/>
      <c r="E24" s="413"/>
      <c r="F24" s="413">
        <f t="shared" ref="F24:F27" si="2">D24-C24</f>
        <v>0</v>
      </c>
      <c r="G24" s="413">
        <f t="shared" ref="G24:G27" si="3">F24-E24</f>
        <v>0</v>
      </c>
    </row>
    <row r="25" spans="1:7" ht="20.149999999999999" customHeight="1" x14ac:dyDescent="0.2">
      <c r="A25" s="110"/>
      <c r="B25" s="412">
        <v>0</v>
      </c>
      <c r="C25" s="413"/>
      <c r="D25" s="413"/>
      <c r="E25" s="413"/>
      <c r="F25" s="413">
        <f t="shared" si="2"/>
        <v>0</v>
      </c>
      <c r="G25" s="413">
        <f t="shared" si="3"/>
        <v>0</v>
      </c>
    </row>
    <row r="26" spans="1:7" ht="20.149999999999999" customHeight="1" x14ac:dyDescent="0.2">
      <c r="A26" s="110"/>
      <c r="B26" s="412">
        <v>0</v>
      </c>
      <c r="C26" s="413"/>
      <c r="D26" s="413"/>
      <c r="E26" s="413"/>
      <c r="F26" s="413">
        <f t="shared" si="2"/>
        <v>0</v>
      </c>
      <c r="G26" s="413">
        <f t="shared" si="3"/>
        <v>0</v>
      </c>
    </row>
    <row r="27" spans="1:7" ht="20.149999999999999" customHeight="1" x14ac:dyDescent="0.2">
      <c r="A27" s="110"/>
      <c r="B27" s="412">
        <v>0</v>
      </c>
      <c r="C27" s="413"/>
      <c r="D27" s="413"/>
      <c r="E27" s="413"/>
      <c r="F27" s="413">
        <f t="shared" si="2"/>
        <v>0</v>
      </c>
      <c r="G27" s="413">
        <f t="shared" si="3"/>
        <v>0</v>
      </c>
    </row>
    <row r="28" spans="1:7" ht="11.25" customHeight="1" x14ac:dyDescent="0.2">
      <c r="A28" s="26"/>
      <c r="B28" s="5"/>
      <c r="C28" s="5"/>
      <c r="D28" s="5"/>
      <c r="E28" s="5"/>
      <c r="F28" s="5"/>
      <c r="G28" s="5"/>
    </row>
    <row r="30" spans="1:7" x14ac:dyDescent="0.2">
      <c r="A30" s="25" t="s">
        <v>465</v>
      </c>
    </row>
    <row r="31" spans="1:7" ht="22.5" customHeight="1" x14ac:dyDescent="0.2">
      <c r="A31" s="60" t="s">
        <v>128</v>
      </c>
      <c r="B31" s="614" t="s">
        <v>361</v>
      </c>
      <c r="C31" s="615"/>
      <c r="D31" s="615"/>
      <c r="E31" s="615"/>
      <c r="F31" s="616"/>
    </row>
    <row r="32" spans="1:7" ht="16.5" customHeight="1" x14ac:dyDescent="0.2">
      <c r="A32" s="617"/>
      <c r="B32" s="248" t="s">
        <v>152</v>
      </c>
      <c r="C32" s="240"/>
      <c r="D32" s="240"/>
      <c r="E32" s="240"/>
      <c r="F32" s="241"/>
    </row>
    <row r="33" spans="1:6" ht="30" customHeight="1" x14ac:dyDescent="0.2">
      <c r="A33" s="618"/>
      <c r="B33" s="247"/>
      <c r="C33" s="242"/>
      <c r="D33" s="242"/>
      <c r="E33" s="242"/>
      <c r="F33" s="243"/>
    </row>
    <row r="34" spans="1:6" ht="16.5" customHeight="1" x14ac:dyDescent="0.2">
      <c r="A34" s="618"/>
      <c r="B34" s="249" t="s">
        <v>153</v>
      </c>
      <c r="C34" s="242"/>
      <c r="D34" s="242"/>
      <c r="E34" s="242"/>
      <c r="F34" s="243"/>
    </row>
    <row r="35" spans="1:6" ht="30" customHeight="1" x14ac:dyDescent="0.2">
      <c r="A35" s="618"/>
      <c r="B35" s="244"/>
      <c r="C35" s="245"/>
      <c r="D35" s="245"/>
      <c r="E35" s="245"/>
      <c r="F35" s="246"/>
    </row>
    <row r="36" spans="1:6" ht="16.5" customHeight="1" x14ac:dyDescent="0.2">
      <c r="A36" s="618"/>
      <c r="B36" s="250" t="s">
        <v>362</v>
      </c>
      <c r="C36" s="242"/>
      <c r="D36" s="242"/>
      <c r="E36" s="242"/>
      <c r="F36" s="243"/>
    </row>
    <row r="37" spans="1:6" ht="30.75" customHeight="1" x14ac:dyDescent="0.2">
      <c r="A37" s="619"/>
      <c r="B37" s="245"/>
      <c r="C37" s="245"/>
      <c r="D37" s="245"/>
      <c r="E37" s="245"/>
      <c r="F37" s="246"/>
    </row>
  </sheetData>
  <mergeCells count="8">
    <mergeCell ref="B31:F31"/>
    <mergeCell ref="A32:A37"/>
    <mergeCell ref="A3:A4"/>
    <mergeCell ref="B3:D4"/>
    <mergeCell ref="B5:D5"/>
    <mergeCell ref="B6:D6"/>
    <mergeCell ref="B7:D7"/>
    <mergeCell ref="E3:F3"/>
  </mergeCells>
  <phoneticPr fontId="2"/>
  <pageMargins left="0.78740157480314965" right="0.78740157480314965" top="0.78740157480314965" bottom="0.78740157480314965" header="0.51181102362204722" footer="0.51181102362204722"/>
  <pageSetup paperSize="9" scale="95" fitToHeight="0" orientation="portrait" horizontalDpi="300" verticalDpi="300" r:id="rId1"/>
  <headerFooter alignWithMargins="0">
    <oddFooter>&amp;C&amp;"ＭＳ 明朝,標準"-5-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G22"/>
  <sheetViews>
    <sheetView view="pageBreakPreview" zoomScaleNormal="100" zoomScaleSheetLayoutView="100" workbookViewId="0">
      <selection activeCell="B3" sqref="B3"/>
    </sheetView>
  </sheetViews>
  <sheetFormatPr defaultColWidth="9" defaultRowHeight="13" x14ac:dyDescent="0.2"/>
  <cols>
    <col min="1" max="1" width="21.54296875" style="25" customWidth="1"/>
    <col min="2" max="2" width="16.1796875" style="25" customWidth="1"/>
    <col min="3" max="3" width="7.6328125" style="25" customWidth="1"/>
    <col min="4" max="4" width="13.36328125" style="25" customWidth="1"/>
    <col min="5" max="5" width="7.36328125" style="25" customWidth="1"/>
    <col min="6" max="6" width="21.08984375" style="25" customWidth="1"/>
    <col min="7" max="16384" width="9" style="25"/>
  </cols>
  <sheetData>
    <row r="1" spans="1:7" ht="20.149999999999999" customHeight="1" x14ac:dyDescent="0.2">
      <c r="A1" s="910" t="s">
        <v>660</v>
      </c>
      <c r="B1" s="5"/>
      <c r="C1" s="5"/>
      <c r="D1" s="5"/>
      <c r="E1" s="51"/>
      <c r="F1" s="6"/>
    </row>
    <row r="2" spans="1:7" ht="73.5" customHeight="1" x14ac:dyDescent="0.2">
      <c r="A2" s="289" t="s">
        <v>84</v>
      </c>
      <c r="B2" s="289" t="s">
        <v>85</v>
      </c>
      <c r="C2" s="112" t="s">
        <v>92</v>
      </c>
      <c r="D2" s="112" t="s">
        <v>613</v>
      </c>
      <c r="E2" s="112" t="s">
        <v>628</v>
      </c>
      <c r="F2" s="289" t="s">
        <v>86</v>
      </c>
    </row>
    <row r="3" spans="1:7" ht="40" customHeight="1" x14ac:dyDescent="0.2">
      <c r="A3" s="110" t="s">
        <v>87</v>
      </c>
      <c r="B3" s="110" t="s">
        <v>88</v>
      </c>
      <c r="C3" s="289" t="s">
        <v>89</v>
      </c>
      <c r="D3" s="289" t="s">
        <v>608</v>
      </c>
      <c r="E3" s="407"/>
      <c r="F3" s="408"/>
    </row>
    <row r="4" spans="1:7" ht="40" customHeight="1" x14ac:dyDescent="0.2">
      <c r="A4" s="110" t="s">
        <v>90</v>
      </c>
      <c r="B4" s="110" t="s">
        <v>205</v>
      </c>
      <c r="C4" s="289" t="s">
        <v>89</v>
      </c>
      <c r="D4" s="289" t="s">
        <v>609</v>
      </c>
      <c r="E4" s="407"/>
      <c r="F4" s="408"/>
    </row>
    <row r="5" spans="1:7" ht="40" customHeight="1" x14ac:dyDescent="0.2">
      <c r="A5" s="110" t="s">
        <v>91</v>
      </c>
      <c r="B5" s="408" t="s">
        <v>466</v>
      </c>
      <c r="C5" s="289" t="s">
        <v>89</v>
      </c>
      <c r="D5" s="289"/>
      <c r="E5" s="407"/>
      <c r="F5" s="408"/>
    </row>
    <row r="6" spans="1:7" ht="40" customHeight="1" x14ac:dyDescent="0.2">
      <c r="A6" s="444" t="s">
        <v>634</v>
      </c>
      <c r="B6" s="408"/>
      <c r="C6" s="437"/>
      <c r="D6" s="437"/>
      <c r="E6" s="407"/>
      <c r="F6" s="408"/>
      <c r="G6" s="436"/>
    </row>
    <row r="7" spans="1:7" ht="40" customHeight="1" x14ac:dyDescent="0.2">
      <c r="A7" s="110" t="s">
        <v>607</v>
      </c>
      <c r="B7" s="110"/>
      <c r="C7" s="289"/>
      <c r="D7" s="289"/>
      <c r="E7" s="110"/>
      <c r="F7" s="408"/>
    </row>
    <row r="8" spans="1:7" ht="40" customHeight="1" x14ac:dyDescent="0.2">
      <c r="A8" s="110" t="s">
        <v>606</v>
      </c>
      <c r="B8" s="110"/>
      <c r="C8" s="289"/>
      <c r="D8" s="289"/>
      <c r="E8" s="110"/>
      <c r="F8" s="408"/>
    </row>
    <row r="9" spans="1:7" ht="40" customHeight="1" x14ac:dyDescent="0.2">
      <c r="A9" s="110"/>
      <c r="B9" s="110"/>
      <c r="C9" s="289"/>
      <c r="D9" s="289"/>
      <c r="E9" s="110"/>
      <c r="F9" s="408"/>
    </row>
    <row r="10" spans="1:7" ht="40" customHeight="1" x14ac:dyDescent="0.2">
      <c r="A10" s="110"/>
      <c r="B10" s="110"/>
      <c r="C10" s="289"/>
      <c r="D10" s="289"/>
      <c r="E10" s="110"/>
      <c r="F10" s="408"/>
    </row>
    <row r="11" spans="1:7" ht="40" customHeight="1" x14ac:dyDescent="0.2">
      <c r="A11" s="110"/>
      <c r="B11" s="110"/>
      <c r="C11" s="289"/>
      <c r="D11" s="289"/>
      <c r="E11" s="110"/>
      <c r="F11" s="408"/>
    </row>
    <row r="12" spans="1:7" ht="40" customHeight="1" x14ac:dyDescent="0.2">
      <c r="A12" s="110"/>
      <c r="B12" s="110"/>
      <c r="C12" s="289"/>
      <c r="D12" s="289"/>
      <c r="E12" s="110"/>
      <c r="F12" s="408"/>
    </row>
    <row r="13" spans="1:7" ht="40" customHeight="1" x14ac:dyDescent="0.2">
      <c r="A13" s="110"/>
      <c r="B13" s="110"/>
      <c r="C13" s="289"/>
      <c r="D13" s="289"/>
      <c r="E13" s="110"/>
      <c r="F13" s="408"/>
    </row>
    <row r="14" spans="1:7" ht="40" customHeight="1" x14ac:dyDescent="0.2">
      <c r="A14" s="110"/>
      <c r="B14" s="110"/>
      <c r="C14" s="289"/>
      <c r="D14" s="289"/>
      <c r="E14" s="110"/>
      <c r="F14" s="408"/>
    </row>
    <row r="15" spans="1:7" ht="40" customHeight="1" x14ac:dyDescent="0.2">
      <c r="A15" s="110"/>
      <c r="B15" s="110"/>
      <c r="C15" s="289"/>
      <c r="D15" s="289"/>
      <c r="E15" s="110"/>
      <c r="F15" s="408"/>
    </row>
    <row r="16" spans="1:7" ht="40" customHeight="1" x14ac:dyDescent="0.2">
      <c r="A16" s="110"/>
      <c r="B16" s="110"/>
      <c r="C16" s="289"/>
      <c r="D16" s="289"/>
      <c r="E16" s="110"/>
      <c r="F16" s="408"/>
    </row>
    <row r="17" spans="1:6" ht="40" customHeight="1" x14ac:dyDescent="0.2">
      <c r="A17" s="110"/>
      <c r="B17" s="110"/>
      <c r="C17" s="289"/>
      <c r="D17" s="289"/>
      <c r="E17" s="110"/>
      <c r="F17" s="408"/>
    </row>
    <row r="18" spans="1:6" ht="40" customHeight="1" x14ac:dyDescent="0.2">
      <c r="A18" s="110"/>
      <c r="B18" s="110"/>
      <c r="C18" s="289"/>
      <c r="D18" s="289"/>
      <c r="E18" s="110"/>
      <c r="F18" s="408"/>
    </row>
    <row r="19" spans="1:6" ht="40" customHeight="1" x14ac:dyDescent="0.2">
      <c r="A19" s="110"/>
      <c r="B19" s="110"/>
      <c r="C19" s="289"/>
      <c r="D19" s="289"/>
      <c r="E19" s="110"/>
      <c r="F19" s="408"/>
    </row>
    <row r="20" spans="1:6" x14ac:dyDescent="0.2">
      <c r="A20" s="26" t="s">
        <v>94</v>
      </c>
      <c r="B20" s="5"/>
      <c r="C20" s="5"/>
      <c r="D20" s="5"/>
      <c r="E20" s="5"/>
      <c r="F20" s="5"/>
    </row>
    <row r="21" spans="1:6" x14ac:dyDescent="0.2">
      <c r="A21" s="26" t="s">
        <v>95</v>
      </c>
      <c r="B21" s="5"/>
      <c r="C21" s="5"/>
      <c r="D21" s="5"/>
      <c r="E21" s="5"/>
      <c r="F21" s="5"/>
    </row>
    <row r="22" spans="1:6" x14ac:dyDescent="0.2">
      <c r="A22" s="26" t="s">
        <v>93</v>
      </c>
      <c r="B22" s="5"/>
      <c r="C22" s="5"/>
      <c r="D22" s="5"/>
      <c r="E22" s="5"/>
      <c r="F22" s="5"/>
    </row>
  </sheetData>
  <phoneticPr fontId="2"/>
  <printOptions horizontalCentered="1"/>
  <pageMargins left="0.78740157480314965" right="0.78740157480314965" top="0.78740157480314965" bottom="0.78740157480314965" header="0.51181102362204722" footer="0.51181102362204722"/>
  <pageSetup paperSize="9" scale="95" orientation="portrait" r:id="rId1"/>
  <headerFooter alignWithMargins="0">
    <oddFooter>&amp;C&amp;"ＭＳ 明朝,標準"-6-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D29"/>
  <sheetViews>
    <sheetView view="pageBreakPreview" topLeftCell="A25" zoomScaleNormal="100" zoomScaleSheetLayoutView="100" workbookViewId="0"/>
  </sheetViews>
  <sheetFormatPr defaultColWidth="9" defaultRowHeight="13" x14ac:dyDescent="0.2"/>
  <cols>
    <col min="1" max="1" width="23.6328125" style="25" customWidth="1"/>
    <col min="2" max="2" width="28.1796875" style="25" customWidth="1"/>
    <col min="3" max="3" width="16" style="25" customWidth="1"/>
    <col min="4" max="4" width="18.90625" style="25" customWidth="1"/>
    <col min="5" max="16384" width="9" style="25"/>
  </cols>
  <sheetData>
    <row r="1" spans="1:4" ht="20.149999999999999" customHeight="1" x14ac:dyDescent="0.2">
      <c r="A1" s="910" t="s">
        <v>661</v>
      </c>
      <c r="B1" s="5"/>
      <c r="C1" s="51"/>
      <c r="D1" s="6"/>
    </row>
    <row r="2" spans="1:4" ht="20.149999999999999" customHeight="1" x14ac:dyDescent="0.2">
      <c r="A2" s="5" t="s">
        <v>96</v>
      </c>
      <c r="B2" s="5"/>
      <c r="C2" s="5"/>
      <c r="D2" s="5"/>
    </row>
    <row r="3" spans="1:4" ht="20.149999999999999" customHeight="1" x14ac:dyDescent="0.2">
      <c r="A3" s="289" t="s">
        <v>100</v>
      </c>
      <c r="B3" s="289" t="s">
        <v>101</v>
      </c>
      <c r="C3" s="289" t="s">
        <v>99</v>
      </c>
      <c r="D3" s="289" t="s">
        <v>404</v>
      </c>
    </row>
    <row r="4" spans="1:4" ht="30" customHeight="1" x14ac:dyDescent="0.2">
      <c r="A4" s="28"/>
      <c r="B4" s="61"/>
      <c r="C4" s="28"/>
      <c r="D4" s="28"/>
    </row>
    <row r="5" spans="1:4" ht="30" customHeight="1" x14ac:dyDescent="0.2">
      <c r="A5" s="28"/>
      <c r="B5" s="61"/>
      <c r="C5" s="28"/>
      <c r="D5" s="28"/>
    </row>
    <row r="6" spans="1:4" ht="30" customHeight="1" x14ac:dyDescent="0.2">
      <c r="A6" s="28"/>
      <c r="B6" s="61"/>
      <c r="C6" s="28"/>
      <c r="D6" s="28"/>
    </row>
    <row r="7" spans="1:4" ht="30" customHeight="1" x14ac:dyDescent="0.2">
      <c r="A7" s="28"/>
      <c r="B7" s="61"/>
      <c r="C7" s="28"/>
      <c r="D7" s="28"/>
    </row>
    <row r="8" spans="1:4" ht="30" customHeight="1" x14ac:dyDescent="0.2">
      <c r="A8" s="28"/>
      <c r="B8" s="61"/>
      <c r="C8" s="28"/>
      <c r="D8" s="28"/>
    </row>
    <row r="9" spans="1:4" ht="30" customHeight="1" x14ac:dyDescent="0.2">
      <c r="A9" s="28"/>
      <c r="B9" s="61"/>
      <c r="C9" s="28"/>
      <c r="D9" s="28"/>
    </row>
    <row r="10" spans="1:4" ht="30" customHeight="1" x14ac:dyDescent="0.2">
      <c r="A10" s="28"/>
      <c r="B10" s="61"/>
      <c r="C10" s="28"/>
      <c r="D10" s="28"/>
    </row>
    <row r="11" spans="1:4" ht="30" customHeight="1" x14ac:dyDescent="0.2">
      <c r="A11" s="28"/>
      <c r="B11" s="61"/>
      <c r="C11" s="28"/>
      <c r="D11" s="28"/>
    </row>
    <row r="12" spans="1:4" ht="30" customHeight="1" x14ac:dyDescent="0.2">
      <c r="A12" s="28"/>
      <c r="B12" s="61"/>
      <c r="C12" s="28"/>
      <c r="D12" s="28"/>
    </row>
    <row r="13" spans="1:4" ht="30" customHeight="1" x14ac:dyDescent="0.2">
      <c r="A13" s="28"/>
      <c r="B13" s="61"/>
      <c r="C13" s="28"/>
      <c r="D13" s="28"/>
    </row>
    <row r="14" spans="1:4" ht="20.149999999999999" customHeight="1" x14ac:dyDescent="0.2">
      <c r="A14" s="26" t="s">
        <v>98</v>
      </c>
      <c r="B14" s="5"/>
      <c r="C14" s="5"/>
      <c r="D14" s="5"/>
    </row>
    <row r="15" spans="1:4" ht="20.149999999999999" customHeight="1" x14ac:dyDescent="0.2">
      <c r="A15" s="5"/>
      <c r="B15" s="5"/>
      <c r="C15" s="5"/>
      <c r="D15" s="5"/>
    </row>
    <row r="16" spans="1:4" ht="20.149999999999999" customHeight="1" x14ac:dyDescent="0.2">
      <c r="A16" s="5"/>
      <c r="B16" s="5"/>
      <c r="C16" s="5"/>
      <c r="D16" s="5"/>
    </row>
    <row r="17" spans="1:4" ht="20.149999999999999" customHeight="1" x14ac:dyDescent="0.2">
      <c r="A17" s="5" t="s">
        <v>97</v>
      </c>
      <c r="B17" s="5"/>
      <c r="C17" s="23"/>
      <c r="D17" s="5"/>
    </row>
    <row r="18" spans="1:4" ht="20.149999999999999" customHeight="1" x14ac:dyDescent="0.2">
      <c r="A18" s="289" t="s">
        <v>100</v>
      </c>
      <c r="B18" s="289" t="s">
        <v>101</v>
      </c>
      <c r="C18" s="289" t="s">
        <v>363</v>
      </c>
      <c r="D18" s="289" t="s">
        <v>404</v>
      </c>
    </row>
    <row r="19" spans="1:4" ht="30" customHeight="1" x14ac:dyDescent="0.2">
      <c r="A19" s="28"/>
      <c r="B19" s="61"/>
      <c r="C19" s="28"/>
      <c r="D19" s="28"/>
    </row>
    <row r="20" spans="1:4" ht="30" customHeight="1" x14ac:dyDescent="0.2">
      <c r="A20" s="28"/>
      <c r="B20" s="61"/>
      <c r="C20" s="28"/>
      <c r="D20" s="28"/>
    </row>
    <row r="21" spans="1:4" ht="30" customHeight="1" x14ac:dyDescent="0.2">
      <c r="A21" s="28"/>
      <c r="B21" s="61"/>
      <c r="C21" s="28"/>
      <c r="D21" s="28"/>
    </row>
    <row r="22" spans="1:4" ht="30" customHeight="1" x14ac:dyDescent="0.2">
      <c r="A22" s="28"/>
      <c r="B22" s="61"/>
      <c r="C22" s="28"/>
      <c r="D22" s="28"/>
    </row>
    <row r="23" spans="1:4" ht="30" customHeight="1" x14ac:dyDescent="0.2">
      <c r="A23" s="28"/>
      <c r="B23" s="61"/>
      <c r="C23" s="28"/>
      <c r="D23" s="28"/>
    </row>
    <row r="24" spans="1:4" ht="30" customHeight="1" x14ac:dyDescent="0.2">
      <c r="A24" s="28"/>
      <c r="B24" s="61"/>
      <c r="C24" s="28"/>
      <c r="D24" s="28"/>
    </row>
    <row r="25" spans="1:4" ht="30" customHeight="1" x14ac:dyDescent="0.2">
      <c r="A25" s="28"/>
      <c r="B25" s="61"/>
      <c r="C25" s="28"/>
      <c r="D25" s="28"/>
    </row>
    <row r="26" spans="1:4" ht="30" customHeight="1" x14ac:dyDescent="0.2">
      <c r="A26" s="28"/>
      <c r="B26" s="61"/>
      <c r="C26" s="28"/>
      <c r="D26" s="28"/>
    </row>
    <row r="27" spans="1:4" ht="30" customHeight="1" x14ac:dyDescent="0.2">
      <c r="A27" s="28"/>
      <c r="B27" s="61"/>
      <c r="C27" s="28"/>
      <c r="D27" s="28"/>
    </row>
    <row r="28" spans="1:4" ht="30" customHeight="1" x14ac:dyDescent="0.2">
      <c r="A28" s="28"/>
      <c r="B28" s="61"/>
      <c r="C28" s="28"/>
      <c r="D28" s="28"/>
    </row>
    <row r="29" spans="1:4" ht="20.149999999999999" customHeight="1" x14ac:dyDescent="0.2">
      <c r="A29" s="5"/>
      <c r="B29" s="5"/>
      <c r="C29" s="5"/>
      <c r="D29" s="5"/>
    </row>
  </sheetData>
  <phoneticPr fontId="2"/>
  <printOptions horizontalCentered="1"/>
  <pageMargins left="0.78740157480314965" right="0.78740157480314965" top="0.78740157480314965" bottom="0.78740157480314965" header="0.51181102362204722" footer="0.51181102362204722"/>
  <pageSetup paperSize="9" scale="98" orientation="portrait" r:id="rId1"/>
  <headerFooter alignWithMargins="0">
    <oddFooter>&amp;C&amp;"ＭＳ 明朝,標準"-7-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N33"/>
  <sheetViews>
    <sheetView view="pageBreakPreview" zoomScaleNormal="100" zoomScaleSheetLayoutView="100" workbookViewId="0">
      <selection activeCell="I8" sqref="I8"/>
    </sheetView>
  </sheetViews>
  <sheetFormatPr defaultColWidth="9" defaultRowHeight="13" x14ac:dyDescent="0.2"/>
  <cols>
    <col min="1" max="1" width="3.81640625" style="449" customWidth="1"/>
    <col min="2" max="2" width="5.81640625" style="63" customWidth="1"/>
    <col min="3" max="13" width="6.08984375" style="63" customWidth="1"/>
    <col min="14" max="14" width="9.81640625" style="63" customWidth="1"/>
    <col min="15" max="16384" width="9" style="63"/>
  </cols>
  <sheetData>
    <row r="1" spans="1:14" ht="20.149999999999999" customHeight="1" x14ac:dyDescent="0.2">
      <c r="A1" s="445" t="s">
        <v>577</v>
      </c>
      <c r="B1" s="62"/>
      <c r="C1" s="62"/>
      <c r="D1" s="62"/>
      <c r="F1" s="62"/>
      <c r="G1" s="62"/>
      <c r="H1" s="62"/>
      <c r="I1" s="62"/>
      <c r="J1" s="62"/>
      <c r="K1" s="62"/>
      <c r="L1" s="62"/>
      <c r="M1" s="62"/>
      <c r="N1" s="6"/>
    </row>
    <row r="2" spans="1:14" ht="20.149999999999999" customHeight="1" x14ac:dyDescent="0.2">
      <c r="A2" s="445" t="s">
        <v>514</v>
      </c>
      <c r="B2" s="62"/>
      <c r="C2" s="62"/>
      <c r="D2" s="62"/>
      <c r="E2" s="62"/>
      <c r="F2" s="62"/>
      <c r="G2" s="62"/>
      <c r="H2" s="62"/>
      <c r="I2" s="62"/>
      <c r="J2" s="62"/>
      <c r="K2" s="62"/>
      <c r="L2" s="62"/>
      <c r="M2" s="62"/>
      <c r="N2" s="6"/>
    </row>
    <row r="3" spans="1:14" s="449" customFormat="1" ht="20.149999999999999" customHeight="1" thickBot="1" x14ac:dyDescent="0.25">
      <c r="A3" s="445"/>
      <c r="B3" s="445"/>
      <c r="C3" s="446" t="s">
        <v>636</v>
      </c>
      <c r="D3" s="445"/>
      <c r="E3" s="445"/>
      <c r="F3" s="445"/>
      <c r="G3" s="445"/>
      <c r="H3" s="445"/>
      <c r="I3" s="445"/>
      <c r="J3" s="447"/>
      <c r="K3" s="445"/>
      <c r="L3" s="445"/>
      <c r="M3" s="445"/>
      <c r="N3" s="448" t="s">
        <v>118</v>
      </c>
    </row>
    <row r="4" spans="1:14" ht="25" customHeight="1" thickTop="1" x14ac:dyDescent="0.2">
      <c r="A4" s="627"/>
      <c r="B4" s="628"/>
      <c r="C4" s="633" t="s">
        <v>206</v>
      </c>
      <c r="D4" s="634"/>
      <c r="E4" s="634"/>
      <c r="F4" s="634"/>
      <c r="G4" s="634"/>
      <c r="H4" s="634"/>
      <c r="I4" s="635"/>
      <c r="J4" s="635"/>
      <c r="K4" s="635"/>
      <c r="L4" s="635"/>
      <c r="M4" s="636"/>
      <c r="N4" s="64" t="s">
        <v>305</v>
      </c>
    </row>
    <row r="5" spans="1:14" ht="25" customHeight="1" x14ac:dyDescent="0.2">
      <c r="A5" s="629"/>
      <c r="B5" s="630"/>
      <c r="C5" s="637" t="s">
        <v>405</v>
      </c>
      <c r="D5" s="638"/>
      <c r="E5" s="639"/>
      <c r="F5" s="640" t="s">
        <v>406</v>
      </c>
      <c r="G5" s="638"/>
      <c r="H5" s="639"/>
      <c r="I5" s="641" t="s">
        <v>407</v>
      </c>
      <c r="J5" s="642"/>
      <c r="K5" s="642"/>
      <c r="L5" s="643"/>
      <c r="M5" s="644" t="s">
        <v>45</v>
      </c>
      <c r="N5" s="625" t="s">
        <v>45</v>
      </c>
    </row>
    <row r="6" spans="1:14" ht="37.5" customHeight="1" thickBot="1" x14ac:dyDescent="0.25">
      <c r="A6" s="631"/>
      <c r="B6" s="632"/>
      <c r="C6" s="65" t="s">
        <v>378</v>
      </c>
      <c r="D6" s="66" t="s">
        <v>379</v>
      </c>
      <c r="E6" s="66" t="s">
        <v>380</v>
      </c>
      <c r="F6" s="66" t="s">
        <v>381</v>
      </c>
      <c r="G6" s="66" t="s">
        <v>382</v>
      </c>
      <c r="H6" s="66" t="s">
        <v>383</v>
      </c>
      <c r="I6" s="66" t="s">
        <v>384</v>
      </c>
      <c r="J6" s="66" t="s">
        <v>381</v>
      </c>
      <c r="K6" s="66" t="s">
        <v>382</v>
      </c>
      <c r="L6" s="66" t="s">
        <v>383</v>
      </c>
      <c r="M6" s="645"/>
      <c r="N6" s="626"/>
    </row>
    <row r="7" spans="1:14" ht="25" customHeight="1" thickTop="1" x14ac:dyDescent="0.2">
      <c r="A7" s="911"/>
      <c r="B7" s="67" t="s">
        <v>104</v>
      </c>
      <c r="C7" s="68"/>
      <c r="D7" s="69"/>
      <c r="E7" s="69"/>
      <c r="F7" s="69"/>
      <c r="G7" s="69"/>
      <c r="H7" s="69"/>
      <c r="I7" s="69"/>
      <c r="J7" s="69"/>
      <c r="K7" s="69"/>
      <c r="L7" s="69"/>
      <c r="M7" s="70">
        <f>SUM(C7:L7)</f>
        <v>0</v>
      </c>
      <c r="N7" s="71"/>
    </row>
    <row r="8" spans="1:14" ht="25" customHeight="1" x14ac:dyDescent="0.2">
      <c r="A8" s="912"/>
      <c r="B8" s="72" t="s">
        <v>106</v>
      </c>
      <c r="C8" s="73"/>
      <c r="D8" s="74"/>
      <c r="E8" s="74"/>
      <c r="F8" s="74"/>
      <c r="G8" s="74"/>
      <c r="H8" s="74"/>
      <c r="I8" s="74"/>
      <c r="J8" s="74"/>
      <c r="K8" s="74"/>
      <c r="L8" s="74"/>
      <c r="M8" s="75">
        <f t="shared" ref="M8:M17" si="0">SUM(C8:L8)</f>
        <v>0</v>
      </c>
      <c r="N8" s="76"/>
    </row>
    <row r="9" spans="1:14" ht="25" customHeight="1" x14ac:dyDescent="0.2">
      <c r="A9" s="912"/>
      <c r="B9" s="72" t="s">
        <v>107</v>
      </c>
      <c r="C9" s="73"/>
      <c r="D9" s="74"/>
      <c r="E9" s="74"/>
      <c r="F9" s="74"/>
      <c r="G9" s="74"/>
      <c r="H9" s="74"/>
      <c r="I9" s="74"/>
      <c r="J9" s="74"/>
      <c r="K9" s="74"/>
      <c r="L9" s="74"/>
      <c r="M9" s="75">
        <f t="shared" si="0"/>
        <v>0</v>
      </c>
      <c r="N9" s="76"/>
    </row>
    <row r="10" spans="1:14" ht="25" customHeight="1" x14ac:dyDescent="0.2">
      <c r="A10" s="912"/>
      <c r="B10" s="72" t="s">
        <v>108</v>
      </c>
      <c r="C10" s="73"/>
      <c r="D10" s="74"/>
      <c r="E10" s="74"/>
      <c r="F10" s="74"/>
      <c r="G10" s="74"/>
      <c r="H10" s="74"/>
      <c r="I10" s="74"/>
      <c r="J10" s="74"/>
      <c r="K10" s="74"/>
      <c r="L10" s="74"/>
      <c r="M10" s="75">
        <f t="shared" si="0"/>
        <v>0</v>
      </c>
      <c r="N10" s="76"/>
    </row>
    <row r="11" spans="1:14" ht="25" customHeight="1" x14ac:dyDescent="0.2">
      <c r="A11" s="913" t="s">
        <v>639</v>
      </c>
      <c r="B11" s="72" t="s">
        <v>109</v>
      </c>
      <c r="C11" s="73"/>
      <c r="D11" s="74"/>
      <c r="E11" s="74"/>
      <c r="F11" s="74"/>
      <c r="G11" s="74"/>
      <c r="H11" s="74"/>
      <c r="I11" s="74"/>
      <c r="J11" s="74"/>
      <c r="K11" s="74"/>
      <c r="L11" s="74"/>
      <c r="M11" s="75">
        <f t="shared" si="0"/>
        <v>0</v>
      </c>
      <c r="N11" s="76"/>
    </row>
    <row r="12" spans="1:14" ht="25" customHeight="1" x14ac:dyDescent="0.2">
      <c r="A12" s="913"/>
      <c r="B12" s="72" t="s">
        <v>110</v>
      </c>
      <c r="C12" s="73"/>
      <c r="D12" s="74"/>
      <c r="E12" s="74"/>
      <c r="F12" s="74"/>
      <c r="G12" s="74"/>
      <c r="H12" s="74"/>
      <c r="I12" s="74"/>
      <c r="J12" s="74"/>
      <c r="K12" s="74"/>
      <c r="L12" s="74"/>
      <c r="M12" s="75">
        <f t="shared" si="0"/>
        <v>0</v>
      </c>
      <c r="N12" s="76"/>
    </row>
    <row r="13" spans="1:14" ht="25" customHeight="1" x14ac:dyDescent="0.2">
      <c r="A13" s="913" t="s">
        <v>640</v>
      </c>
      <c r="B13" s="72" t="s">
        <v>111</v>
      </c>
      <c r="C13" s="73"/>
      <c r="D13" s="74"/>
      <c r="E13" s="74"/>
      <c r="F13" s="74"/>
      <c r="G13" s="74"/>
      <c r="H13" s="74"/>
      <c r="I13" s="74"/>
      <c r="J13" s="74"/>
      <c r="K13" s="74"/>
      <c r="L13" s="74"/>
      <c r="M13" s="75">
        <f t="shared" si="0"/>
        <v>0</v>
      </c>
      <c r="N13" s="76"/>
    </row>
    <row r="14" spans="1:14" ht="25" customHeight="1" x14ac:dyDescent="0.2">
      <c r="A14" s="913"/>
      <c r="B14" s="72" t="s">
        <v>112</v>
      </c>
      <c r="C14" s="73"/>
      <c r="D14" s="74"/>
      <c r="E14" s="74"/>
      <c r="F14" s="74"/>
      <c r="G14" s="74"/>
      <c r="H14" s="74"/>
      <c r="I14" s="74"/>
      <c r="J14" s="74"/>
      <c r="K14" s="74"/>
      <c r="L14" s="74"/>
      <c r="M14" s="75">
        <f t="shared" si="0"/>
        <v>0</v>
      </c>
      <c r="N14" s="76"/>
    </row>
    <row r="15" spans="1:14" ht="25" customHeight="1" x14ac:dyDescent="0.2">
      <c r="A15" s="913" t="s">
        <v>117</v>
      </c>
      <c r="B15" s="72" t="s">
        <v>113</v>
      </c>
      <c r="C15" s="73"/>
      <c r="D15" s="74"/>
      <c r="E15" s="74"/>
      <c r="F15" s="74"/>
      <c r="G15" s="74"/>
      <c r="H15" s="74"/>
      <c r="I15" s="74"/>
      <c r="J15" s="74"/>
      <c r="K15" s="74"/>
      <c r="L15" s="74"/>
      <c r="M15" s="75">
        <f t="shared" si="0"/>
        <v>0</v>
      </c>
      <c r="N15" s="76"/>
    </row>
    <row r="16" spans="1:14" ht="25" customHeight="1" x14ac:dyDescent="0.2">
      <c r="A16" s="912"/>
      <c r="B16" s="72" t="s">
        <v>114</v>
      </c>
      <c r="C16" s="73"/>
      <c r="D16" s="74"/>
      <c r="E16" s="74"/>
      <c r="F16" s="74"/>
      <c r="G16" s="74"/>
      <c r="H16" s="74"/>
      <c r="I16" s="74"/>
      <c r="J16" s="74"/>
      <c r="K16" s="74"/>
      <c r="L16" s="74"/>
      <c r="M16" s="75">
        <f t="shared" si="0"/>
        <v>0</v>
      </c>
      <c r="N16" s="76"/>
    </row>
    <row r="17" spans="1:14" ht="25" customHeight="1" x14ac:dyDescent="0.2">
      <c r="A17" s="912"/>
      <c r="B17" s="72" t="s">
        <v>115</v>
      </c>
      <c r="C17" s="73"/>
      <c r="D17" s="74"/>
      <c r="E17" s="74"/>
      <c r="F17" s="74"/>
      <c r="G17" s="74"/>
      <c r="H17" s="74"/>
      <c r="I17" s="74"/>
      <c r="J17" s="74"/>
      <c r="K17" s="74"/>
      <c r="L17" s="74"/>
      <c r="M17" s="75">
        <f t="shared" si="0"/>
        <v>0</v>
      </c>
      <c r="N17" s="76"/>
    </row>
    <row r="18" spans="1:14" ht="25" customHeight="1" x14ac:dyDescent="0.2">
      <c r="A18" s="912"/>
      <c r="B18" s="77" t="s">
        <v>116</v>
      </c>
      <c r="C18" s="78"/>
      <c r="D18" s="79"/>
      <c r="E18" s="79"/>
      <c r="F18" s="79"/>
      <c r="G18" s="79"/>
      <c r="H18" s="79"/>
      <c r="I18" s="79"/>
      <c r="J18" s="79"/>
      <c r="K18" s="79"/>
      <c r="L18" s="79"/>
      <c r="M18" s="80">
        <f>SUM(C18:L18)</f>
        <v>0</v>
      </c>
      <c r="N18" s="81"/>
    </row>
    <row r="19" spans="1:14" ht="25" customHeight="1" thickBot="1" x14ac:dyDescent="0.25">
      <c r="A19" s="914"/>
      <c r="B19" s="82" t="s">
        <v>45</v>
      </c>
      <c r="C19" s="83">
        <f t="shared" ref="C19:M19" si="1">SUM(C7:C18)</f>
        <v>0</v>
      </c>
      <c r="D19" s="84">
        <f t="shared" si="1"/>
        <v>0</v>
      </c>
      <c r="E19" s="84">
        <f t="shared" si="1"/>
        <v>0</v>
      </c>
      <c r="F19" s="84">
        <f t="shared" si="1"/>
        <v>0</v>
      </c>
      <c r="G19" s="84">
        <f t="shared" si="1"/>
        <v>0</v>
      </c>
      <c r="H19" s="84">
        <f t="shared" si="1"/>
        <v>0</v>
      </c>
      <c r="I19" s="84">
        <f t="shared" si="1"/>
        <v>0</v>
      </c>
      <c r="J19" s="84">
        <f t="shared" si="1"/>
        <v>0</v>
      </c>
      <c r="K19" s="84">
        <f t="shared" si="1"/>
        <v>0</v>
      </c>
      <c r="L19" s="84">
        <f t="shared" si="1"/>
        <v>0</v>
      </c>
      <c r="M19" s="85">
        <f t="shared" si="1"/>
        <v>0</v>
      </c>
      <c r="N19" s="86">
        <f>SUM(N7:N18)</f>
        <v>0</v>
      </c>
    </row>
    <row r="20" spans="1:14" ht="25" customHeight="1" thickTop="1" x14ac:dyDescent="0.2">
      <c r="A20" s="911"/>
      <c r="B20" s="87" t="s">
        <v>103</v>
      </c>
      <c r="C20" s="88"/>
      <c r="D20" s="89"/>
      <c r="E20" s="89"/>
      <c r="F20" s="89"/>
      <c r="G20" s="89"/>
      <c r="H20" s="89"/>
      <c r="I20" s="89"/>
      <c r="J20" s="89"/>
      <c r="K20" s="89"/>
      <c r="L20" s="89"/>
      <c r="M20" s="90">
        <f>SUM(C20:L20)</f>
        <v>0</v>
      </c>
      <c r="N20" s="91"/>
    </row>
    <row r="21" spans="1:14" ht="25" customHeight="1" x14ac:dyDescent="0.2">
      <c r="A21" s="912"/>
      <c r="B21" s="72" t="s">
        <v>105</v>
      </c>
      <c r="C21" s="73"/>
      <c r="D21" s="74"/>
      <c r="E21" s="74"/>
      <c r="F21" s="74"/>
      <c r="G21" s="74"/>
      <c r="H21" s="74"/>
      <c r="I21" s="74"/>
      <c r="J21" s="74"/>
      <c r="K21" s="74"/>
      <c r="L21" s="74"/>
      <c r="M21" s="90">
        <f t="shared" ref="M21:M31" si="2">SUM(C21:L21)</f>
        <v>0</v>
      </c>
      <c r="N21" s="76"/>
    </row>
    <row r="22" spans="1:14" ht="25" customHeight="1" x14ac:dyDescent="0.2">
      <c r="A22" s="912"/>
      <c r="B22" s="72" t="s">
        <v>107</v>
      </c>
      <c r="C22" s="73"/>
      <c r="D22" s="74"/>
      <c r="E22" s="74"/>
      <c r="F22" s="74"/>
      <c r="G22" s="74"/>
      <c r="H22" s="74"/>
      <c r="I22" s="74"/>
      <c r="J22" s="74"/>
      <c r="K22" s="74"/>
      <c r="L22" s="74"/>
      <c r="M22" s="90">
        <f t="shared" si="2"/>
        <v>0</v>
      </c>
      <c r="N22" s="76"/>
    </row>
    <row r="23" spans="1:14" ht="25" customHeight="1" x14ac:dyDescent="0.2">
      <c r="A23" s="912"/>
      <c r="B23" s="72" t="s">
        <v>108</v>
      </c>
      <c r="C23" s="73"/>
      <c r="D23" s="74"/>
      <c r="E23" s="74"/>
      <c r="F23" s="74"/>
      <c r="G23" s="74"/>
      <c r="H23" s="74"/>
      <c r="I23" s="74"/>
      <c r="J23" s="74"/>
      <c r="K23" s="74"/>
      <c r="L23" s="74"/>
      <c r="M23" s="90">
        <f t="shared" si="2"/>
        <v>0</v>
      </c>
      <c r="N23" s="76"/>
    </row>
    <row r="24" spans="1:14" ht="25" customHeight="1" x14ac:dyDescent="0.2">
      <c r="A24" s="913" t="s">
        <v>641</v>
      </c>
      <c r="B24" s="72" t="s">
        <v>109</v>
      </c>
      <c r="C24" s="73"/>
      <c r="D24" s="74"/>
      <c r="E24" s="74"/>
      <c r="F24" s="74"/>
      <c r="G24" s="74"/>
      <c r="H24" s="74"/>
      <c r="I24" s="74"/>
      <c r="J24" s="74"/>
      <c r="K24" s="74"/>
      <c r="L24" s="74"/>
      <c r="M24" s="90">
        <f t="shared" si="2"/>
        <v>0</v>
      </c>
      <c r="N24" s="76"/>
    </row>
    <row r="25" spans="1:14" ht="25" customHeight="1" x14ac:dyDescent="0.2">
      <c r="A25" s="913"/>
      <c r="B25" s="72" t="s">
        <v>110</v>
      </c>
      <c r="C25" s="73"/>
      <c r="D25" s="74"/>
      <c r="E25" s="74"/>
      <c r="F25" s="74"/>
      <c r="G25" s="74"/>
      <c r="H25" s="74"/>
      <c r="I25" s="74"/>
      <c r="J25" s="74"/>
      <c r="K25" s="74"/>
      <c r="L25" s="74"/>
      <c r="M25" s="90">
        <f t="shared" si="2"/>
        <v>0</v>
      </c>
      <c r="N25" s="76"/>
    </row>
    <row r="26" spans="1:14" ht="25" customHeight="1" x14ac:dyDescent="0.2">
      <c r="A26" s="913" t="s">
        <v>640</v>
      </c>
      <c r="B26" s="72" t="s">
        <v>111</v>
      </c>
      <c r="C26" s="73"/>
      <c r="D26" s="74"/>
      <c r="E26" s="74"/>
      <c r="F26" s="74"/>
      <c r="G26" s="74"/>
      <c r="H26" s="74"/>
      <c r="I26" s="74"/>
      <c r="J26" s="74"/>
      <c r="K26" s="74"/>
      <c r="L26" s="74"/>
      <c r="M26" s="90">
        <f t="shared" si="2"/>
        <v>0</v>
      </c>
      <c r="N26" s="76"/>
    </row>
    <row r="27" spans="1:14" ht="25" customHeight="1" x14ac:dyDescent="0.2">
      <c r="A27" s="913"/>
      <c r="B27" s="72" t="s">
        <v>112</v>
      </c>
      <c r="C27" s="73"/>
      <c r="D27" s="74"/>
      <c r="E27" s="74"/>
      <c r="F27" s="74"/>
      <c r="G27" s="74"/>
      <c r="H27" s="74"/>
      <c r="I27" s="74"/>
      <c r="J27" s="74"/>
      <c r="K27" s="74"/>
      <c r="L27" s="74"/>
      <c r="M27" s="90">
        <f t="shared" si="2"/>
        <v>0</v>
      </c>
      <c r="N27" s="76"/>
    </row>
    <row r="28" spans="1:14" ht="25" customHeight="1" x14ac:dyDescent="0.2">
      <c r="A28" s="913" t="s">
        <v>117</v>
      </c>
      <c r="B28" s="72" t="s">
        <v>113</v>
      </c>
      <c r="C28" s="73"/>
      <c r="D28" s="74"/>
      <c r="E28" s="74"/>
      <c r="F28" s="74"/>
      <c r="G28" s="74"/>
      <c r="H28" s="74"/>
      <c r="I28" s="74"/>
      <c r="J28" s="74"/>
      <c r="K28" s="74"/>
      <c r="L28" s="74"/>
      <c r="M28" s="90">
        <f t="shared" si="2"/>
        <v>0</v>
      </c>
      <c r="N28" s="76"/>
    </row>
    <row r="29" spans="1:14" ht="25" customHeight="1" x14ac:dyDescent="0.2">
      <c r="A29" s="912"/>
      <c r="B29" s="72" t="s">
        <v>114</v>
      </c>
      <c r="C29" s="73"/>
      <c r="D29" s="74"/>
      <c r="E29" s="74"/>
      <c r="F29" s="74"/>
      <c r="G29" s="74"/>
      <c r="H29" s="74"/>
      <c r="I29" s="74"/>
      <c r="J29" s="74"/>
      <c r="K29" s="74"/>
      <c r="L29" s="74"/>
      <c r="M29" s="90">
        <f t="shared" si="2"/>
        <v>0</v>
      </c>
      <c r="N29" s="76"/>
    </row>
    <row r="30" spans="1:14" ht="25" customHeight="1" x14ac:dyDescent="0.2">
      <c r="A30" s="912"/>
      <c r="B30" s="72" t="s">
        <v>115</v>
      </c>
      <c r="C30" s="73"/>
      <c r="D30" s="74"/>
      <c r="E30" s="74"/>
      <c r="F30" s="74"/>
      <c r="G30" s="74"/>
      <c r="H30" s="74"/>
      <c r="I30" s="74"/>
      <c r="J30" s="74"/>
      <c r="K30" s="74"/>
      <c r="L30" s="74"/>
      <c r="M30" s="90">
        <f t="shared" si="2"/>
        <v>0</v>
      </c>
      <c r="N30" s="76"/>
    </row>
    <row r="31" spans="1:14" ht="25" customHeight="1" x14ac:dyDescent="0.2">
      <c r="A31" s="912"/>
      <c r="B31" s="77" t="s">
        <v>116</v>
      </c>
      <c r="C31" s="78"/>
      <c r="D31" s="79"/>
      <c r="E31" s="79"/>
      <c r="F31" s="79"/>
      <c r="G31" s="79"/>
      <c r="H31" s="79"/>
      <c r="I31" s="79"/>
      <c r="J31" s="79"/>
      <c r="K31" s="79"/>
      <c r="L31" s="79"/>
      <c r="M31" s="92">
        <f t="shared" si="2"/>
        <v>0</v>
      </c>
      <c r="N31" s="81"/>
    </row>
    <row r="32" spans="1:14" ht="25" customHeight="1" thickBot="1" x14ac:dyDescent="0.25">
      <c r="A32" s="914"/>
      <c r="B32" s="82" t="s">
        <v>45</v>
      </c>
      <c r="C32" s="83">
        <f t="shared" ref="C32:L32" si="3">SUM(C20:C31)</f>
        <v>0</v>
      </c>
      <c r="D32" s="84">
        <f t="shared" si="3"/>
        <v>0</v>
      </c>
      <c r="E32" s="84">
        <f t="shared" si="3"/>
        <v>0</v>
      </c>
      <c r="F32" s="84">
        <f t="shared" si="3"/>
        <v>0</v>
      </c>
      <c r="G32" s="84">
        <f t="shared" si="3"/>
        <v>0</v>
      </c>
      <c r="H32" s="84">
        <f t="shared" si="3"/>
        <v>0</v>
      </c>
      <c r="I32" s="84">
        <f t="shared" si="3"/>
        <v>0</v>
      </c>
      <c r="J32" s="84">
        <f t="shared" si="3"/>
        <v>0</v>
      </c>
      <c r="K32" s="84">
        <f t="shared" si="3"/>
        <v>0</v>
      </c>
      <c r="L32" s="84">
        <f t="shared" si="3"/>
        <v>0</v>
      </c>
      <c r="M32" s="93">
        <f>SUM(C32:H32)</f>
        <v>0</v>
      </c>
      <c r="N32" s="86">
        <f>SUM(N20:N31)</f>
        <v>0</v>
      </c>
    </row>
    <row r="33" ht="13.5" thickTop="1" x14ac:dyDescent="0.2"/>
  </sheetData>
  <mergeCells count="7">
    <mergeCell ref="N5:N6"/>
    <mergeCell ref="A4:B6"/>
    <mergeCell ref="C4:M4"/>
    <mergeCell ref="C5:E5"/>
    <mergeCell ref="F5:H5"/>
    <mergeCell ref="I5:L5"/>
    <mergeCell ref="M5:M6"/>
  </mergeCells>
  <phoneticPr fontId="2"/>
  <printOptions horizontalCentered="1"/>
  <pageMargins left="0.70866141732283472" right="0.70866141732283472" top="0.74803149606299213" bottom="0.74803149606299213" header="0.31496062992125984" footer="0.31496062992125984"/>
  <pageSetup paperSize="9" scale="97" orientation="portrait" r:id="rId1"/>
  <headerFooter>
    <oddFooter>&amp;C&amp;"ＭＳ 明朝,標準"-8-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33"/>
  <sheetViews>
    <sheetView view="pageBreakPreview" zoomScaleNormal="100" zoomScaleSheetLayoutView="100" workbookViewId="0">
      <selection activeCell="H1" sqref="H1"/>
    </sheetView>
  </sheetViews>
  <sheetFormatPr defaultColWidth="9" defaultRowHeight="13" x14ac:dyDescent="0.2"/>
  <cols>
    <col min="1" max="1" width="14.08984375" style="25" customWidth="1"/>
    <col min="2" max="7" width="12.36328125" style="25" customWidth="1"/>
    <col min="8" max="8" width="3.90625" style="25" customWidth="1"/>
    <col min="9" max="13" width="6.08984375" style="25" customWidth="1"/>
    <col min="14" max="14" width="9.81640625" style="25" customWidth="1"/>
    <col min="15" max="16384" width="9" style="25"/>
  </cols>
  <sheetData>
    <row r="1" spans="1:8" ht="20.149999999999999" customHeight="1" x14ac:dyDescent="0.2">
      <c r="A1" s="5" t="s">
        <v>580</v>
      </c>
      <c r="B1" s="5"/>
      <c r="C1" s="5"/>
      <c r="D1" s="5"/>
      <c r="E1" s="5"/>
      <c r="F1" s="5"/>
      <c r="G1" s="5"/>
      <c r="H1" s="94"/>
    </row>
    <row r="2" spans="1:8" ht="20.149999999999999" customHeight="1" x14ac:dyDescent="0.2">
      <c r="A2" s="5" t="s">
        <v>627</v>
      </c>
      <c r="B2" s="5"/>
      <c r="C2" s="5"/>
      <c r="D2" s="5"/>
      <c r="E2" s="5"/>
      <c r="F2" s="5"/>
      <c r="G2" s="5"/>
      <c r="H2" s="5"/>
    </row>
    <row r="3" spans="1:8" ht="29.25" customHeight="1" x14ac:dyDescent="0.2">
      <c r="A3" s="289" t="s">
        <v>273</v>
      </c>
      <c r="B3" s="289" t="s">
        <v>271</v>
      </c>
      <c r="C3" s="112" t="s">
        <v>272</v>
      </c>
      <c r="D3" s="484" t="s">
        <v>276</v>
      </c>
      <c r="E3" s="484"/>
      <c r="F3" s="484" t="s">
        <v>236</v>
      </c>
      <c r="G3" s="484"/>
      <c r="H3" s="484"/>
    </row>
    <row r="4" spans="1:8" ht="26.25" customHeight="1" x14ac:dyDescent="0.2">
      <c r="A4" s="392" t="s">
        <v>277</v>
      </c>
      <c r="B4" s="393" t="s">
        <v>385</v>
      </c>
      <c r="C4" s="394">
        <v>32</v>
      </c>
      <c r="D4" s="658" t="s">
        <v>279</v>
      </c>
      <c r="E4" s="659"/>
      <c r="F4" s="660"/>
      <c r="G4" s="661"/>
      <c r="H4" s="662"/>
    </row>
    <row r="5" spans="1:8" ht="26.25" customHeight="1" x14ac:dyDescent="0.2">
      <c r="A5" s="362" t="s">
        <v>278</v>
      </c>
      <c r="B5" s="395" t="s">
        <v>386</v>
      </c>
      <c r="C5" s="396">
        <v>14</v>
      </c>
      <c r="D5" s="656" t="s">
        <v>280</v>
      </c>
      <c r="E5" s="657"/>
      <c r="F5" s="653" t="s">
        <v>387</v>
      </c>
      <c r="G5" s="654"/>
      <c r="H5" s="655"/>
    </row>
    <row r="6" spans="1:8" ht="26.25" customHeight="1" x14ac:dyDescent="0.2">
      <c r="A6" s="362"/>
      <c r="B6" s="395"/>
      <c r="C6" s="396"/>
      <c r="D6" s="656"/>
      <c r="E6" s="657"/>
      <c r="F6" s="653"/>
      <c r="G6" s="654"/>
      <c r="H6" s="655"/>
    </row>
    <row r="7" spans="1:8" ht="26.25" customHeight="1" x14ac:dyDescent="0.2">
      <c r="A7" s="362"/>
      <c r="B7" s="395"/>
      <c r="C7" s="396"/>
      <c r="D7" s="656"/>
      <c r="E7" s="657"/>
      <c r="F7" s="653"/>
      <c r="G7" s="654"/>
      <c r="H7" s="655"/>
    </row>
    <row r="8" spans="1:8" ht="26.25" customHeight="1" x14ac:dyDescent="0.2">
      <c r="A8" s="362"/>
      <c r="B8" s="395"/>
      <c r="C8" s="396"/>
      <c r="D8" s="656"/>
      <c r="E8" s="657"/>
      <c r="F8" s="653"/>
      <c r="G8" s="654"/>
      <c r="H8" s="655"/>
    </row>
    <row r="9" spans="1:8" ht="26.25" customHeight="1" thickBot="1" x14ac:dyDescent="0.25">
      <c r="A9" s="365"/>
      <c r="B9" s="395"/>
      <c r="C9" s="397"/>
      <c r="D9" s="663"/>
      <c r="E9" s="664"/>
      <c r="F9" s="650"/>
      <c r="G9" s="651"/>
      <c r="H9" s="652"/>
    </row>
    <row r="10" spans="1:8" ht="29.25" customHeight="1" thickTop="1" x14ac:dyDescent="0.2">
      <c r="A10" s="367" t="s">
        <v>275</v>
      </c>
      <c r="B10" s="398"/>
      <c r="C10" s="399" t="s">
        <v>274</v>
      </c>
      <c r="D10" s="400"/>
      <c r="E10" s="401"/>
      <c r="F10" s="402"/>
      <c r="G10" s="403"/>
      <c r="H10" s="5"/>
    </row>
    <row r="11" spans="1:8" ht="15" customHeight="1" x14ac:dyDescent="0.2">
      <c r="A11" s="5"/>
      <c r="B11" s="5"/>
      <c r="C11" s="5"/>
      <c r="D11" s="5"/>
      <c r="E11" s="5"/>
      <c r="F11" s="5"/>
      <c r="G11" s="5"/>
      <c r="H11" s="5"/>
    </row>
    <row r="12" spans="1:8" ht="20.149999999999999" customHeight="1" x14ac:dyDescent="0.2">
      <c r="A12" s="25" t="s">
        <v>288</v>
      </c>
      <c r="H12" s="320"/>
    </row>
    <row r="13" spans="1:8" ht="20.149999999999999" customHeight="1" x14ac:dyDescent="0.2">
      <c r="A13" s="5" t="s">
        <v>289</v>
      </c>
      <c r="B13" s="5"/>
      <c r="C13" s="5"/>
      <c r="D13" s="5"/>
      <c r="E13" s="5"/>
      <c r="F13" s="5"/>
      <c r="G13" s="5"/>
      <c r="H13" s="320"/>
    </row>
    <row r="14" spans="1:8" ht="22.5" customHeight="1" x14ac:dyDescent="0.2">
      <c r="A14" s="509" t="s">
        <v>203</v>
      </c>
      <c r="B14" s="468" t="s">
        <v>287</v>
      </c>
      <c r="C14" s="621"/>
      <c r="D14" s="469"/>
      <c r="E14" s="666" t="s">
        <v>269</v>
      </c>
      <c r="F14" s="666"/>
      <c r="G14" s="666"/>
      <c r="H14" s="320"/>
    </row>
    <row r="15" spans="1:8" ht="22.5" customHeight="1" x14ac:dyDescent="0.2">
      <c r="A15" s="620"/>
      <c r="B15" s="470"/>
      <c r="C15" s="622"/>
      <c r="D15" s="471"/>
      <c r="E15" s="112" t="s">
        <v>262</v>
      </c>
      <c r="F15" s="112" t="s">
        <v>263</v>
      </c>
      <c r="G15" s="289" t="s">
        <v>264</v>
      </c>
      <c r="H15" s="320"/>
    </row>
    <row r="16" spans="1:8" ht="27.75" customHeight="1" x14ac:dyDescent="0.2">
      <c r="A16" s="404" t="s">
        <v>407</v>
      </c>
      <c r="B16" s="460" t="s">
        <v>261</v>
      </c>
      <c r="C16" s="594"/>
      <c r="D16" s="461"/>
      <c r="E16" s="289" t="s">
        <v>204</v>
      </c>
      <c r="F16" s="289" t="s">
        <v>204</v>
      </c>
      <c r="G16" s="289" t="s">
        <v>204</v>
      </c>
      <c r="H16" s="320"/>
    </row>
    <row r="17" spans="1:8" ht="27.75" customHeight="1" x14ac:dyDescent="0.2">
      <c r="A17" s="404" t="s">
        <v>408</v>
      </c>
      <c r="B17" s="460" t="s">
        <v>261</v>
      </c>
      <c r="C17" s="594"/>
      <c r="D17" s="461"/>
      <c r="E17" s="289" t="s">
        <v>204</v>
      </c>
      <c r="F17" s="289" t="s">
        <v>204</v>
      </c>
      <c r="G17" s="289" t="s">
        <v>204</v>
      </c>
      <c r="H17" s="320"/>
    </row>
    <row r="18" spans="1:8" ht="15" customHeight="1" x14ac:dyDescent="0.2">
      <c r="A18" s="5"/>
      <c r="B18" s="5"/>
      <c r="C18" s="5"/>
      <c r="D18" s="5"/>
      <c r="E18" s="5"/>
      <c r="F18" s="5"/>
      <c r="G18" s="5"/>
      <c r="H18" s="320"/>
    </row>
    <row r="19" spans="1:8" ht="20.149999999999999" customHeight="1" x14ac:dyDescent="0.2">
      <c r="A19" s="5" t="s">
        <v>428</v>
      </c>
      <c r="B19" s="5"/>
      <c r="C19" s="5"/>
      <c r="D19" s="5"/>
      <c r="E19" s="5"/>
      <c r="F19" s="5"/>
      <c r="G19" s="5"/>
      <c r="H19" s="320"/>
    </row>
    <row r="20" spans="1:8" ht="27.75" customHeight="1" x14ac:dyDescent="0.2">
      <c r="A20" s="665" t="s">
        <v>265</v>
      </c>
      <c r="B20" s="665"/>
      <c r="C20" s="110"/>
      <c r="D20" s="289" t="s">
        <v>267</v>
      </c>
      <c r="E20" s="405"/>
      <c r="F20" s="491"/>
      <c r="G20" s="493"/>
      <c r="H20" s="320"/>
    </row>
    <row r="21" spans="1:8" ht="27.75" customHeight="1" x14ac:dyDescent="0.2">
      <c r="A21" s="665" t="s">
        <v>266</v>
      </c>
      <c r="B21" s="665"/>
      <c r="C21" s="289"/>
      <c r="D21" s="289" t="s">
        <v>267</v>
      </c>
      <c r="E21" s="289" t="s">
        <v>246</v>
      </c>
      <c r="F21" s="667" t="s">
        <v>268</v>
      </c>
      <c r="G21" s="668"/>
      <c r="H21" s="320"/>
    </row>
    <row r="22" spans="1:8" ht="27.75" customHeight="1" x14ac:dyDescent="0.2">
      <c r="A22" s="665" t="s">
        <v>467</v>
      </c>
      <c r="B22" s="665"/>
      <c r="C22" s="110">
        <v>52</v>
      </c>
      <c r="D22" s="289" t="s">
        <v>267</v>
      </c>
      <c r="E22" s="110"/>
      <c r="F22" s="286"/>
      <c r="G22" s="288"/>
      <c r="H22" s="320"/>
    </row>
    <row r="23" spans="1:8" ht="15" customHeight="1" x14ac:dyDescent="0.2">
      <c r="A23" s="239"/>
      <c r="B23" s="385"/>
      <c r="C23" s="385"/>
      <c r="D23" s="320"/>
      <c r="E23" s="320"/>
      <c r="F23" s="320"/>
      <c r="G23" s="320"/>
      <c r="H23" s="320"/>
    </row>
    <row r="24" spans="1:8" ht="20.149999999999999" customHeight="1" x14ac:dyDescent="0.2">
      <c r="A24" s="406" t="s">
        <v>425</v>
      </c>
      <c r="B24" s="385"/>
      <c r="C24" s="385"/>
      <c r="D24" s="320"/>
      <c r="E24" s="320"/>
      <c r="F24" s="320"/>
      <c r="G24" s="320"/>
      <c r="H24" s="320"/>
    </row>
    <row r="25" spans="1:8" ht="24" customHeight="1" x14ac:dyDescent="0.2">
      <c r="A25" s="511"/>
      <c r="B25" s="469"/>
      <c r="C25" s="646" t="s">
        <v>281</v>
      </c>
      <c r="D25" s="648" t="s">
        <v>468</v>
      </c>
      <c r="E25" s="646" t="s">
        <v>282</v>
      </c>
      <c r="F25" s="648" t="s">
        <v>469</v>
      </c>
      <c r="G25" s="484" t="s">
        <v>427</v>
      </c>
      <c r="H25" s="484"/>
    </row>
    <row r="26" spans="1:8" ht="24" customHeight="1" x14ac:dyDescent="0.2">
      <c r="A26" s="470"/>
      <c r="B26" s="471"/>
      <c r="C26" s="647"/>
      <c r="D26" s="649"/>
      <c r="E26" s="647"/>
      <c r="F26" s="649"/>
      <c r="G26" s="484"/>
      <c r="H26" s="484"/>
    </row>
    <row r="27" spans="1:8" ht="27.75" customHeight="1" x14ac:dyDescent="0.2">
      <c r="A27" s="669" t="s">
        <v>407</v>
      </c>
      <c r="B27" s="289" t="s">
        <v>579</v>
      </c>
      <c r="C27" s="290" t="s">
        <v>283</v>
      </c>
      <c r="D27" s="290" t="s">
        <v>283</v>
      </c>
      <c r="E27" s="290" t="s">
        <v>283</v>
      </c>
      <c r="F27" s="290" t="s">
        <v>283</v>
      </c>
      <c r="G27" s="484"/>
      <c r="H27" s="484"/>
    </row>
    <row r="28" spans="1:8" ht="27.75" customHeight="1" x14ac:dyDescent="0.2">
      <c r="A28" s="670"/>
      <c r="B28" s="289" t="s">
        <v>578</v>
      </c>
      <c r="C28" s="290" t="s">
        <v>283</v>
      </c>
      <c r="D28" s="290" t="s">
        <v>283</v>
      </c>
      <c r="E28" s="290" t="s">
        <v>283</v>
      </c>
      <c r="F28" s="290" t="s">
        <v>283</v>
      </c>
      <c r="G28" s="484"/>
      <c r="H28" s="484"/>
    </row>
    <row r="29" spans="1:8" ht="27.75" customHeight="1" x14ac:dyDescent="0.2">
      <c r="A29" s="669" t="s">
        <v>406</v>
      </c>
      <c r="B29" s="289" t="s">
        <v>579</v>
      </c>
      <c r="C29" s="290" t="s">
        <v>283</v>
      </c>
      <c r="D29" s="290" t="s">
        <v>283</v>
      </c>
      <c r="E29" s="290" t="s">
        <v>283</v>
      </c>
      <c r="F29" s="290" t="s">
        <v>283</v>
      </c>
      <c r="G29" s="484"/>
      <c r="H29" s="484"/>
    </row>
    <row r="30" spans="1:8" ht="27.75" customHeight="1" x14ac:dyDescent="0.2">
      <c r="A30" s="670"/>
      <c r="B30" s="289" t="s">
        <v>578</v>
      </c>
      <c r="C30" s="290" t="s">
        <v>283</v>
      </c>
      <c r="D30" s="290" t="s">
        <v>283</v>
      </c>
      <c r="E30" s="290" t="s">
        <v>283</v>
      </c>
      <c r="F30" s="290" t="s">
        <v>283</v>
      </c>
      <c r="G30" s="484"/>
      <c r="H30" s="484"/>
    </row>
    <row r="31" spans="1:8" ht="27.75" customHeight="1" x14ac:dyDescent="0.2">
      <c r="A31" s="669" t="s">
        <v>405</v>
      </c>
      <c r="B31" s="289" t="s">
        <v>579</v>
      </c>
      <c r="C31" s="290" t="s">
        <v>283</v>
      </c>
      <c r="D31" s="290" t="s">
        <v>283</v>
      </c>
      <c r="E31" s="290" t="s">
        <v>283</v>
      </c>
      <c r="F31" s="290" t="s">
        <v>283</v>
      </c>
      <c r="G31" s="484"/>
      <c r="H31" s="484"/>
    </row>
    <row r="32" spans="1:8" ht="27.75" customHeight="1" x14ac:dyDescent="0.2">
      <c r="A32" s="670"/>
      <c r="B32" s="289" t="s">
        <v>578</v>
      </c>
      <c r="C32" s="290" t="s">
        <v>283</v>
      </c>
      <c r="D32" s="290" t="s">
        <v>283</v>
      </c>
      <c r="E32" s="290" t="s">
        <v>283</v>
      </c>
      <c r="F32" s="290" t="s">
        <v>283</v>
      </c>
      <c r="G32" s="484"/>
      <c r="H32" s="484"/>
    </row>
    <row r="33" spans="1:8" ht="20.149999999999999" customHeight="1" x14ac:dyDescent="0.2">
      <c r="A33" s="320"/>
      <c r="B33" s="320"/>
      <c r="C33" s="320"/>
      <c r="D33" s="320"/>
      <c r="E33" s="320"/>
      <c r="F33" s="320"/>
      <c r="G33" s="320"/>
      <c r="H33" s="320"/>
    </row>
  </sheetData>
  <mergeCells count="39">
    <mergeCell ref="G32:H32"/>
    <mergeCell ref="G30:H30"/>
    <mergeCell ref="G28:H28"/>
    <mergeCell ref="A27:A28"/>
    <mergeCell ref="A29:A30"/>
    <mergeCell ref="A31:A32"/>
    <mergeCell ref="G31:H31"/>
    <mergeCell ref="G29:H29"/>
    <mergeCell ref="G27:H27"/>
    <mergeCell ref="B16:D16"/>
    <mergeCell ref="D7:E7"/>
    <mergeCell ref="A22:B22"/>
    <mergeCell ref="B17:D17"/>
    <mergeCell ref="A20:B20"/>
    <mergeCell ref="A21:B21"/>
    <mergeCell ref="A14:A15"/>
    <mergeCell ref="B14:D15"/>
    <mergeCell ref="E14:G14"/>
    <mergeCell ref="F21:G21"/>
    <mergeCell ref="F20:G20"/>
    <mergeCell ref="D3:E3"/>
    <mergeCell ref="F3:H3"/>
    <mergeCell ref="F9:H9"/>
    <mergeCell ref="F7:H7"/>
    <mergeCell ref="F8:H8"/>
    <mergeCell ref="D8:E8"/>
    <mergeCell ref="D4:E4"/>
    <mergeCell ref="D5:E5"/>
    <mergeCell ref="D6:E6"/>
    <mergeCell ref="F4:H4"/>
    <mergeCell ref="D9:E9"/>
    <mergeCell ref="F5:H5"/>
    <mergeCell ref="F6:H6"/>
    <mergeCell ref="E25:E26"/>
    <mergeCell ref="A25:B26"/>
    <mergeCell ref="C25:C26"/>
    <mergeCell ref="D25:D26"/>
    <mergeCell ref="G25:H26"/>
    <mergeCell ref="F25:F26"/>
  </mergeCells>
  <phoneticPr fontId="2"/>
  <printOptions horizontalCentered="1"/>
  <pageMargins left="0.70866141732283472" right="0.70866141732283472" top="0.74803149606299213" bottom="0.74803149606299213" header="0.31496062992125984" footer="0.31496062992125984"/>
  <pageSetup paperSize="9" scale="96" orientation="portrait" verticalDpi="300" r:id="rId1"/>
  <headerFooter>
    <oddFooter>&amp;C&amp;"ＭＳ 明朝,標準"-9-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P1</vt:lpstr>
      <vt:lpstr>P2</vt:lpstr>
      <vt:lpstr>P3</vt:lpstr>
      <vt:lpstr>P4</vt:lpstr>
      <vt:lpstr>P5</vt:lpstr>
      <vt:lpstr>P6</vt:lpstr>
      <vt:lpstr>P7</vt:lpstr>
      <vt:lpstr>P8</vt:lpstr>
      <vt:lpstr>P9</vt:lpstr>
      <vt:lpstr>P10</vt:lpstr>
      <vt:lpstr>P11</vt:lpstr>
      <vt:lpstr>P12</vt:lpstr>
      <vt:lpstr>P13</vt:lpstr>
      <vt:lpstr>P14</vt:lpstr>
      <vt:lpstr>【保育所】職員配置状況表（様式１）</vt:lpstr>
      <vt:lpstr>【保育所型】職員状況配置表（様式1）</vt:lpstr>
      <vt:lpstr>【幼保】職員状況配置表（様式1）</vt:lpstr>
      <vt:lpstr>【保育所・認定こども園共通】職員状況配置表（様式2）</vt:lpstr>
      <vt:lpstr>【保育所、保育所型】資金収支の状況（様式３）</vt:lpstr>
      <vt:lpstr>'【保育所、保育所型】資金収支の状況（様式３）'!Print_Area</vt:lpstr>
      <vt:lpstr>'【保育所】職員配置状況表（様式１）'!Print_Area</vt:lpstr>
      <vt:lpstr>'【保育所・認定こども園共通】職員状況配置表（様式2）'!Print_Area</vt:lpstr>
      <vt:lpstr>'【保育所型】職員状況配置表（様式1）'!Print_Area</vt:lpstr>
      <vt:lpstr>'【幼保】職員状況配置表（様式1）'!Print_Area</vt:lpstr>
      <vt:lpstr>'P1'!Print_Area</vt:lpstr>
      <vt:lpstr>'P10'!Print_Area</vt:lpstr>
      <vt:lpstr>'P11'!Print_Area</vt:lpstr>
      <vt:lpstr>'P12'!Print_Area</vt:lpstr>
      <vt:lpstr>'P13'!Print_Area</vt:lpstr>
      <vt:lpstr>'P2'!Print_Area</vt:lpstr>
      <vt:lpstr>'P3'!Print_Area</vt:lpstr>
      <vt:lpstr>'P5'!Print_Area</vt:lpstr>
      <vt:lpstr>'P6'!Print_Area</vt:lpstr>
      <vt:lpstr>'P8'!Print_Area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志帆</dc:creator>
  <cp:lastModifiedBy>岩崎　夏子</cp:lastModifiedBy>
  <cp:lastPrinted>2024-04-26T10:45:38Z</cp:lastPrinted>
  <dcterms:created xsi:type="dcterms:W3CDTF">1997-01-08T22:48:59Z</dcterms:created>
  <dcterms:modified xsi:type="dcterms:W3CDTF">2024-05-14T00:08:42Z</dcterms:modified>
</cp:coreProperties>
</file>