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2福祉人材・サービスG\109_外国人\★R2新規（日本語学習支援）\2.ＨＰ\ＨＰアップ用にファイル名を変更したもの\様式\"/>
    </mc:Choice>
  </mc:AlternateContent>
  <bookViews>
    <workbookView xWindow="0" yWindow="0" windowWidth="20490" windowHeight="7530"/>
  </bookViews>
  <sheets>
    <sheet name="（別紙３-1）補助金精算額調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D22" i="1"/>
  <c r="I21" i="1"/>
  <c r="I20" i="1"/>
  <c r="I19" i="1"/>
  <c r="I18" i="1"/>
  <c r="I17" i="1"/>
  <c r="I16" i="1"/>
  <c r="I15" i="1"/>
  <c r="I14" i="1"/>
  <c r="I13" i="1"/>
  <c r="I12" i="1"/>
  <c r="I11" i="1"/>
  <c r="I10" i="1"/>
  <c r="I22" i="1" s="1"/>
  <c r="J22" i="1" l="1"/>
  <c r="K22" i="1" s="1"/>
  <c r="M22" i="1" s="1"/>
</calcChain>
</file>

<file path=xl/sharedStrings.xml><?xml version="1.0" encoding="utf-8"?>
<sst xmlns="http://schemas.openxmlformats.org/spreadsheetml/2006/main" count="43" uniqueCount="40">
  <si>
    <t>（別紙３－１）</t>
    <phoneticPr fontId="2"/>
  </si>
  <si>
    <t>外国人介護人材日本語能力向上支援事業費補助金　補助金精算額調書</t>
    <rPh sb="0" eb="2">
      <t>ガイコク</t>
    </rPh>
    <rPh sb="5" eb="7">
      <t>ジンザイ</t>
    </rPh>
    <rPh sb="7" eb="18">
      <t>ニホンゴノウリョクコウジョウシエンジギョウ</t>
    </rPh>
    <rPh sb="18" eb="19">
      <t>ヒ</t>
    </rPh>
    <rPh sb="23" eb="26">
      <t>ホジョキン</t>
    </rPh>
    <rPh sb="26" eb="28">
      <t>セイサン</t>
    </rPh>
    <rPh sb="28" eb="29">
      <t>ガク</t>
    </rPh>
    <rPh sb="29" eb="31">
      <t>チョウショ</t>
    </rPh>
    <rPh sb="30" eb="31">
      <t>ショ</t>
    </rPh>
    <phoneticPr fontId="2"/>
  </si>
  <si>
    <t>法人名</t>
    <phoneticPr fontId="2"/>
  </si>
  <si>
    <t>単位：円</t>
  </si>
  <si>
    <t>単位：円</t>
    <rPh sb="0" eb="2">
      <t>タンイ</t>
    </rPh>
    <rPh sb="3" eb="4">
      <t>エン</t>
    </rPh>
    <phoneticPr fontId="2"/>
  </si>
  <si>
    <t>総事業費</t>
    <phoneticPr fontId="2"/>
  </si>
  <si>
    <t>負担金・寄付金その他の収入額</t>
    <phoneticPr fontId="2"/>
  </si>
  <si>
    <t>差引額</t>
    <phoneticPr fontId="2"/>
  </si>
  <si>
    <t>対象経費</t>
  </si>
  <si>
    <t>基準額</t>
    <rPh sb="0" eb="2">
      <t>キジュン</t>
    </rPh>
    <rPh sb="2" eb="3">
      <t>ガク</t>
    </rPh>
    <phoneticPr fontId="2"/>
  </si>
  <si>
    <t>選定額</t>
  </si>
  <si>
    <t>補助金所要額</t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</si>
  <si>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</si>
  <si>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精算額</t>
    <rPh sb="0" eb="2">
      <t>セイサン</t>
    </rPh>
    <rPh sb="2" eb="3">
      <t>ガク</t>
    </rPh>
    <phoneticPr fontId="2"/>
  </si>
  <si>
    <t>（Ａ）</t>
  </si>
  <si>
    <t>（Ｂ）　　　　　　　　　</t>
  </si>
  <si>
    <t>（Ａ－Ｂ）</t>
  </si>
  <si>
    <t>氏名</t>
    <rPh sb="0" eb="2">
      <t>シメイ</t>
    </rPh>
    <phoneticPr fontId="2"/>
  </si>
  <si>
    <t>施設名</t>
    <rPh sb="0" eb="2">
      <t>シセツ</t>
    </rPh>
    <rPh sb="2" eb="3">
      <t>メイ</t>
    </rPh>
    <phoneticPr fontId="2"/>
  </si>
  <si>
    <t>実支出額</t>
    <rPh sb="0" eb="1">
      <t>ジツ</t>
    </rPh>
    <phoneticPr fontId="2"/>
  </si>
  <si>
    <t>（ＤＥを比較して少ない額））</t>
    <phoneticPr fontId="2"/>
  </si>
  <si>
    <t>（ＣＦを比較して少ない額））</t>
    <phoneticPr fontId="2"/>
  </si>
  <si>
    <t>（Ｈ）</t>
    <phoneticPr fontId="2"/>
  </si>
  <si>
    <t>（Ｉ）</t>
    <phoneticPr fontId="2"/>
  </si>
  <si>
    <t>（ＨＩを比較して少ない額）</t>
    <phoneticPr fontId="2"/>
  </si>
  <si>
    <t>（Ｃ）　　　　　　　　　</t>
  </si>
  <si>
    <t>（Ｄ）</t>
  </si>
  <si>
    <t>（Ｅ）　　　　　　　　　　　　　　　　　　　　　　　　</t>
  </si>
  <si>
    <t>（Ｆ）</t>
  </si>
  <si>
    <t>（Ｇ）</t>
    <phoneticPr fontId="2"/>
  </si>
  <si>
    <t>（Ｊ）</t>
    <phoneticPr fontId="2"/>
  </si>
  <si>
    <t>　　　　　　　　　　　　　　</t>
  </si>
  <si>
    <t>（合計が別紙３－２と一致）　　　　　　　　　　　　</t>
    <rPh sb="1" eb="3">
      <t>ゴウケイ</t>
    </rPh>
    <rPh sb="4" eb="6">
      <t>ベッシ</t>
    </rPh>
    <phoneticPr fontId="2"/>
  </si>
  <si>
    <t>（千円未満切り捨て）　　　　　　　　　　　</t>
  </si>
  <si>
    <t>技能実習生及び特定技能外国人の日本語学習に要する経費</t>
    <rPh sb="0" eb="2">
      <t>ギノウ</t>
    </rPh>
    <rPh sb="2" eb="4">
      <t>ジッシュウ</t>
    </rPh>
    <rPh sb="4" eb="5">
      <t>セイ</t>
    </rPh>
    <rPh sb="5" eb="6">
      <t>オヨ</t>
    </rPh>
    <rPh sb="7" eb="14">
      <t>トクテイギノウガイコクジン</t>
    </rPh>
    <rPh sb="18" eb="20">
      <t>ガクシュウ</t>
    </rPh>
    <rPh sb="21" eb="22">
      <t>ヨウ</t>
    </rPh>
    <rPh sb="24" eb="26">
      <t>ケイヒ</t>
    </rPh>
    <rPh sb="25" eb="26">
      <t>ヒ</t>
    </rPh>
    <phoneticPr fontId="2"/>
  </si>
  <si>
    <t>補助率1/2
↓　</t>
    <rPh sb="0" eb="3">
      <t>ホジョリツ</t>
    </rPh>
    <phoneticPr fontId="2"/>
  </si>
  <si>
    <t>合計</t>
    <phoneticPr fontId="2"/>
  </si>
  <si>
    <t>注1 着色箇所のみ記載してください</t>
    <rPh sb="3" eb="5">
      <t>チャクショク</t>
    </rPh>
    <rPh sb="5" eb="7">
      <t>カショ</t>
    </rPh>
    <rPh sb="9" eb="11">
      <t>キサイ</t>
    </rPh>
    <phoneticPr fontId="2"/>
  </si>
  <si>
    <t>注2（Ｂ）欄には本事業に係る収入額を記入してください</t>
    <phoneticPr fontId="2"/>
  </si>
  <si>
    <t>注3 行が足りない場合は行を追加してください</t>
    <rPh sb="3" eb="4">
      <t>ギョウ</t>
    </rPh>
    <rPh sb="5" eb="6">
      <t>タ</t>
    </rPh>
    <rPh sb="9" eb="11">
      <t>バアイ</t>
    </rPh>
    <rPh sb="12" eb="13">
      <t>ギョウ</t>
    </rPh>
    <rPh sb="14" eb="16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</si>
</sst>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E"/>
      <family val="3"/>
      <charset val="128"/>
    </font>
    <font>
      <sz val="10.5"/>
      <color theme="1"/>
      <name val="HGｺﾞｼｯｸM"/>
      <family val="3"/>
      <charset val="128"/>
    </font>
    <font>
      <u/>
      <sz val="10.5"/>
      <color theme="1"/>
      <name val="HGｺﾞｼｯｸM"/>
      <family val="3"/>
      <charset val="128"/>
    </font>
    <font>
      <b/>
      <sz val="10.5"/>
      <color theme="1"/>
      <name val="HGｺﾞｼｯｸM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indent="15"/>
    </xf>
    <xf numFmtId="0" fontId="3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176" fontId="5" fillId="0" borderId="4" xfId="0" applyNumberFormat="1" applyFont="1" applyBorder="1" applyAlignment="1" applyProtection="1">
      <alignment vertical="center" wrapText="1"/>
    </xf>
    <xf numFmtId="176" fontId="5" fillId="2" borderId="5" xfId="0" applyNumberFormat="1" applyFont="1" applyFill="1" applyBorder="1" applyAlignment="1" applyProtection="1">
      <alignment vertical="center" wrapText="1"/>
      <protection locked="0"/>
    </xf>
    <xf numFmtId="176" fontId="5" fillId="0" borderId="5" xfId="0" applyNumberFormat="1" applyFont="1" applyBorder="1" applyAlignment="1" applyProtection="1">
      <alignment vertical="center" wrapText="1"/>
    </xf>
    <xf numFmtId="176" fontId="5" fillId="0" borderId="6" xfId="0" applyNumberFormat="1" applyFont="1" applyBorder="1" applyAlignment="1" applyProtection="1">
      <alignment vertical="center" wrapText="1"/>
    </xf>
    <xf numFmtId="176" fontId="8" fillId="0" borderId="4" xfId="0" applyNumberFormat="1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left" vertical="center" wrapText="1"/>
    </xf>
    <xf numFmtId="176" fontId="5" fillId="0" borderId="7" xfId="0" applyNumberFormat="1" applyFont="1" applyBorder="1" applyAlignment="1" applyProtection="1">
      <alignment vertical="center" wrapText="1"/>
    </xf>
    <xf numFmtId="176" fontId="5" fillId="2" borderId="8" xfId="0" applyNumberFormat="1" applyFont="1" applyFill="1" applyBorder="1" applyAlignment="1" applyProtection="1">
      <alignment vertical="center" wrapText="1"/>
      <protection locked="0"/>
    </xf>
    <xf numFmtId="176" fontId="5" fillId="0" borderId="8" xfId="0" applyNumberFormat="1" applyFont="1" applyBorder="1" applyAlignment="1" applyProtection="1">
      <alignment vertical="center" wrapText="1"/>
    </xf>
    <xf numFmtId="176" fontId="5" fillId="0" borderId="9" xfId="0" applyNumberFormat="1" applyFont="1" applyBorder="1" applyAlignment="1" applyProtection="1">
      <alignment vertical="center" wrapText="1"/>
    </xf>
    <xf numFmtId="176" fontId="8" fillId="0" borderId="7" xfId="0" applyNumberFormat="1" applyFont="1" applyBorder="1" applyAlignment="1" applyProtection="1">
      <alignment horizontal="center" wrapText="1"/>
    </xf>
    <xf numFmtId="176" fontId="9" fillId="0" borderId="7" xfId="0" applyNumberFormat="1" applyFont="1" applyBorder="1" applyAlignment="1" applyProtection="1">
      <alignment horizontal="center" wrapText="1"/>
    </xf>
    <xf numFmtId="0" fontId="5" fillId="0" borderId="10" xfId="0" applyFont="1" applyBorder="1" applyAlignment="1" applyProtection="1">
      <alignment horizontal="left" vertical="center" wrapText="1"/>
    </xf>
    <xf numFmtId="176" fontId="5" fillId="0" borderId="11" xfId="0" applyNumberFormat="1" applyFont="1" applyBorder="1" applyAlignment="1" applyProtection="1">
      <alignment vertical="center" wrapText="1"/>
    </xf>
    <xf numFmtId="176" fontId="5" fillId="2" borderId="12" xfId="0" applyNumberFormat="1" applyFont="1" applyFill="1" applyBorder="1" applyAlignment="1" applyProtection="1">
      <alignment vertical="center" wrapText="1"/>
      <protection locked="0"/>
    </xf>
    <xf numFmtId="176" fontId="5" fillId="0" borderId="12" xfId="0" applyNumberFormat="1" applyFont="1" applyBorder="1" applyAlignment="1" applyProtection="1">
      <alignment vertical="center" wrapText="1"/>
    </xf>
    <xf numFmtId="176" fontId="5" fillId="0" borderId="13" xfId="0" applyNumberFormat="1" applyFont="1" applyBorder="1" applyAlignment="1" applyProtection="1">
      <alignment vertical="center" wrapText="1"/>
    </xf>
    <xf numFmtId="176" fontId="9" fillId="0" borderId="11" xfId="0" applyNumberFormat="1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Border="1" applyAlignment="1" applyProtection="1">
      <alignment vertical="center" wrapText="1"/>
    </xf>
    <xf numFmtId="176" fontId="5" fillId="0" borderId="14" xfId="0" applyNumberFormat="1" applyFont="1" applyBorder="1" applyAlignment="1" applyProtection="1">
      <alignment vertical="center" wrapText="1"/>
    </xf>
    <xf numFmtId="176" fontId="5" fillId="0" borderId="15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176" fontId="8" fillId="2" borderId="15" xfId="0" applyNumberFormat="1" applyFont="1" applyFill="1" applyBorder="1" applyAlignment="1" applyProtection="1">
      <alignment vertical="center" wrapText="1"/>
    </xf>
    <xf numFmtId="176" fontId="8" fillId="0" borderId="16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justify" vertical="center"/>
    </xf>
    <xf numFmtId="0" fontId="10" fillId="0" borderId="0" xfId="0" applyFont="1" applyAlignment="1" applyProtection="1">
      <alignment horizontal="justify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Protection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70" zoomScaleNormal="70" workbookViewId="0">
      <selection activeCell="A3" sqref="A3"/>
    </sheetView>
  </sheetViews>
  <sheetFormatPr defaultColWidth="14.125" defaultRowHeight="18.75" customHeight="1" x14ac:dyDescent="0.4"/>
  <cols>
    <col min="1" max="16384" width="14.125" style="47"/>
  </cols>
  <sheetData>
    <row r="1" spans="1:13" s="2" customFormat="1" ht="18.75" customHeight="1" x14ac:dyDescent="0.4">
      <c r="A1" s="1" t="s">
        <v>0</v>
      </c>
      <c r="B1" s="1"/>
    </row>
    <row r="2" spans="1:13" s="2" customFormat="1" ht="18.7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8.75" customHeight="1" x14ac:dyDescent="0.4">
      <c r="A3" s="4"/>
    </row>
    <row r="4" spans="1:13" s="2" customFormat="1" ht="18.75" customHeight="1" x14ac:dyDescent="0.4">
      <c r="A4" s="5" t="s">
        <v>2</v>
      </c>
      <c r="B4" s="6"/>
      <c r="C4" s="6"/>
    </row>
    <row r="5" spans="1:13" s="2" customFormat="1" ht="18.75" customHeight="1" x14ac:dyDescent="0.4">
      <c r="A5" s="7" t="s">
        <v>3</v>
      </c>
      <c r="M5" s="8" t="s">
        <v>4</v>
      </c>
    </row>
    <row r="6" spans="1:13" s="2" customFormat="1" ht="30" customHeight="1" x14ac:dyDescent="0.4">
      <c r="A6" s="9"/>
      <c r="B6" s="10" t="s">
        <v>5</v>
      </c>
      <c r="C6" s="10" t="s">
        <v>6</v>
      </c>
      <c r="D6" s="10" t="s">
        <v>7</v>
      </c>
      <c r="E6" s="9" t="s">
        <v>8</v>
      </c>
      <c r="F6" s="9"/>
      <c r="G6" s="11"/>
      <c r="H6" s="10" t="s">
        <v>9</v>
      </c>
      <c r="I6" s="10" t="s">
        <v>10</v>
      </c>
      <c r="J6" s="10" t="s">
        <v>10</v>
      </c>
      <c r="K6" s="10" t="s">
        <v>11</v>
      </c>
      <c r="L6" s="10" t="s">
        <v>12</v>
      </c>
      <c r="M6" s="10" t="s">
        <v>13</v>
      </c>
    </row>
    <row r="7" spans="1:13" s="2" customFormat="1" ht="30" customHeight="1" x14ac:dyDescent="0.4">
      <c r="A7" s="12"/>
      <c r="B7" s="13" t="s">
        <v>14</v>
      </c>
      <c r="C7" s="13" t="s">
        <v>15</v>
      </c>
      <c r="D7" s="13" t="s">
        <v>16</v>
      </c>
      <c r="E7" s="10" t="s">
        <v>17</v>
      </c>
      <c r="F7" s="10" t="s">
        <v>18</v>
      </c>
      <c r="G7" s="10" t="s">
        <v>19</v>
      </c>
      <c r="H7" s="13"/>
      <c r="I7" s="13" t="s">
        <v>20</v>
      </c>
      <c r="J7" s="13" t="s">
        <v>21</v>
      </c>
      <c r="K7" s="13" t="s">
        <v>22</v>
      </c>
      <c r="L7" s="13" t="s">
        <v>23</v>
      </c>
      <c r="M7" s="13" t="s">
        <v>24</v>
      </c>
    </row>
    <row r="8" spans="1:13" s="2" customFormat="1" ht="30" customHeight="1" x14ac:dyDescent="0.4">
      <c r="A8" s="12"/>
      <c r="B8" s="13"/>
      <c r="C8" s="14"/>
      <c r="D8" s="13" t="s">
        <v>25</v>
      </c>
      <c r="E8" s="13"/>
      <c r="F8" s="13"/>
      <c r="G8" s="13" t="s">
        <v>26</v>
      </c>
      <c r="H8" s="13" t="s">
        <v>27</v>
      </c>
      <c r="I8" s="13" t="s">
        <v>28</v>
      </c>
      <c r="J8" s="13" t="s">
        <v>29</v>
      </c>
      <c r="K8" s="15"/>
      <c r="L8" s="15"/>
      <c r="M8" s="13" t="s">
        <v>30</v>
      </c>
    </row>
    <row r="9" spans="1:13" s="2" customFormat="1" ht="42.75" customHeight="1" x14ac:dyDescent="0.4">
      <c r="A9" s="12"/>
      <c r="B9" s="13" t="s">
        <v>31</v>
      </c>
      <c r="C9" s="14"/>
      <c r="D9" s="14"/>
      <c r="E9" s="14"/>
      <c r="F9" s="14"/>
      <c r="G9" s="13" t="s">
        <v>32</v>
      </c>
      <c r="H9" s="14"/>
      <c r="I9" s="14"/>
      <c r="J9" s="14"/>
      <c r="K9" s="13" t="s">
        <v>33</v>
      </c>
      <c r="L9" s="13" t="s">
        <v>33</v>
      </c>
      <c r="M9" s="13" t="s">
        <v>33</v>
      </c>
    </row>
    <row r="10" spans="1:13" s="2" customFormat="1" ht="18.75" customHeight="1" x14ac:dyDescent="0.4">
      <c r="A10" s="16" t="s">
        <v>34</v>
      </c>
      <c r="B10" s="17"/>
      <c r="C10" s="17"/>
      <c r="D10" s="17"/>
      <c r="E10" s="18"/>
      <c r="F10" s="18"/>
      <c r="G10" s="18"/>
      <c r="H10" s="19">
        <v>150000</v>
      </c>
      <c r="I10" s="19">
        <f>IF(ISBLANK(G10),0,MIN(G10:H10))</f>
        <v>0</v>
      </c>
      <c r="J10" s="20"/>
      <c r="K10" s="21" t="s">
        <v>35</v>
      </c>
      <c r="L10" s="21"/>
      <c r="M10" s="21"/>
    </row>
    <row r="11" spans="1:13" s="2" customFormat="1" ht="18.75" customHeight="1" x14ac:dyDescent="0.4">
      <c r="A11" s="22"/>
      <c r="B11" s="23"/>
      <c r="C11" s="23"/>
      <c r="D11" s="23"/>
      <c r="E11" s="24"/>
      <c r="F11" s="24"/>
      <c r="G11" s="24"/>
      <c r="H11" s="25">
        <v>150000</v>
      </c>
      <c r="I11" s="25">
        <f>IF(ISBLANK(G11),0,MIN(G11:H11))</f>
        <v>0</v>
      </c>
      <c r="J11" s="26"/>
      <c r="K11" s="27"/>
      <c r="L11" s="27"/>
      <c r="M11" s="27"/>
    </row>
    <row r="12" spans="1:13" s="2" customFormat="1" ht="18.75" customHeight="1" x14ac:dyDescent="0.4">
      <c r="A12" s="22"/>
      <c r="B12" s="23"/>
      <c r="C12" s="23"/>
      <c r="D12" s="23"/>
      <c r="E12" s="24"/>
      <c r="F12" s="24"/>
      <c r="G12" s="24"/>
      <c r="H12" s="25">
        <v>150000</v>
      </c>
      <c r="I12" s="25">
        <f t="shared" ref="I12:I21" si="0">IF(ISBLANK(G12),0,MIN(G12:H12))</f>
        <v>0</v>
      </c>
      <c r="J12" s="26"/>
      <c r="K12" s="27"/>
      <c r="L12" s="27"/>
      <c r="M12" s="27"/>
    </row>
    <row r="13" spans="1:13" s="2" customFormat="1" ht="18.75" customHeight="1" x14ac:dyDescent="0.4">
      <c r="A13" s="22"/>
      <c r="B13" s="23"/>
      <c r="C13" s="23"/>
      <c r="D13" s="23"/>
      <c r="E13" s="24"/>
      <c r="F13" s="24"/>
      <c r="G13" s="24"/>
      <c r="H13" s="25">
        <v>150000</v>
      </c>
      <c r="I13" s="25">
        <f t="shared" si="0"/>
        <v>0</v>
      </c>
      <c r="J13" s="26"/>
      <c r="K13" s="27"/>
      <c r="L13" s="27"/>
      <c r="M13" s="27"/>
    </row>
    <row r="14" spans="1:13" s="2" customFormat="1" ht="18.75" customHeight="1" x14ac:dyDescent="0.4">
      <c r="A14" s="22"/>
      <c r="B14" s="23"/>
      <c r="C14" s="23"/>
      <c r="D14" s="23"/>
      <c r="E14" s="24"/>
      <c r="F14" s="24"/>
      <c r="G14" s="24"/>
      <c r="H14" s="25">
        <v>150000</v>
      </c>
      <c r="I14" s="25">
        <f t="shared" si="0"/>
        <v>0</v>
      </c>
      <c r="J14" s="26"/>
      <c r="K14" s="27"/>
      <c r="L14" s="27"/>
      <c r="M14" s="27"/>
    </row>
    <row r="15" spans="1:13" s="2" customFormat="1" ht="18.75" customHeight="1" x14ac:dyDescent="0.4">
      <c r="A15" s="22"/>
      <c r="B15" s="23"/>
      <c r="C15" s="23"/>
      <c r="D15" s="23"/>
      <c r="E15" s="24"/>
      <c r="F15" s="24"/>
      <c r="G15" s="24"/>
      <c r="H15" s="25">
        <v>150000</v>
      </c>
      <c r="I15" s="25">
        <f t="shared" si="0"/>
        <v>0</v>
      </c>
      <c r="J15" s="26"/>
      <c r="K15" s="27"/>
      <c r="L15" s="27"/>
      <c r="M15" s="27"/>
    </row>
    <row r="16" spans="1:13" s="2" customFormat="1" ht="18.75" customHeight="1" x14ac:dyDescent="0.4">
      <c r="A16" s="22"/>
      <c r="B16" s="23"/>
      <c r="C16" s="23"/>
      <c r="D16" s="23"/>
      <c r="E16" s="24"/>
      <c r="F16" s="24"/>
      <c r="G16" s="24"/>
      <c r="H16" s="25">
        <v>150000</v>
      </c>
      <c r="I16" s="25">
        <f>IF(ISBLANK(G16),0,MIN(G16:H16))</f>
        <v>0</v>
      </c>
      <c r="J16" s="26"/>
      <c r="K16" s="27"/>
      <c r="L16" s="27"/>
      <c r="M16" s="27"/>
    </row>
    <row r="17" spans="1:13" s="2" customFormat="1" ht="18.75" customHeight="1" x14ac:dyDescent="0.4">
      <c r="A17" s="22"/>
      <c r="B17" s="23"/>
      <c r="C17" s="23"/>
      <c r="D17" s="23"/>
      <c r="E17" s="24"/>
      <c r="F17" s="24"/>
      <c r="G17" s="24"/>
      <c r="H17" s="25">
        <v>150000</v>
      </c>
      <c r="I17" s="25">
        <f t="shared" si="0"/>
        <v>0</v>
      </c>
      <c r="J17" s="26"/>
      <c r="K17" s="27"/>
      <c r="L17" s="27"/>
      <c r="M17" s="27"/>
    </row>
    <row r="18" spans="1:13" s="2" customFormat="1" ht="18.75" customHeight="1" x14ac:dyDescent="0.4">
      <c r="A18" s="22"/>
      <c r="B18" s="23"/>
      <c r="C18" s="23"/>
      <c r="D18" s="23"/>
      <c r="E18" s="24"/>
      <c r="F18" s="24"/>
      <c r="G18" s="24"/>
      <c r="H18" s="25">
        <v>150000</v>
      </c>
      <c r="I18" s="25">
        <f t="shared" si="0"/>
        <v>0</v>
      </c>
      <c r="J18" s="26"/>
      <c r="K18" s="28"/>
      <c r="L18" s="28"/>
      <c r="M18" s="28"/>
    </row>
    <row r="19" spans="1:13" s="2" customFormat="1" ht="18.75" customHeight="1" x14ac:dyDescent="0.4">
      <c r="A19" s="22"/>
      <c r="B19" s="23"/>
      <c r="C19" s="23"/>
      <c r="D19" s="23"/>
      <c r="E19" s="24"/>
      <c r="F19" s="24"/>
      <c r="G19" s="24"/>
      <c r="H19" s="25">
        <v>150000</v>
      </c>
      <c r="I19" s="25">
        <f t="shared" si="0"/>
        <v>0</v>
      </c>
      <c r="J19" s="26"/>
      <c r="K19" s="28"/>
      <c r="L19" s="28"/>
      <c r="M19" s="28"/>
    </row>
    <row r="20" spans="1:13" s="2" customFormat="1" ht="18.75" customHeight="1" x14ac:dyDescent="0.4">
      <c r="A20" s="22"/>
      <c r="B20" s="23"/>
      <c r="C20" s="23"/>
      <c r="D20" s="23"/>
      <c r="E20" s="24"/>
      <c r="F20" s="24"/>
      <c r="G20" s="24"/>
      <c r="H20" s="25">
        <v>150000</v>
      </c>
      <c r="I20" s="25">
        <f t="shared" si="0"/>
        <v>0</v>
      </c>
      <c r="J20" s="26"/>
      <c r="K20" s="28"/>
      <c r="L20" s="28"/>
      <c r="M20" s="28"/>
    </row>
    <row r="21" spans="1:13" s="2" customFormat="1" ht="18.75" customHeight="1" thickBot="1" x14ac:dyDescent="0.45">
      <c r="A21" s="29"/>
      <c r="B21" s="30"/>
      <c r="C21" s="30"/>
      <c r="D21" s="30"/>
      <c r="E21" s="31"/>
      <c r="F21" s="31"/>
      <c r="G21" s="31"/>
      <c r="H21" s="32">
        <v>150000</v>
      </c>
      <c r="I21" s="32">
        <f t="shared" si="0"/>
        <v>0</v>
      </c>
      <c r="J21" s="33"/>
      <c r="K21" s="34"/>
      <c r="L21" s="34"/>
      <c r="M21" s="28"/>
    </row>
    <row r="22" spans="1:13" s="2" customFormat="1" ht="18.75" customHeight="1" thickTop="1" thickBot="1" x14ac:dyDescent="0.45">
      <c r="A22" s="35" t="s">
        <v>36</v>
      </c>
      <c r="B22" s="36"/>
      <c r="C22" s="36">
        <v>0</v>
      </c>
      <c r="D22" s="37">
        <f>B22-C22</f>
        <v>0</v>
      </c>
      <c r="E22" s="38"/>
      <c r="F22" s="37"/>
      <c r="G22" s="37">
        <f>SUM(G10:G21)</f>
        <v>0</v>
      </c>
      <c r="H22" s="38"/>
      <c r="I22" s="37">
        <f>SUM(I10:I21)</f>
        <v>0</v>
      </c>
      <c r="J22" s="39">
        <f>MIN(D22,I22)</f>
        <v>0</v>
      </c>
      <c r="K22" s="40">
        <f>ROUNDDOWN(J22/2,-3)</f>
        <v>0</v>
      </c>
      <c r="L22" s="41"/>
      <c r="M22" s="42">
        <f>MIN(K22,L22)</f>
        <v>0</v>
      </c>
    </row>
    <row r="23" spans="1:13" s="2" customFormat="1" ht="18.75" customHeight="1" thickTop="1" x14ac:dyDescent="0.4">
      <c r="A23" s="43"/>
    </row>
    <row r="24" spans="1:13" s="46" customFormat="1" ht="18.75" customHeight="1" x14ac:dyDescent="0.4">
      <c r="A24" s="44" t="s">
        <v>37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s="46" customFormat="1" ht="18.75" customHeight="1" x14ac:dyDescent="0.4">
      <c r="A25" s="44" t="s">
        <v>38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18.75" customHeight="1" x14ac:dyDescent="0.4">
      <c r="A26" s="44" t="s">
        <v>39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</sheetData>
  <mergeCells count="16">
    <mergeCell ref="K10:K21"/>
    <mergeCell ref="L10:L21"/>
    <mergeCell ref="M10:M21"/>
    <mergeCell ref="A24:M24"/>
    <mergeCell ref="A25:M25"/>
    <mergeCell ref="A26:M26"/>
    <mergeCell ref="A1:B1"/>
    <mergeCell ref="A2:M2"/>
    <mergeCell ref="B4:C4"/>
    <mergeCell ref="A6:A9"/>
    <mergeCell ref="E6:G6"/>
    <mergeCell ref="A10:A21"/>
    <mergeCell ref="B10:B21"/>
    <mergeCell ref="C10:C21"/>
    <mergeCell ref="D10:D21"/>
    <mergeCell ref="J10:J21"/>
  </mergeCells>
  <phoneticPr fontId="2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（別紙３-1）補助金精算額調書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2020-04-06T02:39:23Z</dcterms:created>
  <dcterms:modified xsi:type="dcterms:W3CDTF">2020-04-06T02:39:36Z</dcterms:modified>
</cp:coreProperties>
</file>