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6\jinzai\R2福祉人材・サービスG\109_外国人\★R2新規（日本語学習支援）\2.ＨＰ\ＨＰアップ用にファイル名を変更したもの\様式\"/>
    </mc:Choice>
  </mc:AlternateContent>
  <bookViews>
    <workbookView xWindow="0" yWindow="0" windowWidth="20490" windowHeight="7530"/>
  </bookViews>
  <sheets>
    <sheet name="（別紙2-1）補助金変更所要額調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D42" i="1"/>
  <c r="I41" i="1"/>
  <c r="I40" i="1"/>
  <c r="I39" i="1"/>
  <c r="I38" i="1"/>
  <c r="I37" i="1"/>
  <c r="I36" i="1"/>
  <c r="I35" i="1"/>
  <c r="I34" i="1"/>
  <c r="I33" i="1"/>
  <c r="I32" i="1"/>
  <c r="I31" i="1"/>
  <c r="I30" i="1"/>
  <c r="I42" i="1" s="1"/>
  <c r="J42" i="1" s="1"/>
  <c r="K42" i="1" s="1"/>
  <c r="G23" i="1"/>
  <c r="D23" i="1"/>
  <c r="I22" i="1"/>
  <c r="I21" i="1"/>
  <c r="I20" i="1"/>
  <c r="I19" i="1"/>
  <c r="I18" i="1"/>
  <c r="I17" i="1"/>
  <c r="I16" i="1"/>
  <c r="I15" i="1"/>
  <c r="I14" i="1"/>
  <c r="I13" i="1"/>
  <c r="I12" i="1"/>
  <c r="I11" i="1"/>
  <c r="I23" i="1" s="1"/>
  <c r="J23" i="1" l="1"/>
  <c r="K23" i="1" s="1"/>
</calcChain>
</file>

<file path=xl/sharedStrings.xml><?xml version="1.0" encoding="utf-8"?>
<sst xmlns="http://schemas.openxmlformats.org/spreadsheetml/2006/main" count="68" uniqueCount="41">
  <si>
    <t>（別紙２－１）</t>
    <phoneticPr fontId="2"/>
  </si>
  <si>
    <t>外国人介護人材日本語能力向上支援事業費補助金　補助金変更所要額調書</t>
    <rPh sb="5" eb="7">
      <t>ジンザイ</t>
    </rPh>
    <rPh sb="7" eb="18">
      <t>ニホンゴノウリョクコウジョウシエンジギョウ</t>
    </rPh>
    <rPh sb="18" eb="19">
      <t>ヒ</t>
    </rPh>
    <rPh sb="23" eb="26">
      <t>ホジョキン</t>
    </rPh>
    <rPh sb="26" eb="28">
      <t>ヘンコウ</t>
    </rPh>
    <phoneticPr fontId="2"/>
  </si>
  <si>
    <t>法人名</t>
    <phoneticPr fontId="2"/>
  </si>
  <si>
    <t>単位：円</t>
  </si>
  <si>
    <t>①変更前</t>
    <rPh sb="1" eb="3">
      <t>ヘンコウ</t>
    </rPh>
    <rPh sb="3" eb="4">
      <t>マエ</t>
    </rPh>
    <phoneticPr fontId="2"/>
  </si>
  <si>
    <t>単位：円</t>
    <rPh sb="0" eb="2">
      <t>タンイ</t>
    </rPh>
    <rPh sb="3" eb="4">
      <t>エン</t>
    </rPh>
    <phoneticPr fontId="2"/>
  </si>
  <si>
    <t>総事業費</t>
    <phoneticPr fontId="2"/>
  </si>
  <si>
    <t>負担金・寄付金その他の収入額</t>
    <phoneticPr fontId="2"/>
  </si>
  <si>
    <t>差引額</t>
    <phoneticPr fontId="2"/>
  </si>
  <si>
    <t>対象経費</t>
  </si>
  <si>
    <t>基準額</t>
    <rPh sb="0" eb="2">
      <t>キジュン</t>
    </rPh>
    <rPh sb="2" eb="3">
      <t>ガク</t>
    </rPh>
    <phoneticPr fontId="2"/>
  </si>
  <si>
    <t>選定額</t>
  </si>
  <si>
    <t>補助金所要額</t>
  </si>
  <si>
    <t>（Ａ）</t>
  </si>
  <si>
    <t>（Ｂ）　　　　　　　　　</t>
  </si>
  <si>
    <t>（Ａ－Ｂ）</t>
  </si>
  <si>
    <t>氏名</t>
    <rPh sb="0" eb="2">
      <t>シメイ</t>
    </rPh>
    <phoneticPr fontId="2"/>
  </si>
  <si>
    <t>施設名</t>
    <rPh sb="0" eb="2">
      <t>シセツ</t>
    </rPh>
    <rPh sb="2" eb="3">
      <t>メイ</t>
    </rPh>
    <phoneticPr fontId="2"/>
  </si>
  <si>
    <t>支出予定額</t>
    <phoneticPr fontId="2"/>
  </si>
  <si>
    <t>（ＤＥを比較して少ない額））</t>
    <phoneticPr fontId="2"/>
  </si>
  <si>
    <t>（ＣＦを比較して少ない額））</t>
    <phoneticPr fontId="2"/>
  </si>
  <si>
    <t>（Ｈ）</t>
    <phoneticPr fontId="2"/>
  </si>
  <si>
    <t>（Ｃ）　　　　　　　　　</t>
  </si>
  <si>
    <t>（Ｄ）</t>
  </si>
  <si>
    <t>（Ｅ）　　　　　　　　　　　　　　　　　　　　　　　　</t>
  </si>
  <si>
    <t>（Ｆ）</t>
  </si>
  <si>
    <t>（Ｇ）</t>
    <phoneticPr fontId="2"/>
  </si>
  <si>
    <t>　　　　　　　　　　　　　　</t>
  </si>
  <si>
    <t>（合計が別紙１－２と一致）　　　　　　　　　　　　</t>
    <rPh sb="1" eb="3">
      <t>ゴウケイ</t>
    </rPh>
    <rPh sb="4" eb="6">
      <t>ベッシ</t>
    </rPh>
    <phoneticPr fontId="2"/>
  </si>
  <si>
    <t>（千円未満切り捨て）　　　　　　　　　　　</t>
  </si>
  <si>
    <t>技能実習生及び特定技能外国人の日本語学習に要する経費</t>
    <rPh sb="0" eb="2">
      <t>ギノウ</t>
    </rPh>
    <rPh sb="2" eb="4">
      <t>ジッシュウ</t>
    </rPh>
    <rPh sb="4" eb="5">
      <t>セイ</t>
    </rPh>
    <rPh sb="5" eb="6">
      <t>オヨ</t>
    </rPh>
    <rPh sb="7" eb="14">
      <t>トクテイギノウガイコクジン</t>
    </rPh>
    <rPh sb="18" eb="20">
      <t>ガクシュウ</t>
    </rPh>
    <rPh sb="21" eb="22">
      <t>ヨウ</t>
    </rPh>
    <rPh sb="24" eb="26">
      <t>ケイヒ</t>
    </rPh>
    <rPh sb="25" eb="26">
      <t>ヒ</t>
    </rPh>
    <phoneticPr fontId="2"/>
  </si>
  <si>
    <t>補助率1/2
↓　</t>
    <rPh sb="0" eb="3">
      <t>ホジョリツ</t>
    </rPh>
    <phoneticPr fontId="2"/>
  </si>
  <si>
    <t>合計</t>
    <phoneticPr fontId="2"/>
  </si>
  <si>
    <t>②変更後</t>
    <rPh sb="1" eb="3">
      <t>ヘンコウ</t>
    </rPh>
    <rPh sb="3" eb="4">
      <t>ゴ</t>
    </rPh>
    <phoneticPr fontId="2"/>
  </si>
  <si>
    <t>（ＣＦを比較して少ない額））</t>
    <phoneticPr fontId="2"/>
  </si>
  <si>
    <t>（合計が別紙２－２と一致）　　　　　　　　　　　　</t>
    <rPh sb="1" eb="3">
      <t>ゴウケイ</t>
    </rPh>
    <rPh sb="4" eb="6">
      <t>ベッシ</t>
    </rPh>
    <phoneticPr fontId="2"/>
  </si>
  <si>
    <t>合計</t>
    <phoneticPr fontId="2"/>
  </si>
  <si>
    <t>注1 着色箇所のみ記載してください</t>
    <rPh sb="3" eb="5">
      <t>チャクショク</t>
    </rPh>
    <rPh sb="5" eb="7">
      <t>カショ</t>
    </rPh>
    <rPh sb="9" eb="11">
      <t>キサイ</t>
    </rPh>
    <phoneticPr fontId="2"/>
  </si>
  <si>
    <t>注2（Ｂ）欄には本事業に係る収入額を記入してください</t>
    <phoneticPr fontId="2"/>
  </si>
  <si>
    <r>
      <t>注3 ②変更後の表における変更箇所は</t>
    </r>
    <r>
      <rPr>
        <b/>
        <u/>
        <sz val="12"/>
        <color theme="1"/>
        <rFont val="HGｺﾞｼｯｸM"/>
        <family val="3"/>
        <charset val="128"/>
      </rPr>
      <t>下線を引く</t>
    </r>
    <r>
      <rPr>
        <b/>
        <sz val="12"/>
        <color theme="1"/>
        <rFont val="HGｺﾞｼｯｸM"/>
        <family val="3"/>
        <charset val="128"/>
      </rPr>
      <t>または</t>
    </r>
    <r>
      <rPr>
        <b/>
        <sz val="12"/>
        <color rgb="FFFF0000"/>
        <rFont val="HGｺﾞｼｯｸM"/>
        <family val="3"/>
        <charset val="128"/>
      </rPr>
      <t>朱書き</t>
    </r>
    <r>
      <rPr>
        <b/>
        <sz val="12"/>
        <color theme="1"/>
        <rFont val="HGｺﾞｼｯｸM"/>
        <family val="3"/>
        <charset val="128"/>
      </rPr>
      <t>としてください</t>
    </r>
    <rPh sb="4" eb="6">
      <t>ヘンコウ</t>
    </rPh>
    <rPh sb="6" eb="7">
      <t>ゴ</t>
    </rPh>
    <rPh sb="8" eb="9">
      <t>ヒョウ</t>
    </rPh>
    <rPh sb="13" eb="15">
      <t>ヘンコウ</t>
    </rPh>
    <rPh sb="15" eb="17">
      <t>カショ</t>
    </rPh>
    <rPh sb="18" eb="20">
      <t>カセン</t>
    </rPh>
    <rPh sb="21" eb="22">
      <t>ヒ</t>
    </rPh>
    <rPh sb="26" eb="28">
      <t>シュガ</t>
    </rPh>
    <phoneticPr fontId="2"/>
  </si>
  <si>
    <t>注4 行が足りない場合は行を追加してください</t>
    <rPh sb="3" eb="4">
      <t>ギョウ</t>
    </rPh>
    <rPh sb="5" eb="6">
      <t>タ</t>
    </rPh>
    <rPh sb="9" eb="11">
      <t>バアイ</t>
    </rPh>
    <rPh sb="12" eb="13">
      <t>ギョウ</t>
    </rPh>
    <rPh sb="14" eb="16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</si>
</sst>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E"/>
      <family val="3"/>
      <charset val="128"/>
    </font>
    <font>
      <sz val="10.5"/>
      <color theme="1"/>
      <name val="HGｺﾞｼｯｸM"/>
      <family val="3"/>
      <charset val="128"/>
    </font>
    <font>
      <u/>
      <sz val="10.5"/>
      <color theme="1"/>
      <name val="HGｺﾞｼｯｸM"/>
      <family val="3"/>
      <charset val="128"/>
    </font>
    <font>
      <b/>
      <sz val="10.5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indent="15"/>
    </xf>
    <xf numFmtId="0" fontId="3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176" fontId="5" fillId="0" borderId="4" xfId="0" applyNumberFormat="1" applyFont="1" applyBorder="1" applyAlignment="1" applyProtection="1">
      <alignment vertical="center" wrapText="1"/>
    </xf>
    <xf numFmtId="176" fontId="5" fillId="2" borderId="5" xfId="0" applyNumberFormat="1" applyFont="1" applyFill="1" applyBorder="1" applyAlignment="1" applyProtection="1">
      <alignment vertical="center" wrapText="1"/>
      <protection locked="0"/>
    </xf>
    <xf numFmtId="176" fontId="5" fillId="0" borderId="5" xfId="0" applyNumberFormat="1" applyFont="1" applyBorder="1" applyAlignment="1" applyProtection="1">
      <alignment vertical="center" wrapText="1"/>
    </xf>
    <xf numFmtId="176" fontId="5" fillId="0" borderId="4" xfId="0" applyNumberFormat="1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left" vertical="center" wrapText="1"/>
    </xf>
    <xf numFmtId="176" fontId="5" fillId="0" borderId="6" xfId="0" applyNumberFormat="1" applyFont="1" applyBorder="1" applyAlignment="1" applyProtection="1">
      <alignment vertical="center" wrapText="1"/>
    </xf>
    <xf numFmtId="176" fontId="5" fillId="2" borderId="7" xfId="0" applyNumberFormat="1" applyFont="1" applyFill="1" applyBorder="1" applyAlignment="1" applyProtection="1">
      <alignment vertical="center" wrapText="1"/>
      <protection locked="0"/>
    </xf>
    <xf numFmtId="176" fontId="5" fillId="0" borderId="7" xfId="0" applyNumberFormat="1" applyFont="1" applyBorder="1" applyAlignment="1" applyProtection="1">
      <alignment vertical="center" wrapText="1"/>
    </xf>
    <xf numFmtId="176" fontId="5" fillId="0" borderId="6" xfId="0" applyNumberFormat="1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left" vertical="center" wrapText="1"/>
    </xf>
    <xf numFmtId="176" fontId="5" fillId="0" borderId="9" xfId="0" applyNumberFormat="1" applyFont="1" applyBorder="1" applyAlignment="1" applyProtection="1">
      <alignment vertical="center" wrapText="1"/>
    </xf>
    <xf numFmtId="176" fontId="5" fillId="2" borderId="10" xfId="0" applyNumberFormat="1" applyFont="1" applyFill="1" applyBorder="1" applyAlignment="1" applyProtection="1">
      <alignment vertical="center" wrapText="1"/>
      <protection locked="0"/>
    </xf>
    <xf numFmtId="176" fontId="5" fillId="0" borderId="10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Border="1" applyAlignment="1" applyProtection="1">
      <alignment vertical="center" wrapText="1"/>
    </xf>
    <xf numFmtId="176" fontId="5" fillId="0" borderId="11" xfId="0" applyNumberFormat="1" applyFont="1" applyBorder="1" applyAlignment="1" applyProtection="1">
      <alignment vertical="center" wrapText="1"/>
    </xf>
    <xf numFmtId="176" fontId="5" fillId="0" borderId="12" xfId="0" applyNumberFormat="1" applyFont="1" applyBorder="1" applyAlignment="1" applyProtection="1">
      <alignment vertical="center" wrapText="1"/>
    </xf>
    <xf numFmtId="176" fontId="5" fillId="0" borderId="13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justify" vertical="center"/>
    </xf>
    <xf numFmtId="0" fontId="5" fillId="0" borderId="0" xfId="0" applyFont="1" applyFill="1" applyBorder="1" applyAlignment="1" applyProtection="1">
      <alignment horizontal="left" vertical="center" wrapText="1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176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Protection="1">
      <alignment vertical="center"/>
    </xf>
    <xf numFmtId="0" fontId="8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="55" zoomScaleNormal="55" workbookViewId="0">
      <selection activeCell="A3" sqref="A3"/>
    </sheetView>
  </sheetViews>
  <sheetFormatPr defaultColWidth="14.125" defaultRowHeight="18.75" customHeight="1" x14ac:dyDescent="0.4"/>
  <cols>
    <col min="1" max="16384" width="14.125" style="44"/>
  </cols>
  <sheetData>
    <row r="1" spans="1:11" s="2" customFormat="1" ht="18.75" customHeight="1" x14ac:dyDescent="0.4">
      <c r="A1" s="1" t="s">
        <v>0</v>
      </c>
      <c r="B1" s="1"/>
    </row>
    <row r="2" spans="1:11" s="2" customFormat="1" ht="18.7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8.75" customHeight="1" x14ac:dyDescent="0.4">
      <c r="A3" s="4"/>
    </row>
    <row r="4" spans="1:11" s="2" customFormat="1" ht="19.5" customHeight="1" x14ac:dyDescent="0.4">
      <c r="A4" s="5" t="s">
        <v>2</v>
      </c>
      <c r="B4" s="6"/>
      <c r="C4" s="6"/>
    </row>
    <row r="5" spans="1:11" s="2" customFormat="1" ht="18.75" customHeight="1" x14ac:dyDescent="0.4">
      <c r="A5" s="7" t="s">
        <v>3</v>
      </c>
      <c r="K5" s="8"/>
    </row>
    <row r="6" spans="1:11" s="2" customFormat="1" ht="18.75" customHeight="1" x14ac:dyDescent="0.4">
      <c r="A6" s="1" t="s">
        <v>4</v>
      </c>
      <c r="B6" s="1"/>
      <c r="K6" s="8" t="s">
        <v>5</v>
      </c>
    </row>
    <row r="7" spans="1:11" s="2" customFormat="1" ht="30" customHeight="1" x14ac:dyDescent="0.4">
      <c r="A7" s="9"/>
      <c r="B7" s="10" t="s">
        <v>6</v>
      </c>
      <c r="C7" s="10" t="s">
        <v>7</v>
      </c>
      <c r="D7" s="10" t="s">
        <v>8</v>
      </c>
      <c r="E7" s="9" t="s">
        <v>9</v>
      </c>
      <c r="F7" s="9"/>
      <c r="G7" s="11"/>
      <c r="H7" s="10" t="s">
        <v>10</v>
      </c>
      <c r="I7" s="10" t="s">
        <v>11</v>
      </c>
      <c r="J7" s="10" t="s">
        <v>11</v>
      </c>
      <c r="K7" s="10" t="s">
        <v>12</v>
      </c>
    </row>
    <row r="8" spans="1:11" s="2" customFormat="1" ht="30" customHeight="1" x14ac:dyDescent="0.4">
      <c r="A8" s="12"/>
      <c r="B8" s="13" t="s">
        <v>13</v>
      </c>
      <c r="C8" s="13" t="s">
        <v>14</v>
      </c>
      <c r="D8" s="13" t="s">
        <v>15</v>
      </c>
      <c r="E8" s="10" t="s">
        <v>16</v>
      </c>
      <c r="F8" s="10" t="s">
        <v>17</v>
      </c>
      <c r="G8" s="10" t="s">
        <v>18</v>
      </c>
      <c r="H8" s="13"/>
      <c r="I8" s="13" t="s">
        <v>19</v>
      </c>
      <c r="J8" s="13" t="s">
        <v>20</v>
      </c>
      <c r="K8" s="13" t="s">
        <v>21</v>
      </c>
    </row>
    <row r="9" spans="1:11" s="2" customFormat="1" ht="30" customHeight="1" x14ac:dyDescent="0.4">
      <c r="A9" s="12"/>
      <c r="B9" s="13"/>
      <c r="C9" s="14"/>
      <c r="D9" s="13" t="s">
        <v>22</v>
      </c>
      <c r="E9" s="13"/>
      <c r="F9" s="13"/>
      <c r="G9" s="13" t="s">
        <v>23</v>
      </c>
      <c r="H9" s="13" t="s">
        <v>24</v>
      </c>
      <c r="I9" s="13" t="s">
        <v>25</v>
      </c>
      <c r="J9" s="13" t="s">
        <v>26</v>
      </c>
      <c r="K9" s="15"/>
    </row>
    <row r="10" spans="1:11" s="2" customFormat="1" ht="42.75" customHeight="1" x14ac:dyDescent="0.4">
      <c r="A10" s="12"/>
      <c r="B10" s="13" t="s">
        <v>27</v>
      </c>
      <c r="C10" s="14"/>
      <c r="D10" s="14"/>
      <c r="E10" s="14"/>
      <c r="F10" s="14"/>
      <c r="G10" s="13" t="s">
        <v>28</v>
      </c>
      <c r="H10" s="14"/>
      <c r="I10" s="14"/>
      <c r="J10" s="14"/>
      <c r="K10" s="13" t="s">
        <v>29</v>
      </c>
    </row>
    <row r="11" spans="1:11" s="2" customFormat="1" ht="18.75" customHeight="1" x14ac:dyDescent="0.4">
      <c r="A11" s="16" t="s">
        <v>30</v>
      </c>
      <c r="B11" s="17"/>
      <c r="C11" s="17"/>
      <c r="D11" s="17"/>
      <c r="E11" s="18"/>
      <c r="F11" s="18"/>
      <c r="G11" s="18"/>
      <c r="H11" s="19">
        <v>150000</v>
      </c>
      <c r="I11" s="19">
        <f>IF(ISBLANK(G11),0,MIN(G11:H11))</f>
        <v>0</v>
      </c>
      <c r="J11" s="17"/>
      <c r="K11" s="20" t="s">
        <v>31</v>
      </c>
    </row>
    <row r="12" spans="1:11" s="2" customFormat="1" ht="18.75" customHeight="1" x14ac:dyDescent="0.4">
      <c r="A12" s="21"/>
      <c r="B12" s="22"/>
      <c r="C12" s="22"/>
      <c r="D12" s="22"/>
      <c r="E12" s="23"/>
      <c r="F12" s="23"/>
      <c r="G12" s="23"/>
      <c r="H12" s="24">
        <v>150000</v>
      </c>
      <c r="I12" s="24">
        <f t="shared" ref="I12:I22" si="0">IF(ISBLANK(G12),0,MIN(G12:H12))</f>
        <v>0</v>
      </c>
      <c r="J12" s="22"/>
      <c r="K12" s="25"/>
    </row>
    <row r="13" spans="1:11" s="2" customFormat="1" ht="18.75" customHeight="1" x14ac:dyDescent="0.4">
      <c r="A13" s="21"/>
      <c r="B13" s="22"/>
      <c r="C13" s="22"/>
      <c r="D13" s="22"/>
      <c r="E13" s="23"/>
      <c r="F13" s="23"/>
      <c r="G13" s="23"/>
      <c r="H13" s="24">
        <v>150000</v>
      </c>
      <c r="I13" s="24">
        <f>IF(ISBLANK(G13),0,MIN(G13:H13))</f>
        <v>0</v>
      </c>
      <c r="J13" s="22"/>
      <c r="K13" s="25"/>
    </row>
    <row r="14" spans="1:11" s="2" customFormat="1" ht="18.75" customHeight="1" x14ac:dyDescent="0.4">
      <c r="A14" s="21"/>
      <c r="B14" s="22"/>
      <c r="C14" s="22"/>
      <c r="D14" s="22"/>
      <c r="E14" s="23"/>
      <c r="F14" s="23"/>
      <c r="G14" s="23"/>
      <c r="H14" s="24">
        <v>150000</v>
      </c>
      <c r="I14" s="24">
        <f t="shared" si="0"/>
        <v>0</v>
      </c>
      <c r="J14" s="22"/>
      <c r="K14" s="25"/>
    </row>
    <row r="15" spans="1:11" s="2" customFormat="1" ht="18.75" customHeight="1" x14ac:dyDescent="0.4">
      <c r="A15" s="21"/>
      <c r="B15" s="22"/>
      <c r="C15" s="22"/>
      <c r="D15" s="22"/>
      <c r="E15" s="23"/>
      <c r="F15" s="23"/>
      <c r="G15" s="23"/>
      <c r="H15" s="24">
        <v>150000</v>
      </c>
      <c r="I15" s="24">
        <f t="shared" si="0"/>
        <v>0</v>
      </c>
      <c r="J15" s="22"/>
      <c r="K15" s="25"/>
    </row>
    <row r="16" spans="1:11" s="2" customFormat="1" ht="18.75" customHeight="1" x14ac:dyDescent="0.4">
      <c r="A16" s="21"/>
      <c r="B16" s="22"/>
      <c r="C16" s="22"/>
      <c r="D16" s="22"/>
      <c r="E16" s="23"/>
      <c r="F16" s="23"/>
      <c r="G16" s="23"/>
      <c r="H16" s="24">
        <v>150000</v>
      </c>
      <c r="I16" s="24">
        <f t="shared" si="0"/>
        <v>0</v>
      </c>
      <c r="J16" s="22"/>
      <c r="K16" s="25"/>
    </row>
    <row r="17" spans="1:11" s="2" customFormat="1" ht="18.75" customHeight="1" x14ac:dyDescent="0.4">
      <c r="A17" s="21"/>
      <c r="B17" s="22"/>
      <c r="C17" s="22"/>
      <c r="D17" s="22"/>
      <c r="E17" s="23"/>
      <c r="F17" s="23"/>
      <c r="G17" s="23"/>
      <c r="H17" s="24">
        <v>150000</v>
      </c>
      <c r="I17" s="24">
        <f>IF(ISBLANK(G17),0,MIN(G17:H17))</f>
        <v>0</v>
      </c>
      <c r="J17" s="22"/>
      <c r="K17" s="25"/>
    </row>
    <row r="18" spans="1:11" s="2" customFormat="1" ht="18.75" customHeight="1" x14ac:dyDescent="0.4">
      <c r="A18" s="21"/>
      <c r="B18" s="22"/>
      <c r="C18" s="22"/>
      <c r="D18" s="22"/>
      <c r="E18" s="23"/>
      <c r="F18" s="23"/>
      <c r="G18" s="23"/>
      <c r="H18" s="24">
        <v>150000</v>
      </c>
      <c r="I18" s="24">
        <f t="shared" si="0"/>
        <v>0</v>
      </c>
      <c r="J18" s="22"/>
      <c r="K18" s="25"/>
    </row>
    <row r="19" spans="1:11" s="2" customFormat="1" ht="18.75" customHeight="1" x14ac:dyDescent="0.4">
      <c r="A19" s="21"/>
      <c r="B19" s="22"/>
      <c r="C19" s="22"/>
      <c r="D19" s="22"/>
      <c r="E19" s="23"/>
      <c r="F19" s="23"/>
      <c r="G19" s="23"/>
      <c r="H19" s="24">
        <v>150000</v>
      </c>
      <c r="I19" s="24">
        <f t="shared" si="0"/>
        <v>0</v>
      </c>
      <c r="J19" s="22"/>
      <c r="K19" s="25"/>
    </row>
    <row r="20" spans="1:11" s="2" customFormat="1" ht="18.75" customHeight="1" x14ac:dyDescent="0.4">
      <c r="A20" s="21"/>
      <c r="B20" s="22"/>
      <c r="C20" s="22"/>
      <c r="D20" s="22"/>
      <c r="E20" s="23"/>
      <c r="F20" s="23"/>
      <c r="G20" s="23"/>
      <c r="H20" s="24">
        <v>150000</v>
      </c>
      <c r="I20" s="24">
        <f t="shared" si="0"/>
        <v>0</v>
      </c>
      <c r="J20" s="22"/>
      <c r="K20" s="25"/>
    </row>
    <row r="21" spans="1:11" s="2" customFormat="1" ht="18.75" customHeight="1" x14ac:dyDescent="0.4">
      <c r="A21" s="21"/>
      <c r="B21" s="22"/>
      <c r="C21" s="22"/>
      <c r="D21" s="22"/>
      <c r="E21" s="23"/>
      <c r="F21" s="23"/>
      <c r="G21" s="23"/>
      <c r="H21" s="24">
        <v>150000</v>
      </c>
      <c r="I21" s="24">
        <f t="shared" si="0"/>
        <v>0</v>
      </c>
      <c r="J21" s="22"/>
      <c r="K21" s="25"/>
    </row>
    <row r="22" spans="1:11" s="2" customFormat="1" ht="18.75" customHeight="1" thickBot="1" x14ac:dyDescent="0.45">
      <c r="A22" s="26"/>
      <c r="B22" s="27"/>
      <c r="C22" s="27"/>
      <c r="D22" s="27"/>
      <c r="E22" s="28"/>
      <c r="F22" s="28"/>
      <c r="G22" s="28"/>
      <c r="H22" s="29">
        <v>150000</v>
      </c>
      <c r="I22" s="29">
        <f t="shared" si="0"/>
        <v>0</v>
      </c>
      <c r="J22" s="27"/>
      <c r="K22" s="25"/>
    </row>
    <row r="23" spans="1:11" s="2" customFormat="1" ht="18.75" customHeight="1" thickTop="1" thickBot="1" x14ac:dyDescent="0.45">
      <c r="A23" s="30" t="s">
        <v>32</v>
      </c>
      <c r="B23" s="31"/>
      <c r="C23" s="31">
        <v>0</v>
      </c>
      <c r="D23" s="32">
        <f>B23-C23</f>
        <v>0</v>
      </c>
      <c r="E23" s="33"/>
      <c r="F23" s="32"/>
      <c r="G23" s="32">
        <f>SUM(G11:G22)</f>
        <v>0</v>
      </c>
      <c r="H23" s="33"/>
      <c r="I23" s="32">
        <f>SUM(I11:I22)</f>
        <v>0</v>
      </c>
      <c r="J23" s="34">
        <f>MIN(D23,I23)</f>
        <v>0</v>
      </c>
      <c r="K23" s="35">
        <f>ROUNDDOWN(J23/2,-3)</f>
        <v>0</v>
      </c>
    </row>
    <row r="24" spans="1:11" s="2" customFormat="1" ht="18.75" customHeight="1" thickTop="1" x14ac:dyDescent="0.4">
      <c r="A24" s="36"/>
    </row>
    <row r="25" spans="1:11" s="2" customFormat="1" ht="18.75" customHeight="1" x14ac:dyDescent="0.4">
      <c r="A25" s="1" t="s">
        <v>33</v>
      </c>
      <c r="B25" s="1"/>
      <c r="K25" s="8" t="s">
        <v>5</v>
      </c>
    </row>
    <row r="26" spans="1:11" s="2" customFormat="1" ht="30" customHeight="1" x14ac:dyDescent="0.4">
      <c r="A26" s="9"/>
      <c r="B26" s="10" t="s">
        <v>6</v>
      </c>
      <c r="C26" s="10" t="s">
        <v>7</v>
      </c>
      <c r="D26" s="10" t="s">
        <v>8</v>
      </c>
      <c r="E26" s="9" t="s">
        <v>9</v>
      </c>
      <c r="F26" s="9"/>
      <c r="G26" s="11"/>
      <c r="H26" s="10" t="s">
        <v>10</v>
      </c>
      <c r="I26" s="10" t="s">
        <v>11</v>
      </c>
      <c r="J26" s="10" t="s">
        <v>11</v>
      </c>
      <c r="K26" s="10" t="s">
        <v>12</v>
      </c>
    </row>
    <row r="27" spans="1:11" s="2" customFormat="1" ht="30" customHeight="1" x14ac:dyDescent="0.4">
      <c r="A27" s="12"/>
      <c r="B27" s="13" t="s">
        <v>13</v>
      </c>
      <c r="C27" s="13" t="s">
        <v>14</v>
      </c>
      <c r="D27" s="13" t="s">
        <v>15</v>
      </c>
      <c r="E27" s="10" t="s">
        <v>16</v>
      </c>
      <c r="F27" s="10" t="s">
        <v>17</v>
      </c>
      <c r="G27" s="10" t="s">
        <v>18</v>
      </c>
      <c r="H27" s="13"/>
      <c r="I27" s="13" t="s">
        <v>19</v>
      </c>
      <c r="J27" s="13" t="s">
        <v>34</v>
      </c>
      <c r="K27" s="13" t="s">
        <v>21</v>
      </c>
    </row>
    <row r="28" spans="1:11" s="2" customFormat="1" ht="30" customHeight="1" x14ac:dyDescent="0.4">
      <c r="A28" s="12"/>
      <c r="B28" s="13"/>
      <c r="C28" s="14"/>
      <c r="D28" s="13" t="s">
        <v>22</v>
      </c>
      <c r="E28" s="13"/>
      <c r="F28" s="13"/>
      <c r="G28" s="13" t="s">
        <v>23</v>
      </c>
      <c r="H28" s="13" t="s">
        <v>24</v>
      </c>
      <c r="I28" s="13" t="s">
        <v>25</v>
      </c>
      <c r="J28" s="13" t="s">
        <v>26</v>
      </c>
      <c r="K28" s="15"/>
    </row>
    <row r="29" spans="1:11" s="2" customFormat="1" ht="42.75" customHeight="1" x14ac:dyDescent="0.4">
      <c r="A29" s="12"/>
      <c r="B29" s="13" t="s">
        <v>27</v>
      </c>
      <c r="C29" s="14"/>
      <c r="D29" s="14"/>
      <c r="E29" s="14"/>
      <c r="F29" s="14"/>
      <c r="G29" s="13" t="s">
        <v>35</v>
      </c>
      <c r="H29" s="14"/>
      <c r="I29" s="14"/>
      <c r="J29" s="14"/>
      <c r="K29" s="13" t="s">
        <v>29</v>
      </c>
    </row>
    <row r="30" spans="1:11" s="2" customFormat="1" ht="18.75" customHeight="1" x14ac:dyDescent="0.4">
      <c r="A30" s="16" t="s">
        <v>30</v>
      </c>
      <c r="B30" s="17"/>
      <c r="C30" s="17"/>
      <c r="D30" s="17"/>
      <c r="E30" s="18"/>
      <c r="F30" s="18"/>
      <c r="G30" s="18"/>
      <c r="H30" s="19">
        <v>150000</v>
      </c>
      <c r="I30" s="19">
        <f>IF(ISBLANK(G30),0,MIN(G30:H30))</f>
        <v>0</v>
      </c>
      <c r="J30" s="17"/>
      <c r="K30" s="20" t="s">
        <v>31</v>
      </c>
    </row>
    <row r="31" spans="1:11" s="2" customFormat="1" ht="18.75" customHeight="1" x14ac:dyDescent="0.4">
      <c r="A31" s="21"/>
      <c r="B31" s="22"/>
      <c r="C31" s="22"/>
      <c r="D31" s="22"/>
      <c r="E31" s="23"/>
      <c r="F31" s="23"/>
      <c r="G31" s="23"/>
      <c r="H31" s="24">
        <v>150000</v>
      </c>
      <c r="I31" s="24">
        <f t="shared" ref="I31:I35" si="1">IF(ISBLANK(G31),0,MIN(G31:H31))</f>
        <v>0</v>
      </c>
      <c r="J31" s="22"/>
      <c r="K31" s="25"/>
    </row>
    <row r="32" spans="1:11" s="2" customFormat="1" ht="18.75" customHeight="1" x14ac:dyDescent="0.4">
      <c r="A32" s="21"/>
      <c r="B32" s="22"/>
      <c r="C32" s="22"/>
      <c r="D32" s="22"/>
      <c r="E32" s="23"/>
      <c r="F32" s="23"/>
      <c r="G32" s="23"/>
      <c r="H32" s="24">
        <v>150000</v>
      </c>
      <c r="I32" s="24">
        <f t="shared" si="1"/>
        <v>0</v>
      </c>
      <c r="J32" s="22"/>
      <c r="K32" s="25"/>
    </row>
    <row r="33" spans="1:11" s="2" customFormat="1" ht="18.75" customHeight="1" x14ac:dyDescent="0.4">
      <c r="A33" s="21"/>
      <c r="B33" s="22"/>
      <c r="C33" s="22"/>
      <c r="D33" s="22"/>
      <c r="E33" s="23"/>
      <c r="F33" s="23"/>
      <c r="G33" s="23"/>
      <c r="H33" s="24">
        <v>150000</v>
      </c>
      <c r="I33" s="24">
        <f t="shared" si="1"/>
        <v>0</v>
      </c>
      <c r="J33" s="22"/>
      <c r="K33" s="25"/>
    </row>
    <row r="34" spans="1:11" s="2" customFormat="1" ht="18.75" customHeight="1" x14ac:dyDescent="0.4">
      <c r="A34" s="21"/>
      <c r="B34" s="22"/>
      <c r="C34" s="22"/>
      <c r="D34" s="22"/>
      <c r="E34" s="23"/>
      <c r="F34" s="23"/>
      <c r="G34" s="23"/>
      <c r="H34" s="24">
        <v>150000</v>
      </c>
      <c r="I34" s="24">
        <f t="shared" si="1"/>
        <v>0</v>
      </c>
      <c r="J34" s="22"/>
      <c r="K34" s="25"/>
    </row>
    <row r="35" spans="1:11" s="2" customFormat="1" ht="18.75" customHeight="1" x14ac:dyDescent="0.4">
      <c r="A35" s="21"/>
      <c r="B35" s="22"/>
      <c r="C35" s="22"/>
      <c r="D35" s="22"/>
      <c r="E35" s="23"/>
      <c r="F35" s="23"/>
      <c r="G35" s="23"/>
      <c r="H35" s="24">
        <v>150000</v>
      </c>
      <c r="I35" s="24">
        <f t="shared" si="1"/>
        <v>0</v>
      </c>
      <c r="J35" s="22"/>
      <c r="K35" s="25"/>
    </row>
    <row r="36" spans="1:11" s="2" customFormat="1" ht="18.75" customHeight="1" x14ac:dyDescent="0.4">
      <c r="A36" s="21"/>
      <c r="B36" s="22"/>
      <c r="C36" s="22"/>
      <c r="D36" s="22"/>
      <c r="E36" s="23"/>
      <c r="F36" s="23"/>
      <c r="G36" s="23"/>
      <c r="H36" s="24">
        <v>150000</v>
      </c>
      <c r="I36" s="24">
        <f>IF(ISBLANK(G36),0,MIN(G36:H36))</f>
        <v>0</v>
      </c>
      <c r="J36" s="22"/>
      <c r="K36" s="25"/>
    </row>
    <row r="37" spans="1:11" s="2" customFormat="1" ht="18.75" customHeight="1" x14ac:dyDescent="0.4">
      <c r="A37" s="21"/>
      <c r="B37" s="22"/>
      <c r="C37" s="22"/>
      <c r="D37" s="22"/>
      <c r="E37" s="23"/>
      <c r="F37" s="23"/>
      <c r="G37" s="23"/>
      <c r="H37" s="24">
        <v>150000</v>
      </c>
      <c r="I37" s="24">
        <f t="shared" ref="I37:I41" si="2">IF(ISBLANK(G37),0,MIN(G37:H37))</f>
        <v>0</v>
      </c>
      <c r="J37" s="22"/>
      <c r="K37" s="25"/>
    </row>
    <row r="38" spans="1:11" s="2" customFormat="1" ht="18.75" customHeight="1" x14ac:dyDescent="0.4">
      <c r="A38" s="21"/>
      <c r="B38" s="22"/>
      <c r="C38" s="22"/>
      <c r="D38" s="22"/>
      <c r="E38" s="23"/>
      <c r="F38" s="23"/>
      <c r="G38" s="23"/>
      <c r="H38" s="24">
        <v>150000</v>
      </c>
      <c r="I38" s="24">
        <f t="shared" si="2"/>
        <v>0</v>
      </c>
      <c r="J38" s="22"/>
      <c r="K38" s="25"/>
    </row>
    <row r="39" spans="1:11" s="2" customFormat="1" ht="18.75" customHeight="1" x14ac:dyDescent="0.4">
      <c r="A39" s="21"/>
      <c r="B39" s="22"/>
      <c r="C39" s="22"/>
      <c r="D39" s="22"/>
      <c r="E39" s="23"/>
      <c r="F39" s="23"/>
      <c r="G39" s="23"/>
      <c r="H39" s="24">
        <v>150000</v>
      </c>
      <c r="I39" s="24">
        <f t="shared" si="2"/>
        <v>0</v>
      </c>
      <c r="J39" s="22"/>
      <c r="K39" s="25"/>
    </row>
    <row r="40" spans="1:11" s="2" customFormat="1" ht="18.75" customHeight="1" x14ac:dyDescent="0.4">
      <c r="A40" s="21"/>
      <c r="B40" s="22"/>
      <c r="C40" s="22"/>
      <c r="D40" s="22"/>
      <c r="E40" s="23"/>
      <c r="F40" s="23"/>
      <c r="G40" s="23"/>
      <c r="H40" s="24">
        <v>150000</v>
      </c>
      <c r="I40" s="24">
        <f t="shared" si="2"/>
        <v>0</v>
      </c>
      <c r="J40" s="22"/>
      <c r="K40" s="25"/>
    </row>
    <row r="41" spans="1:11" s="2" customFormat="1" ht="18.75" customHeight="1" thickBot="1" x14ac:dyDescent="0.45">
      <c r="A41" s="26"/>
      <c r="B41" s="27"/>
      <c r="C41" s="27"/>
      <c r="D41" s="27"/>
      <c r="E41" s="28"/>
      <c r="F41" s="28"/>
      <c r="G41" s="28"/>
      <c r="H41" s="29">
        <v>150000</v>
      </c>
      <c r="I41" s="29">
        <f t="shared" si="2"/>
        <v>0</v>
      </c>
      <c r="J41" s="27"/>
      <c r="K41" s="25"/>
    </row>
    <row r="42" spans="1:11" s="2" customFormat="1" ht="18.75" customHeight="1" thickTop="1" thickBot="1" x14ac:dyDescent="0.45">
      <c r="A42" s="30" t="s">
        <v>36</v>
      </c>
      <c r="B42" s="31"/>
      <c r="C42" s="31">
        <v>0</v>
      </c>
      <c r="D42" s="32">
        <f>B42-C42</f>
        <v>0</v>
      </c>
      <c r="E42" s="33"/>
      <c r="F42" s="32"/>
      <c r="G42" s="32">
        <f>SUM(G30:G41)</f>
        <v>0</v>
      </c>
      <c r="H42" s="33"/>
      <c r="I42" s="32">
        <f>SUM(I30:I41)</f>
        <v>0</v>
      </c>
      <c r="J42" s="34">
        <f>MIN(D42,I42)</f>
        <v>0</v>
      </c>
      <c r="K42" s="35">
        <f>ROUNDDOWN(J42/2,-3)</f>
        <v>0</v>
      </c>
    </row>
    <row r="43" spans="1:11" s="40" customFormat="1" ht="18.75" customHeight="1" thickTop="1" x14ac:dyDescent="0.4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</row>
    <row r="44" spans="1:11" s="43" customFormat="1" ht="18.75" customHeight="1" x14ac:dyDescent="0.4">
      <c r="A44" s="41" t="s">
        <v>37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 s="43" customFormat="1" ht="18.75" customHeight="1" x14ac:dyDescent="0.4">
      <c r="A45" s="41" t="s">
        <v>38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1:11" s="43" customFormat="1" ht="18.75" customHeight="1" x14ac:dyDescent="0.4">
      <c r="A46" s="41" t="s">
        <v>39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18.75" customHeight="1" x14ac:dyDescent="0.4">
      <c r="A47" s="41" t="s">
        <v>40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</row>
  </sheetData>
  <mergeCells count="25">
    <mergeCell ref="J30:J41"/>
    <mergeCell ref="K30:K41"/>
    <mergeCell ref="A44:K44"/>
    <mergeCell ref="A45:K45"/>
    <mergeCell ref="A46:K46"/>
    <mergeCell ref="A47:K47"/>
    <mergeCell ref="A25:B25"/>
    <mergeCell ref="A26:A29"/>
    <mergeCell ref="E26:G26"/>
    <mergeCell ref="A30:A41"/>
    <mergeCell ref="B30:B41"/>
    <mergeCell ref="C30:C41"/>
    <mergeCell ref="D30:D41"/>
    <mergeCell ref="A11:A22"/>
    <mergeCell ref="B11:B22"/>
    <mergeCell ref="C11:C22"/>
    <mergeCell ref="D11:D22"/>
    <mergeCell ref="J11:J22"/>
    <mergeCell ref="K11:K22"/>
    <mergeCell ref="A1:B1"/>
    <mergeCell ref="A2:K2"/>
    <mergeCell ref="B4:C4"/>
    <mergeCell ref="A6:B6"/>
    <mergeCell ref="A7:A10"/>
    <mergeCell ref="E7:G7"/>
  </mergeCells>
  <phoneticPr fontId="2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（別紙2-1）補助金変更所要額調書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2020-04-06T02:37:58Z</dcterms:created>
  <dcterms:modified xsi:type="dcterms:W3CDTF">2020-04-06T02:38:11Z</dcterms:modified>
</cp:coreProperties>
</file>