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冨樫敬(TOGASHITakashi)\Downloads\"/>
    </mc:Choice>
  </mc:AlternateContent>
  <xr:revisionPtr revIDLastSave="0" documentId="13_ncr:1_{DB2A1F3B-3669-4DCF-A03E-7205101144D8}" xr6:coauthVersionLast="47" xr6:coauthVersionMax="47" xr10:uidLastSave="{00000000-0000-0000-0000-000000000000}"/>
  <bookViews>
    <workbookView xWindow="3855" yWindow="450" windowWidth="18255" windowHeight="14730" xr2:uid="{00000000-000D-0000-FFFF-FFFF00000000}"/>
  </bookViews>
  <sheets>
    <sheet name="成果目標" sheetId="1" r:id="rId1"/>
  </sheets>
  <definedNames>
    <definedName name="_xlnm.Print_Area" localSheetId="0">成果目標!$A$1:$P$23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<sst xmlns="http://schemas.openxmlformats.org/spreadsheetml/2006/main" count="56" uniqueCount="30">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</sst>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zoomScale="70" zoomScaleNormal="100" zoomScaleSheetLayoutView="70" workbookViewId="0">
      <selection activeCell="Q24" sqref="Q24"/>
    </sheetView>
  </sheetViews>
  <sheetFormatPr defaultRowHeight="12" x14ac:dyDescent="0.15"/>
  <cols>
    <col min="1" max="1" width="2.5703125" customWidth="1"/>
    <col min="2" max="3" width="15.7109375" customWidth="1"/>
    <col min="4" max="4" width="13.7109375" customWidth="1"/>
    <col min="5" max="5" width="15.7109375" customWidth="1"/>
    <col min="6" max="8" width="10.7109375" customWidth="1"/>
    <col min="9" max="9" width="15.7109375" customWidth="1"/>
    <col min="10" max="12" width="10.7109375" customWidth="1"/>
    <col min="13" max="13" width="16.85546875" bestFit="1" customWidth="1"/>
    <col min="14" max="14" width="2.85546875" customWidth="1"/>
    <col min="15" max="16" width="12.710937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84" t="s">
        <v>5</v>
      </c>
      <c r="C4" s="82" t="s">
        <v>4</v>
      </c>
      <c r="D4" s="95" t="s">
        <v>1</v>
      </c>
      <c r="E4" s="96"/>
      <c r="F4" s="96"/>
      <c r="G4" s="96"/>
      <c r="H4" s="97"/>
      <c r="I4" s="95" t="s">
        <v>0</v>
      </c>
      <c r="J4" s="96"/>
      <c r="K4" s="96"/>
      <c r="L4" s="97"/>
      <c r="M4" s="89" t="s">
        <v>8</v>
      </c>
      <c r="N4" s="8"/>
      <c r="O4" s="98" t="s">
        <v>12</v>
      </c>
      <c r="P4" s="99"/>
    </row>
    <row r="5" spans="1:19" ht="20.100000000000001" customHeight="1" thickBot="1" x14ac:dyDescent="0.2">
      <c r="B5" s="85"/>
      <c r="C5" s="83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91"/>
      <c r="N5" s="8"/>
      <c r="O5" s="26" t="s">
        <v>15</v>
      </c>
      <c r="P5" s="27" t="s">
        <v>16</v>
      </c>
    </row>
    <row r="6" spans="1:19" s="1" customFormat="1" ht="15" customHeight="1" x14ac:dyDescent="0.15">
      <c r="B6" s="86" t="s">
        <v>27</v>
      </c>
      <c r="C6" s="89" t="s">
        <v>26</v>
      </c>
      <c r="D6" s="77" t="s">
        <v>28</v>
      </c>
      <c r="E6" s="29" t="s">
        <v>9</v>
      </c>
      <c r="F6" s="92">
        <v>260</v>
      </c>
      <c r="G6" s="41">
        <v>24.232000000000003</v>
      </c>
      <c r="H6" s="42">
        <v>24232</v>
      </c>
      <c r="I6" s="37" t="s">
        <v>9</v>
      </c>
      <c r="J6" s="100">
        <v>380</v>
      </c>
      <c r="K6" s="60">
        <v>90</v>
      </c>
      <c r="L6" s="61">
        <v>90000</v>
      </c>
      <c r="M6" s="103">
        <f>L22-H22</f>
        <v>202488</v>
      </c>
      <c r="N6" s="2"/>
      <c r="O6" s="3"/>
      <c r="P6" s="4"/>
    </row>
    <row r="7" spans="1:19" s="1" customFormat="1" ht="15" customHeight="1" x14ac:dyDescent="0.15">
      <c r="B7" s="87"/>
      <c r="C7" s="90"/>
      <c r="D7" s="78"/>
      <c r="E7" s="31" t="s">
        <v>17</v>
      </c>
      <c r="F7" s="93"/>
      <c r="G7" s="43">
        <v>1.419</v>
      </c>
      <c r="H7" s="44">
        <v>1419</v>
      </c>
      <c r="I7" s="38" t="s">
        <v>17</v>
      </c>
      <c r="J7" s="101"/>
      <c r="K7" s="62">
        <v>2.8</v>
      </c>
      <c r="L7" s="63">
        <v>2800</v>
      </c>
      <c r="M7" s="104"/>
      <c r="N7" s="2"/>
      <c r="O7" s="3"/>
      <c r="P7" s="4"/>
    </row>
    <row r="8" spans="1:19" s="1" customFormat="1" ht="15" customHeight="1" x14ac:dyDescent="0.15">
      <c r="B8" s="87"/>
      <c r="C8" s="90"/>
      <c r="D8" s="78"/>
      <c r="E8" s="31" t="s">
        <v>18</v>
      </c>
      <c r="F8" s="93"/>
      <c r="G8" s="43">
        <v>0.42900000000000005</v>
      </c>
      <c r="H8" s="44">
        <v>429</v>
      </c>
      <c r="I8" s="38" t="s">
        <v>18</v>
      </c>
      <c r="J8" s="101"/>
      <c r="K8" s="62">
        <v>1.5</v>
      </c>
      <c r="L8" s="63">
        <v>1500</v>
      </c>
      <c r="M8" s="104"/>
      <c r="N8" s="2"/>
      <c r="O8" s="3"/>
      <c r="P8" s="4"/>
    </row>
    <row r="9" spans="1:19" s="1" customFormat="1" ht="15" customHeight="1" x14ac:dyDescent="0.15">
      <c r="B9" s="87"/>
      <c r="C9" s="90"/>
      <c r="D9" s="78"/>
      <c r="E9" s="31" t="s">
        <v>19</v>
      </c>
      <c r="F9" s="93"/>
      <c r="G9" s="43">
        <v>0.48200000000000004</v>
      </c>
      <c r="H9" s="44">
        <v>482</v>
      </c>
      <c r="I9" s="38" t="s">
        <v>19</v>
      </c>
      <c r="J9" s="101"/>
      <c r="K9" s="62">
        <v>1.3</v>
      </c>
      <c r="L9" s="63">
        <v>1300</v>
      </c>
      <c r="M9" s="104"/>
      <c r="N9" s="2"/>
      <c r="O9" s="3"/>
      <c r="P9" s="4"/>
    </row>
    <row r="10" spans="1:19" s="1" customFormat="1" ht="15" customHeight="1" x14ac:dyDescent="0.15">
      <c r="B10" s="87"/>
      <c r="C10" s="90"/>
      <c r="D10" s="78"/>
      <c r="E10" s="31" t="s">
        <v>20</v>
      </c>
      <c r="F10" s="93"/>
      <c r="G10" s="43">
        <v>0.19800000000000001</v>
      </c>
      <c r="H10" s="44">
        <v>198</v>
      </c>
      <c r="I10" s="38" t="s">
        <v>20</v>
      </c>
      <c r="J10" s="101"/>
      <c r="K10" s="62">
        <v>1.7</v>
      </c>
      <c r="L10" s="63">
        <v>1700</v>
      </c>
      <c r="M10" s="104"/>
      <c r="N10" s="2"/>
      <c r="O10" s="3"/>
      <c r="P10" s="4"/>
    </row>
    <row r="11" spans="1:19" s="1" customFormat="1" ht="15" customHeight="1" thickBot="1" x14ac:dyDescent="0.2">
      <c r="B11" s="87"/>
      <c r="C11" s="90"/>
      <c r="D11" s="78"/>
      <c r="E11" s="33" t="s">
        <v>21</v>
      </c>
      <c r="F11" s="93"/>
      <c r="G11" s="45">
        <v>3.4220000000000006</v>
      </c>
      <c r="H11" s="46">
        <v>3422</v>
      </c>
      <c r="I11" s="39" t="s">
        <v>21</v>
      </c>
      <c r="J11" s="101"/>
      <c r="K11" s="64">
        <v>20</v>
      </c>
      <c r="L11" s="46">
        <v>20000</v>
      </c>
      <c r="M11" s="104"/>
      <c r="N11" s="2"/>
      <c r="O11" s="3"/>
      <c r="P11" s="4"/>
    </row>
    <row r="12" spans="1:19" s="1" customFormat="1" ht="15" customHeight="1" thickTop="1" thickBot="1" x14ac:dyDescent="0.2">
      <c r="B12" s="87"/>
      <c r="C12" s="90"/>
      <c r="D12" s="79"/>
      <c r="E12" s="5" t="s">
        <v>2</v>
      </c>
      <c r="F12" s="94"/>
      <c r="G12" s="47">
        <f>SUM(G6:G11)</f>
        <v>30.182000000000002</v>
      </c>
      <c r="H12" s="48">
        <f>SUM(H6:H11)</f>
        <v>30182</v>
      </c>
      <c r="I12" s="5" t="s">
        <v>2</v>
      </c>
      <c r="J12" s="102"/>
      <c r="K12" s="65">
        <f>SUM(K6:K11)</f>
        <v>117.3</v>
      </c>
      <c r="L12" s="66">
        <f>SUM(L6:L11)</f>
        <v>117300</v>
      </c>
      <c r="M12" s="104"/>
      <c r="N12" s="2"/>
      <c r="O12" s="6"/>
      <c r="P12" s="4"/>
    </row>
    <row r="13" spans="1:19" s="1" customFormat="1" ht="15" customHeight="1" x14ac:dyDescent="0.15">
      <c r="B13" s="87"/>
      <c r="C13" s="90"/>
      <c r="D13" s="77" t="s">
        <v>28</v>
      </c>
      <c r="E13" s="35" t="s">
        <v>9</v>
      </c>
      <c r="F13" s="92">
        <v>125</v>
      </c>
      <c r="G13" s="49">
        <v>1.08</v>
      </c>
      <c r="H13" s="50">
        <v>1080</v>
      </c>
      <c r="I13" s="30" t="s">
        <v>9</v>
      </c>
      <c r="J13" s="100">
        <v>210</v>
      </c>
      <c r="K13" s="60">
        <v>2.2000000000000002</v>
      </c>
      <c r="L13" s="67">
        <v>2200</v>
      </c>
      <c r="M13" s="104"/>
      <c r="N13" s="7"/>
      <c r="O13" s="6"/>
      <c r="P13" s="4"/>
    </row>
    <row r="14" spans="1:19" s="1" customFormat="1" ht="15" customHeight="1" x14ac:dyDescent="0.15">
      <c r="B14" s="87"/>
      <c r="C14" s="90"/>
      <c r="D14" s="78"/>
      <c r="E14" s="31"/>
      <c r="F14" s="93"/>
      <c r="G14" s="51"/>
      <c r="H14" s="52"/>
      <c r="I14" s="32" t="s">
        <v>17</v>
      </c>
      <c r="J14" s="101"/>
      <c r="K14" s="68">
        <v>1.7</v>
      </c>
      <c r="L14" s="69">
        <v>1700</v>
      </c>
      <c r="M14" s="104"/>
      <c r="N14" s="7"/>
      <c r="O14" s="6"/>
      <c r="P14" s="4"/>
    </row>
    <row r="15" spans="1:19" s="1" customFormat="1" ht="15" customHeight="1" x14ac:dyDescent="0.15">
      <c r="B15" s="87"/>
      <c r="C15" s="90"/>
      <c r="D15" s="78"/>
      <c r="E15" s="31"/>
      <c r="F15" s="93"/>
      <c r="G15" s="51"/>
      <c r="H15" s="52"/>
      <c r="I15" s="32" t="s">
        <v>20</v>
      </c>
      <c r="J15" s="101"/>
      <c r="K15" s="68">
        <v>0.9</v>
      </c>
      <c r="L15" s="69">
        <v>900</v>
      </c>
      <c r="M15" s="104"/>
      <c r="N15" s="8"/>
      <c r="O15" s="9"/>
      <c r="P15" s="10"/>
      <c r="Q15" s="81" t="s">
        <v>29</v>
      </c>
      <c r="R15" s="81"/>
      <c r="S15" s="81"/>
    </row>
    <row r="16" spans="1:19" s="1" customFormat="1" ht="15" customHeight="1" thickBot="1" x14ac:dyDescent="0.2">
      <c r="B16" s="87"/>
      <c r="C16" s="90"/>
      <c r="D16" s="78"/>
      <c r="E16" s="33"/>
      <c r="F16" s="93"/>
      <c r="G16" s="53"/>
      <c r="H16" s="54"/>
      <c r="I16" s="34" t="s">
        <v>23</v>
      </c>
      <c r="J16" s="101"/>
      <c r="K16" s="70">
        <v>0.6</v>
      </c>
      <c r="L16" s="54">
        <v>600</v>
      </c>
      <c r="M16" s="104"/>
      <c r="N16" s="8"/>
      <c r="O16" s="9"/>
      <c r="P16" s="10"/>
      <c r="Q16" s="81"/>
      <c r="R16" s="81"/>
      <c r="S16" s="81"/>
    </row>
    <row r="17" spans="2:19" s="1" customFormat="1" ht="15" customHeight="1" thickTop="1" thickBot="1" x14ac:dyDescent="0.2">
      <c r="B17" s="87"/>
      <c r="C17" s="90"/>
      <c r="D17" s="79"/>
      <c r="E17" s="5" t="s">
        <v>2</v>
      </c>
      <c r="F17" s="106"/>
      <c r="G17" s="47">
        <f>SUM(G13:G16)</f>
        <v>1.08</v>
      </c>
      <c r="H17" s="48">
        <f>SUM(H13:H16)</f>
        <v>1080</v>
      </c>
      <c r="I17" s="5" t="s">
        <v>2</v>
      </c>
      <c r="J17" s="107"/>
      <c r="K17" s="65">
        <f>SUM(K13:K16)</f>
        <v>5.4</v>
      </c>
      <c r="L17" s="66">
        <f>SUM(L13:L16)</f>
        <v>5400</v>
      </c>
      <c r="M17" s="104"/>
      <c r="N17" s="8"/>
      <c r="O17" s="9"/>
      <c r="P17" s="10"/>
      <c r="Q17" s="81"/>
      <c r="R17" s="81"/>
      <c r="S17" s="81"/>
    </row>
    <row r="18" spans="2:19" s="1" customFormat="1" ht="15" customHeight="1" x14ac:dyDescent="0.15">
      <c r="B18" s="87"/>
      <c r="C18" s="90"/>
      <c r="D18" s="77" t="s">
        <v>28</v>
      </c>
      <c r="E18" s="31" t="s">
        <v>22</v>
      </c>
      <c r="F18" s="108">
        <v>681.7</v>
      </c>
      <c r="G18" s="49">
        <v>62.65</v>
      </c>
      <c r="H18" s="52">
        <v>62650</v>
      </c>
      <c r="I18" s="32" t="s">
        <v>22</v>
      </c>
      <c r="J18" s="111">
        <v>1800</v>
      </c>
      <c r="K18" s="71">
        <v>170</v>
      </c>
      <c r="L18" s="69">
        <v>170000</v>
      </c>
      <c r="M18" s="104"/>
      <c r="N18" s="8"/>
      <c r="O18" s="9"/>
      <c r="P18" s="10"/>
      <c r="Q18" s="81"/>
      <c r="R18" s="81"/>
      <c r="S18" s="81"/>
    </row>
    <row r="19" spans="2:19" s="1" customFormat="1" ht="15" customHeight="1" x14ac:dyDescent="0.15">
      <c r="B19" s="87"/>
      <c r="C19" s="90"/>
      <c r="D19" s="78"/>
      <c r="E19" s="31"/>
      <c r="F19" s="109"/>
      <c r="G19" s="51"/>
      <c r="H19" s="52"/>
      <c r="I19" s="32" t="s">
        <v>17</v>
      </c>
      <c r="J19" s="112"/>
      <c r="K19" s="68">
        <v>2.2000000000000002</v>
      </c>
      <c r="L19" s="69">
        <v>2200</v>
      </c>
      <c r="M19" s="104"/>
      <c r="N19" s="8"/>
      <c r="O19" s="9"/>
      <c r="P19" s="10"/>
      <c r="Q19" s="81"/>
      <c r="R19" s="81"/>
      <c r="S19" s="81"/>
    </row>
    <row r="20" spans="2:19" s="1" customFormat="1" ht="15" customHeight="1" thickBot="1" x14ac:dyDescent="0.2">
      <c r="B20" s="87"/>
      <c r="C20" s="90"/>
      <c r="D20" s="78"/>
      <c r="E20" s="33"/>
      <c r="F20" s="109"/>
      <c r="G20" s="53"/>
      <c r="H20" s="54"/>
      <c r="I20" s="34" t="s">
        <v>21</v>
      </c>
      <c r="J20" s="112"/>
      <c r="K20" s="70">
        <v>1.5</v>
      </c>
      <c r="L20" s="54">
        <v>1500</v>
      </c>
      <c r="M20" s="104"/>
      <c r="N20" s="8"/>
      <c r="O20" s="11"/>
      <c r="P20" s="11"/>
      <c r="Q20" s="81"/>
      <c r="R20" s="81"/>
      <c r="S20" s="81"/>
    </row>
    <row r="21" spans="2:19" s="1" customFormat="1" ht="15" customHeight="1" thickTop="1" thickBot="1" x14ac:dyDescent="0.2">
      <c r="B21" s="87"/>
      <c r="C21" s="90"/>
      <c r="D21" s="80"/>
      <c r="E21" s="36" t="s">
        <v>2</v>
      </c>
      <c r="F21" s="110"/>
      <c r="G21" s="55">
        <f>SUM(G18:G20)</f>
        <v>62.65</v>
      </c>
      <c r="H21" s="56">
        <f>SUM(H18:H20)</f>
        <v>62650</v>
      </c>
      <c r="I21" s="36" t="s">
        <v>2</v>
      </c>
      <c r="J21" s="113"/>
      <c r="K21" s="72">
        <f>SUM(K18:K20)</f>
        <v>173.7</v>
      </c>
      <c r="L21" s="73">
        <f>SUM(L18:L20)</f>
        <v>173700</v>
      </c>
      <c r="M21" s="104"/>
      <c r="N21" s="8"/>
      <c r="O21" s="9"/>
      <c r="P21" s="10"/>
      <c r="Q21" s="81"/>
      <c r="R21" s="81"/>
      <c r="S21" s="81"/>
    </row>
    <row r="22" spans="2:19" s="1" customFormat="1" ht="15" customHeight="1" thickTop="1" thickBot="1" x14ac:dyDescent="0.2">
      <c r="B22" s="88"/>
      <c r="C22" s="91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105"/>
      <c r="N22" s="8"/>
      <c r="O22" s="75">
        <f>G22/F22</f>
        <v>8.8039748757851324E-2</v>
      </c>
      <c r="P22" s="76">
        <f>K22/J22</f>
        <v>0.12401673640167363</v>
      </c>
      <c r="Q22" s="81"/>
      <c r="R22" s="81"/>
      <c r="S22" s="81"/>
    </row>
    <row r="23" spans="2:19" x14ac:dyDescent="0.15">
      <c r="Q23" s="81"/>
      <c r="R23" s="81"/>
      <c r="S23" s="81"/>
    </row>
  </sheetData>
  <mergeCells count="19"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  <mergeCell ref="Q15:S23"/>
    <mergeCell ref="C4:C5"/>
    <mergeCell ref="I4:L4"/>
    <mergeCell ref="M4:M5"/>
    <mergeCell ref="O4:P4"/>
    <mergeCell ref="J6:J12"/>
    <mergeCell ref="M6:M22"/>
    <mergeCell ref="J13:J17"/>
    <mergeCell ref="J18:J21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6AD27BFBE4914AAAE46486F39FA280" ma:contentTypeVersion="17" ma:contentTypeDescription="新しいドキュメントを作成します。" ma:contentTypeScope="" ma:versionID="5e0849d0ddb39d35d1489412174065d8">
  <xsd:schema xmlns:xsd="http://www.w3.org/2001/XMLSchema" xmlns:xs="http://www.w3.org/2001/XMLSchema" xmlns:p="http://schemas.microsoft.com/office/2006/metadata/properties" xmlns:ns2="83463df1-fd15-4d5b-86cd-e28bf8dd58c9" xmlns:ns3="37475c82-dadc-4e40-94bd-312afdab25f6" targetNamespace="http://schemas.microsoft.com/office/2006/metadata/properties" ma:root="true" ma:fieldsID="d919d8aeb8f7a4ce3c5cba0f77b63fd5" ns2:_="" ns3:_="">
    <xsd:import namespace="83463df1-fd15-4d5b-86cd-e28bf8dd58c9"/>
    <xsd:import namespace="37475c82-dadc-4e40-94bd-312afdab25f6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63df1-fd15-4d5b-86cd-e28bf8dd58c9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75c82-dadc-4e40-94bd-312afdab2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75cbe5a-5208-4f7f-84ad-8fc1337f34bd}" ma:internalName="TaxCatchAll" ma:showField="CatchAllData" ma:web="37475c82-dadc-4e40-94bd-312afdab2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83463df1-fd15-4d5b-86cd-e28bf8dd58c9" xsi:nil="true"/>
    <lcf76f155ced4ddcb4097134ff3c332f xmlns="83463df1-fd15-4d5b-86cd-e28bf8dd58c9">
      <Terms xmlns="http://schemas.microsoft.com/office/infopath/2007/PartnerControls"/>
    </lcf76f155ced4ddcb4097134ff3c332f>
    <TaxCatchAll xmlns="37475c82-dadc-4e40-94bd-312afdab25f6" xsi:nil="true"/>
  </documentManagement>
</p:properties>
</file>

<file path=customXml/itemProps1.xml><?xml version="1.0" encoding="utf-8"?>
<ds:datastoreItem xmlns:ds="http://schemas.openxmlformats.org/officeDocument/2006/customXml" ds:itemID="{6B555854-AB13-46F7-8DCC-9BBA5E829D0A}"/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冨樫 敬(TOGASHI Takashi)</cp:lastModifiedBy>
  <cp:lastPrinted>2025-03-30T10:13:36Z</cp:lastPrinted>
  <dcterms:created xsi:type="dcterms:W3CDTF">2020-08-19T03:57:08Z</dcterms:created>
  <dcterms:modified xsi:type="dcterms:W3CDTF">2025-05-07T07:56:24Z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0x010100AF6AD27BFBE4914AAAE46486F39FA280</vt:lpwstr>
  </property>
  <property fmtid="{D5CDD505-2E9C-101B-9397-08002B2CF9AE}" pid="3" name="MediaServiceImageTags">
    <vt:lpwstr/>
  </property>
</Properties>
</file>