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340" windowHeight="7650"/>
  </bookViews>
  <sheets>
    <sheet name="Sheet2" sheetId="2" r:id="rId1"/>
  </sheets>
  <definedNames>
    <definedName name="木造">"Sheet1!$B$6:$B$11"</definedName>
  </definedNames>
  <calcPr calcId="145621" concurrentCalc="0"/>
</workbook>
</file>

<file path=xl/calcChain.xml><?xml version="1.0" encoding="utf-8"?>
<calcChain xmlns="http://schemas.openxmlformats.org/spreadsheetml/2006/main">
  <c r="G18" i="2" l="1"/>
  <c r="C25" i="2"/>
  <c r="C24" i="2"/>
  <c r="F18" i="2"/>
  <c r="E18" i="2"/>
  <c r="D18" i="2"/>
  <c r="C18" i="2"/>
  <c r="B18" i="2"/>
  <c r="C27" i="2"/>
  <c r="C26" i="2"/>
</calcChain>
</file>

<file path=xl/sharedStrings.xml><?xml version="1.0" encoding="utf-8"?>
<sst xmlns="http://schemas.openxmlformats.org/spreadsheetml/2006/main" count="76" uniqueCount="56">
  <si>
    <t>成績評価</t>
  </si>
  <si>
    <t>優</t>
  </si>
  <si>
    <t>良</t>
  </si>
  <si>
    <t>可</t>
  </si>
  <si>
    <t>不可</t>
  </si>
  <si>
    <t>4段階評価(パターン2)</t>
  </si>
  <si>
    <t>4段階評価(パターン3)</t>
  </si>
  <si>
    <t>100～80点</t>
  </si>
  <si>
    <t>79～70点</t>
  </si>
  <si>
    <t>69～60点</t>
  </si>
  <si>
    <t>59点以下</t>
  </si>
  <si>
    <t>5段階評価(パターン4)</t>
  </si>
  <si>
    <t>100～90点</t>
  </si>
  <si>
    <t>89～80点</t>
  </si>
  <si>
    <t>5段階評価(パターン5)</t>
  </si>
  <si>
    <t>5段階評価(パターン6)</t>
  </si>
  <si>
    <t>評価分類</t>
  </si>
  <si>
    <t>単位数</t>
    <rPh sb="0" eb="3">
      <t>タンイスウ</t>
    </rPh>
    <phoneticPr fontId="1"/>
  </si>
  <si>
    <t>＝</t>
    <phoneticPr fontId="1"/>
  </si>
  <si>
    <t>4段階評価(パターン1)</t>
    <phoneticPr fontId="1"/>
  </si>
  <si>
    <t>成績評価係数の自動計算</t>
    <rPh sb="7" eb="9">
      <t>ジドウ</t>
    </rPh>
    <rPh sb="9" eb="11">
      <t>ケイサン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</si>
  <si>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</si>
  <si>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</si>
  <si>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</si>
  <si>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</si>
  <si>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</si>
  <si>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r>
      <t>S</t>
    </r>
    <r>
      <rPr>
        <sz val="8"/>
        <color theme="1"/>
        <rFont val="ＭＳ Ｐゴシック"/>
        <family val="3"/>
        <charset val="128"/>
        <scheme val="major"/>
      </rPr>
      <t>又は</t>
    </r>
    <r>
      <rPr>
        <sz val="10"/>
        <color theme="1"/>
        <rFont val="ＭＳ Ｐゴシック"/>
        <family val="3"/>
        <charset val="128"/>
        <scheme val="major"/>
      </rPr>
      <t>A+</t>
    </r>
    <phoneticPr fontId="1"/>
  </si>
  <si>
    <r>
      <rPr>
        <b/>
        <sz val="10"/>
        <color theme="1"/>
        <rFont val="ＭＳ Ｐゴシック"/>
        <family val="3"/>
        <charset val="128"/>
        <scheme val="major"/>
      </rPr>
      <t>成績評価係数</t>
    </r>
    <r>
      <rPr>
        <sz val="10"/>
        <color theme="1"/>
        <rFont val="ＭＳ Ｐゴシック"/>
        <family val="3"/>
        <charset val="128"/>
        <scheme val="major"/>
      </rPr>
      <t xml:space="preserve"> ＝</t>
    </r>
    <phoneticPr fontId="1"/>
  </si>
  <si>
    <t>■使用方法</t>
    <rPh sb="1" eb="3">
      <t>シヨウ</t>
    </rPh>
    <rPh sb="3" eb="5">
      <t>ホウホウ</t>
    </rPh>
    <phoneticPr fontId="1"/>
  </si>
  <si>
    <t>■注意</t>
    <rPh sb="1" eb="3">
      <t>チュウイ</t>
    </rPh>
    <phoneticPr fontId="1"/>
  </si>
  <si>
    <t>※四捨五入前。</t>
    <rPh sb="1" eb="5">
      <t>シシャゴニュウ</t>
    </rPh>
    <rPh sb="5" eb="6">
      <t>マエ</t>
    </rPh>
    <phoneticPr fontId="1"/>
  </si>
  <si>
    <t>※四捨五入後。この数値を申込書に記入ください。</t>
    <rPh sb="1" eb="5">
      <t>シシャゴニュウ</t>
    </rPh>
    <rPh sb="5" eb="6">
      <t>ゴ</t>
    </rPh>
    <rPh sb="9" eb="11">
      <t>スウチ</t>
    </rPh>
    <rPh sb="12" eb="15">
      <t>モウシコミショ</t>
    </rPh>
    <rPh sb="16" eb="18">
      <t>キニュウ</t>
    </rPh>
    <phoneticPr fontId="1"/>
  </si>
  <si>
    <t>・履修した授業について単位制を採らない場合は、単位数をすべて科目数に置き換えて算出。</t>
    <phoneticPr fontId="1"/>
  </si>
  <si>
    <t>④</t>
    <phoneticPr fontId="1"/>
  </si>
  <si>
    <t>③</t>
  </si>
  <si>
    <t>②</t>
  </si>
  <si>
    <t>①</t>
  </si>
  <si>
    <t>(評価分類①の単位数×３)＋(評価分類②の単位数×２)＋(評価分類③の単位数×１)＋(評価分類④の単位数×０)</t>
  </si>
  <si>
    <t>評価分類①の単位数＋評価分類②の単位数＋評価分類③の単位数＋評価分類④の単位数</t>
  </si>
  <si>
    <t>(参考)</t>
    <rPh sb="1" eb="3">
      <t>サンコウ</t>
    </rPh>
    <phoneticPr fontId="1"/>
  </si>
  <si>
    <r>
      <t>-
　</t>
    </r>
    <r>
      <rPr>
        <sz val="10"/>
        <color theme="0"/>
        <rFont val="ＭＳ Ｐゴシック"/>
        <family val="3"/>
        <charset val="128"/>
        <scheme val="major"/>
      </rPr>
      <t>(※入力しない）</t>
    </r>
    <phoneticPr fontId="1"/>
  </si>
  <si>
    <t>２．成績評価に応じて単位数を入力してください。</t>
    <rPh sb="2" eb="4">
      <t>セイセキ</t>
    </rPh>
    <rPh sb="4" eb="6">
      <t>ヒョウカ</t>
    </rPh>
    <rPh sb="7" eb="8">
      <t>オウ</t>
    </rPh>
    <rPh sb="10" eb="13">
      <t>タンイスウ</t>
    </rPh>
    <rPh sb="14" eb="16">
      <t>ニュウリョク</t>
    </rPh>
    <phoneticPr fontId="1"/>
  </si>
  <si>
    <t>３．成績評価係数が自動的に算出されます。</t>
    <rPh sb="2" eb="4">
      <t>セイセキ</t>
    </rPh>
    <rPh sb="4" eb="6">
      <t>ヒョウカ</t>
    </rPh>
    <rPh sb="6" eb="8">
      <t>ケイスウ</t>
    </rPh>
    <rPh sb="9" eb="12">
      <t>ジドウテキ</t>
    </rPh>
    <rPh sb="13" eb="15">
      <t>サンシュツ</t>
    </rPh>
    <phoneticPr fontId="1"/>
  </si>
  <si>
    <t>１．成績評価パターンをプルダウンから選択してください　⇒</t>
    <rPh sb="2" eb="4">
      <t>セイセキ</t>
    </rPh>
    <rPh sb="4" eb="6">
      <t>ヒョウカ</t>
    </rPh>
    <rPh sb="18" eb="20">
      <t>センタク</t>
    </rPh>
    <phoneticPr fontId="1"/>
  </si>
  <si>
    <t>２．成績評価に応じて単位数を入力してください</t>
    <rPh sb="2" eb="4">
      <t>セイセキ</t>
    </rPh>
    <rPh sb="4" eb="6">
      <t>ヒョウカ</t>
    </rPh>
    <rPh sb="7" eb="8">
      <t>オウ</t>
    </rPh>
    <rPh sb="10" eb="13">
      <t>タンイスウ</t>
    </rPh>
    <rPh sb="14" eb="16">
      <t>ニュウリョク</t>
    </rPh>
    <phoneticPr fontId="1"/>
  </si>
  <si>
    <t>３．成績評価係数が自動的に算出されます</t>
    <phoneticPr fontId="1"/>
  </si>
  <si>
    <t>その他のセルは入力しないようにお願いします。</t>
    <rPh sb="2" eb="3">
      <t>ホカ</t>
    </rPh>
    <phoneticPr fontId="1"/>
  </si>
  <si>
    <t>◇単位評価分類表</t>
    <phoneticPr fontId="1"/>
  </si>
  <si>
    <t>◇成績評価係数計算式</t>
    <phoneticPr fontId="1"/>
  </si>
  <si>
    <t>・成績評価係数は、0.00～3.00 の範囲となる。</t>
    <phoneticPr fontId="1"/>
  </si>
  <si>
    <r>
      <t>・「合格」または「不合格」のように合否のどちらかの評価しかしない単位については、成績評価係数の</t>
    </r>
    <r>
      <rPr>
        <u/>
        <sz val="10"/>
        <color theme="1"/>
        <rFont val="ＭＳ Ｐゴシック"/>
        <family val="3"/>
        <charset val="128"/>
        <scheme val="major"/>
      </rPr>
      <t/>
    </r>
    <phoneticPr fontId="1"/>
  </si>
  <si>
    <r>
      <t>計算の対象としない。（合否のどちらかの評価しかしない単位については、</t>
    </r>
    <r>
      <rPr>
        <u/>
        <sz val="10"/>
        <color theme="1"/>
        <rFont val="ＭＳ Ｐゴシック"/>
        <family val="3"/>
        <charset val="128"/>
        <scheme val="major"/>
      </rPr>
      <t>２．の単位数に入力しない</t>
    </r>
    <r>
      <rPr>
        <sz val="10"/>
        <color theme="1"/>
        <rFont val="ＭＳ Ｐゴシック"/>
        <family val="3"/>
        <charset val="128"/>
        <scheme val="major"/>
      </rPr>
      <t>。）</t>
    </r>
    <rPh sb="37" eb="40">
      <t>タンイスウ</t>
    </rPh>
    <rPh sb="41" eb="43">
      <t>ニュウリョク</t>
    </rPh>
    <phoneticPr fontId="1"/>
  </si>
  <si>
    <r>
      <rPr>
        <b/>
        <u/>
        <sz val="11"/>
        <color theme="1"/>
        <rFont val="ＭＳ Ｐゴシック"/>
        <family val="3"/>
        <charset val="128"/>
        <scheme val="major"/>
      </rPr>
      <t>青色のセルのみ</t>
    </r>
    <r>
      <rPr>
        <sz val="10"/>
        <color theme="1"/>
        <rFont val="ＭＳ Ｐゴシック"/>
        <family val="3"/>
        <charset val="128"/>
        <scheme val="major"/>
      </rPr>
      <t>選択または入力していただければ、自動的に成績評価係数が算出されます。</t>
    </r>
    <rPh sb="0" eb="2">
      <t>アオイロ</t>
    </rPh>
    <rPh sb="7" eb="9">
      <t>センタク</t>
    </rPh>
    <rPh sb="12" eb="14">
      <t>ニュウリョク</t>
    </rPh>
    <rPh sb="23" eb="26">
      <t>ジドウテキ</t>
    </rPh>
    <rPh sb="27" eb="29">
      <t>セイセキ</t>
    </rPh>
    <rPh sb="29" eb="31">
      <t>ヒョウカ</t>
    </rPh>
    <rPh sb="31" eb="33">
      <t>ケイスウ</t>
    </rPh>
    <rPh sb="34" eb="36">
      <t>サンシュツ</t>
    </rPh>
    <phoneticPr fontId="1"/>
  </si>
  <si>
    <t>評価パターン</t>
    <rPh sb="0" eb="2">
      <t>ヒョウカ</t>
    </rPh>
    <phoneticPr fontId="1"/>
  </si>
  <si>
    <t>評価パターン</t>
    <phoneticPr fontId="1"/>
  </si>
  <si>
    <t>１．成績評価パターンをプルダウンから選択してください。</t>
    <rPh sb="2" eb="4">
      <t>セイセキ</t>
    </rPh>
    <rPh sb="4" eb="6">
      <t>ヒョウカ</t>
    </rPh>
    <rPh sb="18" eb="20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</si>
</sst>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0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u/>
      <sz val="10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b/>
      <sz val="20"/>
      <color rgb="FFC00000"/>
      <name val="ＭＳ Ｐゴシック"/>
      <family val="3"/>
      <charset val="128"/>
      <scheme val="major"/>
    </font>
    <font>
      <sz val="10"/>
      <color theme="0"/>
      <name val="ＭＳ Ｐゴシック"/>
      <family val="3"/>
      <charset val="128"/>
      <scheme val="major"/>
    </font>
    <font>
      <b/>
      <u/>
      <sz val="11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177" fontId="8" fillId="0" borderId="0" xfId="0" applyNumberFormat="1" applyFont="1" applyAlignment="1" applyProtection="1">
      <alignment horizontal="right" vertical="center"/>
    </xf>
    <xf numFmtId="176" fontId="11" fillId="0" borderId="5" xfId="0" applyNumberFormat="1" applyFont="1" applyBorder="1" applyProtection="1">
      <alignment vertical="center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justify" vertical="center"/>
    </xf>
    <xf numFmtId="0" fontId="3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right" vertical="center"/>
    </xf>
    <xf numFmtId="0" fontId="5" fillId="0" borderId="1" xfId="0" quotePrefix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</xf>
    <xf numFmtId="0" fontId="7" fillId="3" borderId="14" xfId="0" applyFont="1" applyFill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0" fontId="3" fillId="0" borderId="0" xfId="0" applyFo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0"/>
  <sheetViews>
    <sheetView showZeros="0" tabSelected="1" zoomScale="80" zoomScaleNormal="80" workbookViewId="0">
      <selection activeCell="G19" sqref="G19"/>
    </sheetView>
  </sheetViews>
  <sheetFormatPr defaultRowHeight="13.5" x14ac:dyDescent="0.15"/>
  <cols>
    <col min="1" max="1" width="1.375" style="7" customWidth="1"/>
    <col min="2" max="2" width="18.625" style="7" customWidth="1"/>
    <col min="3" max="6" width="13.5" style="7" customWidth="1"/>
    <col min="7" max="7" width="13.375" style="7" customWidth="1"/>
    <col min="8" max="9" width="9" style="7"/>
    <col min="10" max="10" width="52.75" style="7" customWidth="1"/>
    <col min="11" max="16384" width="9" style="7"/>
  </cols>
  <sheetData>
    <row r="1" spans="2:10" ht="6" customHeight="1" x14ac:dyDescent="0.15"/>
    <row r="2" spans="2:10" ht="21" x14ac:dyDescent="0.15">
      <c r="B2" s="31" t="s">
        <v>20</v>
      </c>
      <c r="C2" s="31"/>
      <c r="D2" s="31"/>
      <c r="E2" s="31"/>
      <c r="F2" s="31"/>
      <c r="G2" s="31"/>
      <c r="H2" s="8"/>
      <c r="I2" s="8"/>
      <c r="J2" s="8"/>
    </row>
    <row r="3" spans="2:10" ht="21" x14ac:dyDescent="0.15">
      <c r="B3" s="9"/>
      <c r="C3" s="9"/>
      <c r="D3" s="9"/>
      <c r="E3" s="9"/>
      <c r="F3" s="9"/>
      <c r="G3" s="9"/>
      <c r="H3" s="8"/>
      <c r="I3" s="8"/>
      <c r="J3" s="8"/>
    </row>
    <row r="4" spans="2:10" ht="15.75" customHeight="1" x14ac:dyDescent="0.15">
      <c r="B4" s="10" t="s">
        <v>28</v>
      </c>
      <c r="C4" s="11"/>
      <c r="D4" s="11"/>
      <c r="E4" s="11"/>
      <c r="F4" s="11"/>
      <c r="G4" s="11"/>
      <c r="H4" s="11"/>
      <c r="I4" s="11"/>
      <c r="J4" s="11"/>
    </row>
    <row r="5" spans="2:10" ht="15.75" customHeight="1" x14ac:dyDescent="0.15">
      <c r="B5" s="30" t="s">
        <v>55</v>
      </c>
      <c r="C5" s="30"/>
      <c r="D5" s="30"/>
      <c r="E5" s="30"/>
      <c r="F5" s="30"/>
      <c r="G5" s="30"/>
      <c r="H5" s="11"/>
      <c r="I5" s="11"/>
      <c r="J5" s="11"/>
    </row>
    <row r="6" spans="2:10" ht="15.75" customHeight="1" x14ac:dyDescent="0.15">
      <c r="B6" s="30" t="s">
        <v>41</v>
      </c>
      <c r="C6" s="30"/>
      <c r="D6" s="30"/>
      <c r="E6" s="30"/>
      <c r="F6" s="30"/>
      <c r="G6" s="30"/>
      <c r="H6" s="11"/>
      <c r="I6" s="11"/>
      <c r="J6" s="11"/>
    </row>
    <row r="7" spans="2:10" ht="15.75" customHeight="1" x14ac:dyDescent="0.15">
      <c r="B7" s="30" t="s">
        <v>42</v>
      </c>
      <c r="C7" s="30"/>
      <c r="D7" s="30"/>
      <c r="E7" s="30"/>
      <c r="F7" s="30"/>
      <c r="G7" s="30"/>
      <c r="H7" s="11"/>
      <c r="I7" s="11"/>
      <c r="J7" s="11"/>
    </row>
    <row r="8" spans="2:10" ht="15.75" customHeight="1" x14ac:dyDescent="0.15">
      <c r="B8" s="30"/>
      <c r="C8" s="30"/>
      <c r="D8" s="30"/>
      <c r="E8" s="30"/>
      <c r="F8" s="30"/>
      <c r="G8" s="30"/>
      <c r="H8" s="11"/>
      <c r="I8" s="11"/>
      <c r="J8" s="11"/>
    </row>
    <row r="9" spans="2:10" ht="15.75" customHeight="1" x14ac:dyDescent="0.15">
      <c r="B9" s="10" t="s">
        <v>29</v>
      </c>
      <c r="C9" s="11"/>
      <c r="D9" s="11"/>
      <c r="E9" s="11"/>
      <c r="F9" s="11"/>
      <c r="G9" s="11"/>
      <c r="H9" s="11"/>
      <c r="I9" s="11"/>
      <c r="J9" s="11"/>
    </row>
    <row r="10" spans="2:10" ht="18" customHeight="1" x14ac:dyDescent="0.15">
      <c r="B10" s="30" t="s">
        <v>52</v>
      </c>
      <c r="C10" s="30"/>
      <c r="D10" s="30"/>
      <c r="E10" s="30"/>
      <c r="F10" s="30"/>
      <c r="G10" s="30"/>
      <c r="H10" s="11"/>
      <c r="I10" s="11"/>
      <c r="J10" s="11"/>
    </row>
    <row r="11" spans="2:10" ht="15.75" customHeight="1" x14ac:dyDescent="0.15">
      <c r="B11" s="12" t="s">
        <v>46</v>
      </c>
      <c r="C11" s="12"/>
      <c r="D11" s="12"/>
      <c r="E11" s="12"/>
      <c r="F11" s="12"/>
      <c r="G11" s="12"/>
      <c r="H11" s="11"/>
      <c r="I11" s="11"/>
      <c r="J11" s="11"/>
    </row>
    <row r="12" spans="2:10" x14ac:dyDescent="0.15">
      <c r="B12" s="10"/>
    </row>
    <row r="13" spans="2:10" ht="24.75" customHeight="1" x14ac:dyDescent="0.15">
      <c r="B13" s="32" t="s">
        <v>43</v>
      </c>
      <c r="C13" s="32"/>
      <c r="D13" s="33"/>
      <c r="E13" s="34"/>
      <c r="F13" s="34"/>
      <c r="G13" s="34"/>
    </row>
    <row r="14" spans="2:10" x14ac:dyDescent="0.15">
      <c r="B14" s="10"/>
    </row>
    <row r="15" spans="2:10" x14ac:dyDescent="0.15">
      <c r="B15" s="10"/>
    </row>
    <row r="16" spans="2:10" ht="21" customHeight="1" x14ac:dyDescent="0.15">
      <c r="B16" s="35" t="s">
        <v>44</v>
      </c>
      <c r="C16" s="35"/>
      <c r="D16" s="35"/>
      <c r="E16" s="35"/>
      <c r="F16" s="35"/>
      <c r="G16" s="35"/>
    </row>
    <row r="17" spans="2:7" ht="24.75" customHeight="1" x14ac:dyDescent="0.15">
      <c r="B17" s="13" t="s">
        <v>53</v>
      </c>
      <c r="C17" s="36" t="s">
        <v>0</v>
      </c>
      <c r="D17" s="36"/>
      <c r="E17" s="36"/>
      <c r="F17" s="36"/>
      <c r="G17" s="36"/>
    </row>
    <row r="18" spans="2:7" ht="24.75" customHeight="1" x14ac:dyDescent="0.15">
      <c r="B18" s="13">
        <f>E13</f>
        <v>0</v>
      </c>
      <c r="C18" s="6">
        <f>IF($E$13=$B$40,C40,IF($E$13=$B$41,C41,IF($E$13=$B$42,C42,IF($E$13=$B$43,C43,IF($E$13=$B$44,C44,IF($E$13=$B$45,C45,0))))))</f>
        <v>0</v>
      </c>
      <c r="D18" s="1">
        <f>IF($E$13=$B$40,D40,IF($E$13=$B$41,D41,IF($E$13=$B$42,D42,IF($E$13=$B$43,D43,IF($E$13=$B$44,D44,IF($E$13=$B$45,D45,0))))))</f>
        <v>0</v>
      </c>
      <c r="E18" s="1">
        <f>IF($E$13=$B$40,E40,IF($E$13=$B$41,E41,IF($E$13=$B$42,E42,IF($E$13=$B$43,E43,IF($E$13=$B$44,E44,IF($E$13=$B$45,E45,0))))))</f>
        <v>0</v>
      </c>
      <c r="F18" s="1">
        <f>IF($E$13=$B$40,F40,IF($E$13=$B$41,F41,IF($E$13=$B$42,F42,IF($E$13=$B$43,F43,IF($E$13=$B$44,F44,IF($E$13=$B$45,F45,0))))))</f>
        <v>0</v>
      </c>
      <c r="G18" s="1">
        <f>IF($E$13=$B$40,G40,IF($E$13=$B$41,G41,IF($E$13=$B$42,G42,IF($E$13=$B$43,G43,IF($E$13=$B$44,G44,IF($E$13=$B$45,G45,0))))))</f>
        <v>0</v>
      </c>
    </row>
    <row r="19" spans="2:7" ht="24.75" customHeight="1" x14ac:dyDescent="0.15">
      <c r="B19" s="14" t="s">
        <v>17</v>
      </c>
      <c r="C19" s="19"/>
      <c r="D19" s="19"/>
      <c r="E19" s="19"/>
      <c r="F19" s="19"/>
      <c r="G19" s="19"/>
    </row>
    <row r="20" spans="2:7" ht="24.75" customHeight="1" x14ac:dyDescent="0.15">
      <c r="B20" s="13" t="s">
        <v>16</v>
      </c>
      <c r="C20" s="36" t="s">
        <v>36</v>
      </c>
      <c r="D20" s="36"/>
      <c r="E20" s="13" t="s">
        <v>35</v>
      </c>
      <c r="F20" s="13" t="s">
        <v>34</v>
      </c>
      <c r="G20" s="13" t="s">
        <v>33</v>
      </c>
    </row>
    <row r="21" spans="2:7" x14ac:dyDescent="0.15">
      <c r="B21" s="10"/>
    </row>
    <row r="22" spans="2:7" x14ac:dyDescent="0.15">
      <c r="B22" s="10"/>
    </row>
    <row r="23" spans="2:7" x14ac:dyDescent="0.15">
      <c r="B23" s="37" t="s">
        <v>45</v>
      </c>
      <c r="C23" s="37"/>
      <c r="D23" s="37"/>
      <c r="E23" s="37"/>
      <c r="F23" s="37"/>
      <c r="G23" s="37"/>
    </row>
    <row r="24" spans="2:7" ht="17.25" customHeight="1" x14ac:dyDescent="0.15">
      <c r="B24" s="38" t="s">
        <v>27</v>
      </c>
      <c r="C24" s="2">
        <f>(C19*3+D19*3+E19*2+F19*1+G19*0)</f>
        <v>0</v>
      </c>
    </row>
    <row r="25" spans="2:7" ht="17.25" customHeight="1" x14ac:dyDescent="0.15">
      <c r="B25" s="38"/>
      <c r="C25" s="3">
        <f>SUM(C19:G19)</f>
        <v>0</v>
      </c>
    </row>
    <row r="26" spans="2:7" ht="24.75" customHeight="1" x14ac:dyDescent="0.15">
      <c r="B26" s="15" t="s">
        <v>18</v>
      </c>
      <c r="C26" s="4" t="str">
        <f>IF(ISERROR(C24/C25),"",C24/C25)</f>
        <v/>
      </c>
      <c r="D26" s="7" t="s">
        <v>30</v>
      </c>
    </row>
    <row r="27" spans="2:7" ht="24.75" customHeight="1" x14ac:dyDescent="0.15">
      <c r="B27" s="15" t="s">
        <v>18</v>
      </c>
      <c r="C27" s="5" t="str">
        <f>IF(ISERROR(C24/C25),"",ROUND(C24/C25,2))</f>
        <v/>
      </c>
      <c r="D27" s="29" t="s">
        <v>31</v>
      </c>
    </row>
    <row r="28" spans="2:7" x14ac:dyDescent="0.15">
      <c r="B28" s="15"/>
    </row>
    <row r="29" spans="2:7" x14ac:dyDescent="0.15">
      <c r="B29" s="30"/>
      <c r="C29" s="30"/>
      <c r="D29" s="30"/>
      <c r="E29" s="30"/>
      <c r="F29" s="30"/>
      <c r="G29" s="30"/>
    </row>
    <row r="30" spans="2:7" x14ac:dyDescent="0.15">
      <c r="B30" s="30" t="s">
        <v>50</v>
      </c>
      <c r="C30" s="30"/>
      <c r="D30" s="30"/>
      <c r="E30" s="30"/>
      <c r="F30" s="30"/>
      <c r="G30" s="30"/>
    </row>
    <row r="31" spans="2:7" x14ac:dyDescent="0.15">
      <c r="B31" s="30" t="s">
        <v>51</v>
      </c>
      <c r="C31" s="30"/>
      <c r="D31" s="30"/>
      <c r="E31" s="30"/>
      <c r="F31" s="30"/>
      <c r="G31" s="30"/>
    </row>
    <row r="32" spans="2:7" x14ac:dyDescent="0.15">
      <c r="B32" s="30" t="s">
        <v>32</v>
      </c>
      <c r="C32" s="30"/>
      <c r="D32" s="30"/>
      <c r="E32" s="30"/>
      <c r="F32" s="30"/>
      <c r="G32" s="30"/>
    </row>
    <row r="33" spans="2:7" x14ac:dyDescent="0.15">
      <c r="B33" s="30" t="s">
        <v>49</v>
      </c>
      <c r="C33" s="30"/>
      <c r="D33" s="30"/>
      <c r="E33" s="30"/>
      <c r="F33" s="30"/>
      <c r="G33" s="30"/>
    </row>
    <row r="34" spans="2:7" ht="9.75" customHeight="1" x14ac:dyDescent="0.15">
      <c r="B34" s="12"/>
      <c r="C34" s="12"/>
      <c r="D34" s="12"/>
      <c r="E34" s="12"/>
      <c r="F34" s="12"/>
      <c r="G34" s="12"/>
    </row>
    <row r="35" spans="2:7" ht="9.75" customHeight="1" x14ac:dyDescent="0.15">
      <c r="B35" s="12"/>
      <c r="C35" s="12"/>
      <c r="D35" s="12"/>
      <c r="E35" s="12"/>
      <c r="F35" s="12"/>
      <c r="G35" s="12"/>
    </row>
    <row r="36" spans="2:7" ht="9.75" customHeight="1" x14ac:dyDescent="0.15">
      <c r="B36" s="12"/>
      <c r="C36" s="12"/>
      <c r="D36" s="12"/>
      <c r="E36" s="12"/>
      <c r="F36" s="12"/>
      <c r="G36" s="12"/>
    </row>
    <row r="37" spans="2:7" x14ac:dyDescent="0.15">
      <c r="B37" s="7" t="s">
        <v>39</v>
      </c>
    </row>
    <row r="38" spans="2:7" ht="14.25" thickBot="1" x14ac:dyDescent="0.2">
      <c r="B38" s="10" t="s">
        <v>47</v>
      </c>
    </row>
    <row r="39" spans="2:7" ht="14.25" customHeight="1" x14ac:dyDescent="0.15">
      <c r="B39" s="20" t="s">
        <v>54</v>
      </c>
      <c r="C39" s="39" t="s">
        <v>0</v>
      </c>
      <c r="D39" s="39"/>
      <c r="E39" s="39"/>
      <c r="F39" s="39"/>
      <c r="G39" s="40"/>
    </row>
    <row r="40" spans="2:7" ht="14.25" customHeight="1" x14ac:dyDescent="0.15">
      <c r="B40" s="21" t="s">
        <v>19</v>
      </c>
      <c r="C40" s="16" t="s">
        <v>40</v>
      </c>
      <c r="D40" s="18" t="s">
        <v>1</v>
      </c>
      <c r="E40" s="18" t="s">
        <v>2</v>
      </c>
      <c r="F40" s="18" t="s">
        <v>3</v>
      </c>
      <c r="G40" s="22" t="s">
        <v>4</v>
      </c>
    </row>
    <row r="41" spans="2:7" ht="14.25" customHeight="1" x14ac:dyDescent="0.15">
      <c r="B41" s="21" t="s">
        <v>5</v>
      </c>
      <c r="C41" s="16" t="s">
        <v>40</v>
      </c>
      <c r="D41" s="18" t="s">
        <v>21</v>
      </c>
      <c r="E41" s="18" t="s">
        <v>22</v>
      </c>
      <c r="F41" s="18" t="s">
        <v>23</v>
      </c>
      <c r="G41" s="22" t="s">
        <v>25</v>
      </c>
    </row>
    <row r="42" spans="2:7" ht="14.25" customHeight="1" x14ac:dyDescent="0.15">
      <c r="B42" s="21" t="s">
        <v>6</v>
      </c>
      <c r="C42" s="16" t="s">
        <v>40</v>
      </c>
      <c r="D42" s="18" t="s">
        <v>7</v>
      </c>
      <c r="E42" s="18" t="s">
        <v>8</v>
      </c>
      <c r="F42" s="18" t="s">
        <v>9</v>
      </c>
      <c r="G42" s="22" t="s">
        <v>10</v>
      </c>
    </row>
    <row r="43" spans="2:7" ht="14.25" customHeight="1" x14ac:dyDescent="0.15">
      <c r="B43" s="21" t="s">
        <v>11</v>
      </c>
      <c r="C43" s="18" t="s">
        <v>12</v>
      </c>
      <c r="D43" s="18" t="s">
        <v>13</v>
      </c>
      <c r="E43" s="18" t="s">
        <v>8</v>
      </c>
      <c r="F43" s="18" t="s">
        <v>9</v>
      </c>
      <c r="G43" s="22" t="s">
        <v>10</v>
      </c>
    </row>
    <row r="44" spans="2:7" ht="14.25" customHeight="1" x14ac:dyDescent="0.15">
      <c r="B44" s="21" t="s">
        <v>14</v>
      </c>
      <c r="C44" s="18" t="s">
        <v>26</v>
      </c>
      <c r="D44" s="18" t="s">
        <v>21</v>
      </c>
      <c r="E44" s="18" t="s">
        <v>22</v>
      </c>
      <c r="F44" s="18" t="s">
        <v>23</v>
      </c>
      <c r="G44" s="22" t="s">
        <v>25</v>
      </c>
    </row>
    <row r="45" spans="2:7" ht="14.25" customHeight="1" thickBot="1" x14ac:dyDescent="0.2">
      <c r="B45" s="23" t="s">
        <v>15</v>
      </c>
      <c r="C45" s="24" t="s">
        <v>21</v>
      </c>
      <c r="D45" s="24" t="s">
        <v>22</v>
      </c>
      <c r="E45" s="24" t="s">
        <v>23</v>
      </c>
      <c r="F45" s="24" t="s">
        <v>24</v>
      </c>
      <c r="G45" s="25" t="s">
        <v>25</v>
      </c>
    </row>
    <row r="46" spans="2:7" ht="21.75" customHeight="1" thickBot="1" x14ac:dyDescent="0.2">
      <c r="B46" s="26" t="s">
        <v>16</v>
      </c>
      <c r="C46" s="41" t="s">
        <v>36</v>
      </c>
      <c r="D46" s="41"/>
      <c r="E46" s="27" t="s">
        <v>35</v>
      </c>
      <c r="F46" s="27" t="s">
        <v>34</v>
      </c>
      <c r="G46" s="28" t="s">
        <v>33</v>
      </c>
    </row>
    <row r="47" spans="2:7" x14ac:dyDescent="0.15">
      <c r="B47" s="17"/>
      <c r="C47" s="17"/>
      <c r="D47" s="17"/>
      <c r="E47" s="17"/>
      <c r="F47" s="17"/>
      <c r="G47" s="17"/>
    </row>
    <row r="48" spans="2:7" x14ac:dyDescent="0.15">
      <c r="B48" s="30" t="s">
        <v>48</v>
      </c>
      <c r="C48" s="30"/>
      <c r="D48" s="30"/>
      <c r="E48" s="30"/>
      <c r="F48" s="30"/>
      <c r="G48" s="30"/>
    </row>
    <row r="49" spans="2:7" x14ac:dyDescent="0.15">
      <c r="B49" s="42" t="s">
        <v>37</v>
      </c>
      <c r="C49" s="42"/>
      <c r="D49" s="42"/>
      <c r="E49" s="42"/>
      <c r="F49" s="42"/>
      <c r="G49" s="42"/>
    </row>
    <row r="50" spans="2:7" x14ac:dyDescent="0.15">
      <c r="B50" s="43" t="s">
        <v>38</v>
      </c>
      <c r="C50" s="43"/>
      <c r="D50" s="43"/>
      <c r="E50" s="43"/>
      <c r="F50" s="43"/>
      <c r="G50" s="43"/>
    </row>
  </sheetData>
  <sheetProtection password="CCF6" sheet="1" objects="1" scenarios="1" selectLockedCells="1"/>
  <mergeCells count="23">
    <mergeCell ref="C39:G39"/>
    <mergeCell ref="C46:D46"/>
    <mergeCell ref="B48:G48"/>
    <mergeCell ref="B49:G49"/>
    <mergeCell ref="B50:G50"/>
    <mergeCell ref="B33:G33"/>
    <mergeCell ref="B13:D13"/>
    <mergeCell ref="E13:G13"/>
    <mergeCell ref="B16:G16"/>
    <mergeCell ref="C17:G17"/>
    <mergeCell ref="C20:D20"/>
    <mergeCell ref="B23:G23"/>
    <mergeCell ref="B24:B25"/>
    <mergeCell ref="B29:G29"/>
    <mergeCell ref="B30:G30"/>
    <mergeCell ref="B31:G31"/>
    <mergeCell ref="B32:G32"/>
    <mergeCell ref="B10:G10"/>
    <mergeCell ref="B2:G2"/>
    <mergeCell ref="B5:G5"/>
    <mergeCell ref="B6:G6"/>
    <mergeCell ref="B7:G7"/>
    <mergeCell ref="B8:G8"/>
  </mergeCells>
  <phoneticPr fontId="1"/>
  <dataValidations count="1">
    <dataValidation type="list" errorStyle="warning" imeMode="disabled" allowBlank="1" showInputMessage="1" showErrorMessage="1" errorTitle="入力禁止" sqref="E13:G13">
      <formula1>$B$40:$B$45</formula1>
    </dataValidation>
  </dataValidations>
  <pageMargins left="0.7" right="0.7" top="0.75" bottom="0.75" header="0.3" footer="0.3"/>
</worksheet>
</file>