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5.78\kensui3\★新型コロナウイルス（中国非定型肺炎の集団発生）\★コロナ補助金\コロナ包括支援交付金（設備整備）\R5\【入院設備】交付要綱、様式\【入院】申請様式（様式１～３）\"/>
    </mc:Choice>
  </mc:AlternateContent>
  <xr:revisionPtr revIDLastSave="0" documentId="13_ncr:1_{7AC7E428-717E-4547-92B1-61CF388E5625}" xr6:coauthVersionLast="47" xr6:coauthVersionMax="47" xr10:uidLastSave="{00000000-0000-0000-0000-000000000000}"/>
  <bookViews>
    <workbookView xWindow="-23148" yWindow="-96" windowWidth="23256" windowHeight="12576" tabRatio="784" xr2:uid="{00000000-000D-0000-FFFF-FFFF00000000}"/>
  </bookViews>
  <sheets>
    <sheet name="新型コロナ患者等入院医療機関設備整備事業(記入用)" sheetId="17" r:id="rId1"/>
    <sheet name="(記載例)" sheetId="19" r:id="rId2"/>
  </sheets>
  <definedNames>
    <definedName name="_xlnm.Print_Area" localSheetId="1">'(記載例)'!$A$1:$H$13</definedName>
    <definedName name="_xlnm.Print_Area" localSheetId="0">'新型コロナ患者等入院医療機関設備整備事業(記入用)'!$A$1:$H$13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9" l="1"/>
  <c r="D26" i="19"/>
  <c r="F25" i="19"/>
  <c r="F24" i="19"/>
  <c r="F23" i="19"/>
  <c r="F22" i="19"/>
  <c r="F21" i="19"/>
  <c r="F20" i="19"/>
  <c r="F19" i="19"/>
  <c r="F18" i="19"/>
  <c r="F26" i="19" s="1"/>
  <c r="G26" i="19" s="1"/>
  <c r="E12" i="19"/>
  <c r="E28" i="19" s="1"/>
  <c r="D12" i="19"/>
  <c r="D28" i="19" s="1"/>
  <c r="F11" i="19"/>
  <c r="F10" i="19"/>
  <c r="F9" i="19"/>
  <c r="F8" i="19"/>
  <c r="F7" i="19"/>
  <c r="F6" i="19"/>
  <c r="E12" i="17"/>
  <c r="D12" i="17"/>
  <c r="F6" i="17"/>
  <c r="F12" i="17" s="1"/>
  <c r="F7" i="17"/>
  <c r="F8" i="17"/>
  <c r="F9" i="17"/>
  <c r="F10" i="17"/>
  <c r="F11" i="17"/>
  <c r="F12" i="19" l="1"/>
  <c r="G12" i="19" s="1"/>
  <c r="G28" i="19" s="1"/>
  <c r="E26" i="17"/>
  <c r="D26" i="17"/>
  <c r="F25" i="17"/>
  <c r="F24" i="17"/>
  <c r="F23" i="17"/>
  <c r="F22" i="17"/>
  <c r="F21" i="17"/>
  <c r="F20" i="17"/>
  <c r="F19" i="17"/>
  <c r="F18" i="17"/>
  <c r="F28" i="19" l="1"/>
  <c r="F26" i="17"/>
  <c r="G26" i="17" s="1"/>
  <c r="D28" i="17" l="1"/>
  <c r="F28" i="17" l="1"/>
  <c r="E28" i="17"/>
  <c r="G12" i="17" l="1"/>
  <c r="G28" i="17" s="1"/>
</calcChain>
</file>

<file path=xl/sharedStrings.xml><?xml version="1.0" encoding="utf-8"?>
<sst xmlns="http://schemas.openxmlformats.org/spreadsheetml/2006/main" count="69" uniqueCount="24">
  <si>
    <t>形式及び規格</t>
    <rPh sb="0" eb="2">
      <t>ケイシキ</t>
    </rPh>
    <rPh sb="2" eb="3">
      <t>オヨ</t>
    </rPh>
    <rPh sb="4" eb="6">
      <t>キカク</t>
    </rPh>
    <phoneticPr fontId="2"/>
  </si>
  <si>
    <t>数量</t>
    <rPh sb="0" eb="2">
      <t>スウリョウ</t>
    </rPh>
    <phoneticPr fontId="2"/>
  </si>
  <si>
    <t>設備名称</t>
    <rPh sb="0" eb="2">
      <t>セツビ</t>
    </rPh>
    <rPh sb="2" eb="4">
      <t>メイショウ</t>
    </rPh>
    <phoneticPr fontId="2"/>
  </si>
  <si>
    <t>（都道府県名）</t>
    <rPh sb="1" eb="5">
      <t>トドウフケン</t>
    </rPh>
    <rPh sb="5" eb="6">
      <t>メイ</t>
    </rPh>
    <phoneticPr fontId="2"/>
  </si>
  <si>
    <t>総事業費又は支出額のうち低い額　A</t>
    <rPh sb="0" eb="1">
      <t>ソウ</t>
    </rPh>
    <rPh sb="1" eb="4">
      <t>ジギョウヒ</t>
    </rPh>
    <rPh sb="4" eb="5">
      <t>マタ</t>
    </rPh>
    <rPh sb="6" eb="9">
      <t>シシュツガク</t>
    </rPh>
    <rPh sb="12" eb="13">
      <t>ヒク</t>
    </rPh>
    <rPh sb="14" eb="15">
      <t>ガク</t>
    </rPh>
    <phoneticPr fontId="2"/>
  </si>
  <si>
    <t>基準額（数量分）
B</t>
    <rPh sb="0" eb="3">
      <t>キジュンガク</t>
    </rPh>
    <rPh sb="4" eb="6">
      <t>スウリョウ</t>
    </rPh>
    <rPh sb="6" eb="7">
      <t>ブン</t>
    </rPh>
    <phoneticPr fontId="2"/>
  </si>
  <si>
    <t>選定額
（ABの低い額）</t>
    <rPh sb="0" eb="2">
      <t>センテイ</t>
    </rPh>
    <rPh sb="2" eb="3">
      <t>ガク</t>
    </rPh>
    <rPh sb="8" eb="9">
      <t>ヒク</t>
    </rPh>
    <rPh sb="10" eb="11">
      <t>ガク</t>
    </rPh>
    <phoneticPr fontId="2"/>
  </si>
  <si>
    <t>（医療機関名）</t>
    <rPh sb="1" eb="3">
      <t>イリョウ</t>
    </rPh>
    <rPh sb="3" eb="5">
      <t>キカン</t>
    </rPh>
    <rPh sb="5" eb="6">
      <t>メイ</t>
    </rPh>
    <phoneticPr fontId="2"/>
  </si>
  <si>
    <t>石川県</t>
    <rPh sb="0" eb="3">
      <t>イシカワケン</t>
    </rPh>
    <phoneticPr fontId="2"/>
  </si>
  <si>
    <t>（４）帰国者・接触者外来等設備整備事業</t>
    <rPh sb="3" eb="6">
      <t>キコクシャ</t>
    </rPh>
    <rPh sb="7" eb="10">
      <t>セッショクシャ</t>
    </rPh>
    <rPh sb="10" eb="12">
      <t>ガイライ</t>
    </rPh>
    <rPh sb="12" eb="13">
      <t>トウ</t>
    </rPh>
    <rPh sb="13" eb="15">
      <t>セツビ</t>
    </rPh>
    <rPh sb="15" eb="17">
      <t>セイビ</t>
    </rPh>
    <rPh sb="17" eb="19">
      <t>ジギョウ</t>
    </rPh>
    <phoneticPr fontId="2"/>
  </si>
  <si>
    <t>計((4)帰国者・接触者外来等設備整備事業)</t>
    <rPh sb="0" eb="1">
      <t>ケイ</t>
    </rPh>
    <phoneticPr fontId="2"/>
  </si>
  <si>
    <t>計（３）＋（４）</t>
    <rPh sb="0" eb="1">
      <t>ケイ</t>
    </rPh>
    <phoneticPr fontId="2"/>
  </si>
  <si>
    <t>補助額
※千円未満切り捨て</t>
    <rPh sb="0" eb="2">
      <t>ホジョ</t>
    </rPh>
    <rPh sb="2" eb="3">
      <t>ガク</t>
    </rPh>
    <phoneticPr fontId="2"/>
  </si>
  <si>
    <t>選定額　C
（ABの低い額）</t>
    <rPh sb="0" eb="2">
      <t>センテイ</t>
    </rPh>
    <rPh sb="2" eb="3">
      <t>ガク</t>
    </rPh>
    <rPh sb="10" eb="11">
      <t>ヒク</t>
    </rPh>
    <rPh sb="12" eb="13">
      <t>ガク</t>
    </rPh>
    <phoneticPr fontId="2"/>
  </si>
  <si>
    <t>（様式第３号）</t>
    <rPh sb="1" eb="3">
      <t>ヨウシキ</t>
    </rPh>
    <rPh sb="3" eb="4">
      <t>ダイ</t>
    </rPh>
    <rPh sb="5" eb="6">
      <t>ゴウ</t>
    </rPh>
    <phoneticPr fontId="2"/>
  </si>
  <si>
    <t>対象経費又は支出額のうち低い額　A</t>
    <rPh sb="0" eb="2">
      <t>タイショウ</t>
    </rPh>
    <rPh sb="2" eb="4">
      <t>ケイヒ</t>
    </rPh>
    <rPh sb="4" eb="5">
      <t>マタ</t>
    </rPh>
    <rPh sb="6" eb="9">
      <t>シシュツガク</t>
    </rPh>
    <rPh sb="12" eb="13">
      <t>ヒク</t>
    </rPh>
    <rPh sb="14" eb="15">
      <t>ガク</t>
    </rPh>
    <phoneticPr fontId="2"/>
  </si>
  <si>
    <t>計　新型コロナウイルス感染症患者等入院医療機関等設備整備事業</t>
    <rPh sb="0" eb="1">
      <t>ケイ</t>
    </rPh>
    <rPh sb="23" eb="24">
      <t>トウ</t>
    </rPh>
    <phoneticPr fontId="2"/>
  </si>
  <si>
    <t>新型コロナウイルス感染症患者等入院医療機関等設備整備事業　精算額内訳書</t>
    <rPh sb="0" eb="2">
      <t>シンガタ</t>
    </rPh>
    <rPh sb="9" eb="12">
      <t>カンセンショウ</t>
    </rPh>
    <rPh sb="12" eb="14">
      <t>カンジャ</t>
    </rPh>
    <rPh sb="14" eb="15">
      <t>トウ</t>
    </rPh>
    <rPh sb="15" eb="17">
      <t>ニュウイン</t>
    </rPh>
    <rPh sb="17" eb="19">
      <t>イリョウ</t>
    </rPh>
    <rPh sb="19" eb="21">
      <t>キカン</t>
    </rPh>
    <rPh sb="21" eb="22">
      <t>トウ</t>
    </rPh>
    <rPh sb="22" eb="24">
      <t>セツビ</t>
    </rPh>
    <rPh sb="24" eb="26">
      <t>セイビ</t>
    </rPh>
    <rPh sb="26" eb="28">
      <t>ジギョウ</t>
    </rPh>
    <rPh sb="29" eb="32">
      <t>セイサンガク</t>
    </rPh>
    <rPh sb="32" eb="35">
      <t>ウチワケショ</t>
    </rPh>
    <phoneticPr fontId="2"/>
  </si>
  <si>
    <t>初度整備費</t>
    <rPh sb="0" eb="2">
      <t>ショド</t>
    </rPh>
    <rPh sb="2" eb="4">
      <t>セイビ</t>
    </rPh>
    <rPh sb="4" eb="5">
      <t>ヒ</t>
    </rPh>
    <phoneticPr fontId="2"/>
  </si>
  <si>
    <t>簡易陰圧装置</t>
    <rPh sb="0" eb="2">
      <t>カンイ</t>
    </rPh>
    <rPh sb="2" eb="4">
      <t>インアツ</t>
    </rPh>
    <rPh sb="4" eb="6">
      <t>ソウチ</t>
    </rPh>
    <phoneticPr fontId="2"/>
  </si>
  <si>
    <t>HEPAフィルター付空気清浄機</t>
    <rPh sb="9" eb="10">
      <t>ツ</t>
    </rPh>
    <rPh sb="10" eb="12">
      <t>クウキ</t>
    </rPh>
    <rPh sb="12" eb="15">
      <t>セイジョウキ</t>
    </rPh>
    <phoneticPr fontId="2"/>
  </si>
  <si>
    <t>HEPAフィルター付パーテーション</t>
    <rPh sb="9" eb="10">
      <t>ツ</t>
    </rPh>
    <phoneticPr fontId="2"/>
  </si>
  <si>
    <t>〇〇病院</t>
    <rPh sb="2" eb="4">
      <t>ビョウイン</t>
    </rPh>
    <phoneticPr fontId="2"/>
  </si>
  <si>
    <t>〇〇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</si>
</sst>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38" fontId="0" fillId="0" borderId="4" xfId="1" applyFont="1" applyBorder="1">
      <alignment vertical="center"/>
    </xf>
    <xf numFmtId="38" fontId="4" fillId="0" borderId="3" xfId="1" applyFont="1" applyBorder="1">
      <alignment vertical="center"/>
    </xf>
    <xf numFmtId="38" fontId="5" fillId="0" borderId="3" xfId="1" applyFont="1" applyBorder="1">
      <alignment vertical="center"/>
    </xf>
    <xf numFmtId="38" fontId="5" fillId="2" borderId="3" xfId="1" applyFont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6" xfId="1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7" xfId="1" applyFont="1" applyFill="1" applyBorder="1">
      <alignment vertical="center"/>
    </xf>
    <xf numFmtId="0" fontId="0" fillId="2" borderId="5" xfId="0" applyFill="1" applyBorder="1" applyAlignment="1">
      <alignment vertical="center" wrapText="1"/>
    </xf>
    <xf numFmtId="38" fontId="0" fillId="2" borderId="8" xfId="1" applyFont="1" applyFill="1" applyBorder="1">
      <alignment vertical="center"/>
    </xf>
    <xf numFmtId="0" fontId="8" fillId="0" borderId="1" xfId="0" applyFont="1" applyBorder="1">
      <alignment vertical="center"/>
    </xf>
    <xf numFmtId="38" fontId="8" fillId="0" borderId="1" xfId="1" applyFont="1" applyBorder="1" applyAlignment="1">
      <alignment vertical="center" wrapText="1"/>
    </xf>
    <xf numFmtId="38" fontId="8" fillId="0" borderId="8" xfId="1" applyFont="1" applyBorder="1" applyAlignment="1">
      <alignment vertical="center" wrapText="1"/>
    </xf>
    <xf numFmtId="0" fontId="8" fillId="0" borderId="0" xfId="0" applyFont="1">
      <alignment vertical="center"/>
    </xf>
    <xf numFmtId="38" fontId="0" fillId="0" borderId="13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9" fillId="0" borderId="1" xfId="1" applyFont="1" applyBorder="1" applyAlignment="1">
      <alignment vertical="center" wrapText="1"/>
    </xf>
    <xf numFmtId="38" fontId="0" fillId="0" borderId="8" xfId="1" applyFont="1" applyBorder="1" applyAlignment="1">
      <alignment vertical="center" wrapText="1"/>
    </xf>
    <xf numFmtId="38" fontId="0" fillId="0" borderId="9" xfId="1" applyFont="1" applyBorder="1" applyAlignment="1">
      <alignment vertical="center" wrapText="1"/>
    </xf>
    <xf numFmtId="38" fontId="0" fillId="0" borderId="13" xfId="1" applyFont="1" applyBorder="1" applyAlignment="1">
      <alignment vertical="center" wrapText="1"/>
    </xf>
    <xf numFmtId="38" fontId="0" fillId="0" borderId="0" xfId="1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view="pageBreakPreview" zoomScaleNormal="100" zoomScaleSheetLayoutView="100" workbookViewId="0">
      <selection activeCell="B6" sqref="B6"/>
    </sheetView>
  </sheetViews>
  <sheetFormatPr defaultRowHeight="13" x14ac:dyDescent="0.2"/>
  <cols>
    <col min="1" max="1" width="22.453125" customWidth="1"/>
    <col min="2" max="2" width="16.26953125" customWidth="1"/>
    <col min="3" max="3" width="8.6328125" customWidth="1"/>
    <col min="4" max="6" width="15.6328125" style="1" customWidth="1"/>
    <col min="7" max="8" width="18" style="1" customWidth="1"/>
  </cols>
  <sheetData>
    <row r="1" spans="1:10" ht="16.5" x14ac:dyDescent="0.2">
      <c r="A1" s="2" t="s">
        <v>14</v>
      </c>
    </row>
    <row r="2" spans="1:10" ht="16.5" x14ac:dyDescent="0.2">
      <c r="A2" s="2" t="s">
        <v>17</v>
      </c>
    </row>
    <row r="3" spans="1:10" ht="16.5" x14ac:dyDescent="0.2">
      <c r="A3" s="2"/>
      <c r="G3" s="4" t="s">
        <v>3</v>
      </c>
      <c r="H3" s="5" t="s">
        <v>8</v>
      </c>
    </row>
    <row r="4" spans="1:10" ht="16.5" x14ac:dyDescent="0.2">
      <c r="A4" s="2"/>
      <c r="G4" s="5" t="s">
        <v>7</v>
      </c>
      <c r="H4" s="6"/>
    </row>
    <row r="5" spans="1:10" s="19" customFormat="1" ht="45.75" customHeight="1" x14ac:dyDescent="0.2">
      <c r="A5" s="16" t="s">
        <v>2</v>
      </c>
      <c r="B5" s="16" t="s">
        <v>0</v>
      </c>
      <c r="C5" s="16" t="s">
        <v>1</v>
      </c>
      <c r="D5" s="17" t="s">
        <v>15</v>
      </c>
      <c r="E5" s="17" t="s">
        <v>5</v>
      </c>
      <c r="F5" s="18" t="s">
        <v>13</v>
      </c>
      <c r="G5" s="26" t="s">
        <v>12</v>
      </c>
      <c r="H5" s="17"/>
    </row>
    <row r="6" spans="1:10" ht="25" customHeight="1" x14ac:dyDescent="0.2">
      <c r="A6" s="7"/>
      <c r="B6" s="8"/>
      <c r="C6" s="8"/>
      <c r="D6" s="9"/>
      <c r="E6" s="10"/>
      <c r="F6" s="10">
        <f t="shared" ref="F6:F11" si="0">MIN(D6,E6)</f>
        <v>0</v>
      </c>
      <c r="G6" s="27"/>
      <c r="H6" s="28"/>
      <c r="J6" t="s">
        <v>18</v>
      </c>
    </row>
    <row r="7" spans="1:10" ht="25" customHeight="1" x14ac:dyDescent="0.2">
      <c r="A7" s="7"/>
      <c r="B7" s="8"/>
      <c r="C7" s="8"/>
      <c r="D7" s="9"/>
      <c r="E7" s="10"/>
      <c r="F7" s="10">
        <f t="shared" si="0"/>
        <v>0</v>
      </c>
      <c r="G7" s="29"/>
      <c r="H7" s="30"/>
      <c r="J7" t="s">
        <v>19</v>
      </c>
    </row>
    <row r="8" spans="1:10" ht="25" customHeight="1" x14ac:dyDescent="0.2">
      <c r="A8" s="7"/>
      <c r="B8" s="8"/>
      <c r="C8" s="8"/>
      <c r="D8" s="9"/>
      <c r="E8" s="10"/>
      <c r="F8" s="10">
        <f t="shared" si="0"/>
        <v>0</v>
      </c>
      <c r="G8" s="29"/>
      <c r="H8" s="30"/>
      <c r="J8" t="s">
        <v>20</v>
      </c>
    </row>
    <row r="9" spans="1:10" ht="25" customHeight="1" x14ac:dyDescent="0.2">
      <c r="A9" s="7"/>
      <c r="B9" s="8"/>
      <c r="C9" s="8"/>
      <c r="D9" s="9"/>
      <c r="E9" s="10"/>
      <c r="F9" s="10">
        <f t="shared" si="0"/>
        <v>0</v>
      </c>
      <c r="G9" s="29"/>
      <c r="H9" s="30"/>
      <c r="J9" t="s">
        <v>21</v>
      </c>
    </row>
    <row r="10" spans="1:10" ht="25" customHeight="1" x14ac:dyDescent="0.2">
      <c r="A10" s="7"/>
      <c r="B10" s="8"/>
      <c r="C10" s="8"/>
      <c r="D10" s="9"/>
      <c r="E10" s="10"/>
      <c r="F10" s="10">
        <f t="shared" si="0"/>
        <v>0</v>
      </c>
      <c r="G10" s="29"/>
      <c r="H10" s="30"/>
    </row>
    <row r="11" spans="1:10" ht="25" customHeight="1" thickBot="1" x14ac:dyDescent="0.25">
      <c r="A11" s="7"/>
      <c r="B11" s="8"/>
      <c r="C11" s="8"/>
      <c r="D11" s="9"/>
      <c r="E11" s="10"/>
      <c r="F11" s="10">
        <f t="shared" si="0"/>
        <v>0</v>
      </c>
      <c r="G11" s="29"/>
      <c r="H11" s="30"/>
    </row>
    <row r="12" spans="1:10" ht="30" customHeight="1" thickTop="1" x14ac:dyDescent="0.2">
      <c r="A12" s="37" t="s">
        <v>16</v>
      </c>
      <c r="B12" s="38"/>
      <c r="C12" s="39"/>
      <c r="D12" s="3">
        <f>SUM(D6:D11)</f>
        <v>0</v>
      </c>
      <c r="E12" s="3">
        <f>SUM(E6:E11)</f>
        <v>0</v>
      </c>
      <c r="F12" s="3">
        <f>SUM(F6:F11)</f>
        <v>0</v>
      </c>
      <c r="G12" s="3">
        <f>ROUNDDOWN(F12,-3)</f>
        <v>0</v>
      </c>
      <c r="H12" s="3"/>
    </row>
    <row r="13" spans="1:10" ht="16.5" x14ac:dyDescent="0.2">
      <c r="A13" s="2"/>
    </row>
    <row r="14" spans="1:10" ht="16.5" hidden="1" customHeight="1" x14ac:dyDescent="0.2">
      <c r="A14" s="2" t="s">
        <v>9</v>
      </c>
    </row>
    <row r="15" spans="1:10" ht="16.5" hidden="1" customHeight="1" x14ac:dyDescent="0.2">
      <c r="A15" s="2"/>
      <c r="G15" s="4" t="s">
        <v>3</v>
      </c>
      <c r="H15" s="5" t="s">
        <v>8</v>
      </c>
    </row>
    <row r="16" spans="1:10" ht="16.5" hidden="1" customHeight="1" x14ac:dyDescent="0.2">
      <c r="A16" s="2"/>
      <c r="G16" s="5" t="s">
        <v>7</v>
      </c>
      <c r="H16" s="6"/>
    </row>
    <row r="17" spans="1:8" s="19" customFormat="1" ht="45.75" hidden="1" customHeight="1" x14ac:dyDescent="0.2">
      <c r="A17" s="16" t="s">
        <v>2</v>
      </c>
      <c r="B17" s="16" t="s">
        <v>0</v>
      </c>
      <c r="C17" s="16" t="s">
        <v>1</v>
      </c>
      <c r="D17" s="17" t="s">
        <v>4</v>
      </c>
      <c r="E17" s="17" t="s">
        <v>5</v>
      </c>
      <c r="F17" s="18" t="s">
        <v>6</v>
      </c>
      <c r="G17" s="26" t="s">
        <v>12</v>
      </c>
      <c r="H17" s="17"/>
    </row>
    <row r="18" spans="1:8" ht="30" hidden="1" customHeight="1" x14ac:dyDescent="0.2">
      <c r="A18" s="7"/>
      <c r="B18" s="7"/>
      <c r="C18" s="8"/>
      <c r="D18" s="9"/>
      <c r="E18" s="10"/>
      <c r="F18" s="10">
        <f>MIN(D18,E18)</f>
        <v>0</v>
      </c>
      <c r="G18" s="24"/>
      <c r="H18" s="25"/>
    </row>
    <row r="19" spans="1:8" ht="30" hidden="1" customHeight="1" x14ac:dyDescent="0.2">
      <c r="A19" s="7"/>
      <c r="B19" s="7"/>
      <c r="C19" s="8"/>
      <c r="D19" s="9"/>
      <c r="E19" s="10"/>
      <c r="F19" s="10">
        <f>MIN(D19,E19)</f>
        <v>0</v>
      </c>
      <c r="G19" s="20"/>
      <c r="H19" s="21"/>
    </row>
    <row r="20" spans="1:8" ht="30" hidden="1" customHeight="1" x14ac:dyDescent="0.2">
      <c r="A20" s="7"/>
      <c r="B20" s="8"/>
      <c r="C20" s="8"/>
      <c r="D20" s="9"/>
      <c r="E20" s="10"/>
      <c r="F20" s="10">
        <f t="shared" ref="F20:F25" si="1">MIN(D20,E20)</f>
        <v>0</v>
      </c>
      <c r="G20" s="20"/>
      <c r="H20" s="21"/>
    </row>
    <row r="21" spans="1:8" ht="30" hidden="1" customHeight="1" x14ac:dyDescent="0.2">
      <c r="A21" s="7"/>
      <c r="B21" s="8"/>
      <c r="C21" s="8"/>
      <c r="D21" s="9"/>
      <c r="E21" s="10"/>
      <c r="F21" s="10">
        <f t="shared" si="1"/>
        <v>0</v>
      </c>
      <c r="G21" s="20"/>
      <c r="H21" s="21"/>
    </row>
    <row r="22" spans="1:8" ht="30" hidden="1" customHeight="1" x14ac:dyDescent="0.2">
      <c r="A22" s="7"/>
      <c r="B22" s="8"/>
      <c r="C22" s="8"/>
      <c r="D22" s="9"/>
      <c r="E22" s="10"/>
      <c r="F22" s="10">
        <f t="shared" si="1"/>
        <v>0</v>
      </c>
      <c r="G22" s="20"/>
      <c r="H22" s="21"/>
    </row>
    <row r="23" spans="1:8" ht="30" hidden="1" customHeight="1" x14ac:dyDescent="0.2">
      <c r="A23" s="7"/>
      <c r="B23" s="8"/>
      <c r="C23" s="8"/>
      <c r="D23" s="9"/>
      <c r="E23" s="10"/>
      <c r="F23" s="10">
        <f t="shared" si="1"/>
        <v>0</v>
      </c>
      <c r="G23" s="20"/>
      <c r="H23" s="21"/>
    </row>
    <row r="24" spans="1:8" ht="30" hidden="1" customHeight="1" x14ac:dyDescent="0.2">
      <c r="A24" s="7"/>
      <c r="B24" s="8"/>
      <c r="C24" s="8"/>
      <c r="D24" s="9"/>
      <c r="E24" s="10"/>
      <c r="F24" s="10">
        <f t="shared" si="1"/>
        <v>0</v>
      </c>
      <c r="G24" s="20"/>
      <c r="H24" s="21"/>
    </row>
    <row r="25" spans="1:8" ht="30" hidden="1" customHeight="1" thickBot="1" x14ac:dyDescent="0.25">
      <c r="A25" s="14"/>
      <c r="B25" s="11"/>
      <c r="C25" s="11"/>
      <c r="D25" s="12"/>
      <c r="E25" s="13"/>
      <c r="F25" s="15">
        <f t="shared" si="1"/>
        <v>0</v>
      </c>
      <c r="G25" s="22"/>
      <c r="H25" s="23"/>
    </row>
    <row r="26" spans="1:8" ht="30" hidden="1" customHeight="1" thickTop="1" x14ac:dyDescent="0.2">
      <c r="A26" s="31" t="s">
        <v>10</v>
      </c>
      <c r="B26" s="32"/>
      <c r="C26" s="33"/>
      <c r="D26" s="3">
        <f>SUM(D18:D19)</f>
        <v>0</v>
      </c>
      <c r="E26" s="3">
        <f>SUM(E18:E19)</f>
        <v>0</v>
      </c>
      <c r="F26" s="3">
        <f>SUM(F18:F19)</f>
        <v>0</v>
      </c>
      <c r="G26" s="3">
        <f>ROUNDDOWN(F26,-3)</f>
        <v>0</v>
      </c>
      <c r="H26" s="3"/>
    </row>
    <row r="27" spans="1:8" ht="16.5" hidden="1" x14ac:dyDescent="0.2">
      <c r="A27" s="2"/>
    </row>
    <row r="28" spans="1:8" ht="30" hidden="1" customHeight="1" thickTop="1" x14ac:dyDescent="0.2">
      <c r="A28" s="34" t="s">
        <v>11</v>
      </c>
      <c r="B28" s="35"/>
      <c r="C28" s="36"/>
      <c r="D28" s="3">
        <f>SUM(D12,D26)</f>
        <v>0</v>
      </c>
      <c r="E28" s="3">
        <f>SUM(E12,E26)</f>
        <v>0</v>
      </c>
      <c r="F28" s="3">
        <f>SUM(F12,F26)</f>
        <v>0</v>
      </c>
      <c r="G28" s="3">
        <f>SUM(G12,G26)</f>
        <v>0</v>
      </c>
      <c r="H28" s="3"/>
    </row>
  </sheetData>
  <mergeCells count="3">
    <mergeCell ref="A12:C12"/>
    <mergeCell ref="A26:C26"/>
    <mergeCell ref="A28:C28"/>
  </mergeCells>
  <phoneticPr fontId="2"/>
  <dataValidations count="3">
    <dataValidation type="list" allowBlank="1" showInputMessage="1" showErrorMessage="1" sqref="A19:A25" xr:uid="{00000000-0002-0000-0100-000000000000}">
      <formula1>"人工呼吸器及び付帯する備品,個人防護具,簡易陰圧装置,簡易ベッド,体外式膜型人工肺及び付帯する備品,簡易病室及び付帯する備品"</formula1>
    </dataValidation>
    <dataValidation type="list" allowBlank="1" showInputMessage="1" showErrorMessage="1" sqref="A18" xr:uid="{00000000-0002-0000-0100-000001000000}">
      <formula1>"初度設備費,人工呼吸器及び付帯する備品,個人防護具,簡易陰圧装置,簡易ベッド,体外式膜型人工肺及び付帯する備品,簡易病室及び付帯する備品"</formula1>
    </dataValidation>
    <dataValidation type="list" allowBlank="1" showInputMessage="1" showErrorMessage="1" sqref="A6:A11" xr:uid="{CEFD643A-BF85-41B5-A0C1-134F57D5796B}">
      <formula1>$J$6:$J$9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8109-C148-44AD-941C-8BC02E32E8FA}">
  <dimension ref="A1:J28"/>
  <sheetViews>
    <sheetView view="pageBreakPreview" zoomScaleNormal="100" zoomScaleSheetLayoutView="100" workbookViewId="0">
      <selection activeCell="D6" sqref="D6"/>
    </sheetView>
  </sheetViews>
  <sheetFormatPr defaultRowHeight="13" x14ac:dyDescent="0.2"/>
  <cols>
    <col min="1" max="1" width="22.453125" customWidth="1"/>
    <col min="2" max="2" width="15.6328125" customWidth="1"/>
    <col min="3" max="3" width="8.6328125" customWidth="1"/>
    <col min="4" max="6" width="15.6328125" style="1" customWidth="1"/>
    <col min="7" max="8" width="18" style="1" customWidth="1"/>
  </cols>
  <sheetData>
    <row r="1" spans="1:10" ht="16.5" x14ac:dyDescent="0.2">
      <c r="A1" s="2" t="s">
        <v>14</v>
      </c>
    </row>
    <row r="2" spans="1:10" ht="16.5" x14ac:dyDescent="0.2">
      <c r="A2" s="2" t="s">
        <v>17</v>
      </c>
    </row>
    <row r="3" spans="1:10" ht="16.5" x14ac:dyDescent="0.2">
      <c r="A3" s="2"/>
      <c r="G3" s="4" t="s">
        <v>3</v>
      </c>
      <c r="H3" s="5" t="s">
        <v>8</v>
      </c>
    </row>
    <row r="4" spans="1:10" ht="16.5" x14ac:dyDescent="0.2">
      <c r="A4" s="2"/>
      <c r="G4" s="5" t="s">
        <v>7</v>
      </c>
      <c r="H4" s="6" t="s">
        <v>22</v>
      </c>
    </row>
    <row r="5" spans="1:10" s="19" customFormat="1" ht="45.75" customHeight="1" x14ac:dyDescent="0.2">
      <c r="A5" s="16" t="s">
        <v>2</v>
      </c>
      <c r="B5" s="16" t="s">
        <v>0</v>
      </c>
      <c r="C5" s="16" t="s">
        <v>1</v>
      </c>
      <c r="D5" s="17" t="s">
        <v>15</v>
      </c>
      <c r="E5" s="17" t="s">
        <v>5</v>
      </c>
      <c r="F5" s="18" t="s">
        <v>13</v>
      </c>
      <c r="G5" s="26" t="s">
        <v>12</v>
      </c>
      <c r="H5" s="17"/>
    </row>
    <row r="6" spans="1:10" ht="25" customHeight="1" x14ac:dyDescent="0.2">
      <c r="A6" s="7" t="s">
        <v>18</v>
      </c>
      <c r="B6" s="8" t="s">
        <v>23</v>
      </c>
      <c r="C6" s="8">
        <v>1</v>
      </c>
      <c r="D6" s="9">
        <v>110000</v>
      </c>
      <c r="E6" s="10">
        <v>133000</v>
      </c>
      <c r="F6" s="10">
        <f t="shared" ref="F6:F11" si="0">MIN(D6,E6)</f>
        <v>110000</v>
      </c>
      <c r="G6" s="27"/>
      <c r="H6" s="28"/>
      <c r="J6" t="s">
        <v>18</v>
      </c>
    </row>
    <row r="7" spans="1:10" ht="25" customHeight="1" x14ac:dyDescent="0.2">
      <c r="A7" s="7" t="s">
        <v>19</v>
      </c>
      <c r="B7" s="8" t="s">
        <v>23</v>
      </c>
      <c r="C7" s="8">
        <v>2</v>
      </c>
      <c r="D7" s="9">
        <v>6000000</v>
      </c>
      <c r="E7" s="10">
        <v>8640000</v>
      </c>
      <c r="F7" s="10">
        <f t="shared" si="0"/>
        <v>6000000</v>
      </c>
      <c r="G7" s="29"/>
      <c r="H7" s="30"/>
      <c r="J7" t="s">
        <v>19</v>
      </c>
    </row>
    <row r="8" spans="1:10" ht="25" customHeight="1" x14ac:dyDescent="0.2">
      <c r="A8" s="7" t="s">
        <v>20</v>
      </c>
      <c r="B8" s="8" t="s">
        <v>23</v>
      </c>
      <c r="C8" s="8">
        <v>1</v>
      </c>
      <c r="D8" s="9">
        <v>880000</v>
      </c>
      <c r="E8" s="10">
        <v>905000</v>
      </c>
      <c r="F8" s="10">
        <f t="shared" si="0"/>
        <v>880000</v>
      </c>
      <c r="G8" s="29"/>
      <c r="H8" s="30"/>
      <c r="J8" t="s">
        <v>20</v>
      </c>
    </row>
    <row r="9" spans="1:10" ht="25" customHeight="1" x14ac:dyDescent="0.2">
      <c r="A9" s="7" t="s">
        <v>21</v>
      </c>
      <c r="B9" s="8" t="s">
        <v>23</v>
      </c>
      <c r="C9" s="8">
        <v>2</v>
      </c>
      <c r="D9" s="9">
        <v>385000</v>
      </c>
      <c r="E9" s="10">
        <v>410000</v>
      </c>
      <c r="F9" s="10">
        <f t="shared" si="0"/>
        <v>385000</v>
      </c>
      <c r="G9" s="29"/>
      <c r="H9" s="30"/>
      <c r="J9" t="s">
        <v>21</v>
      </c>
    </row>
    <row r="10" spans="1:10" ht="25" customHeight="1" x14ac:dyDescent="0.2">
      <c r="A10" s="7"/>
      <c r="B10" s="8"/>
      <c r="C10" s="8"/>
      <c r="D10" s="9"/>
      <c r="E10" s="10"/>
      <c r="F10" s="10">
        <f t="shared" si="0"/>
        <v>0</v>
      </c>
      <c r="G10" s="29"/>
      <c r="H10" s="30"/>
    </row>
    <row r="11" spans="1:10" ht="25" customHeight="1" thickBot="1" x14ac:dyDescent="0.25">
      <c r="A11" s="7"/>
      <c r="B11" s="8"/>
      <c r="C11" s="8"/>
      <c r="D11" s="9"/>
      <c r="E11" s="10"/>
      <c r="F11" s="10">
        <f t="shared" si="0"/>
        <v>0</v>
      </c>
      <c r="G11" s="29"/>
      <c r="H11" s="30"/>
    </row>
    <row r="12" spans="1:10" ht="30" customHeight="1" thickTop="1" x14ac:dyDescent="0.2">
      <c r="A12" s="37" t="s">
        <v>16</v>
      </c>
      <c r="B12" s="38"/>
      <c r="C12" s="39"/>
      <c r="D12" s="3">
        <f>SUM(D6:D11)</f>
        <v>7375000</v>
      </c>
      <c r="E12" s="3">
        <f>SUM(E6:E11)</f>
        <v>10088000</v>
      </c>
      <c r="F12" s="3">
        <f>SUM(F6:F11)</f>
        <v>7375000</v>
      </c>
      <c r="G12" s="3">
        <f>ROUNDDOWN(F12,-3)</f>
        <v>7375000</v>
      </c>
      <c r="H12" s="3"/>
    </row>
    <row r="13" spans="1:10" ht="16.5" x14ac:dyDescent="0.2">
      <c r="A13" s="2"/>
    </row>
    <row r="14" spans="1:10" ht="16.5" hidden="1" customHeight="1" x14ac:dyDescent="0.2">
      <c r="A14" s="2" t="s">
        <v>9</v>
      </c>
    </row>
    <row r="15" spans="1:10" ht="16.5" hidden="1" customHeight="1" x14ac:dyDescent="0.2">
      <c r="A15" s="2"/>
      <c r="G15" s="4" t="s">
        <v>3</v>
      </c>
      <c r="H15" s="5" t="s">
        <v>8</v>
      </c>
    </row>
    <row r="16" spans="1:10" ht="16.5" hidden="1" customHeight="1" x14ac:dyDescent="0.2">
      <c r="A16" s="2"/>
      <c r="G16" s="5" t="s">
        <v>7</v>
      </c>
      <c r="H16" s="6"/>
    </row>
    <row r="17" spans="1:8" s="19" customFormat="1" ht="45.75" hidden="1" customHeight="1" x14ac:dyDescent="0.2">
      <c r="A17" s="16" t="s">
        <v>2</v>
      </c>
      <c r="B17" s="16" t="s">
        <v>0</v>
      </c>
      <c r="C17" s="16" t="s">
        <v>1</v>
      </c>
      <c r="D17" s="17" t="s">
        <v>4</v>
      </c>
      <c r="E17" s="17" t="s">
        <v>5</v>
      </c>
      <c r="F17" s="18" t="s">
        <v>6</v>
      </c>
      <c r="G17" s="26" t="s">
        <v>12</v>
      </c>
      <c r="H17" s="17"/>
    </row>
    <row r="18" spans="1:8" ht="30" hidden="1" customHeight="1" x14ac:dyDescent="0.2">
      <c r="A18" s="7"/>
      <c r="B18" s="7"/>
      <c r="C18" s="8"/>
      <c r="D18" s="9"/>
      <c r="E18" s="10"/>
      <c r="F18" s="10">
        <f>MIN(D18,E18)</f>
        <v>0</v>
      </c>
      <c r="G18" s="24"/>
      <c r="H18" s="25"/>
    </row>
    <row r="19" spans="1:8" ht="30" hidden="1" customHeight="1" x14ac:dyDescent="0.2">
      <c r="A19" s="7"/>
      <c r="B19" s="7"/>
      <c r="C19" s="8"/>
      <c r="D19" s="9"/>
      <c r="E19" s="10"/>
      <c r="F19" s="10">
        <f>MIN(D19,E19)</f>
        <v>0</v>
      </c>
      <c r="G19" s="20"/>
      <c r="H19" s="21"/>
    </row>
    <row r="20" spans="1:8" ht="30" hidden="1" customHeight="1" x14ac:dyDescent="0.2">
      <c r="A20" s="7"/>
      <c r="B20" s="8"/>
      <c r="C20" s="8"/>
      <c r="D20" s="9"/>
      <c r="E20" s="10"/>
      <c r="F20" s="10">
        <f t="shared" ref="F20:F25" si="1">MIN(D20,E20)</f>
        <v>0</v>
      </c>
      <c r="G20" s="20"/>
      <c r="H20" s="21"/>
    </row>
    <row r="21" spans="1:8" ht="30" hidden="1" customHeight="1" x14ac:dyDescent="0.2">
      <c r="A21" s="7"/>
      <c r="B21" s="8"/>
      <c r="C21" s="8"/>
      <c r="D21" s="9"/>
      <c r="E21" s="10"/>
      <c r="F21" s="10">
        <f t="shared" si="1"/>
        <v>0</v>
      </c>
      <c r="G21" s="20"/>
      <c r="H21" s="21"/>
    </row>
    <row r="22" spans="1:8" ht="30" hidden="1" customHeight="1" x14ac:dyDescent="0.2">
      <c r="A22" s="7"/>
      <c r="B22" s="8"/>
      <c r="C22" s="8"/>
      <c r="D22" s="9"/>
      <c r="E22" s="10"/>
      <c r="F22" s="10">
        <f t="shared" si="1"/>
        <v>0</v>
      </c>
      <c r="G22" s="20"/>
      <c r="H22" s="21"/>
    </row>
    <row r="23" spans="1:8" ht="30" hidden="1" customHeight="1" x14ac:dyDescent="0.2">
      <c r="A23" s="7"/>
      <c r="B23" s="8"/>
      <c r="C23" s="8"/>
      <c r="D23" s="9"/>
      <c r="E23" s="10"/>
      <c r="F23" s="10">
        <f t="shared" si="1"/>
        <v>0</v>
      </c>
      <c r="G23" s="20"/>
      <c r="H23" s="21"/>
    </row>
    <row r="24" spans="1:8" ht="30" hidden="1" customHeight="1" x14ac:dyDescent="0.2">
      <c r="A24" s="7"/>
      <c r="B24" s="8"/>
      <c r="C24" s="8"/>
      <c r="D24" s="9"/>
      <c r="E24" s="10"/>
      <c r="F24" s="10">
        <f t="shared" si="1"/>
        <v>0</v>
      </c>
      <c r="G24" s="20"/>
      <c r="H24" s="21"/>
    </row>
    <row r="25" spans="1:8" ht="30" hidden="1" customHeight="1" thickBot="1" x14ac:dyDescent="0.25">
      <c r="A25" s="14"/>
      <c r="B25" s="11"/>
      <c r="C25" s="11"/>
      <c r="D25" s="12"/>
      <c r="E25" s="13"/>
      <c r="F25" s="15">
        <f t="shared" si="1"/>
        <v>0</v>
      </c>
      <c r="G25" s="22"/>
      <c r="H25" s="23"/>
    </row>
    <row r="26" spans="1:8" ht="30" hidden="1" customHeight="1" thickTop="1" x14ac:dyDescent="0.2">
      <c r="A26" s="31" t="s">
        <v>10</v>
      </c>
      <c r="B26" s="32"/>
      <c r="C26" s="33"/>
      <c r="D26" s="3">
        <f>SUM(D18:D19)</f>
        <v>0</v>
      </c>
      <c r="E26" s="3">
        <f>SUM(E18:E19)</f>
        <v>0</v>
      </c>
      <c r="F26" s="3">
        <f>SUM(F18:F19)</f>
        <v>0</v>
      </c>
      <c r="G26" s="3">
        <f>ROUNDDOWN(F26,-3)</f>
        <v>0</v>
      </c>
      <c r="H26" s="3"/>
    </row>
    <row r="27" spans="1:8" ht="16.5" hidden="1" x14ac:dyDescent="0.2">
      <c r="A27" s="2"/>
    </row>
    <row r="28" spans="1:8" ht="30" hidden="1" customHeight="1" thickTop="1" x14ac:dyDescent="0.2">
      <c r="A28" s="34" t="s">
        <v>11</v>
      </c>
      <c r="B28" s="35"/>
      <c r="C28" s="36"/>
      <c r="D28" s="3">
        <f>SUM(D12,D26)</f>
        <v>7375000</v>
      </c>
      <c r="E28" s="3">
        <f>SUM(E12,E26)</f>
        <v>10088000</v>
      </c>
      <c r="F28" s="3">
        <f>SUM(F12,F26)</f>
        <v>7375000</v>
      </c>
      <c r="G28" s="3">
        <f>SUM(G12,G26)</f>
        <v>7375000</v>
      </c>
      <c r="H28" s="3"/>
    </row>
  </sheetData>
  <mergeCells count="3">
    <mergeCell ref="A12:C12"/>
    <mergeCell ref="A26:C26"/>
    <mergeCell ref="A28:C28"/>
  </mergeCells>
  <phoneticPr fontId="2"/>
  <dataValidations count="3">
    <dataValidation type="list" allowBlank="1" showInputMessage="1" showErrorMessage="1" sqref="A6:A11" xr:uid="{B3BB8A9C-2388-4556-B6EE-44B66E903227}">
      <formula1>$J$6:$J$9</formula1>
    </dataValidation>
    <dataValidation type="list" allowBlank="1" showInputMessage="1" showErrorMessage="1" sqref="A18" xr:uid="{2F4EAEC8-228C-469E-B227-749E86853C9A}">
      <formula1>"初度設備費,人工呼吸器及び付帯する備品,個人防護具,簡易陰圧装置,簡易ベッド,体外式膜型人工肺及び付帯する備品,簡易病室及び付帯する備品"</formula1>
    </dataValidation>
    <dataValidation type="list" allowBlank="1" showInputMessage="1" showErrorMessage="1" sqref="A19:A25" xr:uid="{26310104-0DAD-47DE-9972-C9B54E04FE6A}">
      <formula1>"人工呼吸器及び付帯する備品,個人防護具,簡易陰圧装置,簡易ベッド,体外式膜型人工肺及び付帯する備品,簡易病室及び付帯する備品"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新型コロナ患者等入院医療機関設備整備事業(記入用)</vt:lpstr>
      <vt:lpstr>(記載例)</vt:lpstr>
      <vt:lpstr>'(記載例)'!Print_Area</vt:lpstr>
      <vt:lpstr>'新型コロナ患者等入院医療機関設備整備事業(記入用)'!Print_Area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坂下　和希</cp:lastModifiedBy>
  <cp:lastPrinted>2020-10-21T00:48:03Z</cp:lastPrinted>
  <dcterms:created xsi:type="dcterms:W3CDTF">2009-08-28T07:16:53Z</dcterms:created>
  <dcterms:modified xsi:type="dcterms:W3CDTF">2023-05-31T06:14:45Z</dcterms:modified>
</cp:coreProperties>
</file>