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9395" windowHeight="7380" activeTab="0"/>
  </bookViews>
  <sheets>
    <sheet name="1_2水道普及表" sheetId="1" r:id="rId1"/>
  </sheets>
  <externalReferences>
    <externalReference r:id="rId4"/>
    <externalReference r:id="rId5"/>
  </externalReferences>
  <definedNames>
    <definedName name="_xlfn.COUNTIFS" hidden="1">#NAME?</definedName>
    <definedName name="_xlfn.SUMIFS" hidden="1">#NAME?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'1_2水道普及表'!$B$1:$AA$53</definedName>
    <definedName name="_xlnm.Print_Titles" localSheetId="0">'1_2水道普及表'!$1:$4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<sst xmlns="http://schemas.openxmlformats.org/spreadsheetml/2006/main" count="246" uniqueCount="71">
  <si>
    <t>簡易水道</t>
  </si>
  <si>
    <t>七尾市</t>
  </si>
  <si>
    <t>輪島市</t>
  </si>
  <si>
    <t>珠洲市</t>
  </si>
  <si>
    <t>加賀市</t>
  </si>
  <si>
    <t>羽咋市</t>
  </si>
  <si>
    <t>川北町</t>
  </si>
  <si>
    <t>津幡町</t>
  </si>
  <si>
    <t>内灘町</t>
  </si>
  <si>
    <t>志賀町</t>
  </si>
  <si>
    <t>穴水町</t>
  </si>
  <si>
    <t>普及率</t>
  </si>
  <si>
    <t>白山市</t>
  </si>
  <si>
    <t>能美市</t>
  </si>
  <si>
    <t>野々市市</t>
  </si>
  <si>
    <t>宝達志水町</t>
  </si>
  <si>
    <t>中能登町</t>
  </si>
  <si>
    <t>能登町</t>
  </si>
  <si>
    <t>（保健所別）</t>
  </si>
  <si>
    <t>南加賀</t>
  </si>
  <si>
    <t>石川中央</t>
  </si>
  <si>
    <t>能登中部</t>
  </si>
  <si>
    <t>能登北部</t>
  </si>
  <si>
    <t>飲料水供給施設</t>
  </si>
  <si>
    <t>自己水源のみのもの</t>
  </si>
  <si>
    <t>左記以外のもの</t>
  </si>
  <si>
    <t>小松市</t>
  </si>
  <si>
    <t>かほく市</t>
  </si>
  <si>
    <t/>
  </si>
  <si>
    <t>金沢市</t>
  </si>
  <si>
    <t>②</t>
  </si>
  <si>
    <t>⑤</t>
  </si>
  <si>
    <t>⑧</t>
  </si>
  <si>
    <t>⑪</t>
  </si>
  <si>
    <t>専用水道</t>
  </si>
  <si>
    <t>＊ 市町村経営以外のもの</t>
  </si>
  <si>
    <t>計</t>
  </si>
  <si>
    <t>合　　計</t>
  </si>
  <si>
    <t>現在
給水
人口</t>
  </si>
  <si>
    <t>確認時
給水
人口</t>
  </si>
  <si>
    <t>現在
給水
人口</t>
  </si>
  <si>
    <t>計画
給水
人口</t>
  </si>
  <si>
    <t>①</t>
  </si>
  <si>
    <t>(人)</t>
  </si>
  <si>
    <t>③</t>
  </si>
  <si>
    <t>④</t>
  </si>
  <si>
    <t>(％)</t>
  </si>
  <si>
    <t>⑥</t>
  </si>
  <si>
    <t>⑦</t>
  </si>
  <si>
    <t>⑨</t>
  </si>
  <si>
    <t>⑩</t>
  </si>
  <si>
    <t>⑫</t>
  </si>
  <si>
    <t>⑬</t>
  </si>
  <si>
    <t>(参考)小規模水道</t>
  </si>
  <si>
    <t>市の計</t>
  </si>
  <si>
    <t>町の計</t>
  </si>
  <si>
    <t>箇
所
数</t>
  </si>
  <si>
    <t>上　水　道</t>
  </si>
  <si>
    <t>水道等</t>
  </si>
  <si>
    <t>普及率</t>
  </si>
  <si>
    <t>現在
給水
人口</t>
  </si>
  <si>
    <t xml:space="preserve">
市町名</t>
  </si>
  <si>
    <t xml:space="preserve">
行　政
区域内
総人口</t>
  </si>
  <si>
    <t>⑭/①</t>
  </si>
  <si>
    <t>③⑥⑨の計</t>
  </si>
  <si>
    <t>④⑦⑩の計</t>
  </si>
  <si>
    <t>(注) 上段は市町経営、下段は市町以外が経営</t>
  </si>
  <si>
    <t>*</t>
  </si>
  <si>
    <t>（１－２） 平成29年度 市町別水道普及率</t>
  </si>
  <si>
    <t>箇
所
数
②⑤⑧⑪の計</t>
  </si>
  <si>
    <t>(1)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</si>
</sst>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General&quot;)&quot;"/>
    <numFmt numFmtId="178" formatCode="#,##0.0;[Red]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" fillId="0" borderId="0" xfId="146" applyFont="1" applyFill="1" applyBorder="1" applyAlignment="1">
      <alignment horizontal="center" vertical="center"/>
      <protection/>
    </xf>
    <xf numFmtId="0" fontId="8" fillId="0" borderId="0" xfId="146" applyFont="1" applyFill="1" applyAlignment="1">
      <alignment vertical="top"/>
      <protection/>
    </xf>
    <xf numFmtId="176" fontId="4" fillId="0" borderId="10" xfId="146" applyNumberFormat="1" applyFont="1" applyFill="1" applyBorder="1" applyAlignment="1">
      <alignment horizontal="right" vertical="center"/>
      <protection/>
    </xf>
    <xf numFmtId="176" fontId="4" fillId="0" borderId="11" xfId="146" applyNumberFormat="1" applyFont="1" applyFill="1" applyBorder="1" applyAlignment="1">
      <alignment horizontal="right" vertical="center"/>
      <protection/>
    </xf>
    <xf numFmtId="0" fontId="7" fillId="0" borderId="11" xfId="146" applyFont="1" applyFill="1" applyBorder="1" applyAlignment="1">
      <alignment horizontal="right" vertical="center"/>
      <protection/>
    </xf>
    <xf numFmtId="0" fontId="4" fillId="0" borderId="12" xfId="146" applyFont="1" applyFill="1" applyBorder="1" applyAlignment="1">
      <alignment vertical="center"/>
      <protection/>
    </xf>
    <xf numFmtId="0" fontId="4" fillId="0" borderId="0" xfId="146" applyFont="1" applyFill="1" applyAlignment="1">
      <alignment vertical="center"/>
      <protection/>
    </xf>
    <xf numFmtId="0" fontId="7" fillId="0" borderId="0" xfId="146" applyFont="1" applyFill="1" applyAlignment="1">
      <alignment vertical="center"/>
      <protection/>
    </xf>
    <xf numFmtId="176" fontId="4" fillId="0" borderId="13" xfId="146" applyNumberFormat="1" applyFont="1" applyFill="1" applyBorder="1" applyAlignment="1">
      <alignment horizontal="right" vertical="center"/>
      <protection/>
    </xf>
    <xf numFmtId="176" fontId="4" fillId="0" borderId="14" xfId="146" applyNumberFormat="1" applyFont="1" applyFill="1" applyBorder="1" applyAlignment="1">
      <alignment horizontal="right" vertical="center"/>
      <protection/>
    </xf>
    <xf numFmtId="176" fontId="4" fillId="0" borderId="15" xfId="146" applyNumberFormat="1" applyFont="1" applyFill="1" applyBorder="1" applyAlignment="1">
      <alignment horizontal="right" vertical="center"/>
      <protection/>
    </xf>
    <xf numFmtId="176" fontId="4" fillId="0" borderId="16" xfId="146" applyNumberFormat="1" applyFont="1" applyFill="1" applyBorder="1" applyAlignment="1">
      <alignment horizontal="right" vertical="center"/>
      <protection/>
    </xf>
    <xf numFmtId="0" fontId="4" fillId="0" borderId="17" xfId="146" applyFont="1" applyFill="1" applyBorder="1" applyAlignment="1">
      <alignment horizontal="right" vertical="center"/>
      <protection/>
    </xf>
    <xf numFmtId="0" fontId="4" fillId="0" borderId="0" xfId="146" applyFont="1" applyFill="1" applyBorder="1" applyAlignment="1">
      <alignment vertical="center"/>
      <protection/>
    </xf>
    <xf numFmtId="176" fontId="4" fillId="0" borderId="18" xfId="146" applyNumberFormat="1" applyFont="1" applyFill="1" applyBorder="1" applyAlignment="1">
      <alignment horizontal="right" vertical="center"/>
      <protection/>
    </xf>
    <xf numFmtId="176" fontId="4" fillId="0" borderId="19" xfId="146" applyNumberFormat="1" applyFont="1" applyFill="1" applyBorder="1" applyAlignment="1">
      <alignment horizontal="right" vertical="center"/>
      <protection/>
    </xf>
    <xf numFmtId="176" fontId="4" fillId="0" borderId="20" xfId="146" applyNumberFormat="1" applyFont="1" applyFill="1" applyBorder="1" applyAlignment="1">
      <alignment horizontal="right" vertical="center"/>
      <protection/>
    </xf>
    <xf numFmtId="0" fontId="4" fillId="0" borderId="21" xfId="146" applyFont="1" applyFill="1" applyBorder="1" applyAlignment="1">
      <alignment horizontal="center" vertical="top" wrapText="1"/>
      <protection/>
    </xf>
    <xf numFmtId="0" fontId="4" fillId="0" borderId="22" xfId="146" applyFont="1" applyFill="1" applyBorder="1" applyAlignment="1">
      <alignment horizontal="center" vertical="top" wrapText="1"/>
      <protection/>
    </xf>
    <xf numFmtId="49" fontId="4" fillId="0" borderId="21" xfId="146" applyNumberFormat="1" applyFont="1" applyFill="1" applyBorder="1" applyAlignment="1">
      <alignment horizontal="center" vertical="top"/>
      <protection/>
    </xf>
    <xf numFmtId="0" fontId="4" fillId="0" borderId="23" xfId="146" applyFont="1" applyFill="1" applyBorder="1" applyAlignment="1">
      <alignment horizontal="center" vertical="top"/>
      <protection/>
    </xf>
    <xf numFmtId="0" fontId="4" fillId="0" borderId="23" xfId="146" applyFont="1" applyFill="1" applyBorder="1" applyAlignment="1">
      <alignment horizontal="center" vertical="top" wrapText="1"/>
      <protection/>
    </xf>
    <xf numFmtId="0" fontId="4" fillId="0" borderId="24" xfId="146" applyFont="1" applyFill="1" applyBorder="1" applyAlignment="1">
      <alignment horizontal="center" vertical="top"/>
      <protection/>
    </xf>
    <xf numFmtId="0" fontId="4" fillId="0" borderId="21" xfId="146" applyFont="1" applyFill="1" applyBorder="1" applyAlignment="1">
      <alignment vertical="top" wrapText="1"/>
      <protection/>
    </xf>
    <xf numFmtId="9" fontId="4" fillId="0" borderId="25" xfId="146" applyNumberFormat="1" applyFont="1" applyFill="1" applyBorder="1" applyAlignment="1">
      <alignment horizontal="center" vertical="top"/>
      <protection/>
    </xf>
    <xf numFmtId="0" fontId="4" fillId="0" borderId="26" xfId="146" applyFont="1" applyFill="1" applyBorder="1" applyAlignment="1">
      <alignment vertical="top" wrapText="1"/>
      <protection/>
    </xf>
    <xf numFmtId="0" fontId="4" fillId="0" borderId="27" xfId="146" applyFont="1" applyFill="1" applyBorder="1" applyAlignment="1">
      <alignment vertical="top" wrapText="1"/>
      <protection/>
    </xf>
    <xf numFmtId="0" fontId="4" fillId="0" borderId="28" xfId="146" applyFont="1" applyFill="1" applyBorder="1" applyAlignment="1">
      <alignment vertical="top" wrapText="1"/>
      <protection/>
    </xf>
    <xf numFmtId="0" fontId="4" fillId="0" borderId="29" xfId="146" applyFont="1" applyFill="1" applyBorder="1" applyAlignment="1">
      <alignment vertical="top" wrapText="1"/>
      <protection/>
    </xf>
    <xf numFmtId="0" fontId="4" fillId="0" borderId="30" xfId="146" applyFont="1" applyFill="1" applyBorder="1" applyAlignment="1">
      <alignment horizontal="center" vertical="top"/>
      <protection/>
    </xf>
    <xf numFmtId="0" fontId="2" fillId="0" borderId="0" xfId="146" applyFont="1" applyFill="1" applyAlignment="1">
      <alignment vertical="center"/>
      <protection/>
    </xf>
    <xf numFmtId="0" fontId="4" fillId="0" borderId="23" xfId="146" applyFont="1" applyFill="1" applyBorder="1" applyAlignment="1">
      <alignment horizontal="center" vertical="top" shrinkToFit="1"/>
      <protection/>
    </xf>
    <xf numFmtId="176" fontId="4" fillId="0" borderId="31" xfId="146" applyNumberFormat="1" applyFont="1" applyFill="1" applyBorder="1" applyAlignment="1">
      <alignment horizontal="right" vertical="center"/>
      <protection/>
    </xf>
    <xf numFmtId="176" fontId="4" fillId="0" borderId="32" xfId="146" applyNumberFormat="1" applyFont="1" applyFill="1" applyBorder="1" applyAlignment="1">
      <alignment horizontal="right" vertical="center"/>
      <protection/>
    </xf>
    <xf numFmtId="176" fontId="4" fillId="0" borderId="33" xfId="146" applyNumberFormat="1" applyFont="1" applyFill="1" applyBorder="1" applyAlignment="1">
      <alignment horizontal="right" vertical="center"/>
      <protection/>
    </xf>
    <xf numFmtId="176" fontId="7" fillId="0" borderId="34" xfId="146" applyNumberFormat="1" applyFont="1" applyFill="1" applyBorder="1" applyAlignment="1">
      <alignment horizontal="right" vertical="center"/>
      <protection/>
    </xf>
    <xf numFmtId="176" fontId="7" fillId="0" borderId="32" xfId="146" applyNumberFormat="1" applyFont="1" applyFill="1" applyBorder="1" applyAlignment="1">
      <alignment horizontal="right" vertical="center"/>
      <protection/>
    </xf>
    <xf numFmtId="176" fontId="4" fillId="0" borderId="35" xfId="146" applyNumberFormat="1" applyFont="1" applyFill="1" applyBorder="1" applyAlignment="1">
      <alignment horizontal="right" vertical="center"/>
      <protection/>
    </xf>
    <xf numFmtId="176" fontId="4" fillId="0" borderId="36" xfId="146" applyNumberFormat="1" applyFont="1" applyFill="1" applyBorder="1" applyAlignment="1">
      <alignment horizontal="right" vertical="center"/>
      <protection/>
    </xf>
    <xf numFmtId="176" fontId="4" fillId="0" borderId="37" xfId="146" applyNumberFormat="1" applyFont="1" applyFill="1" applyBorder="1" applyAlignment="1">
      <alignment horizontal="right" vertical="center"/>
      <protection/>
    </xf>
    <xf numFmtId="176" fontId="4" fillId="0" borderId="38" xfId="146" applyNumberFormat="1" applyFont="1" applyFill="1" applyBorder="1" applyAlignment="1">
      <alignment horizontal="right" vertical="center"/>
      <protection/>
    </xf>
    <xf numFmtId="0" fontId="7" fillId="0" borderId="37" xfId="146" applyFont="1" applyFill="1" applyBorder="1" applyAlignment="1">
      <alignment horizontal="right" vertical="center"/>
      <protection/>
    </xf>
    <xf numFmtId="176" fontId="4" fillId="0" borderId="39" xfId="146" applyNumberFormat="1" applyFont="1" applyFill="1" applyBorder="1" applyAlignment="1">
      <alignment horizontal="right" vertical="center"/>
      <protection/>
    </xf>
    <xf numFmtId="176" fontId="4" fillId="0" borderId="0" xfId="146" applyNumberFormat="1" applyFont="1" applyFill="1" applyBorder="1" applyAlignment="1">
      <alignment vertical="center"/>
      <protection/>
    </xf>
    <xf numFmtId="178" fontId="4" fillId="0" borderId="0" xfId="146" applyNumberFormat="1" applyFont="1" applyFill="1" applyBorder="1" applyAlignment="1">
      <alignment vertical="center"/>
      <protection/>
    </xf>
    <xf numFmtId="0" fontId="7" fillId="0" borderId="0" xfId="146" applyFont="1" applyFill="1" applyBorder="1" applyAlignment="1">
      <alignment vertical="center"/>
      <protection/>
    </xf>
    <xf numFmtId="0" fontId="4" fillId="0" borderId="0" xfId="146" applyFont="1" applyFill="1" applyBorder="1" applyAlignment="1">
      <alignment horizontal="distributed" vertical="center"/>
      <protection/>
    </xf>
    <xf numFmtId="0" fontId="4" fillId="0" borderId="0" xfId="146" applyFont="1" applyFill="1" applyBorder="1" applyAlignment="1">
      <alignment horizontal="right" vertical="center"/>
      <protection/>
    </xf>
    <xf numFmtId="0" fontId="9" fillId="0" borderId="0" xfId="146" applyFont="1" applyFill="1" applyAlignment="1">
      <alignment vertical="center"/>
      <protection/>
    </xf>
    <xf numFmtId="0" fontId="4" fillId="0" borderId="40" xfId="146" applyFont="1" applyFill="1" applyBorder="1" applyAlignment="1">
      <alignment vertical="center"/>
      <protection/>
    </xf>
    <xf numFmtId="176" fontId="4" fillId="0" borderId="41" xfId="146" applyNumberFormat="1" applyFont="1" applyFill="1" applyBorder="1" applyAlignment="1">
      <alignment horizontal="right" vertical="center"/>
      <protection/>
    </xf>
    <xf numFmtId="176" fontId="4" fillId="0" borderId="42" xfId="146" applyNumberFormat="1" applyFont="1" applyFill="1" applyBorder="1" applyAlignment="1">
      <alignment horizontal="right" vertical="center"/>
      <protection/>
    </xf>
    <xf numFmtId="178" fontId="4" fillId="0" borderId="43" xfId="146" applyNumberFormat="1" applyFont="1" applyFill="1" applyBorder="1" applyAlignment="1">
      <alignment horizontal="right" vertical="center"/>
      <protection/>
    </xf>
    <xf numFmtId="178" fontId="4" fillId="0" borderId="44" xfId="146" applyNumberFormat="1" applyFont="1" applyFill="1" applyBorder="1" applyAlignment="1">
      <alignment horizontal="right" vertical="center"/>
      <protection/>
    </xf>
    <xf numFmtId="0" fontId="4" fillId="0" borderId="45" xfId="146" applyFont="1" applyFill="1" applyBorder="1" applyAlignment="1">
      <alignment horizontal="center" vertical="center" wrapText="1"/>
      <protection/>
    </xf>
    <xf numFmtId="0" fontId="4" fillId="0" borderId="46" xfId="146" applyFont="1" applyFill="1" applyBorder="1" applyAlignment="1">
      <alignment horizontal="center" vertical="center" wrapText="1"/>
      <protection/>
    </xf>
    <xf numFmtId="0" fontId="4" fillId="0" borderId="43" xfId="146" applyFont="1" applyFill="1" applyBorder="1" applyAlignment="1">
      <alignment horizontal="center" vertical="top" wrapText="1"/>
      <protection/>
    </xf>
    <xf numFmtId="0" fontId="4" fillId="0" borderId="22" xfId="146" applyFont="1" applyFill="1" applyBorder="1" applyAlignment="1">
      <alignment horizontal="center" vertical="top" wrapText="1"/>
      <protection/>
    </xf>
    <xf numFmtId="0" fontId="4" fillId="0" borderId="41" xfId="146" applyFont="1" applyFill="1" applyBorder="1" applyAlignment="1">
      <alignment horizontal="center" vertical="top" wrapText="1"/>
      <protection/>
    </xf>
    <xf numFmtId="0" fontId="4" fillId="0" borderId="21" xfId="146" applyFont="1" applyFill="1" applyBorder="1" applyAlignment="1">
      <alignment horizontal="center" vertical="top" wrapText="1"/>
      <protection/>
    </xf>
    <xf numFmtId="176" fontId="4" fillId="0" borderId="23" xfId="146" applyNumberFormat="1" applyFont="1" applyFill="1" applyBorder="1" applyAlignment="1">
      <alignment horizontal="right" vertical="center"/>
      <protection/>
    </xf>
    <xf numFmtId="178" fontId="4" fillId="0" borderId="30" xfId="146" applyNumberFormat="1" applyFont="1" applyFill="1" applyBorder="1" applyAlignment="1">
      <alignment horizontal="right" vertical="center"/>
      <protection/>
    </xf>
    <xf numFmtId="176" fontId="4" fillId="0" borderId="21" xfId="146" applyNumberFormat="1" applyFont="1" applyFill="1" applyBorder="1" applyAlignment="1">
      <alignment horizontal="right" vertical="center"/>
      <protection/>
    </xf>
    <xf numFmtId="178" fontId="4" fillId="0" borderId="22" xfId="146" applyNumberFormat="1" applyFont="1" applyFill="1" applyBorder="1" applyAlignment="1">
      <alignment horizontal="right" vertical="center"/>
      <protection/>
    </xf>
    <xf numFmtId="0" fontId="4" fillId="0" borderId="21" xfId="146" applyFont="1" applyFill="1" applyBorder="1" applyAlignment="1">
      <alignment horizontal="center" vertical="center"/>
      <protection/>
    </xf>
    <xf numFmtId="0" fontId="4" fillId="0" borderId="23" xfId="146" applyFont="1" applyFill="1" applyBorder="1" applyAlignment="1">
      <alignment horizontal="center" vertical="center"/>
      <protection/>
    </xf>
    <xf numFmtId="0" fontId="4" fillId="0" borderId="23" xfId="146" applyFont="1" applyFill="1" applyBorder="1" applyAlignment="1">
      <alignment horizontal="center" vertical="top" wrapText="1"/>
      <protection/>
    </xf>
    <xf numFmtId="176" fontId="4" fillId="0" borderId="21" xfId="146" applyNumberFormat="1" applyFont="1" applyFill="1" applyBorder="1" applyAlignment="1">
      <alignment vertical="center"/>
      <protection/>
    </xf>
    <xf numFmtId="176" fontId="4" fillId="0" borderId="23" xfId="146" applyNumberFormat="1" applyFont="1" applyFill="1" applyBorder="1" applyAlignment="1">
      <alignment vertical="center"/>
      <protection/>
    </xf>
    <xf numFmtId="0" fontId="4" fillId="0" borderId="45" xfId="146" applyFont="1" applyFill="1" applyBorder="1" applyAlignment="1">
      <alignment horizontal="center" vertical="center"/>
      <protection/>
    </xf>
    <xf numFmtId="0" fontId="4" fillId="0" borderId="47" xfId="146" applyFont="1" applyFill="1" applyBorder="1" applyAlignment="1">
      <alignment horizontal="center" vertical="center"/>
      <protection/>
    </xf>
    <xf numFmtId="0" fontId="4" fillId="0" borderId="12" xfId="146" applyFont="1" applyFill="1" applyBorder="1" applyAlignment="1">
      <alignment horizontal="center" vertical="center"/>
      <protection/>
    </xf>
    <xf numFmtId="0" fontId="4" fillId="0" borderId="48" xfId="146" applyFont="1" applyFill="1" applyBorder="1" applyAlignment="1">
      <alignment horizontal="center" vertical="center"/>
      <protection/>
    </xf>
    <xf numFmtId="0" fontId="4" fillId="0" borderId="49" xfId="146" applyFont="1" applyFill="1" applyBorder="1" applyAlignment="1">
      <alignment horizontal="center" vertical="top" wrapText="1"/>
      <protection/>
    </xf>
    <xf numFmtId="0" fontId="4" fillId="0" borderId="25" xfId="146" applyFont="1" applyFill="1" applyBorder="1" applyAlignment="1">
      <alignment horizontal="center" vertical="top" wrapText="1"/>
      <protection/>
    </xf>
    <xf numFmtId="0" fontId="4" fillId="0" borderId="40" xfId="146" applyFont="1" applyFill="1" applyBorder="1" applyAlignment="1">
      <alignment horizontal="center" vertical="top" wrapText="1"/>
      <protection/>
    </xf>
    <xf numFmtId="178" fontId="4" fillId="0" borderId="22" xfId="146" applyNumberFormat="1" applyFont="1" applyFill="1" applyBorder="1" applyAlignment="1">
      <alignment vertical="center"/>
      <protection/>
    </xf>
    <xf numFmtId="178" fontId="4" fillId="0" borderId="30" xfId="146" applyNumberFormat="1" applyFont="1" applyFill="1" applyBorder="1" applyAlignment="1">
      <alignment vertical="center"/>
      <protection/>
    </xf>
    <xf numFmtId="176" fontId="4" fillId="0" borderId="26" xfId="146" applyNumberFormat="1" applyFont="1" applyFill="1" applyBorder="1" applyAlignment="1">
      <alignment vertical="center"/>
      <protection/>
    </xf>
    <xf numFmtId="176" fontId="4" fillId="0" borderId="27" xfId="146" applyNumberFormat="1" applyFont="1" applyFill="1" applyBorder="1" applyAlignment="1">
      <alignment vertical="center"/>
      <protection/>
    </xf>
    <xf numFmtId="176" fontId="4" fillId="0" borderId="31" xfId="146" applyNumberFormat="1" applyFont="1" applyFill="1" applyBorder="1" applyAlignment="1">
      <alignment horizontal="right" vertical="center"/>
      <protection/>
    </xf>
    <xf numFmtId="176" fontId="4" fillId="0" borderId="11" xfId="146" applyNumberFormat="1" applyFont="1" applyFill="1" applyBorder="1" applyAlignment="1">
      <alignment horizontal="right" vertical="center"/>
      <protection/>
    </xf>
    <xf numFmtId="0" fontId="4" fillId="0" borderId="50" xfId="146" applyFont="1" applyFill="1" applyBorder="1" applyAlignment="1">
      <alignment horizontal="center" vertical="top" wrapText="1"/>
      <protection/>
    </xf>
    <xf numFmtId="0" fontId="4" fillId="0" borderId="26" xfId="146" applyFont="1" applyFill="1" applyBorder="1" applyAlignment="1">
      <alignment horizontal="center" vertical="top" wrapText="1"/>
      <protection/>
    </xf>
    <xf numFmtId="0" fontId="4" fillId="0" borderId="51" xfId="146" applyFont="1" applyFill="1" applyBorder="1" applyAlignment="1">
      <alignment horizontal="center" vertical="top" wrapText="1"/>
      <protection/>
    </xf>
    <xf numFmtId="0" fontId="4" fillId="0" borderId="28" xfId="146" applyFont="1" applyFill="1" applyBorder="1" applyAlignment="1">
      <alignment horizontal="center" vertical="top" wrapText="1"/>
      <protection/>
    </xf>
    <xf numFmtId="0" fontId="4" fillId="0" borderId="41" xfId="146" applyFont="1" applyFill="1" applyBorder="1" applyAlignment="1">
      <alignment horizontal="distributed" vertical="center"/>
      <protection/>
    </xf>
    <xf numFmtId="0" fontId="7" fillId="0" borderId="23" xfId="146" applyFont="1" applyFill="1" applyBorder="1" applyAlignment="1">
      <alignment horizontal="distributed" vertical="center"/>
      <protection/>
    </xf>
    <xf numFmtId="0" fontId="7" fillId="0" borderId="42" xfId="146" applyFont="1" applyFill="1" applyBorder="1" applyAlignment="1">
      <alignment horizontal="distributed" vertical="center"/>
      <protection/>
    </xf>
    <xf numFmtId="0" fontId="4" fillId="0" borderId="40" xfId="146" applyFont="1" applyFill="1" applyBorder="1" applyAlignment="1">
      <alignment horizontal="center" vertical="center"/>
      <protection/>
    </xf>
    <xf numFmtId="0" fontId="4" fillId="0" borderId="21" xfId="146" applyFont="1" applyFill="1" applyBorder="1" applyAlignment="1">
      <alignment horizontal="distributed" vertical="center"/>
      <protection/>
    </xf>
    <xf numFmtId="0" fontId="4" fillId="0" borderId="40" xfId="146" applyFont="1" applyFill="1" applyBorder="1" applyAlignment="1">
      <alignment horizontal="center" vertical="top"/>
      <protection/>
    </xf>
    <xf numFmtId="0" fontId="4" fillId="0" borderId="41" xfId="146" applyFont="1" applyFill="1" applyBorder="1" applyAlignment="1">
      <alignment horizontal="distributed" vertical="top" wrapText="1"/>
      <protection/>
    </xf>
    <xf numFmtId="0" fontId="4" fillId="0" borderId="21" xfId="146" applyFont="1" applyFill="1" applyBorder="1" applyAlignment="1">
      <alignment horizontal="distributed" vertical="top" wrapText="1"/>
      <protection/>
    </xf>
    <xf numFmtId="0" fontId="4" fillId="0" borderId="23" xfId="146" applyFont="1" applyFill="1" applyBorder="1" applyAlignment="1">
      <alignment horizontal="distributed" vertical="top" wrapText="1"/>
      <protection/>
    </xf>
    <xf numFmtId="0" fontId="4" fillId="0" borderId="41" xfId="146" applyFont="1" applyFill="1" applyBorder="1" applyAlignment="1">
      <alignment horizontal="distributed" vertical="center" shrinkToFit="1"/>
      <protection/>
    </xf>
    <xf numFmtId="0" fontId="7" fillId="0" borderId="23" xfId="146" applyFont="1" applyFill="1" applyBorder="1" applyAlignment="1">
      <alignment horizontal="distributed" vertical="center" shrinkToFit="1"/>
      <protection/>
    </xf>
    <xf numFmtId="0" fontId="4" fillId="0" borderId="40" xfId="146" applyFont="1" applyFill="1" applyBorder="1" applyAlignment="1">
      <alignment horizontal="distributed" vertical="center"/>
      <protection/>
    </xf>
    <xf numFmtId="176" fontId="4" fillId="0" borderId="40" xfId="146" applyNumberFormat="1" applyFont="1" applyFill="1" applyBorder="1" applyAlignment="1">
      <alignment horizontal="right" vertical="center"/>
      <protection/>
    </xf>
    <xf numFmtId="178" fontId="4" fillId="0" borderId="40" xfId="146" applyNumberFormat="1" applyFont="1" applyFill="1" applyBorder="1" applyAlignment="1">
      <alignment horizontal="right" vertical="center"/>
      <protection/>
    </xf>
    <xf numFmtId="0" fontId="7" fillId="0" borderId="40" xfId="146" applyFont="1" applyFill="1" applyBorder="1" applyAlignment="1">
      <alignment horizontal="distributed" vertical="center"/>
      <protection/>
    </xf>
    <xf numFmtId="176" fontId="4" fillId="0" borderId="41" xfId="146" applyNumberFormat="1" applyFont="1" applyFill="1" applyBorder="1" applyAlignment="1">
      <alignment horizontal="center" vertical="center"/>
      <protection/>
    </xf>
    <xf numFmtId="176" fontId="4" fillId="0" borderId="23" xfId="146" applyNumberFormat="1" applyFont="1" applyFill="1" applyBorder="1" applyAlignment="1">
      <alignment horizontal="center" vertical="center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10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4" xfId="147"/>
    <cellStyle name="標準 5" xfId="148"/>
    <cellStyle name="標準 6" xfId="149"/>
    <cellStyle name="未定義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3.230\Common_D\suidou\H29&#27700;&#36947;\01_&#29031;&#20250;&#12539;&#21839;&#12356;&#21512;&#12431;&#12379;\00_&#27700;&#36947;&#32113;&#35336;H28\08_&#30707;&#24029;&#30476;&#27700;&#36947;&#32113;&#35336;\02_HP&#29992;&#12487;&#12540;&#12479;\H27\&#38598;&#35336;H24&#30707;&#24029;&#30476;&#27700;&#36947;&#32113;&#35336;&#27010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t"/>
      <sheetName val="17石川csv"/>
      <sheetName val="専用水道調査表"/>
      <sheetName val="104"/>
      <sheetName val="1_2水道普及表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4_2損益計算"/>
      <sheetName val="4_3賃借対照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tabSelected="1" view="pageBreakPreview" zoomScale="130" zoomScaleSheetLayoutView="13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2" sqref="H12"/>
    </sheetView>
  </sheetViews>
  <sheetFormatPr defaultColWidth="9.140625" defaultRowHeight="15"/>
  <cols>
    <col min="1" max="1" width="9.00390625" style="8" customWidth="1"/>
    <col min="2" max="2" width="8.140625" style="8" customWidth="1"/>
    <col min="3" max="3" width="7.57421875" style="8" customWidth="1"/>
    <col min="4" max="4" width="3.140625" style="8" customWidth="1"/>
    <col min="5" max="6" width="7.57421875" style="8" customWidth="1"/>
    <col min="7" max="7" width="3.00390625" style="8" customWidth="1"/>
    <col min="8" max="9" width="6.140625" style="8" customWidth="1"/>
    <col min="10" max="10" width="2.8515625" style="8" customWidth="1"/>
    <col min="11" max="12" width="5.7109375" style="8" customWidth="1"/>
    <col min="13" max="13" width="2.8515625" style="8" customWidth="1"/>
    <col min="14" max="15" width="6.140625" style="8" customWidth="1"/>
    <col min="16" max="16" width="4.57421875" style="8" customWidth="1"/>
    <col min="17" max="18" width="7.57421875" style="8" customWidth="1"/>
    <col min="19" max="19" width="5.421875" style="8" customWidth="1"/>
    <col min="20" max="20" width="3.140625" style="8" customWidth="1"/>
    <col min="21" max="22" width="4.7109375" style="8" customWidth="1"/>
    <col min="23" max="23" width="7.421875" style="8" customWidth="1"/>
    <col min="24" max="24" width="5.28125" style="8" customWidth="1"/>
    <col min="25" max="25" width="3.57421875" style="8" customWidth="1"/>
    <col min="26" max="27" width="4.7109375" style="8" customWidth="1"/>
    <col min="28" max="16384" width="9.00390625" style="8" customWidth="1"/>
  </cols>
  <sheetData>
    <row r="1" spans="1:27" ht="28.5">
      <c r="A1" s="49"/>
      <c r="B1" s="2" t="s">
        <v>68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.5">
      <c r="A2" s="31"/>
      <c r="B2" s="93" t="s">
        <v>61</v>
      </c>
      <c r="C2" s="76" t="s">
        <v>62</v>
      </c>
      <c r="D2" s="90" t="s">
        <v>57</v>
      </c>
      <c r="E2" s="90"/>
      <c r="F2" s="90"/>
      <c r="G2" s="70" t="s">
        <v>0</v>
      </c>
      <c r="H2" s="71"/>
      <c r="I2" s="72"/>
      <c r="J2" s="90" t="s">
        <v>34</v>
      </c>
      <c r="K2" s="90"/>
      <c r="L2" s="90"/>
      <c r="M2" s="90"/>
      <c r="N2" s="90"/>
      <c r="O2" s="90"/>
      <c r="P2" s="90" t="s">
        <v>37</v>
      </c>
      <c r="Q2" s="90"/>
      <c r="R2" s="90"/>
      <c r="S2" s="70"/>
      <c r="T2" s="73" t="s">
        <v>23</v>
      </c>
      <c r="U2" s="71"/>
      <c r="V2" s="72"/>
      <c r="W2" s="55" t="s">
        <v>58</v>
      </c>
      <c r="X2" s="56"/>
      <c r="Y2" s="6" t="s">
        <v>53</v>
      </c>
      <c r="Z2" s="50"/>
      <c r="AA2" s="50"/>
    </row>
    <row r="3" spans="1:27" ht="13.5">
      <c r="A3" s="31"/>
      <c r="B3" s="94"/>
      <c r="C3" s="76"/>
      <c r="D3" s="59" t="s">
        <v>56</v>
      </c>
      <c r="E3" s="76" t="s">
        <v>41</v>
      </c>
      <c r="F3" s="76" t="s">
        <v>40</v>
      </c>
      <c r="G3" s="59" t="s">
        <v>56</v>
      </c>
      <c r="H3" s="76" t="s">
        <v>41</v>
      </c>
      <c r="I3" s="76" t="s">
        <v>40</v>
      </c>
      <c r="J3" s="92" t="s">
        <v>24</v>
      </c>
      <c r="K3" s="92"/>
      <c r="L3" s="92"/>
      <c r="M3" s="92" t="s">
        <v>25</v>
      </c>
      <c r="N3" s="92"/>
      <c r="O3" s="92"/>
      <c r="P3" s="59" t="s">
        <v>69</v>
      </c>
      <c r="Q3" s="59" t="s">
        <v>41</v>
      </c>
      <c r="R3" s="59" t="s">
        <v>40</v>
      </c>
      <c r="S3" s="74" t="s">
        <v>11</v>
      </c>
      <c r="T3" s="83" t="s">
        <v>56</v>
      </c>
      <c r="U3" s="76" t="s">
        <v>41</v>
      </c>
      <c r="V3" s="76" t="s">
        <v>40</v>
      </c>
      <c r="W3" s="59" t="s">
        <v>60</v>
      </c>
      <c r="X3" s="57" t="s">
        <v>59</v>
      </c>
      <c r="Y3" s="85" t="s">
        <v>56</v>
      </c>
      <c r="Z3" s="76" t="s">
        <v>41</v>
      </c>
      <c r="AA3" s="76" t="s">
        <v>40</v>
      </c>
    </row>
    <row r="4" spans="2:27" ht="10.5">
      <c r="B4" s="94"/>
      <c r="C4" s="76"/>
      <c r="D4" s="60"/>
      <c r="E4" s="76"/>
      <c r="F4" s="76"/>
      <c r="G4" s="60"/>
      <c r="H4" s="76"/>
      <c r="I4" s="76"/>
      <c r="J4" s="76" t="s">
        <v>56</v>
      </c>
      <c r="K4" s="76" t="s">
        <v>39</v>
      </c>
      <c r="L4" s="76" t="s">
        <v>38</v>
      </c>
      <c r="M4" s="76" t="s">
        <v>56</v>
      </c>
      <c r="N4" s="76" t="s">
        <v>39</v>
      </c>
      <c r="O4" s="76" t="s">
        <v>38</v>
      </c>
      <c r="P4" s="60"/>
      <c r="Q4" s="60"/>
      <c r="R4" s="60"/>
      <c r="S4" s="75"/>
      <c r="T4" s="84"/>
      <c r="U4" s="76"/>
      <c r="V4" s="76"/>
      <c r="W4" s="60"/>
      <c r="X4" s="58"/>
      <c r="Y4" s="86"/>
      <c r="Z4" s="76"/>
      <c r="AA4" s="76"/>
    </row>
    <row r="5" spans="2:27" ht="10.5">
      <c r="B5" s="94"/>
      <c r="C5" s="76"/>
      <c r="D5" s="60"/>
      <c r="E5" s="76"/>
      <c r="F5" s="76"/>
      <c r="G5" s="60"/>
      <c r="H5" s="76"/>
      <c r="I5" s="76"/>
      <c r="J5" s="76"/>
      <c r="K5" s="76"/>
      <c r="L5" s="76"/>
      <c r="M5" s="76"/>
      <c r="N5" s="76"/>
      <c r="O5" s="76"/>
      <c r="P5" s="60"/>
      <c r="Q5" s="60"/>
      <c r="R5" s="60"/>
      <c r="S5" s="75"/>
      <c r="T5" s="84"/>
      <c r="U5" s="76"/>
      <c r="V5" s="76"/>
      <c r="W5" s="60"/>
      <c r="X5" s="58"/>
      <c r="Y5" s="86"/>
      <c r="Z5" s="76"/>
      <c r="AA5" s="76"/>
    </row>
    <row r="6" spans="2:27" ht="10.5">
      <c r="B6" s="94"/>
      <c r="C6" s="59"/>
      <c r="D6" s="60"/>
      <c r="E6" s="59"/>
      <c r="F6" s="59"/>
      <c r="G6" s="60"/>
      <c r="H6" s="59"/>
      <c r="I6" s="59"/>
      <c r="J6" s="59"/>
      <c r="K6" s="59"/>
      <c r="L6" s="59"/>
      <c r="M6" s="59"/>
      <c r="N6" s="59"/>
      <c r="O6" s="59"/>
      <c r="P6" s="60"/>
      <c r="Q6" s="60"/>
      <c r="R6" s="60"/>
      <c r="S6" s="75"/>
      <c r="T6" s="84"/>
      <c r="U6" s="59"/>
      <c r="V6" s="59"/>
      <c r="W6" s="60"/>
      <c r="X6" s="58"/>
      <c r="Y6" s="86"/>
      <c r="Z6" s="59"/>
      <c r="AA6" s="59"/>
    </row>
    <row r="7" spans="2:27" ht="10.5">
      <c r="B7" s="94"/>
      <c r="C7" s="18" t="s">
        <v>43</v>
      </c>
      <c r="D7" s="24"/>
      <c r="E7" s="18" t="s">
        <v>43</v>
      </c>
      <c r="F7" s="18" t="s">
        <v>43</v>
      </c>
      <c r="G7" s="24"/>
      <c r="H7" s="18" t="s">
        <v>43</v>
      </c>
      <c r="I7" s="18" t="s">
        <v>43</v>
      </c>
      <c r="J7" s="18"/>
      <c r="K7" s="18" t="s">
        <v>43</v>
      </c>
      <c r="L7" s="18" t="s">
        <v>43</v>
      </c>
      <c r="M7" s="18"/>
      <c r="N7" s="18" t="s">
        <v>43</v>
      </c>
      <c r="O7" s="18" t="s">
        <v>43</v>
      </c>
      <c r="P7" s="60"/>
      <c r="Q7" s="18" t="s">
        <v>43</v>
      </c>
      <c r="R7" s="20" t="s">
        <v>43</v>
      </c>
      <c r="S7" s="25" t="s">
        <v>46</v>
      </c>
      <c r="T7" s="26"/>
      <c r="U7" s="18" t="s">
        <v>43</v>
      </c>
      <c r="V7" s="18" t="s">
        <v>43</v>
      </c>
      <c r="W7" s="18" t="s">
        <v>43</v>
      </c>
      <c r="X7" s="19" t="s">
        <v>46</v>
      </c>
      <c r="Y7" s="28"/>
      <c r="Z7" s="18" t="s">
        <v>43</v>
      </c>
      <c r="AA7" s="18" t="s">
        <v>43</v>
      </c>
    </row>
    <row r="8" spans="2:27" ht="10.5">
      <c r="B8" s="95"/>
      <c r="C8" s="21" t="s">
        <v>42</v>
      </c>
      <c r="D8" s="22" t="s">
        <v>30</v>
      </c>
      <c r="E8" s="21" t="s">
        <v>44</v>
      </c>
      <c r="F8" s="21" t="s">
        <v>45</v>
      </c>
      <c r="G8" s="22" t="s">
        <v>31</v>
      </c>
      <c r="H8" s="21" t="s">
        <v>47</v>
      </c>
      <c r="I8" s="21" t="s">
        <v>48</v>
      </c>
      <c r="J8" s="21" t="s">
        <v>32</v>
      </c>
      <c r="K8" s="21" t="s">
        <v>49</v>
      </c>
      <c r="L8" s="21" t="s">
        <v>50</v>
      </c>
      <c r="M8" s="21" t="s">
        <v>33</v>
      </c>
      <c r="N8" s="21" t="s">
        <v>51</v>
      </c>
      <c r="O8" s="21" t="s">
        <v>52</v>
      </c>
      <c r="P8" s="67"/>
      <c r="Q8" s="32" t="s">
        <v>64</v>
      </c>
      <c r="R8" s="32" t="s">
        <v>65</v>
      </c>
      <c r="S8" s="23" t="s">
        <v>63</v>
      </c>
      <c r="T8" s="27"/>
      <c r="U8" s="21"/>
      <c r="V8" s="21"/>
      <c r="W8" s="21"/>
      <c r="X8" s="30"/>
      <c r="Y8" s="29"/>
      <c r="Z8" s="21"/>
      <c r="AA8" s="21"/>
    </row>
    <row r="9" spans="2:27" ht="10.5">
      <c r="B9" s="87" t="s">
        <v>29</v>
      </c>
      <c r="C9" s="51">
        <f>E72</f>
        <v>464483</v>
      </c>
      <c r="D9" s="9">
        <v>1</v>
      </c>
      <c r="E9" s="10">
        <v>450400</v>
      </c>
      <c r="F9" s="3">
        <v>462293</v>
      </c>
      <c r="G9" s="9"/>
      <c r="H9" s="3"/>
      <c r="I9" s="10"/>
      <c r="J9" s="3">
        <v>17</v>
      </c>
      <c r="K9" s="10">
        <v>17615</v>
      </c>
      <c r="L9" s="3">
        <v>1339</v>
      </c>
      <c r="M9" s="10">
        <v>36</v>
      </c>
      <c r="N9" s="3">
        <v>146427</v>
      </c>
      <c r="O9" s="9">
        <v>3821</v>
      </c>
      <c r="P9" s="51">
        <f>U73</f>
        <v>60</v>
      </c>
      <c r="Q9" s="51">
        <f>W73</f>
        <v>472021</v>
      </c>
      <c r="R9" s="51">
        <f>X73</f>
        <v>464568</v>
      </c>
      <c r="S9" s="53">
        <f>Y73</f>
        <v>100</v>
      </c>
      <c r="T9" s="10"/>
      <c r="U9" s="3"/>
      <c r="V9" s="9"/>
      <c r="W9" s="51">
        <f>AD72</f>
        <v>464763</v>
      </c>
      <c r="X9" s="53">
        <f>AE72</f>
        <v>100.1</v>
      </c>
      <c r="Y9" s="10"/>
      <c r="Z9" s="3"/>
      <c r="AA9" s="9"/>
    </row>
    <row r="10" spans="2:27" ht="10.5">
      <c r="B10" s="88"/>
      <c r="C10" s="61"/>
      <c r="D10" s="11"/>
      <c r="E10" s="11"/>
      <c r="F10" s="4"/>
      <c r="G10" s="11">
        <v>6</v>
      </c>
      <c r="H10" s="4">
        <v>4006</v>
      </c>
      <c r="I10" s="12">
        <v>936</v>
      </c>
      <c r="J10" s="4"/>
      <c r="K10" s="12"/>
      <c r="L10" s="4"/>
      <c r="M10" s="12"/>
      <c r="N10" s="4"/>
      <c r="O10" s="11"/>
      <c r="P10" s="61"/>
      <c r="Q10" s="61"/>
      <c r="R10" s="61"/>
      <c r="S10" s="62"/>
      <c r="T10" s="12">
        <v>4</v>
      </c>
      <c r="U10" s="4">
        <v>294</v>
      </c>
      <c r="V10" s="11">
        <v>195</v>
      </c>
      <c r="W10" s="61"/>
      <c r="X10" s="62"/>
      <c r="Y10" s="12">
        <v>33</v>
      </c>
      <c r="Z10" s="4">
        <v>1333</v>
      </c>
      <c r="AA10" s="11">
        <v>547</v>
      </c>
    </row>
    <row r="11" spans="2:29" ht="10.5">
      <c r="B11" s="87" t="s">
        <v>1</v>
      </c>
      <c r="C11" s="51">
        <f>E74</f>
        <v>53256</v>
      </c>
      <c r="D11" s="9">
        <v>1</v>
      </c>
      <c r="E11" s="10">
        <v>51700</v>
      </c>
      <c r="F11" s="3">
        <v>48392</v>
      </c>
      <c r="G11" s="9">
        <v>1</v>
      </c>
      <c r="H11" s="3">
        <v>4150</v>
      </c>
      <c r="I11" s="9">
        <v>2669</v>
      </c>
      <c r="J11" s="3">
        <v>1</v>
      </c>
      <c r="K11" s="10">
        <v>663</v>
      </c>
      <c r="L11" s="3">
        <v>10</v>
      </c>
      <c r="M11" s="10"/>
      <c r="N11" s="3"/>
      <c r="O11" s="9"/>
      <c r="P11" s="51">
        <f>U75</f>
        <v>4</v>
      </c>
      <c r="Q11" s="51">
        <f>W75</f>
        <v>56733</v>
      </c>
      <c r="R11" s="51">
        <f>X75</f>
        <v>51190</v>
      </c>
      <c r="S11" s="53">
        <f>Y75</f>
        <v>96.1</v>
      </c>
      <c r="T11" s="10"/>
      <c r="U11" s="3"/>
      <c r="V11" s="9"/>
      <c r="W11" s="51">
        <f>AD74</f>
        <v>51190</v>
      </c>
      <c r="X11" s="53">
        <f>AE74</f>
        <v>96.1</v>
      </c>
      <c r="Y11" s="10">
        <v>1</v>
      </c>
      <c r="Z11" s="3">
        <v>40</v>
      </c>
      <c r="AA11" s="9">
        <v>18</v>
      </c>
      <c r="AC11" s="8">
        <f>R11/C11</f>
        <v>0.9612062490611386</v>
      </c>
    </row>
    <row r="12" spans="2:27" ht="10.5">
      <c r="B12" s="88"/>
      <c r="C12" s="61"/>
      <c r="D12" s="11"/>
      <c r="E12" s="12"/>
      <c r="F12" s="4"/>
      <c r="G12" s="11">
        <v>1</v>
      </c>
      <c r="H12" s="4">
        <v>220</v>
      </c>
      <c r="I12" s="11">
        <v>119</v>
      </c>
      <c r="J12" s="4"/>
      <c r="K12" s="12"/>
      <c r="L12" s="4"/>
      <c r="M12" s="12"/>
      <c r="N12" s="4"/>
      <c r="O12" s="11"/>
      <c r="P12" s="61"/>
      <c r="Q12" s="61"/>
      <c r="R12" s="61"/>
      <c r="S12" s="62"/>
      <c r="T12" s="12"/>
      <c r="U12" s="4"/>
      <c r="V12" s="11"/>
      <c r="W12" s="61"/>
      <c r="X12" s="62"/>
      <c r="Y12" s="12">
        <v>1</v>
      </c>
      <c r="Z12" s="4">
        <v>45</v>
      </c>
      <c r="AA12" s="11">
        <v>26</v>
      </c>
    </row>
    <row r="13" spans="2:27" ht="10.5">
      <c r="B13" s="87" t="s">
        <v>26</v>
      </c>
      <c r="C13" s="51">
        <f>E76</f>
        <v>106658</v>
      </c>
      <c r="D13" s="9">
        <v>2</v>
      </c>
      <c r="E13" s="10">
        <v>115100</v>
      </c>
      <c r="F13" s="3">
        <v>106265</v>
      </c>
      <c r="G13" s="9">
        <v>1</v>
      </c>
      <c r="H13" s="3">
        <v>303</v>
      </c>
      <c r="I13" s="10">
        <v>286</v>
      </c>
      <c r="J13" s="3">
        <v>1</v>
      </c>
      <c r="K13" s="10">
        <v>200</v>
      </c>
      <c r="L13" s="3">
        <v>107</v>
      </c>
      <c r="M13" s="10">
        <v>3</v>
      </c>
      <c r="N13" s="3">
        <v>300</v>
      </c>
      <c r="O13" s="9">
        <v>510</v>
      </c>
      <c r="P13" s="51">
        <f>U77</f>
        <v>6</v>
      </c>
      <c r="Q13" s="51">
        <f>W77</f>
        <v>115603</v>
      </c>
      <c r="R13" s="51">
        <f>X77</f>
        <v>106658</v>
      </c>
      <c r="S13" s="53">
        <f>Y77</f>
        <v>100</v>
      </c>
      <c r="T13" s="10">
        <v>0</v>
      </c>
      <c r="U13" s="3">
        <v>0</v>
      </c>
      <c r="V13" s="9">
        <v>0</v>
      </c>
      <c r="W13" s="51">
        <f>AD76</f>
        <v>106658</v>
      </c>
      <c r="X13" s="53">
        <f>AE76</f>
        <v>100</v>
      </c>
      <c r="Y13" s="10"/>
      <c r="Z13" s="3"/>
      <c r="AA13" s="9"/>
    </row>
    <row r="14" spans="2:27" ht="10.5">
      <c r="B14" s="88"/>
      <c r="C14" s="61"/>
      <c r="D14" s="11"/>
      <c r="E14" s="11"/>
      <c r="F14" s="4"/>
      <c r="G14" s="11"/>
      <c r="H14" s="4"/>
      <c r="I14" s="12"/>
      <c r="J14" s="4"/>
      <c r="K14" s="12"/>
      <c r="L14" s="4"/>
      <c r="M14" s="12"/>
      <c r="N14" s="4"/>
      <c r="O14" s="11"/>
      <c r="P14" s="61"/>
      <c r="Q14" s="61"/>
      <c r="R14" s="61"/>
      <c r="S14" s="62"/>
      <c r="T14" s="12"/>
      <c r="U14" s="4"/>
      <c r="V14" s="11"/>
      <c r="W14" s="61"/>
      <c r="X14" s="62"/>
      <c r="Y14" s="12"/>
      <c r="Z14" s="4"/>
      <c r="AA14" s="11"/>
    </row>
    <row r="15" spans="2:27" ht="10.5">
      <c r="B15" s="87" t="s">
        <v>2</v>
      </c>
      <c r="C15" s="51">
        <f>E78</f>
        <v>25563</v>
      </c>
      <c r="D15" s="9">
        <v>1</v>
      </c>
      <c r="E15" s="10">
        <v>25277</v>
      </c>
      <c r="F15" s="3">
        <v>20942</v>
      </c>
      <c r="G15" s="9">
        <v>4</v>
      </c>
      <c r="H15" s="3">
        <v>5130</v>
      </c>
      <c r="I15" s="9">
        <v>3614</v>
      </c>
      <c r="J15" s="3">
        <v>1</v>
      </c>
      <c r="K15" s="10">
        <v>630</v>
      </c>
      <c r="L15" s="3">
        <v>0</v>
      </c>
      <c r="M15" s="10"/>
      <c r="N15" s="3"/>
      <c r="O15" s="9"/>
      <c r="P15" s="51">
        <f>U79</f>
        <v>6</v>
      </c>
      <c r="Q15" s="51">
        <f>W79</f>
        <v>31037</v>
      </c>
      <c r="R15" s="51">
        <f>X79</f>
        <v>24556</v>
      </c>
      <c r="S15" s="53">
        <f>Y79</f>
        <v>96.1</v>
      </c>
      <c r="T15" s="10">
        <v>1</v>
      </c>
      <c r="U15" s="3">
        <v>57</v>
      </c>
      <c r="V15" s="9">
        <v>34</v>
      </c>
      <c r="W15" s="51">
        <f>AD78</f>
        <v>25278</v>
      </c>
      <c r="X15" s="53">
        <f>AE78</f>
        <v>98.9</v>
      </c>
      <c r="Y15" s="10"/>
      <c r="Z15" s="3"/>
      <c r="AA15" s="9"/>
    </row>
    <row r="16" spans="2:27" ht="10.5">
      <c r="B16" s="88"/>
      <c r="C16" s="61"/>
      <c r="D16" s="11"/>
      <c r="E16" s="12"/>
      <c r="F16" s="4"/>
      <c r="G16" s="11"/>
      <c r="H16" s="4"/>
      <c r="I16" s="11"/>
      <c r="J16" s="4"/>
      <c r="K16" s="12"/>
      <c r="L16" s="4"/>
      <c r="M16" s="12"/>
      <c r="N16" s="4"/>
      <c r="O16" s="11"/>
      <c r="P16" s="61"/>
      <c r="Q16" s="61"/>
      <c r="R16" s="61"/>
      <c r="S16" s="62"/>
      <c r="T16" s="12">
        <v>14</v>
      </c>
      <c r="U16" s="4">
        <v>1099</v>
      </c>
      <c r="V16" s="11">
        <v>688</v>
      </c>
      <c r="W16" s="61"/>
      <c r="X16" s="62"/>
      <c r="Y16" s="12">
        <v>40</v>
      </c>
      <c r="Z16" s="4">
        <v>992</v>
      </c>
      <c r="AA16" s="11">
        <v>547</v>
      </c>
    </row>
    <row r="17" spans="2:27" ht="10.5">
      <c r="B17" s="87" t="s">
        <v>3</v>
      </c>
      <c r="C17" s="51">
        <f>E80</f>
        <v>13658</v>
      </c>
      <c r="D17" s="9">
        <v>1</v>
      </c>
      <c r="E17" s="10">
        <v>15700</v>
      </c>
      <c r="F17" s="3">
        <v>11697</v>
      </c>
      <c r="G17" s="9">
        <v>5</v>
      </c>
      <c r="H17" s="3">
        <v>2370</v>
      </c>
      <c r="I17" s="10">
        <v>1226</v>
      </c>
      <c r="J17" s="3"/>
      <c r="K17" s="10"/>
      <c r="L17" s="3"/>
      <c r="M17" s="10"/>
      <c r="N17" s="3"/>
      <c r="O17" s="9"/>
      <c r="P17" s="51">
        <f>U81</f>
        <v>6</v>
      </c>
      <c r="Q17" s="51">
        <f>W81</f>
        <v>18070</v>
      </c>
      <c r="R17" s="51">
        <f>X81</f>
        <v>12923</v>
      </c>
      <c r="S17" s="53">
        <f>Y81</f>
        <v>94.6</v>
      </c>
      <c r="T17" s="10">
        <v>2</v>
      </c>
      <c r="U17" s="3">
        <v>136</v>
      </c>
      <c r="V17" s="9">
        <v>64</v>
      </c>
      <c r="W17" s="51">
        <f>AD80</f>
        <v>12987</v>
      </c>
      <c r="X17" s="53">
        <f>AE80</f>
        <v>95.1</v>
      </c>
      <c r="Y17" s="10"/>
      <c r="Z17" s="3"/>
      <c r="AA17" s="9"/>
    </row>
    <row r="18" spans="2:27" ht="10.5">
      <c r="B18" s="88"/>
      <c r="C18" s="61"/>
      <c r="D18" s="11"/>
      <c r="E18" s="11"/>
      <c r="F18" s="4"/>
      <c r="G18" s="11"/>
      <c r="H18" s="4"/>
      <c r="I18" s="12"/>
      <c r="J18" s="4"/>
      <c r="K18" s="12"/>
      <c r="L18" s="4"/>
      <c r="M18" s="12"/>
      <c r="N18" s="4"/>
      <c r="O18" s="11"/>
      <c r="P18" s="61"/>
      <c r="Q18" s="61"/>
      <c r="R18" s="61"/>
      <c r="S18" s="62"/>
      <c r="T18" s="12"/>
      <c r="U18" s="4"/>
      <c r="V18" s="11"/>
      <c r="W18" s="61"/>
      <c r="X18" s="62"/>
      <c r="Y18" s="12"/>
      <c r="Z18" s="4"/>
      <c r="AA18" s="11"/>
    </row>
    <row r="19" spans="2:27" ht="10.5">
      <c r="B19" s="87" t="s">
        <v>4</v>
      </c>
      <c r="C19" s="51">
        <f>E82</f>
        <v>65287</v>
      </c>
      <c r="D19" s="9">
        <v>1</v>
      </c>
      <c r="E19" s="10">
        <v>75000</v>
      </c>
      <c r="F19" s="3">
        <v>65279</v>
      </c>
      <c r="G19" s="9"/>
      <c r="H19" s="3"/>
      <c r="I19" s="9"/>
      <c r="J19" s="3">
        <v>0</v>
      </c>
      <c r="K19" s="10">
        <v>0</v>
      </c>
      <c r="L19" s="3">
        <v>0</v>
      </c>
      <c r="M19" s="10">
        <v>6</v>
      </c>
      <c r="N19" s="3">
        <v>2545</v>
      </c>
      <c r="O19" s="9">
        <v>0</v>
      </c>
      <c r="P19" s="51">
        <f>U83</f>
        <v>7</v>
      </c>
      <c r="Q19" s="51">
        <f>W83</f>
        <v>75000</v>
      </c>
      <c r="R19" s="51">
        <f>X83</f>
        <v>65279</v>
      </c>
      <c r="S19" s="53">
        <f>Y83</f>
        <v>100</v>
      </c>
      <c r="T19" s="10">
        <v>1</v>
      </c>
      <c r="U19" s="3">
        <v>50</v>
      </c>
      <c r="V19" s="9">
        <v>4</v>
      </c>
      <c r="W19" s="51">
        <f>AD82</f>
        <v>65283</v>
      </c>
      <c r="X19" s="53">
        <f>AE82</f>
        <v>100</v>
      </c>
      <c r="Y19" s="10"/>
      <c r="Z19" s="3"/>
      <c r="AA19" s="9"/>
    </row>
    <row r="20" spans="2:27" ht="10.5">
      <c r="B20" s="88"/>
      <c r="C20" s="61"/>
      <c r="D20" s="11"/>
      <c r="E20" s="12"/>
      <c r="F20" s="4"/>
      <c r="G20" s="11"/>
      <c r="H20" s="4"/>
      <c r="I20" s="11"/>
      <c r="J20" s="4"/>
      <c r="K20" s="12"/>
      <c r="L20" s="4"/>
      <c r="M20" s="12"/>
      <c r="N20" s="4"/>
      <c r="O20" s="11"/>
      <c r="P20" s="61"/>
      <c r="Q20" s="61"/>
      <c r="R20" s="61"/>
      <c r="S20" s="62"/>
      <c r="T20" s="12"/>
      <c r="U20" s="4"/>
      <c r="V20" s="11"/>
      <c r="W20" s="61"/>
      <c r="X20" s="62"/>
      <c r="Y20" s="12"/>
      <c r="Z20" s="4"/>
      <c r="AA20" s="11"/>
    </row>
    <row r="21" spans="2:27" ht="10.5">
      <c r="B21" s="87" t="s">
        <v>5</v>
      </c>
      <c r="C21" s="51">
        <f>E84</f>
        <v>21067</v>
      </c>
      <c r="D21" s="9">
        <v>1</v>
      </c>
      <c r="E21" s="10">
        <v>24300</v>
      </c>
      <c r="F21" s="3">
        <v>20750</v>
      </c>
      <c r="G21" s="9"/>
      <c r="H21" s="3"/>
      <c r="I21" s="10"/>
      <c r="J21" s="3"/>
      <c r="K21" s="10"/>
      <c r="L21" s="3"/>
      <c r="M21" s="10"/>
      <c r="N21" s="3"/>
      <c r="O21" s="9"/>
      <c r="P21" s="51">
        <f>U85</f>
        <v>1</v>
      </c>
      <c r="Q21" s="51">
        <f>W85</f>
        <v>24300</v>
      </c>
      <c r="R21" s="51">
        <f>X85</f>
        <v>20750</v>
      </c>
      <c r="S21" s="53">
        <f>Y85</f>
        <v>98.5</v>
      </c>
      <c r="T21" s="10"/>
      <c r="U21" s="3"/>
      <c r="V21" s="9"/>
      <c r="W21" s="51">
        <f>AD84</f>
        <v>20750</v>
      </c>
      <c r="X21" s="53">
        <f>AE84</f>
        <v>98.5</v>
      </c>
      <c r="Y21" s="10"/>
      <c r="Z21" s="3"/>
      <c r="AA21" s="9"/>
    </row>
    <row r="22" spans="2:27" ht="10.5">
      <c r="B22" s="88"/>
      <c r="C22" s="61"/>
      <c r="D22" s="11"/>
      <c r="E22" s="11"/>
      <c r="F22" s="4"/>
      <c r="G22" s="11"/>
      <c r="H22" s="4"/>
      <c r="I22" s="12"/>
      <c r="J22" s="4"/>
      <c r="K22" s="12"/>
      <c r="L22" s="4"/>
      <c r="M22" s="12"/>
      <c r="N22" s="4"/>
      <c r="O22" s="11"/>
      <c r="P22" s="61"/>
      <c r="Q22" s="61"/>
      <c r="R22" s="61"/>
      <c r="S22" s="62"/>
      <c r="T22" s="12"/>
      <c r="U22" s="4"/>
      <c r="V22" s="11"/>
      <c r="W22" s="61"/>
      <c r="X22" s="62"/>
      <c r="Y22" s="12"/>
      <c r="Z22" s="4"/>
      <c r="AA22" s="11"/>
    </row>
    <row r="23" spans="2:27" ht="10.5">
      <c r="B23" s="87" t="s">
        <v>27</v>
      </c>
      <c r="C23" s="51">
        <f>E86</f>
        <v>34414</v>
      </c>
      <c r="D23" s="9">
        <v>1</v>
      </c>
      <c r="E23" s="10">
        <v>34770</v>
      </c>
      <c r="F23" s="3">
        <v>34035</v>
      </c>
      <c r="G23" s="9"/>
      <c r="H23" s="3"/>
      <c r="I23" s="9"/>
      <c r="J23" s="3"/>
      <c r="K23" s="10"/>
      <c r="L23" s="3"/>
      <c r="M23" s="10"/>
      <c r="N23" s="3"/>
      <c r="O23" s="9"/>
      <c r="P23" s="51">
        <f>U87</f>
        <v>1</v>
      </c>
      <c r="Q23" s="51">
        <f>W87</f>
        <v>34770</v>
      </c>
      <c r="R23" s="51">
        <f>X87</f>
        <v>34035</v>
      </c>
      <c r="S23" s="53">
        <f>Y87</f>
        <v>98.9</v>
      </c>
      <c r="T23" s="10"/>
      <c r="U23" s="3"/>
      <c r="V23" s="9"/>
      <c r="W23" s="51">
        <f>AD86</f>
        <v>34035</v>
      </c>
      <c r="X23" s="53">
        <f>AE86</f>
        <v>98.9</v>
      </c>
      <c r="Y23" s="10"/>
      <c r="Z23" s="3"/>
      <c r="AA23" s="9"/>
    </row>
    <row r="24" spans="2:27" ht="10.5">
      <c r="B24" s="88"/>
      <c r="C24" s="61"/>
      <c r="D24" s="11"/>
      <c r="E24" s="12"/>
      <c r="F24" s="4"/>
      <c r="G24" s="11"/>
      <c r="H24" s="4"/>
      <c r="I24" s="11"/>
      <c r="J24" s="4"/>
      <c r="K24" s="12"/>
      <c r="L24" s="4"/>
      <c r="M24" s="12"/>
      <c r="N24" s="4"/>
      <c r="O24" s="11"/>
      <c r="P24" s="61"/>
      <c r="Q24" s="61"/>
      <c r="R24" s="61"/>
      <c r="S24" s="62"/>
      <c r="T24" s="12"/>
      <c r="U24" s="4"/>
      <c r="V24" s="11"/>
      <c r="W24" s="61"/>
      <c r="X24" s="62"/>
      <c r="Y24" s="12"/>
      <c r="Z24" s="4"/>
      <c r="AA24" s="11"/>
    </row>
    <row r="25" spans="2:27" ht="10.5">
      <c r="B25" s="87" t="s">
        <v>12</v>
      </c>
      <c r="C25" s="51">
        <f>E88</f>
        <v>109987</v>
      </c>
      <c r="D25" s="9">
        <v>1</v>
      </c>
      <c r="E25" s="10">
        <v>92000</v>
      </c>
      <c r="F25" s="3">
        <v>81070</v>
      </c>
      <c r="G25" s="9">
        <v>19</v>
      </c>
      <c r="H25" s="3">
        <v>16361</v>
      </c>
      <c r="I25" s="10">
        <v>11266</v>
      </c>
      <c r="J25" s="3">
        <v>21</v>
      </c>
      <c r="K25" s="10">
        <v>11995</v>
      </c>
      <c r="L25" s="3">
        <v>1573</v>
      </c>
      <c r="M25" s="10">
        <v>1</v>
      </c>
      <c r="N25" s="3">
        <v>341</v>
      </c>
      <c r="O25" s="9">
        <v>0</v>
      </c>
      <c r="P25" s="51">
        <f>U89</f>
        <v>94</v>
      </c>
      <c r="Q25" s="51">
        <f>W89</f>
        <v>137274</v>
      </c>
      <c r="R25" s="51">
        <f>X89</f>
        <v>105748</v>
      </c>
      <c r="S25" s="53">
        <f>Y89</f>
        <v>96.1</v>
      </c>
      <c r="T25" s="10">
        <v>9</v>
      </c>
      <c r="U25" s="3">
        <v>571</v>
      </c>
      <c r="V25" s="9">
        <v>110</v>
      </c>
      <c r="W25" s="51">
        <f>AD88</f>
        <v>108341</v>
      </c>
      <c r="X25" s="53">
        <f>AE88</f>
        <v>98.5</v>
      </c>
      <c r="Y25" s="10">
        <v>4</v>
      </c>
      <c r="Z25" s="3">
        <v>71</v>
      </c>
      <c r="AA25" s="9">
        <v>18</v>
      </c>
    </row>
    <row r="26" spans="2:27" ht="10.5">
      <c r="B26" s="88"/>
      <c r="C26" s="61"/>
      <c r="D26" s="11"/>
      <c r="E26" s="11"/>
      <c r="F26" s="4"/>
      <c r="G26" s="11">
        <v>52</v>
      </c>
      <c r="H26" s="4">
        <v>16918</v>
      </c>
      <c r="I26" s="12">
        <v>11839</v>
      </c>
      <c r="J26" s="4"/>
      <c r="K26" s="12"/>
      <c r="L26" s="4"/>
      <c r="M26" s="12"/>
      <c r="N26" s="4"/>
      <c r="O26" s="11"/>
      <c r="P26" s="61"/>
      <c r="Q26" s="61"/>
      <c r="R26" s="61"/>
      <c r="S26" s="62"/>
      <c r="T26" s="12">
        <v>38</v>
      </c>
      <c r="U26" s="4">
        <v>3281</v>
      </c>
      <c r="V26" s="11">
        <v>2483</v>
      </c>
      <c r="W26" s="61"/>
      <c r="X26" s="62"/>
      <c r="Y26" s="12">
        <v>18</v>
      </c>
      <c r="Z26" s="4">
        <v>503</v>
      </c>
      <c r="AA26" s="11">
        <v>472</v>
      </c>
    </row>
    <row r="27" spans="2:27" ht="10.5">
      <c r="B27" s="87" t="s">
        <v>13</v>
      </c>
      <c r="C27" s="51">
        <f>E90</f>
        <v>48942</v>
      </c>
      <c r="D27" s="9">
        <v>1</v>
      </c>
      <c r="E27" s="10">
        <v>49850</v>
      </c>
      <c r="F27" s="3">
        <v>48870</v>
      </c>
      <c r="G27" s="9"/>
      <c r="H27" s="3"/>
      <c r="I27" s="9"/>
      <c r="J27" s="3"/>
      <c r="K27" s="10"/>
      <c r="L27" s="3"/>
      <c r="M27" s="10"/>
      <c r="N27" s="3"/>
      <c r="O27" s="9"/>
      <c r="P27" s="51">
        <f>U91</f>
        <v>1</v>
      </c>
      <c r="Q27" s="51">
        <f>W91</f>
        <v>49850</v>
      </c>
      <c r="R27" s="51">
        <f>X91</f>
        <v>48870</v>
      </c>
      <c r="S27" s="53">
        <f>Y91</f>
        <v>99.9</v>
      </c>
      <c r="T27" s="10"/>
      <c r="U27" s="3"/>
      <c r="V27" s="9"/>
      <c r="W27" s="51">
        <f>AD90</f>
        <v>48870</v>
      </c>
      <c r="X27" s="53">
        <f>AE90</f>
        <v>99.9</v>
      </c>
      <c r="Y27" s="10"/>
      <c r="Z27" s="3"/>
      <c r="AA27" s="9"/>
    </row>
    <row r="28" spans="2:27" ht="10.5">
      <c r="B28" s="88"/>
      <c r="C28" s="61"/>
      <c r="D28" s="11"/>
      <c r="E28" s="12"/>
      <c r="F28" s="4"/>
      <c r="G28" s="11"/>
      <c r="H28" s="4"/>
      <c r="I28" s="11"/>
      <c r="J28" s="4"/>
      <c r="K28" s="12"/>
      <c r="L28" s="4"/>
      <c r="M28" s="12"/>
      <c r="N28" s="4"/>
      <c r="O28" s="11"/>
      <c r="P28" s="61"/>
      <c r="Q28" s="61"/>
      <c r="R28" s="61"/>
      <c r="S28" s="62"/>
      <c r="T28" s="12"/>
      <c r="U28" s="4"/>
      <c r="V28" s="11"/>
      <c r="W28" s="61"/>
      <c r="X28" s="62"/>
      <c r="Y28" s="12"/>
      <c r="Z28" s="4"/>
      <c r="AA28" s="11"/>
    </row>
    <row r="29" spans="2:27" ht="10.5">
      <c r="B29" s="87" t="s">
        <v>14</v>
      </c>
      <c r="C29" s="51">
        <f>E92</f>
        <v>55669</v>
      </c>
      <c r="D29" s="9">
        <v>1</v>
      </c>
      <c r="E29" s="10">
        <v>61000</v>
      </c>
      <c r="F29" s="3">
        <v>54900</v>
      </c>
      <c r="G29" s="9"/>
      <c r="H29" s="3"/>
      <c r="I29" s="10"/>
      <c r="J29" s="3">
        <v>6</v>
      </c>
      <c r="K29" s="10">
        <v>24510</v>
      </c>
      <c r="L29" s="3">
        <v>504</v>
      </c>
      <c r="M29" s="10">
        <v>0</v>
      </c>
      <c r="N29" s="3">
        <v>0</v>
      </c>
      <c r="O29" s="9">
        <v>0</v>
      </c>
      <c r="P29" s="51">
        <f>U93</f>
        <v>7</v>
      </c>
      <c r="Q29" s="51">
        <f>W93</f>
        <v>85510</v>
      </c>
      <c r="R29" s="51">
        <f>X93</f>
        <v>55404</v>
      </c>
      <c r="S29" s="53">
        <f>Y93</f>
        <v>99.5</v>
      </c>
      <c r="T29" s="10"/>
      <c r="U29" s="3"/>
      <c r="V29" s="9"/>
      <c r="W29" s="51">
        <f>AD92</f>
        <v>55669</v>
      </c>
      <c r="X29" s="53">
        <f>AE92</f>
        <v>100</v>
      </c>
      <c r="Y29" s="10"/>
      <c r="Z29" s="3"/>
      <c r="AA29" s="9"/>
    </row>
    <row r="30" spans="2:27" ht="10.5">
      <c r="B30" s="88"/>
      <c r="C30" s="61"/>
      <c r="D30" s="11"/>
      <c r="E30" s="11"/>
      <c r="F30" s="4"/>
      <c r="G30" s="11"/>
      <c r="H30" s="4"/>
      <c r="I30" s="12"/>
      <c r="J30" s="4"/>
      <c r="K30" s="12"/>
      <c r="L30" s="4"/>
      <c r="M30" s="12"/>
      <c r="N30" s="4"/>
      <c r="O30" s="11"/>
      <c r="P30" s="61"/>
      <c r="Q30" s="61"/>
      <c r="R30" s="61"/>
      <c r="S30" s="62"/>
      <c r="T30" s="12">
        <v>4</v>
      </c>
      <c r="U30" s="4">
        <v>400</v>
      </c>
      <c r="V30" s="11">
        <v>265</v>
      </c>
      <c r="W30" s="61"/>
      <c r="X30" s="62"/>
      <c r="Y30" s="12">
        <v>9</v>
      </c>
      <c r="Z30" s="4">
        <v>550</v>
      </c>
      <c r="AA30" s="11">
        <v>255</v>
      </c>
    </row>
    <row r="31" spans="2:27" ht="10.5">
      <c r="B31" s="87" t="s">
        <v>6</v>
      </c>
      <c r="C31" s="51">
        <f>E94</f>
        <v>6332</v>
      </c>
      <c r="D31" s="9"/>
      <c r="E31" s="10" t="s">
        <v>28</v>
      </c>
      <c r="F31" s="3" t="s">
        <v>28</v>
      </c>
      <c r="G31" s="9">
        <v>15</v>
      </c>
      <c r="H31" s="3">
        <v>5662</v>
      </c>
      <c r="I31" s="9">
        <v>6233</v>
      </c>
      <c r="J31" s="3">
        <v>4</v>
      </c>
      <c r="K31" s="10">
        <v>1820</v>
      </c>
      <c r="L31" s="3">
        <v>71</v>
      </c>
      <c r="M31" s="10"/>
      <c r="N31" s="3"/>
      <c r="O31" s="9"/>
      <c r="P31" s="51">
        <f>U95</f>
        <v>19</v>
      </c>
      <c r="Q31" s="51">
        <f>W95</f>
        <v>7482</v>
      </c>
      <c r="R31" s="51">
        <f>X95</f>
        <v>6304</v>
      </c>
      <c r="S31" s="53">
        <f>Y95</f>
        <v>99.6</v>
      </c>
      <c r="T31" s="10">
        <v>1</v>
      </c>
      <c r="U31" s="3">
        <v>50</v>
      </c>
      <c r="V31" s="9">
        <v>28</v>
      </c>
      <c r="W31" s="51">
        <f>AD94</f>
        <v>6332</v>
      </c>
      <c r="X31" s="53">
        <f>AE94</f>
        <v>100</v>
      </c>
      <c r="Y31" s="10"/>
      <c r="Z31" s="3"/>
      <c r="AA31" s="9"/>
    </row>
    <row r="32" spans="2:27" ht="10.5">
      <c r="B32" s="88"/>
      <c r="C32" s="61"/>
      <c r="D32" s="11"/>
      <c r="E32" s="12"/>
      <c r="F32" s="4"/>
      <c r="G32" s="11"/>
      <c r="H32" s="4"/>
      <c r="I32" s="11"/>
      <c r="J32" s="4"/>
      <c r="K32" s="12"/>
      <c r="L32" s="4"/>
      <c r="M32" s="12"/>
      <c r="N32" s="4"/>
      <c r="O32" s="11"/>
      <c r="P32" s="61"/>
      <c r="Q32" s="61"/>
      <c r="R32" s="61"/>
      <c r="S32" s="62"/>
      <c r="T32" s="12"/>
      <c r="U32" s="4"/>
      <c r="V32" s="11"/>
      <c r="W32" s="61"/>
      <c r="X32" s="62"/>
      <c r="Y32" s="12"/>
      <c r="Z32" s="4"/>
      <c r="AA32" s="11"/>
    </row>
    <row r="33" spans="2:27" ht="10.5">
      <c r="B33" s="91" t="s">
        <v>7</v>
      </c>
      <c r="C33" s="51">
        <f>E96</f>
        <v>36839</v>
      </c>
      <c r="D33" s="9">
        <v>1</v>
      </c>
      <c r="E33" s="10">
        <v>43650</v>
      </c>
      <c r="F33" s="3">
        <v>36243</v>
      </c>
      <c r="G33" s="9">
        <v>3</v>
      </c>
      <c r="H33" s="3">
        <v>971</v>
      </c>
      <c r="I33" s="10">
        <v>219</v>
      </c>
      <c r="J33" s="3"/>
      <c r="K33" s="10"/>
      <c r="L33" s="3"/>
      <c r="M33" s="10"/>
      <c r="N33" s="3"/>
      <c r="O33" s="9"/>
      <c r="P33" s="51">
        <f>U97</f>
        <v>4</v>
      </c>
      <c r="Q33" s="51">
        <f>W97</f>
        <v>44621</v>
      </c>
      <c r="R33" s="51">
        <f>X97</f>
        <v>36462</v>
      </c>
      <c r="S33" s="53">
        <f>Y97</f>
        <v>99</v>
      </c>
      <c r="T33" s="10"/>
      <c r="U33" s="3"/>
      <c r="V33" s="9"/>
      <c r="W33" s="51">
        <f>AD96</f>
        <v>36672</v>
      </c>
      <c r="X33" s="53">
        <f>AE96</f>
        <v>99.5</v>
      </c>
      <c r="Y33" s="10"/>
      <c r="Z33" s="3"/>
      <c r="AA33" s="9"/>
    </row>
    <row r="34" spans="2:27" ht="10.5">
      <c r="B34" s="88"/>
      <c r="C34" s="61"/>
      <c r="D34" s="11"/>
      <c r="E34" s="11"/>
      <c r="F34" s="4"/>
      <c r="G34" s="11"/>
      <c r="H34" s="4"/>
      <c r="I34" s="12"/>
      <c r="J34" s="4"/>
      <c r="K34" s="12"/>
      <c r="L34" s="4"/>
      <c r="M34" s="12"/>
      <c r="N34" s="4"/>
      <c r="O34" s="11"/>
      <c r="P34" s="61"/>
      <c r="Q34" s="61"/>
      <c r="R34" s="61"/>
      <c r="S34" s="62"/>
      <c r="T34" s="12">
        <v>6</v>
      </c>
      <c r="U34" s="4">
        <v>469</v>
      </c>
      <c r="V34" s="11">
        <v>210</v>
      </c>
      <c r="W34" s="61"/>
      <c r="X34" s="62"/>
      <c r="Y34" s="12">
        <v>3</v>
      </c>
      <c r="Z34" s="4">
        <v>121</v>
      </c>
      <c r="AA34" s="11">
        <v>46</v>
      </c>
    </row>
    <row r="35" spans="2:27" ht="10.5">
      <c r="B35" s="87" t="s">
        <v>8</v>
      </c>
      <c r="C35" s="51">
        <f>E98</f>
        <v>26796</v>
      </c>
      <c r="D35" s="9">
        <v>1</v>
      </c>
      <c r="E35" s="10">
        <v>37300</v>
      </c>
      <c r="F35" s="3">
        <v>26455</v>
      </c>
      <c r="G35" s="9"/>
      <c r="H35" s="3"/>
      <c r="I35" s="9"/>
      <c r="J35" s="3">
        <v>1</v>
      </c>
      <c r="K35" s="10">
        <v>320</v>
      </c>
      <c r="L35" s="3">
        <v>0</v>
      </c>
      <c r="M35" s="10">
        <v>1</v>
      </c>
      <c r="N35" s="3">
        <v>2800</v>
      </c>
      <c r="O35" s="9">
        <v>3223</v>
      </c>
      <c r="P35" s="51">
        <f>U99</f>
        <v>3</v>
      </c>
      <c r="Q35" s="51">
        <f>W99</f>
        <v>37620</v>
      </c>
      <c r="R35" s="51">
        <f>X99</f>
        <v>26455</v>
      </c>
      <c r="S35" s="53">
        <f>Y99</f>
        <v>98.7</v>
      </c>
      <c r="T35" s="10"/>
      <c r="U35" s="3"/>
      <c r="V35" s="9"/>
      <c r="W35" s="51">
        <f>AD98</f>
        <v>26455</v>
      </c>
      <c r="X35" s="53">
        <f>AE98</f>
        <v>98.7</v>
      </c>
      <c r="Y35" s="10"/>
      <c r="Z35" s="3"/>
      <c r="AA35" s="9"/>
    </row>
    <row r="36" spans="2:27" ht="10.5">
      <c r="B36" s="88"/>
      <c r="C36" s="61"/>
      <c r="D36" s="11"/>
      <c r="E36" s="12"/>
      <c r="F36" s="4"/>
      <c r="G36" s="11"/>
      <c r="H36" s="4"/>
      <c r="I36" s="11"/>
      <c r="J36" s="4"/>
      <c r="K36" s="12"/>
      <c r="L36" s="4"/>
      <c r="M36" s="12"/>
      <c r="N36" s="4"/>
      <c r="O36" s="11"/>
      <c r="P36" s="61"/>
      <c r="Q36" s="61"/>
      <c r="R36" s="61"/>
      <c r="S36" s="62"/>
      <c r="T36" s="12"/>
      <c r="U36" s="4"/>
      <c r="V36" s="11"/>
      <c r="W36" s="61"/>
      <c r="X36" s="62"/>
      <c r="Y36" s="12"/>
      <c r="Z36" s="4"/>
      <c r="AA36" s="11"/>
    </row>
    <row r="37" spans="2:27" ht="10.5">
      <c r="B37" s="87" t="s">
        <v>9</v>
      </c>
      <c r="C37" s="51">
        <f>E100</f>
        <v>19421</v>
      </c>
      <c r="D37" s="9">
        <v>1</v>
      </c>
      <c r="E37" s="10">
        <v>19000</v>
      </c>
      <c r="F37" s="3">
        <v>18295</v>
      </c>
      <c r="G37" s="9">
        <v>0</v>
      </c>
      <c r="H37" s="3">
        <v>0</v>
      </c>
      <c r="I37" s="10">
        <v>0</v>
      </c>
      <c r="J37" s="3"/>
      <c r="K37" s="10"/>
      <c r="L37" s="3"/>
      <c r="M37" s="10"/>
      <c r="N37" s="3"/>
      <c r="O37" s="9"/>
      <c r="P37" s="51">
        <f>U101</f>
        <v>1</v>
      </c>
      <c r="Q37" s="51">
        <f>W101</f>
        <v>19000</v>
      </c>
      <c r="R37" s="51">
        <f>X101</f>
        <v>18295</v>
      </c>
      <c r="S37" s="53">
        <f>Y101</f>
        <v>94.2</v>
      </c>
      <c r="T37" s="10"/>
      <c r="U37" s="3"/>
      <c r="V37" s="9"/>
      <c r="W37" s="51">
        <f>AD100</f>
        <v>18295</v>
      </c>
      <c r="X37" s="53">
        <f>AE100</f>
        <v>94.2</v>
      </c>
      <c r="Y37" s="10">
        <v>1</v>
      </c>
      <c r="Z37" s="3">
        <v>95</v>
      </c>
      <c r="AA37" s="9">
        <v>30</v>
      </c>
    </row>
    <row r="38" spans="2:27" ht="10.5">
      <c r="B38" s="88"/>
      <c r="C38" s="61"/>
      <c r="D38" s="11"/>
      <c r="E38" s="11"/>
      <c r="F38" s="4"/>
      <c r="G38" s="11"/>
      <c r="H38" s="4"/>
      <c r="I38" s="12"/>
      <c r="J38" s="4"/>
      <c r="K38" s="12"/>
      <c r="L38" s="4"/>
      <c r="M38" s="12"/>
      <c r="N38" s="4"/>
      <c r="O38" s="11"/>
      <c r="P38" s="61"/>
      <c r="Q38" s="61"/>
      <c r="R38" s="61"/>
      <c r="S38" s="62"/>
      <c r="T38" s="12"/>
      <c r="U38" s="4"/>
      <c r="V38" s="11"/>
      <c r="W38" s="61"/>
      <c r="X38" s="62"/>
      <c r="Y38" s="12"/>
      <c r="Z38" s="4"/>
      <c r="AA38" s="11"/>
    </row>
    <row r="39" spans="2:27" ht="10.5">
      <c r="B39" s="96" t="s">
        <v>15</v>
      </c>
      <c r="C39" s="51">
        <f>E102</f>
        <v>12592</v>
      </c>
      <c r="D39" s="9">
        <v>1</v>
      </c>
      <c r="E39" s="10">
        <v>11820</v>
      </c>
      <c r="F39" s="3">
        <v>11919</v>
      </c>
      <c r="G39" s="9"/>
      <c r="H39" s="3"/>
      <c r="I39" s="10"/>
      <c r="J39" s="3"/>
      <c r="K39" s="10"/>
      <c r="L39" s="3"/>
      <c r="M39" s="10"/>
      <c r="N39" s="3"/>
      <c r="O39" s="9"/>
      <c r="P39" s="51">
        <f>U103</f>
        <v>2</v>
      </c>
      <c r="Q39" s="51">
        <f>W103</f>
        <v>12120</v>
      </c>
      <c r="R39" s="51">
        <f>X103</f>
        <v>12022</v>
      </c>
      <c r="S39" s="53">
        <f>Y103</f>
        <v>95.5</v>
      </c>
      <c r="T39" s="10"/>
      <c r="U39" s="3"/>
      <c r="V39" s="9"/>
      <c r="W39" s="51">
        <f>AD102</f>
        <v>12027</v>
      </c>
      <c r="X39" s="53">
        <f>AE102</f>
        <v>95.5</v>
      </c>
      <c r="Y39" s="10"/>
      <c r="Z39" s="3"/>
      <c r="AA39" s="9"/>
    </row>
    <row r="40" spans="2:27" ht="10.5">
      <c r="B40" s="97"/>
      <c r="C40" s="61"/>
      <c r="D40" s="11"/>
      <c r="E40" s="11"/>
      <c r="F40" s="4"/>
      <c r="G40" s="11">
        <v>1</v>
      </c>
      <c r="H40" s="4">
        <v>300</v>
      </c>
      <c r="I40" s="12">
        <v>103</v>
      </c>
      <c r="J40" s="4"/>
      <c r="K40" s="12"/>
      <c r="L40" s="4"/>
      <c r="M40" s="12"/>
      <c r="N40" s="4"/>
      <c r="O40" s="11"/>
      <c r="P40" s="61"/>
      <c r="Q40" s="61"/>
      <c r="R40" s="61"/>
      <c r="S40" s="62"/>
      <c r="T40" s="12">
        <v>1</v>
      </c>
      <c r="U40" s="4">
        <v>56</v>
      </c>
      <c r="V40" s="11">
        <v>5</v>
      </c>
      <c r="W40" s="61"/>
      <c r="X40" s="62"/>
      <c r="Y40" s="12"/>
      <c r="Z40" s="4"/>
      <c r="AA40" s="11"/>
    </row>
    <row r="41" spans="2:27" ht="10.5">
      <c r="B41" s="87" t="s">
        <v>16</v>
      </c>
      <c r="C41" s="51">
        <f>E104</f>
        <v>17015</v>
      </c>
      <c r="D41" s="9">
        <v>1</v>
      </c>
      <c r="E41" s="10">
        <v>18860</v>
      </c>
      <c r="F41" s="3">
        <v>16752</v>
      </c>
      <c r="G41" s="9"/>
      <c r="H41" s="3"/>
      <c r="I41" s="9"/>
      <c r="J41" s="3"/>
      <c r="K41" s="10"/>
      <c r="L41" s="3"/>
      <c r="M41" s="10"/>
      <c r="N41" s="3"/>
      <c r="O41" s="9"/>
      <c r="P41" s="51">
        <f>U105</f>
        <v>1</v>
      </c>
      <c r="Q41" s="51">
        <f>W105</f>
        <v>18860</v>
      </c>
      <c r="R41" s="51">
        <f>X105</f>
        <v>16752</v>
      </c>
      <c r="S41" s="53">
        <f>Y105</f>
        <v>98.5</v>
      </c>
      <c r="T41" s="10"/>
      <c r="U41" s="3"/>
      <c r="V41" s="9"/>
      <c r="W41" s="51">
        <f>AD104</f>
        <v>16752</v>
      </c>
      <c r="X41" s="53">
        <f>AE104</f>
        <v>98.5</v>
      </c>
      <c r="Y41" s="10"/>
      <c r="Z41" s="3"/>
      <c r="AA41" s="9"/>
    </row>
    <row r="42" spans="2:27" ht="10.5">
      <c r="B42" s="88"/>
      <c r="C42" s="61"/>
      <c r="D42" s="11"/>
      <c r="E42" s="12"/>
      <c r="F42" s="4"/>
      <c r="G42" s="11"/>
      <c r="H42" s="4"/>
      <c r="I42" s="11"/>
      <c r="J42" s="4"/>
      <c r="K42" s="12"/>
      <c r="L42" s="4"/>
      <c r="M42" s="12"/>
      <c r="N42" s="4"/>
      <c r="O42" s="11"/>
      <c r="P42" s="61"/>
      <c r="Q42" s="61"/>
      <c r="R42" s="61"/>
      <c r="S42" s="62"/>
      <c r="T42" s="12"/>
      <c r="U42" s="4"/>
      <c r="V42" s="11"/>
      <c r="W42" s="61"/>
      <c r="X42" s="62"/>
      <c r="Y42" s="12"/>
      <c r="Z42" s="4"/>
      <c r="AA42" s="11"/>
    </row>
    <row r="43" spans="2:27" ht="10.5">
      <c r="B43" s="87" t="s">
        <v>10</v>
      </c>
      <c r="C43" s="51">
        <f>E106</f>
        <v>8212</v>
      </c>
      <c r="D43" s="9">
        <v>1</v>
      </c>
      <c r="E43" s="10">
        <v>7900</v>
      </c>
      <c r="F43" s="3">
        <v>6650</v>
      </c>
      <c r="G43" s="9">
        <v>0</v>
      </c>
      <c r="H43" s="3">
        <v>0</v>
      </c>
      <c r="I43" s="10">
        <v>0</v>
      </c>
      <c r="J43" s="3"/>
      <c r="K43" s="10"/>
      <c r="L43" s="3"/>
      <c r="M43" s="10"/>
      <c r="N43" s="3"/>
      <c r="O43" s="9"/>
      <c r="P43" s="51">
        <f>U107</f>
        <v>5</v>
      </c>
      <c r="Q43" s="51">
        <f>W107</f>
        <v>8533</v>
      </c>
      <c r="R43" s="51">
        <f>X107</f>
        <v>7046</v>
      </c>
      <c r="S43" s="53">
        <f>Y107</f>
        <v>85.8</v>
      </c>
      <c r="T43" s="10"/>
      <c r="U43" s="3"/>
      <c r="V43" s="9"/>
      <c r="W43" s="51">
        <f>AD106</f>
        <v>7264</v>
      </c>
      <c r="X43" s="53">
        <f>AE106</f>
        <v>88.5</v>
      </c>
      <c r="Y43" s="10"/>
      <c r="Z43" s="3"/>
      <c r="AA43" s="9"/>
    </row>
    <row r="44" spans="2:27" ht="10.5">
      <c r="B44" s="88"/>
      <c r="C44" s="61"/>
      <c r="D44" s="11"/>
      <c r="E44" s="11"/>
      <c r="F44" s="4"/>
      <c r="G44" s="11">
        <v>4</v>
      </c>
      <c r="H44" s="4">
        <v>633</v>
      </c>
      <c r="I44" s="12">
        <v>396</v>
      </c>
      <c r="J44" s="4"/>
      <c r="K44" s="12"/>
      <c r="L44" s="4"/>
      <c r="M44" s="12"/>
      <c r="N44" s="4"/>
      <c r="O44" s="11"/>
      <c r="P44" s="61"/>
      <c r="Q44" s="61"/>
      <c r="R44" s="61"/>
      <c r="S44" s="62"/>
      <c r="T44" s="12">
        <v>3</v>
      </c>
      <c r="U44" s="4">
        <v>258</v>
      </c>
      <c r="V44" s="11">
        <v>218</v>
      </c>
      <c r="W44" s="61"/>
      <c r="X44" s="62"/>
      <c r="Y44" s="12">
        <v>15</v>
      </c>
      <c r="Z44" s="4">
        <v>556</v>
      </c>
      <c r="AA44" s="11">
        <v>319</v>
      </c>
    </row>
    <row r="45" spans="2:27" ht="10.5">
      <c r="B45" s="87" t="s">
        <v>17</v>
      </c>
      <c r="C45" s="51">
        <f>E108</f>
        <v>16412</v>
      </c>
      <c r="D45" s="9">
        <v>1</v>
      </c>
      <c r="E45" s="10">
        <v>24940</v>
      </c>
      <c r="F45" s="3">
        <v>16023</v>
      </c>
      <c r="G45" s="9">
        <v>0</v>
      </c>
      <c r="H45" s="3">
        <v>0</v>
      </c>
      <c r="I45" s="9">
        <v>0</v>
      </c>
      <c r="J45" s="3"/>
      <c r="K45" s="10"/>
      <c r="L45" s="3"/>
      <c r="M45" s="10"/>
      <c r="N45" s="3"/>
      <c r="O45" s="9"/>
      <c r="P45" s="51">
        <f>U109</f>
        <v>1</v>
      </c>
      <c r="Q45" s="51">
        <f>W109</f>
        <v>24940</v>
      </c>
      <c r="R45" s="51">
        <f>X109</f>
        <v>16023</v>
      </c>
      <c r="S45" s="53">
        <f>Y109</f>
        <v>97.6</v>
      </c>
      <c r="T45" s="10"/>
      <c r="U45" s="3"/>
      <c r="V45" s="9"/>
      <c r="W45" s="51">
        <f>AD108</f>
        <v>16076</v>
      </c>
      <c r="X45" s="53">
        <f>AE108</f>
        <v>98</v>
      </c>
      <c r="Y45" s="10">
        <v>1</v>
      </c>
      <c r="Z45" s="3">
        <v>40</v>
      </c>
      <c r="AA45" s="9">
        <v>23</v>
      </c>
    </row>
    <row r="46" spans="2:27" ht="11.25" thickBot="1">
      <c r="B46" s="89"/>
      <c r="C46" s="52"/>
      <c r="D46" s="38"/>
      <c r="E46" s="39"/>
      <c r="F46" s="40"/>
      <c r="G46" s="38"/>
      <c r="H46" s="40"/>
      <c r="I46" s="38"/>
      <c r="J46" s="40"/>
      <c r="K46" s="39"/>
      <c r="L46" s="40"/>
      <c r="M46" s="39"/>
      <c r="N46" s="40"/>
      <c r="O46" s="38"/>
      <c r="P46" s="52"/>
      <c r="Q46" s="52"/>
      <c r="R46" s="52"/>
      <c r="S46" s="54"/>
      <c r="T46" s="39">
        <v>1</v>
      </c>
      <c r="U46" s="40">
        <v>70</v>
      </c>
      <c r="V46" s="38">
        <v>53</v>
      </c>
      <c r="W46" s="52"/>
      <c r="X46" s="54"/>
      <c r="Y46" s="39">
        <v>1</v>
      </c>
      <c r="Z46" s="40">
        <v>40</v>
      </c>
      <c r="AA46" s="38">
        <v>23</v>
      </c>
    </row>
    <row r="47" spans="2:27" ht="10.5">
      <c r="B47" s="91" t="s">
        <v>54</v>
      </c>
      <c r="C47" s="81">
        <f>E110</f>
        <v>998984</v>
      </c>
      <c r="D47" s="34">
        <v>11</v>
      </c>
      <c r="E47" s="34">
        <v>995097</v>
      </c>
      <c r="F47" s="33">
        <v>954493</v>
      </c>
      <c r="G47" s="35">
        <v>30</v>
      </c>
      <c r="H47" s="33">
        <v>28314</v>
      </c>
      <c r="I47" s="33">
        <v>19061</v>
      </c>
      <c r="J47" s="33">
        <v>47</v>
      </c>
      <c r="K47" s="33">
        <v>55613</v>
      </c>
      <c r="L47" s="33">
        <v>3533</v>
      </c>
      <c r="M47" s="35">
        <v>46</v>
      </c>
      <c r="N47" s="33">
        <v>149613</v>
      </c>
      <c r="O47" s="33">
        <v>4331</v>
      </c>
      <c r="P47" s="63">
        <v>193</v>
      </c>
      <c r="Q47" s="63">
        <f>W111</f>
        <v>1100168</v>
      </c>
      <c r="R47" s="63">
        <f>X111</f>
        <v>989981</v>
      </c>
      <c r="S47" s="64">
        <f>Y111</f>
        <v>99.1</v>
      </c>
      <c r="T47" s="36">
        <v>13</v>
      </c>
      <c r="U47" s="37">
        <v>814</v>
      </c>
      <c r="V47" s="37">
        <v>212</v>
      </c>
      <c r="W47" s="63">
        <f>AD110</f>
        <v>993824</v>
      </c>
      <c r="X47" s="64">
        <f>AE110</f>
        <v>99.5</v>
      </c>
      <c r="Y47" s="37">
        <v>5</v>
      </c>
      <c r="Z47" s="37">
        <v>111</v>
      </c>
      <c r="AA47" s="37">
        <v>36</v>
      </c>
    </row>
    <row r="48" spans="2:27" ht="10.5">
      <c r="B48" s="88"/>
      <c r="C48" s="82"/>
      <c r="D48" s="12"/>
      <c r="E48" s="5"/>
      <c r="F48" s="5"/>
      <c r="G48" s="12">
        <v>59</v>
      </c>
      <c r="H48" s="4">
        <v>21144</v>
      </c>
      <c r="I48" s="4">
        <v>12894</v>
      </c>
      <c r="J48" s="4" t="s">
        <v>28</v>
      </c>
      <c r="K48" s="4" t="s">
        <v>28</v>
      </c>
      <c r="L48" s="4" t="s">
        <v>28</v>
      </c>
      <c r="M48" s="4" t="s">
        <v>28</v>
      </c>
      <c r="N48" s="4" t="s">
        <v>28</v>
      </c>
      <c r="O48" s="4" t="s">
        <v>28</v>
      </c>
      <c r="P48" s="61"/>
      <c r="Q48" s="61"/>
      <c r="R48" s="61"/>
      <c r="S48" s="62"/>
      <c r="T48" s="16">
        <v>60</v>
      </c>
      <c r="U48" s="4">
        <v>5074</v>
      </c>
      <c r="V48" s="4">
        <v>3631</v>
      </c>
      <c r="W48" s="61"/>
      <c r="X48" s="62"/>
      <c r="Y48" s="12">
        <v>101</v>
      </c>
      <c r="Z48" s="4">
        <v>3423</v>
      </c>
      <c r="AA48" s="4">
        <v>1847</v>
      </c>
    </row>
    <row r="49" spans="2:27" ht="10.5">
      <c r="B49" s="87" t="s">
        <v>55</v>
      </c>
      <c r="C49" s="51">
        <f>E112</f>
        <v>143619</v>
      </c>
      <c r="D49" s="15">
        <v>7</v>
      </c>
      <c r="E49" s="3">
        <v>163470</v>
      </c>
      <c r="F49" s="3">
        <v>132337</v>
      </c>
      <c r="G49" s="10">
        <v>18</v>
      </c>
      <c r="H49" s="3">
        <v>6633</v>
      </c>
      <c r="I49" s="3">
        <v>6452</v>
      </c>
      <c r="J49" s="3">
        <v>5</v>
      </c>
      <c r="K49" s="10">
        <v>2140</v>
      </c>
      <c r="L49" s="3">
        <v>71</v>
      </c>
      <c r="M49" s="10">
        <v>1</v>
      </c>
      <c r="N49" s="3">
        <v>2800</v>
      </c>
      <c r="O49" s="9">
        <v>3223</v>
      </c>
      <c r="P49" s="51">
        <v>36</v>
      </c>
      <c r="Q49" s="51">
        <f>W113</f>
        <v>173176</v>
      </c>
      <c r="R49" s="51">
        <f>X113</f>
        <v>139359</v>
      </c>
      <c r="S49" s="53">
        <f>Y113</f>
        <v>97</v>
      </c>
      <c r="T49" s="17">
        <v>1</v>
      </c>
      <c r="U49" s="9">
        <v>50</v>
      </c>
      <c r="V49" s="9">
        <v>28</v>
      </c>
      <c r="W49" s="51">
        <f>AD112</f>
        <v>139873</v>
      </c>
      <c r="X49" s="53">
        <f>AE112</f>
        <v>97.4</v>
      </c>
      <c r="Y49" s="9">
        <v>2</v>
      </c>
      <c r="Z49" s="9">
        <v>135</v>
      </c>
      <c r="AA49" s="9">
        <v>53</v>
      </c>
    </row>
    <row r="50" spans="2:27" ht="11.25" thickBot="1">
      <c r="B50" s="89"/>
      <c r="C50" s="52"/>
      <c r="D50" s="41"/>
      <c r="E50" s="42"/>
      <c r="F50" s="42"/>
      <c r="G50" s="39">
        <v>5</v>
      </c>
      <c r="H50" s="40">
        <v>933</v>
      </c>
      <c r="I50" s="40">
        <v>499</v>
      </c>
      <c r="J50" s="40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40" t="s">
        <v>28</v>
      </c>
      <c r="P50" s="52"/>
      <c r="Q50" s="52"/>
      <c r="R50" s="52"/>
      <c r="S50" s="54"/>
      <c r="T50" s="43">
        <v>11</v>
      </c>
      <c r="U50" s="38">
        <v>853</v>
      </c>
      <c r="V50" s="38">
        <v>486</v>
      </c>
      <c r="W50" s="52"/>
      <c r="X50" s="54"/>
      <c r="Y50" s="38">
        <v>19</v>
      </c>
      <c r="Z50" s="38">
        <v>717</v>
      </c>
      <c r="AA50" s="38">
        <v>388</v>
      </c>
    </row>
    <row r="51" spans="2:27" ht="10.5">
      <c r="B51" s="65" t="s">
        <v>36</v>
      </c>
      <c r="C51" s="68">
        <f>SUM(C47:C50)</f>
        <v>1142603</v>
      </c>
      <c r="D51" s="68">
        <v>18</v>
      </c>
      <c r="E51" s="68">
        <f>SUM(E47:E49)</f>
        <v>1158567</v>
      </c>
      <c r="F51" s="68">
        <f>SUM(F47:F49)</f>
        <v>1086830</v>
      </c>
      <c r="G51" s="68">
        <f>SUM(G47:G50)</f>
        <v>112</v>
      </c>
      <c r="H51" s="68">
        <f>SUM(H47:H50)</f>
        <v>57024</v>
      </c>
      <c r="I51" s="68">
        <f>SUM(I47:I50)</f>
        <v>38906</v>
      </c>
      <c r="J51" s="68">
        <f>SUM(J47:J50)</f>
        <v>52</v>
      </c>
      <c r="K51" s="68">
        <f>SUM(K47:K50)</f>
        <v>57753</v>
      </c>
      <c r="L51" s="68">
        <f>SUM(L47:L50)</f>
        <v>3604</v>
      </c>
      <c r="M51" s="68">
        <f>SUM(M47:M50)</f>
        <v>47</v>
      </c>
      <c r="N51" s="68">
        <f>SUM(N47:N50)</f>
        <v>152413</v>
      </c>
      <c r="O51" s="68">
        <f>SUM(O47:O50)</f>
        <v>7554</v>
      </c>
      <c r="P51" s="68">
        <f>SUM(P47:P50)</f>
        <v>229</v>
      </c>
      <c r="Q51" s="68">
        <f>SUM(Q47:Q50)</f>
        <v>1273344</v>
      </c>
      <c r="R51" s="68">
        <f>SUM(R47:R50)</f>
        <v>1129340</v>
      </c>
      <c r="S51" s="77">
        <f>Y115</f>
        <v>98.8</v>
      </c>
      <c r="T51" s="79">
        <f>SUM(T47:T50)</f>
        <v>85</v>
      </c>
      <c r="U51" s="68">
        <f>SUM(U47:U50)</f>
        <v>6791</v>
      </c>
      <c r="V51" s="68">
        <f>SUM(V47:V50)</f>
        <v>4357</v>
      </c>
      <c r="W51" s="68">
        <f>SUM(W47:W50)</f>
        <v>1133697</v>
      </c>
      <c r="X51" s="77">
        <f>AE115</f>
        <v>99.2</v>
      </c>
      <c r="Y51" s="68">
        <f>SUM(Y47:Y50)</f>
        <v>127</v>
      </c>
      <c r="Z51" s="68">
        <f>SUM(Z47:Z50)</f>
        <v>4386</v>
      </c>
      <c r="AA51" s="68">
        <f>SUM(AA47:AA50)</f>
        <v>2324</v>
      </c>
    </row>
    <row r="52" spans="2:27" ht="10.5">
      <c r="B52" s="6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8"/>
      <c r="T52" s="80"/>
      <c r="U52" s="69"/>
      <c r="V52" s="69"/>
      <c r="W52" s="69"/>
      <c r="X52" s="78"/>
      <c r="Y52" s="69"/>
      <c r="Z52" s="69"/>
      <c r="AA52" s="69"/>
    </row>
    <row r="53" spans="2:27" s="46" customFormat="1" ht="10.5">
      <c r="B53" s="1"/>
      <c r="C53" s="44" t="s">
        <v>66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44"/>
      <c r="U53" s="44"/>
      <c r="V53" s="44"/>
      <c r="W53" s="44"/>
      <c r="X53" s="45"/>
      <c r="Y53" s="44"/>
      <c r="Z53" s="44"/>
      <c r="AA53" s="44"/>
    </row>
    <row r="54" spans="2:27" s="46" customFormat="1" ht="21">
      <c r="B54" s="47" t="s">
        <v>18</v>
      </c>
      <c r="C54" s="4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48"/>
      <c r="Q54" s="48"/>
      <c r="R54" s="13"/>
      <c r="S54" s="13"/>
      <c r="T54" s="13"/>
      <c r="U54" s="13"/>
      <c r="V54" s="13"/>
      <c r="W54" s="13"/>
      <c r="X54" s="48"/>
      <c r="Y54" s="13"/>
      <c r="Z54" s="13"/>
      <c r="AA54" s="13"/>
    </row>
    <row r="55" spans="2:27" ht="13.5" customHeight="1">
      <c r="B55" s="98" t="s">
        <v>19</v>
      </c>
      <c r="C55" s="102">
        <f>E119</f>
        <v>227219</v>
      </c>
      <c r="D55" s="99">
        <f>G119</f>
        <v>3</v>
      </c>
      <c r="E55" s="99">
        <f>I119</f>
        <v>239950</v>
      </c>
      <c r="F55" s="99">
        <f>J119</f>
        <v>220414</v>
      </c>
      <c r="G55" s="99">
        <f>L119</f>
        <v>16</v>
      </c>
      <c r="H55" s="99">
        <f aca="true" t="shared" si="0" ref="H55:Q55">M119</f>
        <v>5965</v>
      </c>
      <c r="I55" s="99">
        <f t="shared" si="0"/>
        <v>6519</v>
      </c>
      <c r="J55" s="99">
        <f t="shared" si="0"/>
        <v>5</v>
      </c>
      <c r="K55" s="99">
        <f t="shared" si="0"/>
        <v>2020</v>
      </c>
      <c r="L55" s="99">
        <f t="shared" si="0"/>
        <v>178</v>
      </c>
      <c r="M55" s="99">
        <f t="shared" si="0"/>
        <v>9</v>
      </c>
      <c r="N55" s="99">
        <f t="shared" si="0"/>
        <v>2845</v>
      </c>
      <c r="O55" s="99">
        <f t="shared" si="0"/>
        <v>510</v>
      </c>
      <c r="P55" s="99">
        <f t="shared" si="0"/>
        <v>0</v>
      </c>
      <c r="Q55" s="102">
        <f>W120</f>
        <v>247935</v>
      </c>
      <c r="R55" s="102">
        <f>X120</f>
        <v>227111</v>
      </c>
      <c r="S55" s="100"/>
      <c r="T55" s="99">
        <f>AA119</f>
        <v>2</v>
      </c>
      <c r="U55" s="99">
        <f>AB119</f>
        <v>100</v>
      </c>
      <c r="V55" s="99">
        <f>AC119</f>
        <v>32</v>
      </c>
      <c r="W55" s="102">
        <f>AD119</f>
        <v>227143</v>
      </c>
      <c r="X55" s="100">
        <f>AE119</f>
        <v>100</v>
      </c>
      <c r="Y55" s="99">
        <f>AG119</f>
        <v>0</v>
      </c>
      <c r="Z55" s="99">
        <f>AH119</f>
        <v>0</v>
      </c>
      <c r="AA55" s="99">
        <f>AI119</f>
        <v>0</v>
      </c>
    </row>
    <row r="56" spans="2:27" ht="10.5">
      <c r="B56" s="101"/>
      <c r="C56" s="103"/>
      <c r="D56" s="99"/>
      <c r="E56" s="99"/>
      <c r="F56" s="99"/>
      <c r="G56" s="99">
        <f>L120</f>
        <v>0</v>
      </c>
      <c r="H56" s="99">
        <f aca="true" t="shared" si="1" ref="H56:Q62">M120</f>
        <v>0</v>
      </c>
      <c r="I56" s="99">
        <f t="shared" si="1"/>
        <v>0</v>
      </c>
      <c r="J56" s="99">
        <f t="shared" si="1"/>
        <v>0</v>
      </c>
      <c r="K56" s="99">
        <f t="shared" si="1"/>
        <v>0</v>
      </c>
      <c r="L56" s="99">
        <f t="shared" si="1"/>
        <v>0</v>
      </c>
      <c r="M56" s="99">
        <f t="shared" si="1"/>
        <v>0</v>
      </c>
      <c r="N56" s="99">
        <f t="shared" si="1"/>
        <v>0</v>
      </c>
      <c r="O56" s="99">
        <f t="shared" si="1"/>
        <v>0</v>
      </c>
      <c r="P56" s="99">
        <f t="shared" si="1"/>
        <v>33</v>
      </c>
      <c r="Q56" s="103"/>
      <c r="R56" s="103"/>
      <c r="S56" s="100">
        <f>Y120</f>
        <v>100</v>
      </c>
      <c r="T56" s="99">
        <f>AA120</f>
        <v>0</v>
      </c>
      <c r="U56" s="99">
        <f aca="true" t="shared" si="2" ref="U56:X62">AB120</f>
        <v>0</v>
      </c>
      <c r="V56" s="99">
        <f t="shared" si="2"/>
        <v>0</v>
      </c>
      <c r="W56" s="103"/>
      <c r="X56" s="100">
        <f t="shared" si="2"/>
        <v>0</v>
      </c>
      <c r="Y56" s="99">
        <f>AG120</f>
        <v>0</v>
      </c>
      <c r="Z56" s="99">
        <f aca="true" t="shared" si="3" ref="Z56:AA62">AH120</f>
        <v>0</v>
      </c>
      <c r="AA56" s="99">
        <f t="shared" si="3"/>
        <v>0</v>
      </c>
    </row>
    <row r="57" spans="2:27" ht="13.5" customHeight="1">
      <c r="B57" s="98" t="s">
        <v>20</v>
      </c>
      <c r="C57" s="102">
        <f>E121</f>
        <v>263705</v>
      </c>
      <c r="D57" s="99">
        <f>G121</f>
        <v>5</v>
      </c>
      <c r="E57" s="99">
        <f>I121</f>
        <v>268720</v>
      </c>
      <c r="F57" s="99">
        <f>J121</f>
        <v>232703</v>
      </c>
      <c r="G57" s="99">
        <f aca="true" t="shared" si="4" ref="G57:G62">L121</f>
        <v>22</v>
      </c>
      <c r="H57" s="99">
        <f t="shared" si="1"/>
        <v>17332</v>
      </c>
      <c r="I57" s="99">
        <f t="shared" si="1"/>
        <v>11485</v>
      </c>
      <c r="J57" s="99">
        <f t="shared" si="1"/>
        <v>28</v>
      </c>
      <c r="K57" s="99">
        <f t="shared" si="1"/>
        <v>36825</v>
      </c>
      <c r="L57" s="99">
        <f t="shared" si="1"/>
        <v>2077</v>
      </c>
      <c r="M57" s="99">
        <f t="shared" si="1"/>
        <v>2</v>
      </c>
      <c r="N57" s="99">
        <f t="shared" si="1"/>
        <v>3141</v>
      </c>
      <c r="O57" s="99">
        <f t="shared" si="1"/>
        <v>3223</v>
      </c>
      <c r="P57" s="99">
        <f t="shared" si="1"/>
        <v>0</v>
      </c>
      <c r="Q57" s="102">
        <f>W122</f>
        <v>339795</v>
      </c>
      <c r="R57" s="102">
        <f>X122</f>
        <v>258104</v>
      </c>
      <c r="S57" s="100"/>
      <c r="T57" s="99">
        <f aca="true" t="shared" si="5" ref="T57:T62">AA121</f>
        <v>9</v>
      </c>
      <c r="U57" s="99">
        <f t="shared" si="2"/>
        <v>571</v>
      </c>
      <c r="V57" s="99">
        <f t="shared" si="2"/>
        <v>110</v>
      </c>
      <c r="W57" s="102">
        <f t="shared" si="2"/>
        <v>261172</v>
      </c>
      <c r="X57" s="100">
        <f t="shared" si="2"/>
        <v>99</v>
      </c>
      <c r="Y57" s="99">
        <f aca="true" t="shared" si="6" ref="Y57:Y62">AG121</f>
        <v>4</v>
      </c>
      <c r="Z57" s="99">
        <f t="shared" si="3"/>
        <v>71</v>
      </c>
      <c r="AA57" s="99">
        <f t="shared" si="3"/>
        <v>18</v>
      </c>
    </row>
    <row r="58" spans="2:27" ht="10.5">
      <c r="B58" s="101"/>
      <c r="C58" s="103"/>
      <c r="D58" s="99"/>
      <c r="E58" s="99"/>
      <c r="F58" s="99"/>
      <c r="G58" s="99">
        <f t="shared" si="4"/>
        <v>52</v>
      </c>
      <c r="H58" s="99">
        <f t="shared" si="1"/>
        <v>16918</v>
      </c>
      <c r="I58" s="99">
        <f t="shared" si="1"/>
        <v>11839</v>
      </c>
      <c r="J58" s="99">
        <f t="shared" si="1"/>
        <v>0</v>
      </c>
      <c r="K58" s="99">
        <f t="shared" si="1"/>
        <v>0</v>
      </c>
      <c r="L58" s="99">
        <f t="shared" si="1"/>
        <v>0</v>
      </c>
      <c r="M58" s="99">
        <f t="shared" si="1"/>
        <v>0</v>
      </c>
      <c r="N58" s="99">
        <f t="shared" si="1"/>
        <v>0</v>
      </c>
      <c r="O58" s="99">
        <f t="shared" si="1"/>
        <v>0</v>
      </c>
      <c r="P58" s="99">
        <f t="shared" si="1"/>
        <v>109</v>
      </c>
      <c r="Q58" s="103"/>
      <c r="R58" s="103"/>
      <c r="S58" s="100">
        <f>Y122</f>
        <v>97.9</v>
      </c>
      <c r="T58" s="99">
        <f t="shared" si="5"/>
        <v>48</v>
      </c>
      <c r="U58" s="99">
        <f t="shared" si="2"/>
        <v>4150</v>
      </c>
      <c r="V58" s="99">
        <f t="shared" si="2"/>
        <v>2958</v>
      </c>
      <c r="W58" s="103"/>
      <c r="X58" s="100">
        <f t="shared" si="2"/>
        <v>0</v>
      </c>
      <c r="Y58" s="99">
        <f t="shared" si="6"/>
        <v>30</v>
      </c>
      <c r="Z58" s="99">
        <f t="shared" si="3"/>
        <v>1174</v>
      </c>
      <c r="AA58" s="99">
        <f t="shared" si="3"/>
        <v>773</v>
      </c>
    </row>
    <row r="59" spans="2:27" ht="13.5" customHeight="1">
      <c r="B59" s="98" t="s">
        <v>21</v>
      </c>
      <c r="C59" s="102">
        <f>E123</f>
        <v>123351</v>
      </c>
      <c r="D59" s="99">
        <f>G123</f>
        <v>5</v>
      </c>
      <c r="E59" s="99">
        <f>I123</f>
        <v>125680</v>
      </c>
      <c r="F59" s="99">
        <f>J123</f>
        <v>116108</v>
      </c>
      <c r="G59" s="99">
        <f t="shared" si="4"/>
        <v>1</v>
      </c>
      <c r="H59" s="99">
        <f t="shared" si="1"/>
        <v>4150</v>
      </c>
      <c r="I59" s="99">
        <f t="shared" si="1"/>
        <v>2669</v>
      </c>
      <c r="J59" s="99">
        <f t="shared" si="1"/>
        <v>1</v>
      </c>
      <c r="K59" s="99">
        <f t="shared" si="1"/>
        <v>663</v>
      </c>
      <c r="L59" s="99">
        <f t="shared" si="1"/>
        <v>10</v>
      </c>
      <c r="M59" s="99">
        <f t="shared" si="1"/>
        <v>0</v>
      </c>
      <c r="N59" s="99">
        <f t="shared" si="1"/>
        <v>0</v>
      </c>
      <c r="O59" s="99">
        <f t="shared" si="1"/>
        <v>0</v>
      </c>
      <c r="P59" s="99">
        <f t="shared" si="1"/>
        <v>0</v>
      </c>
      <c r="Q59" s="102">
        <f>W124</f>
        <v>131013</v>
      </c>
      <c r="R59" s="102">
        <f>X124</f>
        <v>119009</v>
      </c>
      <c r="S59" s="100"/>
      <c r="T59" s="99">
        <f t="shared" si="5"/>
        <v>0</v>
      </c>
      <c r="U59" s="99">
        <f t="shared" si="2"/>
        <v>0</v>
      </c>
      <c r="V59" s="99">
        <f t="shared" si="2"/>
        <v>0</v>
      </c>
      <c r="W59" s="102">
        <f t="shared" si="2"/>
        <v>119014</v>
      </c>
      <c r="X59" s="100">
        <f t="shared" si="2"/>
        <v>96.5</v>
      </c>
      <c r="Y59" s="99">
        <f t="shared" si="6"/>
        <v>2</v>
      </c>
      <c r="Z59" s="99">
        <f t="shared" si="3"/>
        <v>135</v>
      </c>
      <c r="AA59" s="99">
        <f t="shared" si="3"/>
        <v>48</v>
      </c>
    </row>
    <row r="60" spans="2:27" ht="10.5">
      <c r="B60" s="101"/>
      <c r="C60" s="103"/>
      <c r="D60" s="99"/>
      <c r="E60" s="99"/>
      <c r="F60" s="99"/>
      <c r="G60" s="99">
        <f t="shared" si="4"/>
        <v>2</v>
      </c>
      <c r="H60" s="99">
        <f t="shared" si="1"/>
        <v>520</v>
      </c>
      <c r="I60" s="99">
        <f t="shared" si="1"/>
        <v>222</v>
      </c>
      <c r="J60" s="99">
        <f t="shared" si="1"/>
        <v>0</v>
      </c>
      <c r="K60" s="99">
        <f t="shared" si="1"/>
        <v>0</v>
      </c>
      <c r="L60" s="99">
        <f t="shared" si="1"/>
        <v>0</v>
      </c>
      <c r="M60" s="99">
        <f t="shared" si="1"/>
        <v>0</v>
      </c>
      <c r="N60" s="99">
        <f t="shared" si="1"/>
        <v>0</v>
      </c>
      <c r="O60" s="99">
        <f t="shared" si="1"/>
        <v>0</v>
      </c>
      <c r="P60" s="99">
        <f t="shared" si="1"/>
        <v>9</v>
      </c>
      <c r="Q60" s="103"/>
      <c r="R60" s="103"/>
      <c r="S60" s="100">
        <f>Y124</f>
        <v>96.5</v>
      </c>
      <c r="T60" s="99">
        <f t="shared" si="5"/>
        <v>1</v>
      </c>
      <c r="U60" s="99">
        <f t="shared" si="2"/>
        <v>56</v>
      </c>
      <c r="V60" s="99">
        <f t="shared" si="2"/>
        <v>5</v>
      </c>
      <c r="W60" s="103"/>
      <c r="X60" s="100">
        <f t="shared" si="2"/>
        <v>0</v>
      </c>
      <c r="Y60" s="99">
        <f t="shared" si="6"/>
        <v>1</v>
      </c>
      <c r="Z60" s="99">
        <f t="shared" si="3"/>
        <v>45</v>
      </c>
      <c r="AA60" s="99">
        <f t="shared" si="3"/>
        <v>26</v>
      </c>
    </row>
    <row r="61" spans="2:27" ht="13.5" customHeight="1">
      <c r="B61" s="98" t="s">
        <v>22</v>
      </c>
      <c r="C61" s="102">
        <f>E125</f>
        <v>63845</v>
      </c>
      <c r="D61" s="99">
        <f>G125</f>
        <v>4</v>
      </c>
      <c r="E61" s="99">
        <f>I125</f>
        <v>73817</v>
      </c>
      <c r="F61" s="99">
        <f>J125</f>
        <v>55312</v>
      </c>
      <c r="G61" s="99">
        <f t="shared" si="4"/>
        <v>9</v>
      </c>
      <c r="H61" s="99">
        <f t="shared" si="1"/>
        <v>7500</v>
      </c>
      <c r="I61" s="99">
        <f t="shared" si="1"/>
        <v>4840</v>
      </c>
      <c r="J61" s="99">
        <f t="shared" si="1"/>
        <v>1</v>
      </c>
      <c r="K61" s="99">
        <f t="shared" si="1"/>
        <v>630</v>
      </c>
      <c r="L61" s="99">
        <f t="shared" si="1"/>
        <v>0</v>
      </c>
      <c r="M61" s="99">
        <f t="shared" si="1"/>
        <v>0</v>
      </c>
      <c r="N61" s="99">
        <f t="shared" si="1"/>
        <v>0</v>
      </c>
      <c r="O61" s="99">
        <f t="shared" si="1"/>
        <v>0</v>
      </c>
      <c r="P61" s="99">
        <f t="shared" si="1"/>
        <v>0</v>
      </c>
      <c r="Q61" s="102">
        <f>W126</f>
        <v>82580</v>
      </c>
      <c r="R61" s="102">
        <f>X126</f>
        <v>60548</v>
      </c>
      <c r="S61" s="100"/>
      <c r="T61" s="99">
        <f t="shared" si="5"/>
        <v>3</v>
      </c>
      <c r="U61" s="99">
        <f t="shared" si="2"/>
        <v>193</v>
      </c>
      <c r="V61" s="99">
        <f t="shared" si="2"/>
        <v>98</v>
      </c>
      <c r="W61" s="102">
        <f t="shared" si="2"/>
        <v>61605</v>
      </c>
      <c r="X61" s="100">
        <f t="shared" si="2"/>
        <v>96.5</v>
      </c>
      <c r="Y61" s="99">
        <f t="shared" si="6"/>
        <v>1</v>
      </c>
      <c r="Z61" s="99">
        <f t="shared" si="3"/>
        <v>40</v>
      </c>
      <c r="AA61" s="99">
        <f t="shared" si="3"/>
        <v>23</v>
      </c>
    </row>
    <row r="62" spans="2:27" ht="10.5">
      <c r="B62" s="101"/>
      <c r="C62" s="103"/>
      <c r="D62" s="99"/>
      <c r="E62" s="99"/>
      <c r="F62" s="99"/>
      <c r="G62" s="99">
        <f t="shared" si="4"/>
        <v>4</v>
      </c>
      <c r="H62" s="99">
        <f t="shared" si="1"/>
        <v>633</v>
      </c>
      <c r="I62" s="99">
        <f t="shared" si="1"/>
        <v>396</v>
      </c>
      <c r="J62" s="99">
        <f t="shared" si="1"/>
        <v>0</v>
      </c>
      <c r="K62" s="99">
        <f t="shared" si="1"/>
        <v>0</v>
      </c>
      <c r="L62" s="99">
        <f t="shared" si="1"/>
        <v>0</v>
      </c>
      <c r="M62" s="99">
        <f t="shared" si="1"/>
        <v>0</v>
      </c>
      <c r="N62" s="99">
        <f t="shared" si="1"/>
        <v>0</v>
      </c>
      <c r="O62" s="99">
        <f t="shared" si="1"/>
        <v>0</v>
      </c>
      <c r="P62" s="99">
        <f t="shared" si="1"/>
        <v>18</v>
      </c>
      <c r="Q62" s="103"/>
      <c r="R62" s="103"/>
      <c r="S62" s="100">
        <f>Y126</f>
        <v>94.8</v>
      </c>
      <c r="T62" s="99">
        <f t="shared" si="5"/>
        <v>18</v>
      </c>
      <c r="U62" s="99">
        <f t="shared" si="2"/>
        <v>1427</v>
      </c>
      <c r="V62" s="99">
        <f t="shared" si="2"/>
        <v>959</v>
      </c>
      <c r="W62" s="103"/>
      <c r="X62" s="100">
        <f t="shared" si="2"/>
        <v>0</v>
      </c>
      <c r="Y62" s="99">
        <f t="shared" si="6"/>
        <v>56</v>
      </c>
      <c r="Z62" s="99">
        <f t="shared" si="3"/>
        <v>1588</v>
      </c>
      <c r="AA62" s="99">
        <f t="shared" si="3"/>
        <v>889</v>
      </c>
    </row>
    <row r="63" spans="2:27" ht="10.5">
      <c r="B63" s="7" t="s">
        <v>35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ht="10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10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0.5">
      <c r="C66" s="14"/>
    </row>
    <row r="72" spans="5:31" ht="10.5">
      <c r="E72" s="8">
        <v>464483</v>
      </c>
      <c r="G72" s="8">
        <v>1</v>
      </c>
      <c r="I72" s="8">
        <v>450400</v>
      </c>
      <c r="J72" s="8">
        <v>462293</v>
      </c>
      <c r="O72" s="8">
        <v>17</v>
      </c>
      <c r="P72" s="8">
        <v>17615</v>
      </c>
      <c r="Q72" s="8">
        <v>1339</v>
      </c>
      <c r="R72" s="8">
        <v>36</v>
      </c>
      <c r="S72" s="8">
        <v>146427</v>
      </c>
      <c r="T72" s="8">
        <v>3821</v>
      </c>
      <c r="AD72" s="8">
        <v>464763</v>
      </c>
      <c r="AE72" s="8">
        <v>100.1</v>
      </c>
    </row>
    <row r="73" spans="6:35" ht="10.5">
      <c r="F73" s="8" t="s">
        <v>67</v>
      </c>
      <c r="K73" s="8" t="s">
        <v>67</v>
      </c>
      <c r="L73" s="8">
        <v>6</v>
      </c>
      <c r="M73" s="8">
        <v>4006</v>
      </c>
      <c r="N73" s="8">
        <v>936</v>
      </c>
      <c r="U73" s="8">
        <v>60</v>
      </c>
      <c r="V73" s="8" t="s">
        <v>28</v>
      </c>
      <c r="W73" s="8">
        <v>472021</v>
      </c>
      <c r="X73" s="8">
        <v>464568</v>
      </c>
      <c r="Y73" s="8">
        <v>100</v>
      </c>
      <c r="Z73" s="8" t="s">
        <v>67</v>
      </c>
      <c r="AA73" s="8">
        <v>4</v>
      </c>
      <c r="AB73" s="8">
        <v>294</v>
      </c>
      <c r="AC73" s="8">
        <v>195</v>
      </c>
      <c r="AF73" s="8" t="s">
        <v>67</v>
      </c>
      <c r="AG73" s="8">
        <v>33</v>
      </c>
      <c r="AH73" s="8">
        <v>1333</v>
      </c>
      <c r="AI73" s="8">
        <v>547</v>
      </c>
    </row>
    <row r="74" spans="5:35" ht="10.5">
      <c r="E74" s="8">
        <v>53256</v>
      </c>
      <c r="G74" s="8">
        <v>1</v>
      </c>
      <c r="I74" s="8">
        <v>51700</v>
      </c>
      <c r="J74" s="8">
        <v>48392</v>
      </c>
      <c r="L74" s="8">
        <v>1</v>
      </c>
      <c r="M74" s="8">
        <v>4150</v>
      </c>
      <c r="N74" s="8">
        <v>2669</v>
      </c>
      <c r="O74" s="8">
        <v>1</v>
      </c>
      <c r="P74" s="8">
        <v>663</v>
      </c>
      <c r="Q74" s="8">
        <v>10</v>
      </c>
      <c r="AD74" s="8">
        <v>51190</v>
      </c>
      <c r="AE74" s="8">
        <v>96.1</v>
      </c>
      <c r="AG74" s="8">
        <v>1</v>
      </c>
      <c r="AH74" s="8">
        <v>40</v>
      </c>
      <c r="AI74" s="8">
        <v>18</v>
      </c>
    </row>
    <row r="75" spans="6:35" ht="10.5">
      <c r="F75" s="8" t="s">
        <v>67</v>
      </c>
      <c r="K75" s="8" t="s">
        <v>67</v>
      </c>
      <c r="L75" s="8">
        <v>1</v>
      </c>
      <c r="M75" s="8">
        <v>220</v>
      </c>
      <c r="N75" s="8">
        <v>119</v>
      </c>
      <c r="U75" s="8">
        <v>4</v>
      </c>
      <c r="V75" s="8" t="s">
        <v>28</v>
      </c>
      <c r="W75" s="8">
        <v>56733</v>
      </c>
      <c r="X75" s="8">
        <v>51190</v>
      </c>
      <c r="Y75" s="8">
        <v>96.1</v>
      </c>
      <c r="Z75" s="8" t="s">
        <v>67</v>
      </c>
      <c r="AF75" s="8" t="s">
        <v>67</v>
      </c>
      <c r="AG75" s="8">
        <v>1</v>
      </c>
      <c r="AH75" s="8">
        <v>45</v>
      </c>
      <c r="AI75" s="8">
        <v>26</v>
      </c>
    </row>
    <row r="76" spans="5:31" ht="10.5">
      <c r="E76" s="8">
        <v>106658</v>
      </c>
      <c r="G76" s="8">
        <v>2</v>
      </c>
      <c r="H76" s="8">
        <v>1</v>
      </c>
      <c r="I76" s="8">
        <v>115100</v>
      </c>
      <c r="J76" s="8">
        <v>106265</v>
      </c>
      <c r="L76" s="8">
        <v>1</v>
      </c>
      <c r="M76" s="8">
        <v>303</v>
      </c>
      <c r="N76" s="8">
        <v>286</v>
      </c>
      <c r="O76" s="8">
        <v>1</v>
      </c>
      <c r="P76" s="8">
        <v>200</v>
      </c>
      <c r="Q76" s="8">
        <v>107</v>
      </c>
      <c r="R76" s="8">
        <v>3</v>
      </c>
      <c r="S76" s="8">
        <v>300</v>
      </c>
      <c r="T76" s="8">
        <v>510</v>
      </c>
      <c r="AA76" s="8">
        <v>0</v>
      </c>
      <c r="AB76" s="8">
        <v>0</v>
      </c>
      <c r="AC76" s="8">
        <v>0</v>
      </c>
      <c r="AD76" s="8">
        <v>106658</v>
      </c>
      <c r="AE76" s="8">
        <v>100</v>
      </c>
    </row>
    <row r="77" spans="6:32" ht="10.5">
      <c r="F77" s="8" t="s">
        <v>67</v>
      </c>
      <c r="K77" s="8" t="s">
        <v>67</v>
      </c>
      <c r="U77" s="8">
        <v>6</v>
      </c>
      <c r="V77" s="8">
        <v>1</v>
      </c>
      <c r="W77" s="8">
        <v>115603</v>
      </c>
      <c r="X77" s="8">
        <v>106658</v>
      </c>
      <c r="Y77" s="8">
        <v>100</v>
      </c>
      <c r="Z77" s="8" t="s">
        <v>67</v>
      </c>
      <c r="AF77" s="8" t="s">
        <v>67</v>
      </c>
    </row>
    <row r="78" spans="5:31" ht="10.5">
      <c r="E78" s="8">
        <v>25563</v>
      </c>
      <c r="G78" s="8">
        <v>1</v>
      </c>
      <c r="I78" s="8">
        <v>25277</v>
      </c>
      <c r="J78" s="8">
        <v>20942</v>
      </c>
      <c r="L78" s="8">
        <v>4</v>
      </c>
      <c r="M78" s="8">
        <v>5130</v>
      </c>
      <c r="N78" s="8">
        <v>3614</v>
      </c>
      <c r="O78" s="8">
        <v>1</v>
      </c>
      <c r="P78" s="8">
        <v>630</v>
      </c>
      <c r="Q78" s="8">
        <v>0</v>
      </c>
      <c r="AA78" s="8">
        <v>1</v>
      </c>
      <c r="AB78" s="8">
        <v>57</v>
      </c>
      <c r="AC78" s="8">
        <v>34</v>
      </c>
      <c r="AD78" s="8">
        <v>25278</v>
      </c>
      <c r="AE78" s="8">
        <v>98.9</v>
      </c>
    </row>
    <row r="79" spans="6:35" ht="10.5">
      <c r="F79" s="8" t="s">
        <v>67</v>
      </c>
      <c r="K79" s="8" t="s">
        <v>67</v>
      </c>
      <c r="U79" s="8">
        <v>6</v>
      </c>
      <c r="V79" s="8" t="s">
        <v>28</v>
      </c>
      <c r="W79" s="8">
        <v>31037</v>
      </c>
      <c r="X79" s="8">
        <v>24556</v>
      </c>
      <c r="Y79" s="8">
        <v>96.1</v>
      </c>
      <c r="Z79" s="8" t="s">
        <v>67</v>
      </c>
      <c r="AA79" s="8">
        <v>14</v>
      </c>
      <c r="AB79" s="8">
        <v>1099</v>
      </c>
      <c r="AC79" s="8">
        <v>688</v>
      </c>
      <c r="AF79" s="8" t="s">
        <v>67</v>
      </c>
      <c r="AG79" s="8">
        <v>40</v>
      </c>
      <c r="AH79" s="8">
        <v>992</v>
      </c>
      <c r="AI79" s="8">
        <v>547</v>
      </c>
    </row>
    <row r="80" spans="5:31" ht="10.5">
      <c r="E80" s="8">
        <v>13658</v>
      </c>
      <c r="G80" s="8">
        <v>1</v>
      </c>
      <c r="I80" s="8">
        <v>15700</v>
      </c>
      <c r="J80" s="8">
        <v>11697</v>
      </c>
      <c r="L80" s="8">
        <v>5</v>
      </c>
      <c r="M80" s="8">
        <v>2370</v>
      </c>
      <c r="N80" s="8">
        <v>1226</v>
      </c>
      <c r="AA80" s="8">
        <v>2</v>
      </c>
      <c r="AB80" s="8">
        <v>136</v>
      </c>
      <c r="AC80" s="8">
        <v>64</v>
      </c>
      <c r="AD80" s="8">
        <v>12987</v>
      </c>
      <c r="AE80" s="8">
        <v>95.1</v>
      </c>
    </row>
    <row r="81" spans="6:32" ht="10.5">
      <c r="F81" s="8" t="s">
        <v>67</v>
      </c>
      <c r="K81" s="8" t="s">
        <v>67</v>
      </c>
      <c r="U81" s="8">
        <v>6</v>
      </c>
      <c r="V81" s="8" t="s">
        <v>28</v>
      </c>
      <c r="W81" s="8">
        <v>18070</v>
      </c>
      <c r="X81" s="8">
        <v>12923</v>
      </c>
      <c r="Y81" s="8">
        <v>94.6</v>
      </c>
      <c r="Z81" s="8" t="s">
        <v>67</v>
      </c>
      <c r="AF81" s="8" t="s">
        <v>67</v>
      </c>
    </row>
    <row r="82" spans="5:31" ht="10.5">
      <c r="E82" s="8">
        <v>65287</v>
      </c>
      <c r="G82" s="8">
        <v>1</v>
      </c>
      <c r="I82" s="8">
        <v>75000</v>
      </c>
      <c r="J82" s="8">
        <v>65279</v>
      </c>
      <c r="O82" s="8">
        <v>0</v>
      </c>
      <c r="P82" s="8">
        <v>0</v>
      </c>
      <c r="Q82" s="8">
        <v>0</v>
      </c>
      <c r="R82" s="8">
        <v>6</v>
      </c>
      <c r="S82" s="8">
        <v>2545</v>
      </c>
      <c r="T82" s="8">
        <v>0</v>
      </c>
      <c r="AA82" s="8">
        <v>1</v>
      </c>
      <c r="AB82" s="8">
        <v>50</v>
      </c>
      <c r="AC82" s="8">
        <v>4</v>
      </c>
      <c r="AD82" s="8">
        <v>65283</v>
      </c>
      <c r="AE82" s="8">
        <v>100</v>
      </c>
    </row>
    <row r="83" spans="6:32" ht="10.5">
      <c r="F83" s="8" t="s">
        <v>67</v>
      </c>
      <c r="K83" s="8" t="s">
        <v>67</v>
      </c>
      <c r="U83" s="8">
        <v>7</v>
      </c>
      <c r="V83" s="8" t="s">
        <v>28</v>
      </c>
      <c r="W83" s="8">
        <v>75000</v>
      </c>
      <c r="X83" s="8">
        <v>65279</v>
      </c>
      <c r="Y83" s="8">
        <v>100</v>
      </c>
      <c r="Z83" s="8" t="s">
        <v>67</v>
      </c>
      <c r="AF83" s="8" t="s">
        <v>67</v>
      </c>
    </row>
    <row r="84" spans="5:31" ht="10.5">
      <c r="E84" s="8">
        <v>21067</v>
      </c>
      <c r="G84" s="8">
        <v>1</v>
      </c>
      <c r="I84" s="8">
        <v>24300</v>
      </c>
      <c r="J84" s="8">
        <v>20750</v>
      </c>
      <c r="AD84" s="8">
        <v>20750</v>
      </c>
      <c r="AE84" s="8">
        <v>98.5</v>
      </c>
    </row>
    <row r="85" spans="6:32" ht="10.5">
      <c r="F85" s="8" t="s">
        <v>67</v>
      </c>
      <c r="K85" s="8" t="s">
        <v>67</v>
      </c>
      <c r="U85" s="8">
        <v>1</v>
      </c>
      <c r="V85" s="8" t="s">
        <v>28</v>
      </c>
      <c r="W85" s="8">
        <v>24300</v>
      </c>
      <c r="X85" s="8">
        <v>20750</v>
      </c>
      <c r="Y85" s="8">
        <v>98.5</v>
      </c>
      <c r="Z85" s="8" t="s">
        <v>67</v>
      </c>
      <c r="AF85" s="8" t="s">
        <v>67</v>
      </c>
    </row>
    <row r="86" spans="5:31" ht="10.5">
      <c r="E86" s="8">
        <v>34414</v>
      </c>
      <c r="G86" s="8">
        <v>1</v>
      </c>
      <c r="I86" s="8">
        <v>34770</v>
      </c>
      <c r="J86" s="8">
        <v>34035</v>
      </c>
      <c r="AD86" s="8">
        <v>34035</v>
      </c>
      <c r="AE86" s="8">
        <v>98.9</v>
      </c>
    </row>
    <row r="87" spans="6:32" ht="10.5">
      <c r="F87" s="8" t="s">
        <v>67</v>
      </c>
      <c r="K87" s="8" t="s">
        <v>67</v>
      </c>
      <c r="U87" s="8">
        <v>1</v>
      </c>
      <c r="V87" s="8" t="s">
        <v>28</v>
      </c>
      <c r="W87" s="8">
        <v>34770</v>
      </c>
      <c r="X87" s="8">
        <v>34035</v>
      </c>
      <c r="Y87" s="8">
        <v>98.9</v>
      </c>
      <c r="Z87" s="8" t="s">
        <v>67</v>
      </c>
      <c r="AF87" s="8" t="s">
        <v>67</v>
      </c>
    </row>
    <row r="88" spans="5:35" ht="10.5">
      <c r="E88" s="8">
        <v>109987</v>
      </c>
      <c r="G88" s="8">
        <v>1</v>
      </c>
      <c r="I88" s="8">
        <v>92000</v>
      </c>
      <c r="J88" s="8">
        <v>81070</v>
      </c>
      <c r="L88" s="8">
        <v>19</v>
      </c>
      <c r="M88" s="8">
        <v>16361</v>
      </c>
      <c r="N88" s="8">
        <v>11266</v>
      </c>
      <c r="O88" s="8">
        <v>21</v>
      </c>
      <c r="P88" s="8">
        <v>11995</v>
      </c>
      <c r="Q88" s="8">
        <v>1573</v>
      </c>
      <c r="R88" s="8">
        <v>1</v>
      </c>
      <c r="S88" s="8">
        <v>341</v>
      </c>
      <c r="T88" s="8">
        <v>0</v>
      </c>
      <c r="AA88" s="8">
        <v>9</v>
      </c>
      <c r="AB88" s="8">
        <v>571</v>
      </c>
      <c r="AC88" s="8">
        <v>110</v>
      </c>
      <c r="AD88" s="8">
        <v>108341</v>
      </c>
      <c r="AE88" s="8">
        <v>98.5</v>
      </c>
      <c r="AG88" s="8">
        <v>4</v>
      </c>
      <c r="AH88" s="8">
        <v>71</v>
      </c>
      <c r="AI88" s="8">
        <v>18</v>
      </c>
    </row>
    <row r="89" spans="6:35" ht="10.5">
      <c r="F89" s="8" t="s">
        <v>67</v>
      </c>
      <c r="K89" s="8" t="s">
        <v>67</v>
      </c>
      <c r="L89" s="8">
        <v>52</v>
      </c>
      <c r="M89" s="8">
        <v>16918</v>
      </c>
      <c r="N89" s="8">
        <v>11839</v>
      </c>
      <c r="U89" s="8">
        <v>94</v>
      </c>
      <c r="V89" s="8" t="s">
        <v>28</v>
      </c>
      <c r="W89" s="8">
        <v>137274</v>
      </c>
      <c r="X89" s="8">
        <v>105748</v>
      </c>
      <c r="Y89" s="8">
        <v>96.1</v>
      </c>
      <c r="Z89" s="8" t="s">
        <v>67</v>
      </c>
      <c r="AA89" s="8">
        <v>38</v>
      </c>
      <c r="AB89" s="8">
        <v>3281</v>
      </c>
      <c r="AC89" s="8">
        <v>2483</v>
      </c>
      <c r="AF89" s="8" t="s">
        <v>67</v>
      </c>
      <c r="AG89" s="8">
        <v>18</v>
      </c>
      <c r="AH89" s="8">
        <v>503</v>
      </c>
      <c r="AI89" s="8">
        <v>472</v>
      </c>
    </row>
    <row r="90" spans="5:31" ht="10.5">
      <c r="E90" s="8">
        <v>48942</v>
      </c>
      <c r="G90" s="8">
        <v>1</v>
      </c>
      <c r="I90" s="8">
        <v>49850</v>
      </c>
      <c r="J90" s="8">
        <v>48870</v>
      </c>
      <c r="AD90" s="8">
        <v>48870</v>
      </c>
      <c r="AE90" s="8">
        <v>99.9</v>
      </c>
    </row>
    <row r="91" spans="6:32" ht="10.5">
      <c r="F91" s="8" t="s">
        <v>67</v>
      </c>
      <c r="K91" s="8" t="s">
        <v>67</v>
      </c>
      <c r="U91" s="8">
        <v>1</v>
      </c>
      <c r="V91" s="8" t="s">
        <v>28</v>
      </c>
      <c r="W91" s="8">
        <v>49850</v>
      </c>
      <c r="X91" s="8">
        <v>48870</v>
      </c>
      <c r="Y91" s="8">
        <v>99.9</v>
      </c>
      <c r="Z91" s="8" t="s">
        <v>67</v>
      </c>
      <c r="AF91" s="8" t="s">
        <v>67</v>
      </c>
    </row>
    <row r="92" spans="5:31" ht="10.5">
      <c r="E92" s="8">
        <v>55669</v>
      </c>
      <c r="G92" s="8">
        <v>1</v>
      </c>
      <c r="I92" s="8">
        <v>61000</v>
      </c>
      <c r="J92" s="8">
        <v>54900</v>
      </c>
      <c r="O92" s="8">
        <v>6</v>
      </c>
      <c r="P92" s="8">
        <v>24510</v>
      </c>
      <c r="Q92" s="8">
        <v>504</v>
      </c>
      <c r="R92" s="8">
        <v>0</v>
      </c>
      <c r="S92" s="8">
        <v>0</v>
      </c>
      <c r="T92" s="8">
        <v>0</v>
      </c>
      <c r="AD92" s="8">
        <v>55669</v>
      </c>
      <c r="AE92" s="8">
        <v>100</v>
      </c>
    </row>
    <row r="93" spans="6:35" ht="10.5">
      <c r="F93" s="8" t="s">
        <v>67</v>
      </c>
      <c r="K93" s="8" t="s">
        <v>67</v>
      </c>
      <c r="U93" s="8">
        <v>7</v>
      </c>
      <c r="V93" s="8" t="s">
        <v>28</v>
      </c>
      <c r="W93" s="8">
        <v>85510</v>
      </c>
      <c r="X93" s="8">
        <v>55404</v>
      </c>
      <c r="Y93" s="8">
        <v>99.5</v>
      </c>
      <c r="Z93" s="8" t="s">
        <v>67</v>
      </c>
      <c r="AA93" s="8">
        <v>4</v>
      </c>
      <c r="AB93" s="8">
        <v>400</v>
      </c>
      <c r="AC93" s="8">
        <v>265</v>
      </c>
      <c r="AF93" s="8" t="s">
        <v>67</v>
      </c>
      <c r="AG93" s="8">
        <v>9</v>
      </c>
      <c r="AH93" s="8">
        <v>550</v>
      </c>
      <c r="AI93" s="8">
        <v>255</v>
      </c>
    </row>
    <row r="94" spans="5:31" ht="10.5">
      <c r="E94" s="8">
        <v>6332</v>
      </c>
      <c r="I94" s="8" t="s">
        <v>28</v>
      </c>
      <c r="J94" s="8" t="s">
        <v>28</v>
      </c>
      <c r="L94" s="8">
        <v>15</v>
      </c>
      <c r="M94" s="8">
        <v>5662</v>
      </c>
      <c r="N94" s="8">
        <v>6233</v>
      </c>
      <c r="O94" s="8">
        <v>4</v>
      </c>
      <c r="P94" s="8">
        <v>1820</v>
      </c>
      <c r="Q94" s="8">
        <v>71</v>
      </c>
      <c r="AA94" s="8">
        <v>1</v>
      </c>
      <c r="AB94" s="8">
        <v>50</v>
      </c>
      <c r="AC94" s="8">
        <v>28</v>
      </c>
      <c r="AD94" s="8">
        <v>6332</v>
      </c>
      <c r="AE94" s="8">
        <v>100</v>
      </c>
    </row>
    <row r="95" spans="6:32" ht="10.5">
      <c r="F95" s="8" t="s">
        <v>67</v>
      </c>
      <c r="K95" s="8" t="s">
        <v>67</v>
      </c>
      <c r="U95" s="8">
        <v>19</v>
      </c>
      <c r="V95" s="8" t="s">
        <v>28</v>
      </c>
      <c r="W95" s="8">
        <v>7482</v>
      </c>
      <c r="X95" s="8">
        <v>6304</v>
      </c>
      <c r="Y95" s="8">
        <v>99.6</v>
      </c>
      <c r="Z95" s="8" t="s">
        <v>67</v>
      </c>
      <c r="AF95" s="8" t="s">
        <v>67</v>
      </c>
    </row>
    <row r="96" spans="5:31" ht="10.5">
      <c r="E96" s="8">
        <v>36839</v>
      </c>
      <c r="G96" s="8">
        <v>1</v>
      </c>
      <c r="I96" s="8">
        <v>43650</v>
      </c>
      <c r="J96" s="8">
        <v>36243</v>
      </c>
      <c r="L96" s="8">
        <v>3</v>
      </c>
      <c r="M96" s="8">
        <v>971</v>
      </c>
      <c r="N96" s="8">
        <v>219</v>
      </c>
      <c r="AD96" s="8">
        <v>36672</v>
      </c>
      <c r="AE96" s="8">
        <v>99.5</v>
      </c>
    </row>
    <row r="97" spans="6:35" ht="10.5">
      <c r="F97" s="8" t="s">
        <v>67</v>
      </c>
      <c r="K97" s="8" t="s">
        <v>67</v>
      </c>
      <c r="U97" s="8">
        <v>4</v>
      </c>
      <c r="V97" s="8" t="s">
        <v>28</v>
      </c>
      <c r="W97" s="8">
        <v>44621</v>
      </c>
      <c r="X97" s="8">
        <v>36462</v>
      </c>
      <c r="Y97" s="8">
        <v>99</v>
      </c>
      <c r="Z97" s="8" t="s">
        <v>67</v>
      </c>
      <c r="AA97" s="8">
        <v>6</v>
      </c>
      <c r="AB97" s="8">
        <v>469</v>
      </c>
      <c r="AC97" s="8">
        <v>210</v>
      </c>
      <c r="AF97" s="8" t="s">
        <v>67</v>
      </c>
      <c r="AG97" s="8">
        <v>3</v>
      </c>
      <c r="AH97" s="8">
        <v>121</v>
      </c>
      <c r="AI97" s="8">
        <v>46</v>
      </c>
    </row>
    <row r="98" spans="5:31" ht="10.5">
      <c r="E98" s="8">
        <v>26796</v>
      </c>
      <c r="G98" s="8">
        <v>1</v>
      </c>
      <c r="I98" s="8">
        <v>37300</v>
      </c>
      <c r="J98" s="8">
        <v>26455</v>
      </c>
      <c r="O98" s="8">
        <v>1</v>
      </c>
      <c r="P98" s="8">
        <v>320</v>
      </c>
      <c r="Q98" s="8">
        <v>0</v>
      </c>
      <c r="R98" s="8">
        <v>1</v>
      </c>
      <c r="S98" s="8">
        <v>2800</v>
      </c>
      <c r="T98" s="8">
        <v>3223</v>
      </c>
      <c r="AD98" s="8">
        <v>26455</v>
      </c>
      <c r="AE98" s="8">
        <v>98.7</v>
      </c>
    </row>
    <row r="99" spans="6:32" ht="10.5">
      <c r="F99" s="8" t="s">
        <v>67</v>
      </c>
      <c r="K99" s="8" t="s">
        <v>67</v>
      </c>
      <c r="U99" s="8">
        <v>3</v>
      </c>
      <c r="V99" s="8" t="s">
        <v>28</v>
      </c>
      <c r="W99" s="8">
        <v>37620</v>
      </c>
      <c r="X99" s="8">
        <v>26455</v>
      </c>
      <c r="Y99" s="8">
        <v>98.7</v>
      </c>
      <c r="Z99" s="8" t="s">
        <v>67</v>
      </c>
      <c r="AF99" s="8" t="s">
        <v>67</v>
      </c>
    </row>
    <row r="100" spans="5:35" ht="10.5">
      <c r="E100" s="8">
        <v>19421</v>
      </c>
      <c r="G100" s="8">
        <v>1</v>
      </c>
      <c r="I100" s="8">
        <v>19000</v>
      </c>
      <c r="J100" s="8">
        <v>18295</v>
      </c>
      <c r="L100" s="8">
        <v>0</v>
      </c>
      <c r="M100" s="8">
        <v>0</v>
      </c>
      <c r="N100" s="8">
        <v>0</v>
      </c>
      <c r="AD100" s="8">
        <v>18295</v>
      </c>
      <c r="AE100" s="8">
        <v>94.2</v>
      </c>
      <c r="AG100" s="8">
        <v>1</v>
      </c>
      <c r="AH100" s="8">
        <v>95</v>
      </c>
      <c r="AI100" s="8">
        <v>30</v>
      </c>
    </row>
    <row r="101" spans="6:32" ht="10.5">
      <c r="F101" s="8" t="s">
        <v>67</v>
      </c>
      <c r="K101" s="8" t="s">
        <v>67</v>
      </c>
      <c r="U101" s="8">
        <v>1</v>
      </c>
      <c r="V101" s="8" t="s">
        <v>28</v>
      </c>
      <c r="W101" s="8">
        <v>19000</v>
      </c>
      <c r="X101" s="8">
        <v>18295</v>
      </c>
      <c r="Y101" s="8">
        <v>94.2</v>
      </c>
      <c r="Z101" s="8" t="s">
        <v>67</v>
      </c>
      <c r="AF101" s="8" t="s">
        <v>67</v>
      </c>
    </row>
    <row r="102" spans="5:31" ht="10.5">
      <c r="E102" s="8">
        <v>12592</v>
      </c>
      <c r="G102" s="8">
        <v>1</v>
      </c>
      <c r="I102" s="8">
        <v>11820</v>
      </c>
      <c r="J102" s="8">
        <v>11919</v>
      </c>
      <c r="AD102" s="8">
        <v>12027</v>
      </c>
      <c r="AE102" s="8">
        <v>95.5</v>
      </c>
    </row>
    <row r="103" spans="6:32" ht="10.5">
      <c r="F103" s="8" t="s">
        <v>67</v>
      </c>
      <c r="K103" s="8" t="s">
        <v>67</v>
      </c>
      <c r="L103" s="8">
        <v>1</v>
      </c>
      <c r="M103" s="8">
        <v>300</v>
      </c>
      <c r="N103" s="8">
        <v>103</v>
      </c>
      <c r="U103" s="8">
        <v>2</v>
      </c>
      <c r="V103" s="8" t="s">
        <v>28</v>
      </c>
      <c r="W103" s="8">
        <v>12120</v>
      </c>
      <c r="X103" s="8">
        <v>12022</v>
      </c>
      <c r="Y103" s="8">
        <v>95.5</v>
      </c>
      <c r="Z103" s="8" t="s">
        <v>67</v>
      </c>
      <c r="AA103" s="8">
        <v>1</v>
      </c>
      <c r="AB103" s="8">
        <v>56</v>
      </c>
      <c r="AC103" s="8">
        <v>5</v>
      </c>
      <c r="AF103" s="8" t="s">
        <v>67</v>
      </c>
    </row>
    <row r="104" spans="5:31" ht="10.5">
      <c r="E104" s="8">
        <v>17015</v>
      </c>
      <c r="G104" s="8">
        <v>1</v>
      </c>
      <c r="I104" s="8">
        <v>18860</v>
      </c>
      <c r="J104" s="8">
        <v>16752</v>
      </c>
      <c r="AD104" s="8">
        <v>16752</v>
      </c>
      <c r="AE104" s="8">
        <v>98.5</v>
      </c>
    </row>
    <row r="105" spans="6:32" ht="10.5">
      <c r="F105" s="8" t="s">
        <v>67</v>
      </c>
      <c r="K105" s="8" t="s">
        <v>67</v>
      </c>
      <c r="U105" s="8">
        <v>1</v>
      </c>
      <c r="V105" s="8" t="s">
        <v>28</v>
      </c>
      <c r="W105" s="8">
        <v>18860</v>
      </c>
      <c r="X105" s="8">
        <v>16752</v>
      </c>
      <c r="Y105" s="8">
        <v>98.5</v>
      </c>
      <c r="Z105" s="8" t="s">
        <v>67</v>
      </c>
      <c r="AF105" s="8" t="s">
        <v>67</v>
      </c>
    </row>
    <row r="106" spans="5:31" ht="10.5">
      <c r="E106" s="8">
        <v>8212</v>
      </c>
      <c r="G106" s="8">
        <v>1</v>
      </c>
      <c r="I106" s="8">
        <v>7900</v>
      </c>
      <c r="J106" s="8">
        <v>6650</v>
      </c>
      <c r="L106" s="8">
        <v>0</v>
      </c>
      <c r="M106" s="8">
        <v>0</v>
      </c>
      <c r="N106" s="8">
        <v>0</v>
      </c>
      <c r="AD106" s="8">
        <v>7264</v>
      </c>
      <c r="AE106" s="8">
        <v>88.5</v>
      </c>
    </row>
    <row r="107" spans="6:35" ht="10.5">
      <c r="F107" s="8" t="s">
        <v>67</v>
      </c>
      <c r="K107" s="8" t="s">
        <v>67</v>
      </c>
      <c r="L107" s="8">
        <v>4</v>
      </c>
      <c r="M107" s="8">
        <v>633</v>
      </c>
      <c r="N107" s="8">
        <v>396</v>
      </c>
      <c r="U107" s="8">
        <v>5</v>
      </c>
      <c r="V107" s="8" t="s">
        <v>28</v>
      </c>
      <c r="W107" s="8">
        <v>8533</v>
      </c>
      <c r="X107" s="8">
        <v>7046</v>
      </c>
      <c r="Y107" s="8">
        <v>85.8</v>
      </c>
      <c r="Z107" s="8" t="s">
        <v>67</v>
      </c>
      <c r="AA107" s="8">
        <v>3</v>
      </c>
      <c r="AB107" s="8">
        <v>258</v>
      </c>
      <c r="AC107" s="8">
        <v>218</v>
      </c>
      <c r="AF107" s="8" t="s">
        <v>67</v>
      </c>
      <c r="AG107" s="8">
        <v>15</v>
      </c>
      <c r="AH107" s="8">
        <v>556</v>
      </c>
      <c r="AI107" s="8">
        <v>319</v>
      </c>
    </row>
    <row r="108" spans="5:35" ht="10.5">
      <c r="E108" s="8">
        <v>16412</v>
      </c>
      <c r="G108" s="8">
        <v>1</v>
      </c>
      <c r="I108" s="8">
        <v>24940</v>
      </c>
      <c r="J108" s="8">
        <v>16023</v>
      </c>
      <c r="L108" s="8">
        <v>0</v>
      </c>
      <c r="M108" s="8">
        <v>0</v>
      </c>
      <c r="N108" s="8">
        <v>0</v>
      </c>
      <c r="AD108" s="8">
        <v>16076</v>
      </c>
      <c r="AE108" s="8">
        <v>98</v>
      </c>
      <c r="AG108" s="8">
        <v>1</v>
      </c>
      <c r="AH108" s="8">
        <v>40</v>
      </c>
      <c r="AI108" s="8">
        <v>23</v>
      </c>
    </row>
    <row r="109" spans="6:35" ht="10.5">
      <c r="F109" s="8" t="s">
        <v>67</v>
      </c>
      <c r="K109" s="8" t="s">
        <v>67</v>
      </c>
      <c r="U109" s="8">
        <v>1</v>
      </c>
      <c r="V109" s="8" t="s">
        <v>28</v>
      </c>
      <c r="W109" s="8">
        <v>24940</v>
      </c>
      <c r="X109" s="8">
        <v>16023</v>
      </c>
      <c r="Y109" s="8">
        <v>97.6</v>
      </c>
      <c r="Z109" s="8" t="s">
        <v>67</v>
      </c>
      <c r="AA109" s="8">
        <v>1</v>
      </c>
      <c r="AB109" s="8">
        <v>70</v>
      </c>
      <c r="AC109" s="8">
        <v>53</v>
      </c>
      <c r="AF109" s="8" t="s">
        <v>67</v>
      </c>
      <c r="AG109" s="8">
        <v>1</v>
      </c>
      <c r="AH109" s="8">
        <v>40</v>
      </c>
      <c r="AI109" s="8">
        <v>23</v>
      </c>
    </row>
    <row r="110" spans="5:35" ht="10.5">
      <c r="E110" s="8">
        <v>998984</v>
      </c>
      <c r="G110" s="8">
        <v>11</v>
      </c>
      <c r="I110" s="8">
        <v>995097</v>
      </c>
      <c r="J110" s="8">
        <v>954493</v>
      </c>
      <c r="L110" s="8">
        <v>30</v>
      </c>
      <c r="M110" s="8">
        <v>28314</v>
      </c>
      <c r="N110" s="8">
        <v>19061</v>
      </c>
      <c r="O110" s="8">
        <v>47</v>
      </c>
      <c r="P110" s="8">
        <v>55613</v>
      </c>
      <c r="Q110" s="8">
        <v>3533</v>
      </c>
      <c r="R110" s="8">
        <v>46</v>
      </c>
      <c r="S110" s="8">
        <v>149613</v>
      </c>
      <c r="T110" s="8">
        <v>4331</v>
      </c>
      <c r="AA110" s="8">
        <v>13</v>
      </c>
      <c r="AB110" s="8">
        <v>814</v>
      </c>
      <c r="AC110" s="8">
        <v>212</v>
      </c>
      <c r="AD110" s="8">
        <v>993824</v>
      </c>
      <c r="AE110" s="8">
        <v>99.5</v>
      </c>
      <c r="AG110" s="8">
        <v>5</v>
      </c>
      <c r="AH110" s="8">
        <v>111</v>
      </c>
      <c r="AI110" s="8">
        <v>36</v>
      </c>
    </row>
    <row r="111" spans="6:35" ht="10.5">
      <c r="F111" s="8" t="s">
        <v>67</v>
      </c>
      <c r="K111" s="8" t="s">
        <v>67</v>
      </c>
      <c r="L111" s="8">
        <v>59</v>
      </c>
      <c r="M111" s="8">
        <v>21144</v>
      </c>
      <c r="N111" s="8">
        <v>12894</v>
      </c>
      <c r="O111" s="8" t="s">
        <v>28</v>
      </c>
      <c r="P111" s="8" t="s">
        <v>28</v>
      </c>
      <c r="Q111" s="8" t="s">
        <v>28</v>
      </c>
      <c r="R111" s="8" t="s">
        <v>28</v>
      </c>
      <c r="S111" s="8" t="s">
        <v>28</v>
      </c>
      <c r="T111" s="8" t="s">
        <v>28</v>
      </c>
      <c r="U111" s="8">
        <v>193</v>
      </c>
      <c r="V111" s="8">
        <v>1</v>
      </c>
      <c r="W111" s="8">
        <v>1100168</v>
      </c>
      <c r="X111" s="8">
        <v>989981</v>
      </c>
      <c r="Y111" s="8">
        <v>99.1</v>
      </c>
      <c r="Z111" s="8" t="s">
        <v>67</v>
      </c>
      <c r="AA111" s="8">
        <v>60</v>
      </c>
      <c r="AB111" s="8">
        <v>5074</v>
      </c>
      <c r="AC111" s="8">
        <v>3631</v>
      </c>
      <c r="AF111" s="8" t="s">
        <v>67</v>
      </c>
      <c r="AG111" s="8">
        <v>101</v>
      </c>
      <c r="AH111" s="8">
        <v>3423</v>
      </c>
      <c r="AI111" s="8">
        <v>1847</v>
      </c>
    </row>
    <row r="112" spans="5:35" ht="10.5">
      <c r="E112" s="8">
        <v>143619</v>
      </c>
      <c r="G112" s="8">
        <v>7</v>
      </c>
      <c r="I112" s="8">
        <v>163470</v>
      </c>
      <c r="J112" s="8">
        <v>132337</v>
      </c>
      <c r="L112" s="8">
        <v>18</v>
      </c>
      <c r="M112" s="8">
        <v>6633</v>
      </c>
      <c r="N112" s="8">
        <v>6452</v>
      </c>
      <c r="O112" s="8">
        <v>5</v>
      </c>
      <c r="P112" s="8">
        <v>2140</v>
      </c>
      <c r="Q112" s="8">
        <v>71</v>
      </c>
      <c r="R112" s="8">
        <v>1</v>
      </c>
      <c r="S112" s="8">
        <v>2800</v>
      </c>
      <c r="T112" s="8">
        <v>3223</v>
      </c>
      <c r="AA112" s="8">
        <v>1</v>
      </c>
      <c r="AB112" s="8">
        <v>50</v>
      </c>
      <c r="AC112" s="8">
        <v>28</v>
      </c>
      <c r="AD112" s="8">
        <v>139873</v>
      </c>
      <c r="AE112" s="8">
        <v>97.4</v>
      </c>
      <c r="AG112" s="8">
        <v>2</v>
      </c>
      <c r="AH112" s="8">
        <v>135</v>
      </c>
      <c r="AI112" s="8">
        <v>53</v>
      </c>
    </row>
    <row r="113" spans="6:35" ht="10.5">
      <c r="F113" s="8" t="s">
        <v>67</v>
      </c>
      <c r="K113" s="8" t="s">
        <v>67</v>
      </c>
      <c r="L113" s="8">
        <v>5</v>
      </c>
      <c r="M113" s="8">
        <v>933</v>
      </c>
      <c r="N113" s="8">
        <v>499</v>
      </c>
      <c r="O113" s="8" t="s">
        <v>28</v>
      </c>
      <c r="P113" s="8" t="s">
        <v>28</v>
      </c>
      <c r="Q113" s="8" t="s">
        <v>28</v>
      </c>
      <c r="R113" s="8" t="s">
        <v>28</v>
      </c>
      <c r="S113" s="8" t="s">
        <v>28</v>
      </c>
      <c r="T113" s="8" t="s">
        <v>28</v>
      </c>
      <c r="U113" s="8">
        <v>36</v>
      </c>
      <c r="W113" s="8">
        <v>173176</v>
      </c>
      <c r="X113" s="8">
        <v>139359</v>
      </c>
      <c r="Y113" s="8">
        <v>97</v>
      </c>
      <c r="Z113" s="8" t="s">
        <v>67</v>
      </c>
      <c r="AA113" s="8">
        <v>11</v>
      </c>
      <c r="AB113" s="8">
        <v>853</v>
      </c>
      <c r="AC113" s="8">
        <v>486</v>
      </c>
      <c r="AF113" s="8" t="s">
        <v>67</v>
      </c>
      <c r="AG113" s="8">
        <v>19</v>
      </c>
      <c r="AH113" s="8">
        <v>717</v>
      </c>
      <c r="AI113" s="8">
        <v>388</v>
      </c>
    </row>
    <row r="115" spans="5:35" ht="10.5">
      <c r="E115" s="8">
        <v>1142603</v>
      </c>
      <c r="G115" s="8">
        <v>18</v>
      </c>
      <c r="I115" s="8">
        <v>1158567</v>
      </c>
      <c r="J115" s="8">
        <v>1086830</v>
      </c>
      <c r="L115" s="8">
        <v>112</v>
      </c>
      <c r="M115" s="8">
        <v>57024</v>
      </c>
      <c r="N115" s="8">
        <v>38906</v>
      </c>
      <c r="O115" s="8">
        <v>52</v>
      </c>
      <c r="P115" s="8">
        <v>57753</v>
      </c>
      <c r="Q115" s="8">
        <v>3604</v>
      </c>
      <c r="R115" s="8">
        <v>47</v>
      </c>
      <c r="S115" s="8">
        <v>152413</v>
      </c>
      <c r="T115" s="8">
        <v>7554</v>
      </c>
      <c r="U115" s="8">
        <v>229</v>
      </c>
      <c r="V115" s="8">
        <v>1</v>
      </c>
      <c r="W115" s="8">
        <v>1273344</v>
      </c>
      <c r="X115" s="8">
        <v>1129340</v>
      </c>
      <c r="Y115" s="8">
        <v>98.8</v>
      </c>
      <c r="AA115" s="8">
        <v>85</v>
      </c>
      <c r="AB115" s="8">
        <v>6791</v>
      </c>
      <c r="AC115" s="8">
        <v>4357</v>
      </c>
      <c r="AD115" s="8">
        <v>1133697</v>
      </c>
      <c r="AE115" s="8">
        <v>99.2</v>
      </c>
      <c r="AG115" s="8">
        <v>127</v>
      </c>
      <c r="AH115" s="8">
        <v>4386</v>
      </c>
      <c r="AI115" s="8">
        <v>2324</v>
      </c>
    </row>
    <row r="119" spans="5:35" ht="10.5">
      <c r="E119" s="8">
        <v>227219</v>
      </c>
      <c r="G119" s="8">
        <v>3</v>
      </c>
      <c r="I119" s="8">
        <v>239950</v>
      </c>
      <c r="J119" s="8">
        <v>220414</v>
      </c>
      <c r="L119" s="8">
        <v>16</v>
      </c>
      <c r="M119" s="8">
        <v>5965</v>
      </c>
      <c r="N119" s="8">
        <v>6519</v>
      </c>
      <c r="O119" s="8">
        <v>5</v>
      </c>
      <c r="P119" s="8">
        <v>2020</v>
      </c>
      <c r="Q119" s="8">
        <v>178</v>
      </c>
      <c r="R119" s="8">
        <v>9</v>
      </c>
      <c r="S119" s="8">
        <v>2845</v>
      </c>
      <c r="T119" s="8">
        <v>510</v>
      </c>
      <c r="AA119" s="8">
        <v>2</v>
      </c>
      <c r="AB119" s="8">
        <v>100</v>
      </c>
      <c r="AC119" s="8">
        <v>32</v>
      </c>
      <c r="AD119" s="8">
        <v>227143</v>
      </c>
      <c r="AE119" s="8">
        <v>100</v>
      </c>
      <c r="AG119" s="8">
        <v>0</v>
      </c>
      <c r="AH119" s="8">
        <v>0</v>
      </c>
      <c r="AI119" s="8">
        <v>0</v>
      </c>
    </row>
    <row r="120" spans="6:32" ht="10.5">
      <c r="F120" s="8" t="s">
        <v>67</v>
      </c>
      <c r="K120" s="8" t="s">
        <v>67</v>
      </c>
      <c r="L120" s="8">
        <v>0</v>
      </c>
      <c r="M120" s="8">
        <v>0</v>
      </c>
      <c r="N120" s="8">
        <v>0</v>
      </c>
      <c r="U120" s="8">
        <v>33</v>
      </c>
      <c r="V120" s="8" t="s">
        <v>70</v>
      </c>
      <c r="W120" s="8">
        <v>247935</v>
      </c>
      <c r="X120" s="8">
        <v>227111</v>
      </c>
      <c r="Y120" s="8">
        <v>100</v>
      </c>
      <c r="Z120" s="8" t="s">
        <v>67</v>
      </c>
      <c r="AF120" s="8" t="s">
        <v>67</v>
      </c>
    </row>
    <row r="121" spans="5:35" ht="10.5">
      <c r="E121" s="8">
        <v>263705</v>
      </c>
      <c r="G121" s="8">
        <v>5</v>
      </c>
      <c r="I121" s="8">
        <v>268720</v>
      </c>
      <c r="J121" s="8">
        <v>232703</v>
      </c>
      <c r="L121" s="8">
        <v>22</v>
      </c>
      <c r="M121" s="8">
        <v>17332</v>
      </c>
      <c r="N121" s="8">
        <v>11485</v>
      </c>
      <c r="O121" s="8">
        <v>28</v>
      </c>
      <c r="P121" s="8">
        <v>36825</v>
      </c>
      <c r="Q121" s="8">
        <v>2077</v>
      </c>
      <c r="R121" s="8">
        <v>2</v>
      </c>
      <c r="S121" s="8">
        <v>3141</v>
      </c>
      <c r="T121" s="8">
        <v>3223</v>
      </c>
      <c r="AA121" s="8">
        <v>9</v>
      </c>
      <c r="AB121" s="8">
        <v>571</v>
      </c>
      <c r="AC121" s="8">
        <v>110</v>
      </c>
      <c r="AD121" s="8">
        <v>261172</v>
      </c>
      <c r="AE121" s="8">
        <v>99</v>
      </c>
      <c r="AG121" s="8">
        <v>4</v>
      </c>
      <c r="AH121" s="8">
        <v>71</v>
      </c>
      <c r="AI121" s="8">
        <v>18</v>
      </c>
    </row>
    <row r="122" spans="6:35" ht="10.5">
      <c r="F122" s="8" t="s">
        <v>67</v>
      </c>
      <c r="K122" s="8" t="s">
        <v>67</v>
      </c>
      <c r="L122" s="8">
        <v>52</v>
      </c>
      <c r="M122" s="8">
        <v>16918</v>
      </c>
      <c r="N122" s="8">
        <v>11839</v>
      </c>
      <c r="U122" s="8">
        <v>109</v>
      </c>
      <c r="W122" s="8">
        <v>339795</v>
      </c>
      <c r="X122" s="8">
        <v>258104</v>
      </c>
      <c r="Y122" s="8">
        <v>97.9</v>
      </c>
      <c r="Z122" s="8" t="s">
        <v>67</v>
      </c>
      <c r="AA122" s="8">
        <v>48</v>
      </c>
      <c r="AB122" s="8">
        <v>4150</v>
      </c>
      <c r="AC122" s="8">
        <v>2958</v>
      </c>
      <c r="AF122" s="8" t="s">
        <v>67</v>
      </c>
      <c r="AG122" s="8">
        <v>30</v>
      </c>
      <c r="AH122" s="8">
        <v>1174</v>
      </c>
      <c r="AI122" s="8">
        <v>773</v>
      </c>
    </row>
    <row r="123" spans="5:35" ht="10.5">
      <c r="E123" s="8">
        <v>123351</v>
      </c>
      <c r="G123" s="8">
        <v>5</v>
      </c>
      <c r="I123" s="8">
        <v>125680</v>
      </c>
      <c r="J123" s="8">
        <v>116108</v>
      </c>
      <c r="L123" s="8">
        <v>1</v>
      </c>
      <c r="M123" s="8">
        <v>4150</v>
      </c>
      <c r="N123" s="8">
        <v>2669</v>
      </c>
      <c r="O123" s="8">
        <v>1</v>
      </c>
      <c r="P123" s="8">
        <v>663</v>
      </c>
      <c r="Q123" s="8">
        <v>10</v>
      </c>
      <c r="R123" s="8">
        <v>0</v>
      </c>
      <c r="S123" s="8">
        <v>0</v>
      </c>
      <c r="T123" s="8">
        <v>0</v>
      </c>
      <c r="AA123" s="8">
        <v>0</v>
      </c>
      <c r="AB123" s="8">
        <v>0</v>
      </c>
      <c r="AC123" s="8">
        <v>0</v>
      </c>
      <c r="AD123" s="8">
        <v>119014</v>
      </c>
      <c r="AE123" s="8">
        <v>96.5</v>
      </c>
      <c r="AG123" s="8">
        <v>2</v>
      </c>
      <c r="AH123" s="8">
        <v>135</v>
      </c>
      <c r="AI123" s="8">
        <v>48</v>
      </c>
    </row>
    <row r="124" spans="6:35" ht="10.5">
      <c r="F124" s="8" t="s">
        <v>67</v>
      </c>
      <c r="K124" s="8" t="s">
        <v>67</v>
      </c>
      <c r="L124" s="8">
        <v>2</v>
      </c>
      <c r="M124" s="8">
        <v>520</v>
      </c>
      <c r="N124" s="8">
        <v>222</v>
      </c>
      <c r="U124" s="8">
        <v>9</v>
      </c>
      <c r="W124" s="8">
        <v>131013</v>
      </c>
      <c r="X124" s="8">
        <v>119009</v>
      </c>
      <c r="Y124" s="8">
        <v>96.5</v>
      </c>
      <c r="Z124" s="8" t="s">
        <v>67</v>
      </c>
      <c r="AA124" s="8">
        <v>1</v>
      </c>
      <c r="AB124" s="8">
        <v>56</v>
      </c>
      <c r="AC124" s="8">
        <v>5</v>
      </c>
      <c r="AF124" s="8" t="s">
        <v>67</v>
      </c>
      <c r="AG124" s="8">
        <v>1</v>
      </c>
      <c r="AH124" s="8">
        <v>45</v>
      </c>
      <c r="AI124" s="8">
        <v>26</v>
      </c>
    </row>
    <row r="125" spans="5:35" ht="10.5">
      <c r="E125" s="8">
        <v>63845</v>
      </c>
      <c r="G125" s="8">
        <v>4</v>
      </c>
      <c r="I125" s="8">
        <v>73817</v>
      </c>
      <c r="J125" s="8">
        <v>55312</v>
      </c>
      <c r="L125" s="8">
        <v>9</v>
      </c>
      <c r="M125" s="8">
        <v>7500</v>
      </c>
      <c r="N125" s="8">
        <v>4840</v>
      </c>
      <c r="O125" s="8">
        <v>1</v>
      </c>
      <c r="P125" s="8">
        <v>630</v>
      </c>
      <c r="Q125" s="8">
        <v>0</v>
      </c>
      <c r="R125" s="8">
        <v>0</v>
      </c>
      <c r="S125" s="8">
        <v>0</v>
      </c>
      <c r="T125" s="8">
        <v>0</v>
      </c>
      <c r="AA125" s="8">
        <v>3</v>
      </c>
      <c r="AB125" s="8">
        <v>193</v>
      </c>
      <c r="AC125" s="8">
        <v>98</v>
      </c>
      <c r="AD125" s="8">
        <v>61605</v>
      </c>
      <c r="AE125" s="8">
        <v>96.5</v>
      </c>
      <c r="AG125" s="8">
        <v>1</v>
      </c>
      <c r="AH125" s="8">
        <v>40</v>
      </c>
      <c r="AI125" s="8">
        <v>23</v>
      </c>
    </row>
    <row r="126" spans="6:35" ht="10.5">
      <c r="F126" s="8" t="s">
        <v>67</v>
      </c>
      <c r="K126" s="8" t="s">
        <v>67</v>
      </c>
      <c r="L126" s="8">
        <v>4</v>
      </c>
      <c r="M126" s="8">
        <v>633</v>
      </c>
      <c r="N126" s="8">
        <v>396</v>
      </c>
      <c r="U126" s="8">
        <v>18</v>
      </c>
      <c r="W126" s="8">
        <v>82580</v>
      </c>
      <c r="X126" s="8">
        <v>60548</v>
      </c>
      <c r="Y126" s="8">
        <v>94.8</v>
      </c>
      <c r="Z126" s="8" t="s">
        <v>67</v>
      </c>
      <c r="AA126" s="8">
        <v>18</v>
      </c>
      <c r="AB126" s="8">
        <v>1427</v>
      </c>
      <c r="AC126" s="8">
        <v>959</v>
      </c>
      <c r="AF126" s="8" t="s">
        <v>67</v>
      </c>
      <c r="AG126" s="8">
        <v>56</v>
      </c>
      <c r="AH126" s="8">
        <v>1588</v>
      </c>
      <c r="AI126" s="8">
        <v>889</v>
      </c>
    </row>
  </sheetData>
  <sheetProtection/>
  <mergeCells count="248">
    <mergeCell ref="R55:R56"/>
    <mergeCell ref="R57:R58"/>
    <mergeCell ref="R59:R60"/>
    <mergeCell ref="R61:R62"/>
    <mergeCell ref="W55:W56"/>
    <mergeCell ref="W57:W58"/>
    <mergeCell ref="W59:W60"/>
    <mergeCell ref="W61:W62"/>
    <mergeCell ref="C55:C56"/>
    <mergeCell ref="C57:C58"/>
    <mergeCell ref="C59:C60"/>
    <mergeCell ref="C61:C62"/>
    <mergeCell ref="Q55:Q56"/>
    <mergeCell ref="Q57:Q58"/>
    <mergeCell ref="Q59:Q60"/>
    <mergeCell ref="Q61:Q62"/>
    <mergeCell ref="I3:I6"/>
    <mergeCell ref="K4:K6"/>
    <mergeCell ref="L4:L6"/>
    <mergeCell ref="Z3:Z6"/>
    <mergeCell ref="AA3:AA6"/>
    <mergeCell ref="U3:U6"/>
    <mergeCell ref="V3:V6"/>
    <mergeCell ref="B47:B48"/>
    <mergeCell ref="B55:B56"/>
    <mergeCell ref="B61:B62"/>
    <mergeCell ref="B59:B60"/>
    <mergeCell ref="B27:B28"/>
    <mergeCell ref="B31:B32"/>
    <mergeCell ref="B35:B36"/>
    <mergeCell ref="B39:B40"/>
    <mergeCell ref="B37:B38"/>
    <mergeCell ref="B43:B44"/>
    <mergeCell ref="B15:B16"/>
    <mergeCell ref="B13:B14"/>
    <mergeCell ref="B19:B20"/>
    <mergeCell ref="B17:B18"/>
    <mergeCell ref="B23:B24"/>
    <mergeCell ref="B21:B22"/>
    <mergeCell ref="B11:B12"/>
    <mergeCell ref="C2:C6"/>
    <mergeCell ref="J4:J6"/>
    <mergeCell ref="J3:L3"/>
    <mergeCell ref="M3:O3"/>
    <mergeCell ref="B9:B10"/>
    <mergeCell ref="B2:B8"/>
    <mergeCell ref="O4:O6"/>
    <mergeCell ref="E3:E6"/>
    <mergeCell ref="F3:F6"/>
    <mergeCell ref="B57:B58"/>
    <mergeCell ref="B45:B46"/>
    <mergeCell ref="B41:B42"/>
    <mergeCell ref="B49:B50"/>
    <mergeCell ref="J2:O2"/>
    <mergeCell ref="P2:S2"/>
    <mergeCell ref="B33:B34"/>
    <mergeCell ref="B29:B30"/>
    <mergeCell ref="B25:B26"/>
    <mergeCell ref="D2:F2"/>
    <mergeCell ref="P9:P10"/>
    <mergeCell ref="Q9:Q10"/>
    <mergeCell ref="R9:R10"/>
    <mergeCell ref="S9:S10"/>
    <mergeCell ref="T3:T6"/>
    <mergeCell ref="Y3:Y6"/>
    <mergeCell ref="W9:W10"/>
    <mergeCell ref="X9:X10"/>
    <mergeCell ref="P11:P12"/>
    <mergeCell ref="Q11:Q12"/>
    <mergeCell ref="R11:R12"/>
    <mergeCell ref="S11:S12"/>
    <mergeCell ref="Q13:Q14"/>
    <mergeCell ref="R13:R14"/>
    <mergeCell ref="S13:S14"/>
    <mergeCell ref="P13:P14"/>
    <mergeCell ref="Q33:Q34"/>
    <mergeCell ref="Q35:Q36"/>
    <mergeCell ref="Q37:Q38"/>
    <mergeCell ref="Q39:Q40"/>
    <mergeCell ref="Q17:Q18"/>
    <mergeCell ref="Q19:Q20"/>
    <mergeCell ref="Q21:Q22"/>
    <mergeCell ref="Q23:Q24"/>
    <mergeCell ref="Q25:Q26"/>
    <mergeCell ref="Q27:Q28"/>
    <mergeCell ref="Q45:Q46"/>
    <mergeCell ref="Q15:Q16"/>
    <mergeCell ref="R15:R16"/>
    <mergeCell ref="R17:R18"/>
    <mergeCell ref="R19:R20"/>
    <mergeCell ref="R21:R22"/>
    <mergeCell ref="R23:R24"/>
    <mergeCell ref="R25:R26"/>
    <mergeCell ref="Q29:Q30"/>
    <mergeCell ref="Q31:Q32"/>
    <mergeCell ref="R35:R36"/>
    <mergeCell ref="R37:R38"/>
    <mergeCell ref="R39:R40"/>
    <mergeCell ref="R41:R42"/>
    <mergeCell ref="R43:R44"/>
    <mergeCell ref="Q41:Q42"/>
    <mergeCell ref="Q43:Q4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S17:S18"/>
    <mergeCell ref="S19:S20"/>
    <mergeCell ref="S21:S22"/>
    <mergeCell ref="S23:S24"/>
    <mergeCell ref="S25:S26"/>
    <mergeCell ref="R27:R28"/>
    <mergeCell ref="R29:R30"/>
    <mergeCell ref="S27:S28"/>
    <mergeCell ref="S29:S30"/>
    <mergeCell ref="S15:S16"/>
    <mergeCell ref="S43:S44"/>
    <mergeCell ref="S41:S42"/>
    <mergeCell ref="S37:S38"/>
    <mergeCell ref="S39:S40"/>
    <mergeCell ref="S35:S36"/>
    <mergeCell ref="S33:S34"/>
    <mergeCell ref="S45:S46"/>
    <mergeCell ref="S47:S48"/>
    <mergeCell ref="Q49:Q50"/>
    <mergeCell ref="R49:R50"/>
    <mergeCell ref="S49:S50"/>
    <mergeCell ref="Q47:Q48"/>
    <mergeCell ref="R47:R48"/>
    <mergeCell ref="R45:R46"/>
    <mergeCell ref="R33:R34"/>
    <mergeCell ref="R51:R52"/>
    <mergeCell ref="S51:S52"/>
    <mergeCell ref="C51:C52"/>
    <mergeCell ref="G51:G52"/>
    <mergeCell ref="H51:H52"/>
    <mergeCell ref="I51:I52"/>
    <mergeCell ref="J51:J52"/>
    <mergeCell ref="O51:O5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T51:T52"/>
    <mergeCell ref="C45:C46"/>
    <mergeCell ref="C47:C48"/>
    <mergeCell ref="C49:C50"/>
    <mergeCell ref="D51:D52"/>
    <mergeCell ref="E51:E52"/>
    <mergeCell ref="F51:F52"/>
    <mergeCell ref="P49:P50"/>
    <mergeCell ref="P51:P52"/>
    <mergeCell ref="Q51:Q52"/>
    <mergeCell ref="AA51:AA52"/>
    <mergeCell ref="U51:U52"/>
    <mergeCell ref="V51:V52"/>
    <mergeCell ref="W51:W52"/>
    <mergeCell ref="X51:X52"/>
    <mergeCell ref="Y51:Y52"/>
    <mergeCell ref="Z51:Z52"/>
    <mergeCell ref="G2:I2"/>
    <mergeCell ref="T2:V2"/>
    <mergeCell ref="G3:G6"/>
    <mergeCell ref="D3:D6"/>
    <mergeCell ref="Q3:Q6"/>
    <mergeCell ref="R3:R6"/>
    <mergeCell ref="S3:S6"/>
    <mergeCell ref="M4:M6"/>
    <mergeCell ref="N4:N6"/>
    <mergeCell ref="H3:H6"/>
    <mergeCell ref="X11:X12"/>
    <mergeCell ref="W11:W12"/>
    <mergeCell ref="B51:B52"/>
    <mergeCell ref="S31:S32"/>
    <mergeCell ref="R31:R32"/>
    <mergeCell ref="P3:P8"/>
    <mergeCell ref="K51:K52"/>
    <mergeCell ref="L51:L52"/>
    <mergeCell ref="M51:M52"/>
    <mergeCell ref="N51:N52"/>
    <mergeCell ref="W13:W14"/>
    <mergeCell ref="X13:X14"/>
    <mergeCell ref="W15:W16"/>
    <mergeCell ref="X15:X16"/>
    <mergeCell ref="W17:W18"/>
    <mergeCell ref="X17:X18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X27:X28"/>
    <mergeCell ref="W29:W30"/>
    <mergeCell ref="X29:X30"/>
    <mergeCell ref="W31:W32"/>
    <mergeCell ref="X31:X32"/>
    <mergeCell ref="W33:W34"/>
    <mergeCell ref="X33:X34"/>
    <mergeCell ref="W35:W36"/>
    <mergeCell ref="X35:X36"/>
    <mergeCell ref="X47:X48"/>
    <mergeCell ref="W37:W38"/>
    <mergeCell ref="X37:X38"/>
    <mergeCell ref="W39:W40"/>
    <mergeCell ref="X39:X40"/>
    <mergeCell ref="W41:W42"/>
    <mergeCell ref="X41:X42"/>
    <mergeCell ref="W49:W50"/>
    <mergeCell ref="X49:X50"/>
    <mergeCell ref="W2:X2"/>
    <mergeCell ref="X3:X6"/>
    <mergeCell ref="W3:W6"/>
    <mergeCell ref="W43:W44"/>
    <mergeCell ref="X43:X44"/>
    <mergeCell ref="W45:W46"/>
    <mergeCell ref="X45:X46"/>
    <mergeCell ref="W47:W48"/>
  </mergeCells>
  <printOptions/>
  <pageMargins left="0.5905511811023623" right="0.5905511811023623" top="0.7874015748031497" bottom="0.3937007874015748" header="0" footer="0.1968503937007874"/>
  <pageSetup blackAndWhite="1" firstPageNumber="2" useFirstPageNumber="1" horizontalDpi="600" verticalDpi="600" orientation="landscape" paperSize="9" scale="95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由美子</dc:creator>
  <cp:keywords/>
  <dc:description/>
  <cp:lastModifiedBy>adminuser</cp:lastModifiedBy>
  <cp:lastPrinted>2018-01-04T08:37:50Z</cp:lastPrinted>
  <dcterms:created xsi:type="dcterms:W3CDTF">2013-11-28T04:46:12Z</dcterms:created>
  <dcterms:modified xsi:type="dcterms:W3CDTF">2019-06-04T08:32:21Z</dcterms:modified>
  <cp:category/>
  <cp:version/>
  <cp:contentType/>
  <cp:contentStatus/>
</cp:coreProperties>
</file>