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\\Flsv\1509100_地域医療政策課\003【大】医療計画グループ\003【中】地域医療構想\2026(R8)\006【簿】病床機能報告・外来機能報告(R38末)\30_HP掲載（R7年度報告分）\施行\01_病床機能報告\"/>
    </mc:Choice>
  </mc:AlternateContent>
  <xr:revisionPtr revIDLastSave="0" documentId="13_ncr:1_{C763EA87-506C-4754-A25F-5BD9F331EAD4}" xr6:coauthVersionLast="47" xr6:coauthVersionMax="47" xr10:uidLastSave="{00000000-0000-0000-0000-000000000000}"/>
  <bookViews>
    <workbookView xWindow="-110" yWindow="-110" windowWidth="19420" windowHeight="10300" xr2:uid="{03F6C217-36DE-499E-87E3-6BE1BADC0002}"/>
  </bookViews>
  <sheets>
    <sheet name="R7病床機能報告" sheetId="76" r:id="rId1"/>
  </sheets>
  <definedNames>
    <definedName name="_xlnm._FilterDatabase" localSheetId="0" hidden="1">'R7病床機能報告'!$A$2:$J$127</definedName>
    <definedName name="_xlnm.Print_Area" localSheetId="0">'R7病床機能報告'!$A$1:$J$127</definedName>
    <definedName name="_xlnm.Print_Titles" localSheetId="0">'R7病床機能報告'!$2:$2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9" i="76" l="1"/>
  <c r="A18" i="76"/>
  <c r="A121" i="76"/>
  <c r="A105" i="76"/>
  <c r="R125" i="76"/>
  <c r="Q125" i="76"/>
  <c r="P125" i="76"/>
  <c r="O125" i="76"/>
  <c r="N125" i="76"/>
  <c r="M125" i="76"/>
  <c r="L125" i="76"/>
  <c r="J125" i="76"/>
  <c r="I125" i="76"/>
  <c r="H125" i="76"/>
  <c r="G125" i="76"/>
  <c r="F125" i="76"/>
  <c r="E125" i="76"/>
  <c r="D125" i="76"/>
  <c r="A124" i="76"/>
  <c r="A123" i="76"/>
  <c r="A122" i="76"/>
  <c r="A120" i="76"/>
  <c r="A119" i="76"/>
  <c r="R118" i="76"/>
  <c r="Q118" i="76"/>
  <c r="P118" i="76"/>
  <c r="O118" i="76"/>
  <c r="N118" i="76"/>
  <c r="M118" i="76"/>
  <c r="L118" i="76"/>
  <c r="J118" i="76"/>
  <c r="I118" i="76"/>
  <c r="H118" i="76"/>
  <c r="G118" i="76"/>
  <c r="F118" i="76"/>
  <c r="E118" i="76"/>
  <c r="D118" i="76"/>
  <c r="A117" i="76"/>
  <c r="A116" i="76"/>
  <c r="A115" i="76"/>
  <c r="A114" i="76"/>
  <c r="A113" i="76"/>
  <c r="A112" i="76"/>
  <c r="A111" i="76"/>
  <c r="A110" i="76"/>
  <c r="A109" i="76"/>
  <c r="A108" i="76"/>
  <c r="R107" i="76"/>
  <c r="Q107" i="76"/>
  <c r="P107" i="76"/>
  <c r="O107" i="76"/>
  <c r="N107" i="76"/>
  <c r="M107" i="76"/>
  <c r="L107" i="76"/>
  <c r="J107" i="76"/>
  <c r="I107" i="76"/>
  <c r="H107" i="76"/>
  <c r="G107" i="76"/>
  <c r="F107" i="76"/>
  <c r="E107" i="76"/>
  <c r="D107" i="76"/>
  <c r="A106" i="76"/>
  <c r="A104" i="76"/>
  <c r="A103" i="76"/>
  <c r="A102" i="76"/>
  <c r="A101" i="76"/>
  <c r="A100" i="76"/>
  <c r="A99" i="76"/>
  <c r="A98" i="76"/>
  <c r="A97" i="76"/>
  <c r="A96" i="76"/>
  <c r="A95" i="76"/>
  <c r="A94" i="76"/>
  <c r="A93" i="76"/>
  <c r="A92" i="76"/>
  <c r="A91" i="76"/>
  <c r="A90" i="76"/>
  <c r="A89" i="76"/>
  <c r="A88" i="76"/>
  <c r="A87" i="76"/>
  <c r="A86" i="76"/>
  <c r="A85" i="76"/>
  <c r="A84" i="76"/>
  <c r="A83" i="76"/>
  <c r="A82" i="76"/>
  <c r="A81" i="76"/>
  <c r="A80" i="76"/>
  <c r="A79" i="76"/>
  <c r="A78" i="76"/>
  <c r="A77" i="76"/>
  <c r="A76" i="76"/>
  <c r="A75" i="76"/>
  <c r="A74" i="76"/>
  <c r="A73" i="76"/>
  <c r="A72" i="76"/>
  <c r="A71" i="76"/>
  <c r="A70" i="76"/>
  <c r="A69" i="76"/>
  <c r="A68" i="76"/>
  <c r="A67" i="76"/>
  <c r="A66" i="76"/>
  <c r="A65" i="76"/>
  <c r="A64" i="76"/>
  <c r="A63" i="76"/>
  <c r="A62" i="76"/>
  <c r="A61" i="76"/>
  <c r="A60" i="76"/>
  <c r="A59" i="76"/>
  <c r="A58" i="76"/>
  <c r="A57" i="76"/>
  <c r="A56" i="76"/>
  <c r="A55" i="76"/>
  <c r="A54" i="76"/>
  <c r="A53" i="76"/>
  <c r="A52" i="76"/>
  <c r="A51" i="76"/>
  <c r="A50" i="76"/>
  <c r="A49" i="76"/>
  <c r="A48" i="76"/>
  <c r="A47" i="76"/>
  <c r="A46" i="76"/>
  <c r="A45" i="76"/>
  <c r="A44" i="76"/>
  <c r="A43" i="76"/>
  <c r="A42" i="76"/>
  <c r="A41" i="76"/>
  <c r="A40" i="76"/>
  <c r="A39" i="76"/>
  <c r="A38" i="76"/>
  <c r="A37" i="76"/>
  <c r="A36" i="76"/>
  <c r="A35" i="76"/>
  <c r="A34" i="76"/>
  <c r="A33" i="76"/>
  <c r="A32" i="76"/>
  <c r="A31" i="76"/>
  <c r="A30" i="76"/>
  <c r="R28" i="76"/>
  <c r="Q28" i="76"/>
  <c r="P28" i="76"/>
  <c r="O28" i="76"/>
  <c r="N28" i="76"/>
  <c r="M28" i="76"/>
  <c r="L28" i="76"/>
  <c r="J28" i="76"/>
  <c r="I28" i="76"/>
  <c r="H28" i="76"/>
  <c r="G28" i="76"/>
  <c r="F28" i="76"/>
  <c r="E28" i="76"/>
  <c r="D28" i="76"/>
  <c r="A27" i="76"/>
  <c r="A26" i="76"/>
  <c r="A25" i="76"/>
  <c r="A24" i="76"/>
  <c r="A23" i="76"/>
  <c r="A22" i="76"/>
  <c r="A21" i="76"/>
  <c r="A20" i="76"/>
  <c r="A19" i="76"/>
  <c r="A17" i="76"/>
  <c r="A16" i="76"/>
  <c r="A15" i="76"/>
  <c r="A14" i="76"/>
  <c r="A13" i="76"/>
  <c r="A12" i="76"/>
  <c r="A11" i="76"/>
  <c r="A10" i="76"/>
  <c r="A9" i="76"/>
  <c r="A8" i="76"/>
  <c r="A7" i="76"/>
  <c r="A6" i="76"/>
  <c r="A5" i="76"/>
  <c r="A4" i="76"/>
  <c r="A3" i="76"/>
  <c r="O127" i="76" l="1"/>
  <c r="E127" i="76"/>
  <c r="N127" i="76"/>
  <c r="R127" i="76"/>
  <c r="L127" i="76"/>
  <c r="P127" i="76"/>
  <c r="I127" i="76"/>
  <c r="M127" i="76"/>
  <c r="Q127" i="76"/>
  <c r="J127" i="76"/>
  <c r="F127" i="76"/>
  <c r="D127" i="76"/>
  <c r="H127" i="76"/>
  <c r="G127" i="76"/>
</calcChain>
</file>

<file path=xl/sharedStrings.xml><?xml version="1.0" encoding="utf-8"?>
<sst xmlns="http://schemas.openxmlformats.org/spreadsheetml/2006/main" count="261" uniqueCount="142">
  <si>
    <t>東野病院</t>
  </si>
  <si>
    <t>小松ソフィア病院</t>
  </si>
  <si>
    <t>小松こども医療福祉センター</t>
  </si>
  <si>
    <t>寺井病院</t>
  </si>
  <si>
    <t>渋谷医院</t>
  </si>
  <si>
    <t>川北レイクサイドクリニック</t>
  </si>
  <si>
    <t>田谷泌尿器科医院</t>
  </si>
  <si>
    <t>眼科わじま医院</t>
  </si>
  <si>
    <t>湯浅医院</t>
  </si>
  <si>
    <t>永遠幸レディスクリニック</t>
  </si>
  <si>
    <t>おかやま眼科医院</t>
  </si>
  <si>
    <t>公立つるぎ病院</t>
  </si>
  <si>
    <t>新村病院</t>
  </si>
  <si>
    <t>池田病院</t>
  </si>
  <si>
    <t>南ケ丘病院</t>
  </si>
  <si>
    <t>石川県立中央病院</t>
  </si>
  <si>
    <t>金沢市立病院</t>
  </si>
  <si>
    <t>金沢赤十字病院</t>
  </si>
  <si>
    <t>石川県済生会金沢病院</t>
  </si>
  <si>
    <t>金沢聖霊総合病院</t>
  </si>
  <si>
    <t>すずみが丘病院</t>
  </si>
  <si>
    <t>木島病院</t>
  </si>
  <si>
    <t>整形外科米澤病院</t>
  </si>
  <si>
    <t>安田内科病院</t>
  </si>
  <si>
    <t>伊藤病院</t>
  </si>
  <si>
    <t>鈴木レディスホスピタル</t>
  </si>
  <si>
    <t>金沢こども医療福祉センター</t>
  </si>
  <si>
    <t>小池病院</t>
  </si>
  <si>
    <t>川北病院</t>
  </si>
  <si>
    <t>石川療育センター</t>
  </si>
  <si>
    <t>石田病院</t>
  </si>
  <si>
    <t>金沢医科大学病院</t>
  </si>
  <si>
    <t>内灘温泉病院</t>
  </si>
  <si>
    <t>嶋医院</t>
  </si>
  <si>
    <t>下崎整形外科医院</t>
  </si>
  <si>
    <t>あさがおクリニック</t>
  </si>
  <si>
    <t>わかばやし眼科クリニック</t>
  </si>
  <si>
    <t>ののいち白山醫院</t>
  </si>
  <si>
    <t>アンジュレディースクリニック</t>
  </si>
  <si>
    <t>柳田眼科クリニック</t>
  </si>
  <si>
    <t>まなぶ産科婦人科クリニック</t>
  </si>
  <si>
    <t>産科婦人科佐川クリニック</t>
  </si>
  <si>
    <t>さがら整形外科医院</t>
  </si>
  <si>
    <t>金沢たまごクリニック</t>
  </si>
  <si>
    <t>加藤整形外科医院</t>
  </si>
  <si>
    <t>森下整形外科医院</t>
  </si>
  <si>
    <t>めぐみクリニック</t>
  </si>
  <si>
    <t>辻整形外科クリニック</t>
  </si>
  <si>
    <t>吉澤レディースクリニック</t>
  </si>
  <si>
    <t>公立羽咋病院</t>
  </si>
  <si>
    <t>公立能登総合病院</t>
  </si>
  <si>
    <t>恵寿総合病院</t>
  </si>
  <si>
    <t>北村病院</t>
  </si>
  <si>
    <t>公立穴水総合病院</t>
  </si>
  <si>
    <t>市立輪島病院</t>
  </si>
  <si>
    <t>公立宇出津総合病院</t>
  </si>
  <si>
    <t>珠洲市総合病院</t>
  </si>
  <si>
    <t>二次医療圏</t>
  </si>
  <si>
    <t>報告様式医療機関名</t>
  </si>
  <si>
    <t>高度急性期</t>
    <rPh sb="0" eb="2">
      <t>コウド</t>
    </rPh>
    <rPh sb="2" eb="5">
      <t>キュウセイキ</t>
    </rPh>
    <phoneticPr fontId="7"/>
  </si>
  <si>
    <t>急性期</t>
    <rPh sb="0" eb="3">
      <t>キュウセイキ</t>
    </rPh>
    <phoneticPr fontId="7"/>
  </si>
  <si>
    <t>回復期</t>
    <rPh sb="0" eb="3">
      <t>カイフクキ</t>
    </rPh>
    <phoneticPr fontId="7"/>
  </si>
  <si>
    <t>慢性期</t>
    <rPh sb="0" eb="3">
      <t>マンセイキ</t>
    </rPh>
    <phoneticPr fontId="7"/>
  </si>
  <si>
    <t>小計</t>
    <rPh sb="0" eb="2">
      <t>ショウケイ</t>
    </rPh>
    <phoneticPr fontId="7"/>
  </si>
  <si>
    <t>休棟等</t>
    <rPh sb="0" eb="1">
      <t>ヤス</t>
    </rPh>
    <rPh sb="1" eb="2">
      <t>トウ</t>
    </rPh>
    <rPh sb="2" eb="3">
      <t>トウ</t>
    </rPh>
    <phoneticPr fontId="7"/>
  </si>
  <si>
    <t>計</t>
    <rPh sb="0" eb="1">
      <t>ケイ</t>
    </rPh>
    <phoneticPr fontId="7"/>
  </si>
  <si>
    <t>休棟等</t>
    <rPh sb="0" eb="1">
      <t>キュウ</t>
    </rPh>
    <rPh sb="1" eb="2">
      <t>トウ</t>
    </rPh>
    <rPh sb="2" eb="3">
      <t>トウ</t>
    </rPh>
    <phoneticPr fontId="7"/>
  </si>
  <si>
    <t>1701南加賀</t>
  </si>
  <si>
    <t>加賀市医療センター</t>
    <rPh sb="0" eb="3">
      <t>カガシ</t>
    </rPh>
    <rPh sb="3" eb="5">
      <t>イリョウ</t>
    </rPh>
    <phoneticPr fontId="7"/>
  </si>
  <si>
    <t>久藤総合病院</t>
    <phoneticPr fontId="7"/>
  </si>
  <si>
    <t>国立病院機構石川病院</t>
    <rPh sb="0" eb="4">
      <t>コクリツビョウイン</t>
    </rPh>
    <rPh sb="4" eb="6">
      <t>キコウ</t>
    </rPh>
    <phoneticPr fontId="7"/>
  </si>
  <si>
    <t>小松市民病院</t>
    <phoneticPr fontId="7"/>
  </si>
  <si>
    <t>やわたメディカルセンター</t>
    <phoneticPr fontId="7"/>
  </si>
  <si>
    <t>森田病院</t>
    <phoneticPr fontId="7"/>
  </si>
  <si>
    <t>岡本病院</t>
    <phoneticPr fontId="7"/>
  </si>
  <si>
    <t>松陽東病院</t>
    <phoneticPr fontId="7"/>
  </si>
  <si>
    <t>芳珠記念病院</t>
    <phoneticPr fontId="7"/>
  </si>
  <si>
    <t>能美市立病院</t>
    <phoneticPr fontId="7"/>
  </si>
  <si>
    <t>板谷医院</t>
    <phoneticPr fontId="7"/>
  </si>
  <si>
    <t>恵愛みらいクリニック</t>
    <rPh sb="0" eb="2">
      <t>ケイアイ</t>
    </rPh>
    <phoneticPr fontId="7"/>
  </si>
  <si>
    <t>あらきクリニック</t>
    <phoneticPr fontId="7"/>
  </si>
  <si>
    <t>上田眼科医院</t>
    <phoneticPr fontId="7"/>
  </si>
  <si>
    <t>南加賀医療圏計</t>
    <rPh sb="0" eb="3">
      <t>ミナミカガ</t>
    </rPh>
    <rPh sb="3" eb="6">
      <t>イリョウケン</t>
    </rPh>
    <rPh sb="6" eb="7">
      <t>ケイ</t>
    </rPh>
    <phoneticPr fontId="7"/>
  </si>
  <si>
    <t>1702石川中央</t>
  </si>
  <si>
    <t>公立松任石川中央病院</t>
    <phoneticPr fontId="7"/>
  </si>
  <si>
    <t>松南病院</t>
    <phoneticPr fontId="7"/>
  </si>
  <si>
    <t>金沢脳神経外科病院</t>
    <phoneticPr fontId="7"/>
  </si>
  <si>
    <t>金沢大学附属病院</t>
    <phoneticPr fontId="7"/>
  </si>
  <si>
    <t>金沢医療センター</t>
    <phoneticPr fontId="7"/>
  </si>
  <si>
    <t>浅ノ川総合病院</t>
    <phoneticPr fontId="7"/>
  </si>
  <si>
    <t>城北病院</t>
    <phoneticPr fontId="7"/>
  </si>
  <si>
    <t>JCHO金沢病院</t>
    <phoneticPr fontId="7"/>
  </si>
  <si>
    <t>心臓血管センター金沢循環器病院</t>
    <phoneticPr fontId="7"/>
  </si>
  <si>
    <t>金沢西病院</t>
    <phoneticPr fontId="7"/>
  </si>
  <si>
    <t>みらい病院</t>
    <phoneticPr fontId="7"/>
  </si>
  <si>
    <t>金沢有松病院</t>
    <phoneticPr fontId="7"/>
  </si>
  <si>
    <t>北陸病院</t>
    <phoneticPr fontId="7"/>
  </si>
  <si>
    <t>恵寿金沢病院</t>
    <phoneticPr fontId="7"/>
  </si>
  <si>
    <t>金沢宗広病院</t>
    <rPh sb="0" eb="2">
      <t>カナザワ</t>
    </rPh>
    <phoneticPr fontId="7"/>
  </si>
  <si>
    <t>浅ノ川千木病院</t>
    <phoneticPr fontId="7"/>
  </si>
  <si>
    <t>国立病院機構医王病院</t>
    <phoneticPr fontId="7"/>
  </si>
  <si>
    <t>大手町病院</t>
    <phoneticPr fontId="7"/>
  </si>
  <si>
    <t>敬愛病院</t>
    <phoneticPr fontId="7"/>
  </si>
  <si>
    <t>林病院</t>
    <phoneticPr fontId="7"/>
  </si>
  <si>
    <t>1702石川中央</t>
    <phoneticPr fontId="7"/>
  </si>
  <si>
    <t>石野病院</t>
    <rPh sb="0" eb="2">
      <t>イシノ</t>
    </rPh>
    <rPh sb="2" eb="4">
      <t>ビョウイン</t>
    </rPh>
    <phoneticPr fontId="7"/>
  </si>
  <si>
    <t>松原病院</t>
    <phoneticPr fontId="7"/>
  </si>
  <si>
    <t>みずほ病院</t>
    <phoneticPr fontId="7"/>
  </si>
  <si>
    <t>二ツ屋病院</t>
    <phoneticPr fontId="7"/>
  </si>
  <si>
    <t>中田内科病院</t>
    <rPh sb="0" eb="2">
      <t>ナカダ</t>
    </rPh>
    <rPh sb="2" eb="4">
      <t>ナイカ</t>
    </rPh>
    <rPh sb="4" eb="6">
      <t>ビョウイン</t>
    </rPh>
    <phoneticPr fontId="7"/>
  </si>
  <si>
    <t>いこまともみレディースクリニック産科分院</t>
    <rPh sb="16" eb="18">
      <t>サンカ</t>
    </rPh>
    <rPh sb="18" eb="20">
      <t>ブンイン</t>
    </rPh>
    <phoneticPr fontId="7"/>
  </si>
  <si>
    <t>ののいち産婦人科クリニック</t>
    <rPh sb="4" eb="8">
      <t>サンフジンカ</t>
    </rPh>
    <phoneticPr fontId="7"/>
  </si>
  <si>
    <t>舩木医院</t>
    <rPh sb="0" eb="2">
      <t>フナキ</t>
    </rPh>
    <rPh sb="2" eb="4">
      <t>イイン</t>
    </rPh>
    <phoneticPr fontId="7"/>
  </si>
  <si>
    <t>愛育産婦人科医院</t>
    <rPh sb="0" eb="1">
      <t>アイ</t>
    </rPh>
    <rPh sb="1" eb="2">
      <t>イク</t>
    </rPh>
    <rPh sb="2" eb="6">
      <t>サンフジンカ</t>
    </rPh>
    <rPh sb="6" eb="8">
      <t>イイン</t>
    </rPh>
    <phoneticPr fontId="7"/>
  </si>
  <si>
    <t>くらち眼科医院</t>
    <phoneticPr fontId="7"/>
  </si>
  <si>
    <t>ママBBクリニック</t>
    <phoneticPr fontId="7"/>
  </si>
  <si>
    <t>尾張町たかたクリニック</t>
    <rPh sb="0" eb="3">
      <t>オワリチョウ</t>
    </rPh>
    <phoneticPr fontId="7"/>
  </si>
  <si>
    <t>金沢駅前ぐっすりクリニック</t>
    <rPh sb="0" eb="2">
      <t>カナザワ</t>
    </rPh>
    <rPh sb="2" eb="4">
      <t>エキマエ</t>
    </rPh>
    <phoneticPr fontId="7"/>
  </si>
  <si>
    <t>金沢クリニック</t>
    <phoneticPr fontId="7"/>
  </si>
  <si>
    <t>愛レディスクリニック</t>
    <phoneticPr fontId="7"/>
  </si>
  <si>
    <t>といたレディースクリニック</t>
    <phoneticPr fontId="7"/>
  </si>
  <si>
    <t>石川中央医療圏計</t>
    <rPh sb="0" eb="2">
      <t>イシカワ</t>
    </rPh>
    <rPh sb="2" eb="4">
      <t>チュウオウ</t>
    </rPh>
    <rPh sb="4" eb="7">
      <t>イリョウケン</t>
    </rPh>
    <rPh sb="7" eb="8">
      <t>ケイ</t>
    </rPh>
    <phoneticPr fontId="7"/>
  </si>
  <si>
    <t>1703能登中部</t>
  </si>
  <si>
    <t>町立宝達志水病院</t>
    <rPh sb="0" eb="2">
      <t>チョウリツ</t>
    </rPh>
    <rPh sb="2" eb="4">
      <t>ホウダツ</t>
    </rPh>
    <rPh sb="4" eb="6">
      <t>シミズ</t>
    </rPh>
    <rPh sb="6" eb="8">
      <t>ビョウイン</t>
    </rPh>
    <phoneticPr fontId="7"/>
  </si>
  <si>
    <t>町立富来病院</t>
    <phoneticPr fontId="7"/>
  </si>
  <si>
    <t>1703能登中部</t>
    <phoneticPr fontId="7"/>
  </si>
  <si>
    <t>国立病院機構七尾病院</t>
    <rPh sb="0" eb="2">
      <t>コクリツ</t>
    </rPh>
    <rPh sb="2" eb="4">
      <t>ビョウイン</t>
    </rPh>
    <rPh sb="4" eb="6">
      <t>キコウ</t>
    </rPh>
    <rPh sb="6" eb="8">
      <t>ナナオ</t>
    </rPh>
    <rPh sb="8" eb="10">
      <t>ビョウイン</t>
    </rPh>
    <phoneticPr fontId="7"/>
  </si>
  <si>
    <t>山田産婦人科医院</t>
    <rPh sb="0" eb="2">
      <t>ヤマダ</t>
    </rPh>
    <rPh sb="2" eb="6">
      <t>サンフジンカ</t>
    </rPh>
    <rPh sb="6" eb="8">
      <t>イイン</t>
    </rPh>
    <phoneticPr fontId="7"/>
  </si>
  <si>
    <t>国下整形外科医院</t>
    <phoneticPr fontId="7"/>
  </si>
  <si>
    <t>森クリニック</t>
    <phoneticPr fontId="7"/>
  </si>
  <si>
    <t>能登中部医療圏計</t>
    <rPh sb="0" eb="2">
      <t>ノト</t>
    </rPh>
    <rPh sb="2" eb="4">
      <t>チュウブ</t>
    </rPh>
    <rPh sb="4" eb="7">
      <t>イリョウケン</t>
    </rPh>
    <rPh sb="7" eb="8">
      <t>ケイ</t>
    </rPh>
    <phoneticPr fontId="7"/>
  </si>
  <si>
    <t>1704能登北部</t>
  </si>
  <si>
    <t>桶本眼科</t>
    <phoneticPr fontId="7"/>
  </si>
  <si>
    <t>能登北部医療圏計</t>
    <rPh sb="0" eb="4">
      <t>ノトホクブ</t>
    </rPh>
    <rPh sb="4" eb="7">
      <t>イリョウケン</t>
    </rPh>
    <rPh sb="7" eb="8">
      <t>ケイ</t>
    </rPh>
    <phoneticPr fontId="7"/>
  </si>
  <si>
    <t>総合計</t>
    <rPh sb="0" eb="1">
      <t>ソウ</t>
    </rPh>
    <rPh sb="1" eb="3">
      <t>ゴウケイ</t>
    </rPh>
    <phoneticPr fontId="7"/>
  </si>
  <si>
    <t>柳田温泉病院</t>
    <phoneticPr fontId="6"/>
  </si>
  <si>
    <t>三秋整形外科医院</t>
  </si>
  <si>
    <t>公立河北中央病院</t>
    <rPh sb="0" eb="2">
      <t>コウリツ</t>
    </rPh>
    <phoneticPr fontId="7"/>
  </si>
  <si>
    <t>金沢古府記念病院</t>
    <rPh sb="0" eb="4">
      <t>カナザワコブ</t>
    </rPh>
    <rPh sb="4" eb="6">
      <t>キネン</t>
    </rPh>
    <rPh sb="6" eb="8">
      <t>ビョウイン</t>
    </rPh>
    <phoneticPr fontId="6"/>
  </si>
  <si>
    <t>つむぎクリニック</t>
    <phoneticPr fontId="6"/>
  </si>
  <si>
    <t>現状（R7.7.1時点）</t>
    <rPh sb="0" eb="2">
      <t>ゲンジョウ</t>
    </rPh>
    <rPh sb="9" eb="11">
      <t>ジテン</t>
    </rPh>
    <phoneticPr fontId="7"/>
  </si>
  <si>
    <t>2026年予定</t>
    <rPh sb="4" eb="5">
      <t>ネン</t>
    </rPh>
    <rPh sb="5" eb="7">
      <t>ヨテイ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</si>
</sst>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color indexed="8"/>
      <name val="游ゴシック"/>
      <family val="2"/>
      <scheme val="minor"/>
    </font>
    <font>
      <sz val="10"/>
      <color theme="1"/>
      <name val="ＭＳ ゴシック"/>
      <family val="3"/>
      <charset val="128"/>
    </font>
    <font>
      <sz val="10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B4C6E7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1">
    <xf numFmtId="0" fontId="0" fillId="0" borderId="0"/>
    <xf numFmtId="0" fontId="5" fillId="0" borderId="0">
      <alignment vertical="center"/>
    </xf>
    <xf numFmtId="0" fontId="8" fillId="0" borderId="0">
      <alignment vertical="center"/>
    </xf>
    <xf numFmtId="0" fontId="11" fillId="0" borderId="0">
      <alignment vertical="center"/>
    </xf>
    <xf numFmtId="0" fontId="8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</cellStyleXfs>
  <cellXfs count="77">
    <xf numFmtId="0" fontId="0" fillId="0" borderId="0" xfId="0"/>
    <xf numFmtId="0" fontId="9" fillId="0" borderId="0" xfId="8" applyFont="1">
      <alignment vertical="center"/>
    </xf>
    <xf numFmtId="0" fontId="10" fillId="0" borderId="0" xfId="8" applyFont="1">
      <alignment vertical="center"/>
    </xf>
    <xf numFmtId="0" fontId="2" fillId="0" borderId="0" xfId="8">
      <alignment vertical="center"/>
    </xf>
    <xf numFmtId="0" fontId="12" fillId="2" borderId="2" xfId="8" applyFont="1" applyFill="1" applyBorder="1" applyAlignment="1">
      <alignment horizontal="center" vertical="center" wrapText="1"/>
    </xf>
    <xf numFmtId="0" fontId="12" fillId="2" borderId="3" xfId="8" applyFont="1" applyFill="1" applyBorder="1" applyAlignment="1">
      <alignment horizontal="center" vertical="center" wrapText="1"/>
    </xf>
    <xf numFmtId="0" fontId="12" fillId="3" borderId="3" xfId="8" applyFont="1" applyFill="1" applyBorder="1" applyAlignment="1">
      <alignment horizontal="center" vertical="center" wrapText="1"/>
    </xf>
    <xf numFmtId="0" fontId="12" fillId="3" borderId="4" xfId="8" applyFont="1" applyFill="1" applyBorder="1" applyAlignment="1">
      <alignment horizontal="center" vertical="center" wrapText="1"/>
    </xf>
    <xf numFmtId="0" fontId="12" fillId="3" borderId="2" xfId="8" applyFont="1" applyFill="1" applyBorder="1" applyAlignment="1">
      <alignment horizontal="center" vertical="center" wrapText="1"/>
    </xf>
    <xf numFmtId="0" fontId="12" fillId="3" borderId="5" xfId="8" applyFont="1" applyFill="1" applyBorder="1" applyAlignment="1">
      <alignment horizontal="center" vertical="center" wrapText="1"/>
    </xf>
    <xf numFmtId="0" fontId="12" fillId="0" borderId="6" xfId="8" applyFont="1" applyBorder="1">
      <alignment vertical="center"/>
    </xf>
    <xf numFmtId="0" fontId="12" fillId="0" borderId="7" xfId="8" applyFont="1" applyBorder="1">
      <alignment vertical="center"/>
    </xf>
    <xf numFmtId="0" fontId="12" fillId="0" borderId="1" xfId="8" applyFont="1" applyBorder="1">
      <alignment vertical="center"/>
    </xf>
    <xf numFmtId="0" fontId="13" fillId="0" borderId="1" xfId="8" applyFont="1" applyBorder="1">
      <alignment vertical="center"/>
    </xf>
    <xf numFmtId="0" fontId="12" fillId="0" borderId="16" xfId="8" applyFont="1" applyBorder="1">
      <alignment vertical="center"/>
    </xf>
    <xf numFmtId="0" fontId="13" fillId="0" borderId="7" xfId="8" applyFont="1" applyBorder="1">
      <alignment vertical="center"/>
    </xf>
    <xf numFmtId="0" fontId="12" fillId="0" borderId="0" xfId="8" applyFont="1">
      <alignment vertical="center"/>
    </xf>
    <xf numFmtId="3" fontId="12" fillId="0" borderId="0" xfId="8" applyNumberFormat="1" applyFont="1">
      <alignment vertical="center"/>
    </xf>
    <xf numFmtId="3" fontId="10" fillId="0" borderId="2" xfId="8" applyNumberFormat="1" applyFont="1" applyBorder="1">
      <alignment vertical="center"/>
    </xf>
    <xf numFmtId="3" fontId="10" fillId="0" borderId="3" xfId="8" applyNumberFormat="1" applyFont="1" applyBorder="1">
      <alignment vertical="center"/>
    </xf>
    <xf numFmtId="3" fontId="10" fillId="0" borderId="4" xfId="8" applyNumberFormat="1" applyFont="1" applyBorder="1">
      <alignment vertical="center"/>
    </xf>
    <xf numFmtId="3" fontId="10" fillId="0" borderId="5" xfId="8" applyNumberFormat="1" applyFont="1" applyBorder="1">
      <alignment vertical="center"/>
    </xf>
    <xf numFmtId="3" fontId="9" fillId="0" borderId="2" xfId="8" applyNumberFormat="1" applyFont="1" applyBorder="1">
      <alignment vertical="center"/>
    </xf>
    <xf numFmtId="3" fontId="9" fillId="0" borderId="3" xfId="8" applyNumberFormat="1" applyFont="1" applyBorder="1">
      <alignment vertical="center"/>
    </xf>
    <xf numFmtId="3" fontId="9" fillId="0" borderId="5" xfId="8" applyNumberFormat="1" applyFont="1" applyBorder="1">
      <alignment vertical="center"/>
    </xf>
    <xf numFmtId="3" fontId="2" fillId="0" borderId="0" xfId="8" applyNumberFormat="1">
      <alignment vertical="center"/>
    </xf>
    <xf numFmtId="0" fontId="9" fillId="0" borderId="0" xfId="8" applyFont="1" applyFill="1" applyBorder="1">
      <alignment vertical="center"/>
    </xf>
    <xf numFmtId="3" fontId="9" fillId="0" borderId="0" xfId="8" applyNumberFormat="1" applyFont="1" applyFill="1" applyBorder="1">
      <alignment vertical="center"/>
    </xf>
    <xf numFmtId="3" fontId="2" fillId="0" borderId="0" xfId="8" applyNumberFormat="1" applyFill="1" applyBorder="1">
      <alignment vertical="center"/>
    </xf>
    <xf numFmtId="0" fontId="2" fillId="0" borderId="0" xfId="8" applyFill="1" applyBorder="1">
      <alignment vertical="center"/>
    </xf>
    <xf numFmtId="0" fontId="9" fillId="0" borderId="6" xfId="8" applyFont="1" applyFill="1" applyBorder="1">
      <alignment vertical="center"/>
    </xf>
    <xf numFmtId="0" fontId="9" fillId="0" borderId="7" xfId="8" applyFont="1" applyFill="1" applyBorder="1">
      <alignment vertical="center"/>
    </xf>
    <xf numFmtId="0" fontId="9" fillId="0" borderId="9" xfId="8" applyFont="1" applyFill="1" applyBorder="1">
      <alignment vertical="center"/>
    </xf>
    <xf numFmtId="0" fontId="9" fillId="0" borderId="13" xfId="8" applyFont="1" applyFill="1" applyBorder="1">
      <alignment vertical="center"/>
    </xf>
    <xf numFmtId="0" fontId="9" fillId="0" borderId="24" xfId="8" applyFont="1" applyFill="1" applyBorder="1">
      <alignment vertical="center"/>
    </xf>
    <xf numFmtId="0" fontId="9" fillId="0" borderId="12" xfId="8" applyFont="1" applyFill="1" applyBorder="1">
      <alignment vertical="center"/>
    </xf>
    <xf numFmtId="0" fontId="9" fillId="0" borderId="15" xfId="8" applyFont="1" applyFill="1" applyBorder="1">
      <alignment vertical="center"/>
    </xf>
    <xf numFmtId="0" fontId="9" fillId="0" borderId="10" xfId="8" applyFont="1" applyFill="1" applyBorder="1">
      <alignment vertical="center"/>
    </xf>
    <xf numFmtId="0" fontId="9" fillId="0" borderId="1" xfId="8" applyFont="1" applyFill="1" applyBorder="1">
      <alignment vertical="center"/>
    </xf>
    <xf numFmtId="3" fontId="10" fillId="0" borderId="19" xfId="8" applyNumberFormat="1" applyFont="1" applyFill="1" applyBorder="1">
      <alignment vertical="center"/>
    </xf>
    <xf numFmtId="3" fontId="10" fillId="0" borderId="20" xfId="8" applyNumberFormat="1" applyFont="1" applyFill="1" applyBorder="1">
      <alignment vertical="center"/>
    </xf>
    <xf numFmtId="0" fontId="9" fillId="0" borderId="14" xfId="8" applyFont="1" applyFill="1" applyBorder="1">
      <alignment vertical="center"/>
    </xf>
    <xf numFmtId="3" fontId="10" fillId="0" borderId="18" xfId="8" applyNumberFormat="1" applyFont="1" applyFill="1" applyBorder="1">
      <alignment vertical="center"/>
    </xf>
    <xf numFmtId="0" fontId="10" fillId="0" borderId="18" xfId="8" applyFont="1" applyFill="1" applyBorder="1">
      <alignment vertical="center"/>
    </xf>
    <xf numFmtId="0" fontId="10" fillId="0" borderId="19" xfId="8" applyFont="1" applyFill="1" applyBorder="1">
      <alignment vertical="center"/>
    </xf>
    <xf numFmtId="0" fontId="10" fillId="0" borderId="20" xfId="8" applyFont="1" applyFill="1" applyBorder="1">
      <alignment vertical="center"/>
    </xf>
    <xf numFmtId="3" fontId="10" fillId="0" borderId="21" xfId="8" applyNumberFormat="1" applyFont="1" applyFill="1" applyBorder="1">
      <alignment vertical="center"/>
    </xf>
    <xf numFmtId="0" fontId="10" fillId="0" borderId="21" xfId="8" applyFont="1" applyFill="1" applyBorder="1">
      <alignment vertical="center"/>
    </xf>
    <xf numFmtId="0" fontId="9" fillId="0" borderId="22" xfId="8" applyFont="1" applyFill="1" applyBorder="1">
      <alignment vertical="center"/>
    </xf>
    <xf numFmtId="0" fontId="9" fillId="0" borderId="16" xfId="8" applyFont="1" applyFill="1" applyBorder="1">
      <alignment vertical="center"/>
    </xf>
    <xf numFmtId="3" fontId="9" fillId="0" borderId="18" xfId="8" applyNumberFormat="1" applyFont="1" applyFill="1" applyBorder="1">
      <alignment vertical="center"/>
    </xf>
    <xf numFmtId="3" fontId="9" fillId="0" borderId="19" xfId="8" applyNumberFormat="1" applyFont="1" applyFill="1" applyBorder="1">
      <alignment vertical="center"/>
    </xf>
    <xf numFmtId="3" fontId="9" fillId="0" borderId="21" xfId="8" applyNumberFormat="1" applyFont="1" applyFill="1" applyBorder="1">
      <alignment vertical="center"/>
    </xf>
    <xf numFmtId="0" fontId="9" fillId="0" borderId="23" xfId="8" applyFont="1" applyFill="1" applyBorder="1">
      <alignment vertical="center"/>
    </xf>
    <xf numFmtId="0" fontId="13" fillId="0" borderId="16" xfId="8" applyFont="1" applyBorder="1">
      <alignment vertical="center"/>
    </xf>
    <xf numFmtId="0" fontId="9" fillId="0" borderId="18" xfId="8" applyFont="1" applyFill="1" applyBorder="1">
      <alignment vertical="center"/>
    </xf>
    <xf numFmtId="0" fontId="9" fillId="0" borderId="19" xfId="8" applyFont="1" applyFill="1" applyBorder="1">
      <alignment vertical="center"/>
    </xf>
    <xf numFmtId="0" fontId="9" fillId="0" borderId="21" xfId="8" applyFont="1" applyFill="1" applyBorder="1">
      <alignment vertical="center"/>
    </xf>
    <xf numFmtId="0" fontId="9" fillId="4" borderId="2" xfId="8" applyFont="1" applyFill="1" applyBorder="1" applyAlignment="1">
      <alignment horizontal="center" vertical="center" wrapText="1"/>
    </xf>
    <xf numFmtId="0" fontId="9" fillId="4" borderId="3" xfId="8" applyFont="1" applyFill="1" applyBorder="1" applyAlignment="1">
      <alignment horizontal="center" vertical="center" wrapText="1"/>
    </xf>
    <xf numFmtId="0" fontId="9" fillId="4" borderId="5" xfId="8" applyFont="1" applyFill="1" applyBorder="1" applyAlignment="1">
      <alignment horizontal="center" vertical="center" wrapText="1"/>
    </xf>
    <xf numFmtId="0" fontId="9" fillId="0" borderId="0" xfId="8" applyFont="1" applyFill="1" applyBorder="1" applyAlignment="1">
      <alignment horizontal="center" vertical="center" wrapText="1"/>
    </xf>
    <xf numFmtId="0" fontId="12" fillId="0" borderId="8" xfId="8" applyFont="1" applyBorder="1" applyAlignment="1">
      <alignment vertical="center" shrinkToFit="1"/>
    </xf>
    <xf numFmtId="0" fontId="12" fillId="0" borderId="11" xfId="8" applyFont="1" applyBorder="1" applyAlignment="1">
      <alignment vertical="center" shrinkToFit="1"/>
    </xf>
    <xf numFmtId="0" fontId="13" fillId="0" borderId="11" xfId="8" applyFont="1" applyBorder="1" applyAlignment="1">
      <alignment vertical="center" shrinkToFit="1"/>
    </xf>
    <xf numFmtId="0" fontId="12" fillId="0" borderId="17" xfId="8" applyFont="1" applyBorder="1" applyAlignment="1">
      <alignment vertical="center" shrinkToFit="1"/>
    </xf>
    <xf numFmtId="0" fontId="13" fillId="0" borderId="17" xfId="8" applyFont="1" applyBorder="1" applyAlignment="1">
      <alignment vertical="center" shrinkToFit="1"/>
    </xf>
    <xf numFmtId="0" fontId="13" fillId="0" borderId="8" xfId="8" applyFont="1" applyBorder="1" applyAlignment="1">
      <alignment vertical="center" shrinkToFit="1"/>
    </xf>
    <xf numFmtId="3" fontId="12" fillId="0" borderId="19" xfId="8" applyNumberFormat="1" applyFont="1" applyBorder="1" applyAlignment="1">
      <alignment horizontal="centerContinuous" vertical="center"/>
    </xf>
    <xf numFmtId="3" fontId="12" fillId="0" borderId="21" xfId="8" applyNumberFormat="1" applyFont="1" applyBorder="1" applyAlignment="1">
      <alignment horizontal="centerContinuous" vertical="center" shrinkToFit="1"/>
    </xf>
    <xf numFmtId="3" fontId="12" fillId="0" borderId="18" xfId="8" applyNumberFormat="1" applyFont="1" applyBorder="1" applyAlignment="1">
      <alignment horizontal="centerContinuous" vertical="center"/>
    </xf>
    <xf numFmtId="3" fontId="12" fillId="0" borderId="20" xfId="8" applyNumberFormat="1" applyFont="1" applyBorder="1" applyAlignment="1">
      <alignment horizontal="centerContinuous" vertical="center" shrinkToFit="1"/>
    </xf>
    <xf numFmtId="0" fontId="12" fillId="0" borderId="18" xfId="8" applyFont="1" applyBorder="1" applyAlignment="1">
      <alignment horizontal="centerContinuous" vertical="center"/>
    </xf>
    <xf numFmtId="0" fontId="12" fillId="0" borderId="19" xfId="8" applyFont="1" applyBorder="1" applyAlignment="1">
      <alignment horizontal="centerContinuous" vertical="center"/>
    </xf>
    <xf numFmtId="0" fontId="12" fillId="0" borderId="20" xfId="8" applyFont="1" applyBorder="1" applyAlignment="1">
      <alignment horizontal="centerContinuous" vertical="center"/>
    </xf>
    <xf numFmtId="3" fontId="12" fillId="0" borderId="2" xfId="8" applyNumberFormat="1" applyFont="1" applyBorder="1" applyAlignment="1">
      <alignment horizontal="centerContinuous" vertical="center"/>
    </xf>
    <xf numFmtId="3" fontId="12" fillId="0" borderId="4" xfId="8" applyNumberFormat="1" applyFont="1" applyBorder="1" applyAlignment="1">
      <alignment horizontal="centerContinuous" vertical="center"/>
    </xf>
  </cellXfs>
  <cellStyles count="11">
    <cellStyle name="桁区切り 2" xfId="6" xr:uid="{00000000-0005-0000-0000-000000000000}"/>
    <cellStyle name="標準" xfId="0" builtinId="0"/>
    <cellStyle name="標準 2" xfId="1" xr:uid="{00000000-0005-0000-0000-000002000000}"/>
    <cellStyle name="標準 2 2" xfId="7" xr:uid="{00000000-0005-0000-0000-000003000000}"/>
    <cellStyle name="標準 2 2 2" xfId="4" xr:uid="{00000000-0005-0000-0000-000004000000}"/>
    <cellStyle name="標準 2 3" xfId="8" xr:uid="{333A4028-3EE0-4B5F-B30E-7AE5820907F8}"/>
    <cellStyle name="標準 2 3 2" xfId="9" xr:uid="{478E993F-8AF6-4233-844F-D1241974C3A7}"/>
    <cellStyle name="標準 3" xfId="3" xr:uid="{00000000-0005-0000-0000-000005000000}"/>
    <cellStyle name="標準 3 2" xfId="2" xr:uid="{00000000-0005-0000-0000-000006000000}"/>
    <cellStyle name="標準 4" xfId="5" xr:uid="{00000000-0005-0000-0000-000007000000}"/>
    <cellStyle name="標準 5" xfId="10" xr:uid="{0387D7F7-F076-4A01-9BA5-3C4736DDDFFF}"/>
  </cellStyles>
  <dxfs count="0"/>
  <tableStyles count="0" defaultTableStyle="TableStyleMedium2" defaultPivotStyle="PivotStyleLight16"/>
  <colors>
    <mruColors>
      <color rgb="FFDDEBF7"/>
      <color rgb="FFF4B084"/>
      <color rgb="FFFFFFCC"/>
      <color rgb="FFF4B183"/>
      <color rgb="FFFFD966"/>
      <color rgb="FF8FAADC"/>
      <color rgb="FFA9D18E"/>
      <color rgb="FFD5D3D1"/>
      <color rgb="FFB4C6E7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A4A090-5074-41BB-96DD-ABF6E2B7FBD9}">
  <sheetPr>
    <tabColor rgb="FF0070C0"/>
    <pageSetUpPr fitToPage="1"/>
  </sheetPr>
  <dimension ref="A1:R129"/>
  <sheetViews>
    <sheetView tabSelected="1" zoomScale="82" zoomScaleNormal="82" workbookViewId="0">
      <pane xSplit="3" ySplit="2" topLeftCell="D3" activePane="bottomRight" state="frozen"/>
      <selection activeCell="L147" sqref="L147"/>
      <selection pane="topRight" activeCell="L147" sqref="L147"/>
      <selection pane="bottomLeft" activeCell="L147" sqref="L147"/>
      <selection pane="bottomRight" activeCell="H11" sqref="H11"/>
    </sheetView>
  </sheetViews>
  <sheetFormatPr defaultColWidth="9" defaultRowHeight="18" x14ac:dyDescent="0.55000000000000004"/>
  <cols>
    <col min="1" max="1" width="5" style="3" customWidth="1"/>
    <col min="2" max="2" width="13" style="3" customWidth="1"/>
    <col min="3" max="3" width="32.58203125" style="3" customWidth="1"/>
    <col min="4" max="10" width="9" style="3" customWidth="1"/>
    <col min="11" max="11" width="4.08203125" style="29" customWidth="1"/>
    <col min="12" max="18" width="9" style="3" customWidth="1"/>
    <col min="19" max="16384" width="9" style="3"/>
  </cols>
  <sheetData>
    <row r="1" spans="1:18" ht="18.5" thickBot="1" x14ac:dyDescent="0.6">
      <c r="A1" s="1"/>
      <c r="B1" s="1"/>
      <c r="C1" s="1"/>
      <c r="D1" s="1" t="s">
        <v>140</v>
      </c>
      <c r="E1" s="1"/>
      <c r="F1" s="1"/>
      <c r="G1" s="1"/>
      <c r="H1" s="1"/>
      <c r="I1" s="1"/>
      <c r="J1" s="1"/>
      <c r="K1" s="26"/>
      <c r="L1" s="1" t="s">
        <v>141</v>
      </c>
      <c r="M1" s="1"/>
      <c r="N1" s="1"/>
      <c r="O1" s="1"/>
      <c r="P1" s="1"/>
      <c r="Q1" s="1"/>
      <c r="R1" s="1"/>
    </row>
    <row r="2" spans="1:18" ht="25.5" customHeight="1" thickBot="1" x14ac:dyDescent="0.6">
      <c r="A2" s="4"/>
      <c r="B2" s="5" t="s">
        <v>57</v>
      </c>
      <c r="C2" s="7" t="s">
        <v>58</v>
      </c>
      <c r="D2" s="58" t="s">
        <v>59</v>
      </c>
      <c r="E2" s="59" t="s">
        <v>60</v>
      </c>
      <c r="F2" s="59" t="s">
        <v>61</v>
      </c>
      <c r="G2" s="59" t="s">
        <v>62</v>
      </c>
      <c r="H2" s="59" t="s">
        <v>63</v>
      </c>
      <c r="I2" s="59" t="s">
        <v>64</v>
      </c>
      <c r="J2" s="60" t="s">
        <v>65</v>
      </c>
      <c r="K2" s="61"/>
      <c r="L2" s="8" t="s">
        <v>59</v>
      </c>
      <c r="M2" s="6" t="s">
        <v>60</v>
      </c>
      <c r="N2" s="6" t="s">
        <v>61</v>
      </c>
      <c r="O2" s="6" t="s">
        <v>62</v>
      </c>
      <c r="P2" s="7" t="s">
        <v>63</v>
      </c>
      <c r="Q2" s="7" t="s">
        <v>66</v>
      </c>
      <c r="R2" s="9" t="s">
        <v>65</v>
      </c>
    </row>
    <row r="3" spans="1:18" x14ac:dyDescent="0.55000000000000004">
      <c r="A3" s="10">
        <f>SUBTOTAL(103,$B$2:B3)-1</f>
        <v>1</v>
      </c>
      <c r="B3" s="11" t="s">
        <v>67</v>
      </c>
      <c r="C3" s="62" t="s">
        <v>68</v>
      </c>
      <c r="D3" s="30">
        <v>10</v>
      </c>
      <c r="E3" s="31">
        <v>204</v>
      </c>
      <c r="F3" s="31">
        <v>86</v>
      </c>
      <c r="G3" s="31">
        <v>0</v>
      </c>
      <c r="H3" s="31">
        <v>300</v>
      </c>
      <c r="I3" s="31">
        <v>0</v>
      </c>
      <c r="J3" s="32">
        <v>300</v>
      </c>
      <c r="K3" s="26"/>
      <c r="L3" s="33">
        <v>10</v>
      </c>
      <c r="M3" s="34">
        <v>204</v>
      </c>
      <c r="N3" s="35">
        <v>86</v>
      </c>
      <c r="O3" s="36">
        <v>0</v>
      </c>
      <c r="P3" s="35">
        <v>300</v>
      </c>
      <c r="Q3" s="36">
        <v>0</v>
      </c>
      <c r="R3" s="32">
        <v>300</v>
      </c>
    </row>
    <row r="4" spans="1:18" x14ac:dyDescent="0.55000000000000004">
      <c r="A4" s="10">
        <f>SUBTOTAL(103,$B$2:B4)-1</f>
        <v>2</v>
      </c>
      <c r="B4" s="12" t="s">
        <v>67</v>
      </c>
      <c r="C4" s="63" t="s">
        <v>69</v>
      </c>
      <c r="D4" s="30">
        <v>0</v>
      </c>
      <c r="E4" s="31">
        <v>55</v>
      </c>
      <c r="F4" s="31">
        <v>0</v>
      </c>
      <c r="G4" s="31">
        <v>111</v>
      </c>
      <c r="H4" s="31">
        <v>166</v>
      </c>
      <c r="I4" s="31">
        <v>0</v>
      </c>
      <c r="J4" s="32">
        <v>166</v>
      </c>
      <c r="K4" s="26"/>
      <c r="L4" s="30">
        <v>0</v>
      </c>
      <c r="M4" s="34">
        <v>0</v>
      </c>
      <c r="N4" s="31">
        <v>0</v>
      </c>
      <c r="O4" s="36">
        <v>166</v>
      </c>
      <c r="P4" s="31">
        <v>166</v>
      </c>
      <c r="Q4" s="36">
        <v>0</v>
      </c>
      <c r="R4" s="32">
        <v>166</v>
      </c>
    </row>
    <row r="5" spans="1:18" x14ac:dyDescent="0.55000000000000004">
      <c r="A5" s="10">
        <f>SUBTOTAL(103,$B$2:B5)-1</f>
        <v>3</v>
      </c>
      <c r="B5" s="12" t="s">
        <v>67</v>
      </c>
      <c r="C5" s="63" t="s">
        <v>70</v>
      </c>
      <c r="D5" s="30">
        <v>0</v>
      </c>
      <c r="E5" s="31">
        <v>0</v>
      </c>
      <c r="F5" s="31">
        <v>55</v>
      </c>
      <c r="G5" s="31">
        <v>160</v>
      </c>
      <c r="H5" s="31">
        <v>215</v>
      </c>
      <c r="I5" s="31">
        <v>0</v>
      </c>
      <c r="J5" s="32">
        <v>215</v>
      </c>
      <c r="K5" s="26"/>
      <c r="L5" s="30">
        <v>0</v>
      </c>
      <c r="M5" s="34">
        <v>0</v>
      </c>
      <c r="N5" s="31">
        <v>55</v>
      </c>
      <c r="O5" s="36">
        <v>160</v>
      </c>
      <c r="P5" s="31">
        <v>215</v>
      </c>
      <c r="Q5" s="36">
        <v>0</v>
      </c>
      <c r="R5" s="32">
        <v>215</v>
      </c>
    </row>
    <row r="6" spans="1:18" x14ac:dyDescent="0.55000000000000004">
      <c r="A6" s="10">
        <f>SUBTOTAL(103,$B$2:B6)-1</f>
        <v>4</v>
      </c>
      <c r="B6" s="12" t="s">
        <v>67</v>
      </c>
      <c r="C6" s="63" t="s">
        <v>71</v>
      </c>
      <c r="D6" s="30">
        <v>15</v>
      </c>
      <c r="E6" s="31">
        <v>222</v>
      </c>
      <c r="F6" s="31">
        <v>0</v>
      </c>
      <c r="G6" s="31">
        <v>10</v>
      </c>
      <c r="H6" s="31">
        <v>247</v>
      </c>
      <c r="I6" s="31">
        <v>53</v>
      </c>
      <c r="J6" s="32">
        <v>300</v>
      </c>
      <c r="K6" s="26"/>
      <c r="L6" s="30">
        <v>15</v>
      </c>
      <c r="M6" s="34">
        <v>222</v>
      </c>
      <c r="N6" s="31">
        <v>0</v>
      </c>
      <c r="O6" s="36">
        <v>10</v>
      </c>
      <c r="P6" s="31">
        <v>247</v>
      </c>
      <c r="Q6" s="36">
        <v>53</v>
      </c>
      <c r="R6" s="32">
        <v>300</v>
      </c>
    </row>
    <row r="7" spans="1:18" x14ac:dyDescent="0.55000000000000004">
      <c r="A7" s="10">
        <f>SUBTOTAL(103,$B$2:B7)-1</f>
        <v>5</v>
      </c>
      <c r="B7" s="12" t="s">
        <v>67</v>
      </c>
      <c r="C7" s="63" t="s">
        <v>72</v>
      </c>
      <c r="D7" s="30">
        <v>0</v>
      </c>
      <c r="E7" s="31">
        <v>102</v>
      </c>
      <c r="F7" s="31">
        <v>98</v>
      </c>
      <c r="G7" s="31">
        <v>0</v>
      </c>
      <c r="H7" s="31">
        <v>200</v>
      </c>
      <c r="I7" s="31">
        <v>0</v>
      </c>
      <c r="J7" s="32">
        <v>200</v>
      </c>
      <c r="K7" s="26"/>
      <c r="L7" s="30">
        <v>0</v>
      </c>
      <c r="M7" s="34">
        <v>102</v>
      </c>
      <c r="N7" s="31">
        <v>98</v>
      </c>
      <c r="O7" s="36">
        <v>0</v>
      </c>
      <c r="P7" s="31">
        <v>200</v>
      </c>
      <c r="Q7" s="36">
        <v>0</v>
      </c>
      <c r="R7" s="32">
        <v>200</v>
      </c>
    </row>
    <row r="8" spans="1:18" x14ac:dyDescent="0.55000000000000004">
      <c r="A8" s="10">
        <f>SUBTOTAL(103,$B$2:B8)-1</f>
        <v>6</v>
      </c>
      <c r="B8" s="12" t="s">
        <v>67</v>
      </c>
      <c r="C8" s="63" t="s">
        <v>73</v>
      </c>
      <c r="D8" s="30">
        <v>0</v>
      </c>
      <c r="E8" s="31">
        <v>0</v>
      </c>
      <c r="F8" s="31">
        <v>59</v>
      </c>
      <c r="G8" s="31">
        <v>40</v>
      </c>
      <c r="H8" s="31">
        <v>99</v>
      </c>
      <c r="I8" s="31">
        <v>0</v>
      </c>
      <c r="J8" s="32">
        <v>99</v>
      </c>
      <c r="K8" s="26"/>
      <c r="L8" s="30">
        <v>0</v>
      </c>
      <c r="M8" s="34">
        <v>0</v>
      </c>
      <c r="N8" s="31">
        <v>59</v>
      </c>
      <c r="O8" s="36">
        <v>40</v>
      </c>
      <c r="P8" s="31">
        <v>99</v>
      </c>
      <c r="Q8" s="36">
        <v>0</v>
      </c>
      <c r="R8" s="32">
        <v>99</v>
      </c>
    </row>
    <row r="9" spans="1:18" x14ac:dyDescent="0.55000000000000004">
      <c r="A9" s="10">
        <f>SUBTOTAL(103,$B$2:B9)-1</f>
        <v>7</v>
      </c>
      <c r="B9" s="12" t="s">
        <v>67</v>
      </c>
      <c r="C9" s="63" t="s">
        <v>0</v>
      </c>
      <c r="D9" s="30">
        <v>0</v>
      </c>
      <c r="E9" s="31">
        <v>0</v>
      </c>
      <c r="F9" s="31">
        <v>42</v>
      </c>
      <c r="G9" s="31">
        <v>0</v>
      </c>
      <c r="H9" s="31">
        <v>42</v>
      </c>
      <c r="I9" s="31">
        <v>0</v>
      </c>
      <c r="J9" s="32">
        <v>42</v>
      </c>
      <c r="K9" s="26"/>
      <c r="L9" s="30">
        <v>0</v>
      </c>
      <c r="M9" s="34">
        <v>0</v>
      </c>
      <c r="N9" s="31">
        <v>42</v>
      </c>
      <c r="O9" s="36">
        <v>0</v>
      </c>
      <c r="P9" s="31">
        <v>42</v>
      </c>
      <c r="Q9" s="36">
        <v>0</v>
      </c>
      <c r="R9" s="32">
        <v>42</v>
      </c>
    </row>
    <row r="10" spans="1:18" x14ac:dyDescent="0.55000000000000004">
      <c r="A10" s="10">
        <f>SUBTOTAL(103,$B$2:B10)-1</f>
        <v>8</v>
      </c>
      <c r="B10" s="12" t="s">
        <v>67</v>
      </c>
      <c r="C10" s="63" t="s">
        <v>1</v>
      </c>
      <c r="D10" s="30">
        <v>0</v>
      </c>
      <c r="E10" s="31">
        <v>0</v>
      </c>
      <c r="F10" s="31">
        <v>48</v>
      </c>
      <c r="G10" s="31">
        <v>0</v>
      </c>
      <c r="H10" s="31">
        <v>48</v>
      </c>
      <c r="I10" s="31">
        <v>0</v>
      </c>
      <c r="J10" s="32">
        <v>48</v>
      </c>
      <c r="K10" s="26"/>
      <c r="L10" s="30">
        <v>0</v>
      </c>
      <c r="M10" s="34">
        <v>0</v>
      </c>
      <c r="N10" s="31">
        <v>48</v>
      </c>
      <c r="O10" s="36">
        <v>0</v>
      </c>
      <c r="P10" s="31">
        <v>48</v>
      </c>
      <c r="Q10" s="36">
        <v>0</v>
      </c>
      <c r="R10" s="32">
        <v>48</v>
      </c>
    </row>
    <row r="11" spans="1:18" x14ac:dyDescent="0.55000000000000004">
      <c r="A11" s="10">
        <f>SUBTOTAL(103,$B$2:B11)-1</f>
        <v>9</v>
      </c>
      <c r="B11" s="12" t="s">
        <v>67</v>
      </c>
      <c r="C11" s="63" t="s">
        <v>74</v>
      </c>
      <c r="D11" s="30">
        <v>0</v>
      </c>
      <c r="E11" s="31">
        <v>0</v>
      </c>
      <c r="F11" s="31">
        <v>0</v>
      </c>
      <c r="G11" s="31">
        <v>38</v>
      </c>
      <c r="H11" s="31">
        <v>38</v>
      </c>
      <c r="I11" s="31">
        <v>0</v>
      </c>
      <c r="J11" s="32">
        <v>38</v>
      </c>
      <c r="K11" s="26"/>
      <c r="L11" s="30">
        <v>0</v>
      </c>
      <c r="M11" s="34">
        <v>0</v>
      </c>
      <c r="N11" s="31">
        <v>0</v>
      </c>
      <c r="O11" s="36">
        <v>38</v>
      </c>
      <c r="P11" s="31">
        <v>38</v>
      </c>
      <c r="Q11" s="36">
        <v>0</v>
      </c>
      <c r="R11" s="32">
        <v>38</v>
      </c>
    </row>
    <row r="12" spans="1:18" x14ac:dyDescent="0.55000000000000004">
      <c r="A12" s="10">
        <f>SUBTOTAL(103,$B$2:B12)-1</f>
        <v>10</v>
      </c>
      <c r="B12" s="12" t="s">
        <v>67</v>
      </c>
      <c r="C12" s="63" t="s">
        <v>75</v>
      </c>
      <c r="D12" s="30">
        <v>0</v>
      </c>
      <c r="E12" s="31">
        <v>0</v>
      </c>
      <c r="F12" s="31">
        <v>0</v>
      </c>
      <c r="G12" s="31">
        <v>33</v>
      </c>
      <c r="H12" s="31">
        <v>33</v>
      </c>
      <c r="I12" s="31">
        <v>0</v>
      </c>
      <c r="J12" s="32">
        <v>33</v>
      </c>
      <c r="K12" s="26"/>
      <c r="L12" s="30">
        <v>0</v>
      </c>
      <c r="M12" s="34">
        <v>0</v>
      </c>
      <c r="N12" s="31">
        <v>0</v>
      </c>
      <c r="O12" s="36">
        <v>33</v>
      </c>
      <c r="P12" s="31">
        <v>33</v>
      </c>
      <c r="Q12" s="36">
        <v>0</v>
      </c>
      <c r="R12" s="32">
        <v>33</v>
      </c>
    </row>
    <row r="13" spans="1:18" x14ac:dyDescent="0.55000000000000004">
      <c r="A13" s="10">
        <f>SUBTOTAL(103,$B$2:B13)-1</f>
        <v>11</v>
      </c>
      <c r="B13" s="12" t="s">
        <v>67</v>
      </c>
      <c r="C13" s="63" t="s">
        <v>2</v>
      </c>
      <c r="D13" s="30">
        <v>0</v>
      </c>
      <c r="E13" s="31">
        <v>0</v>
      </c>
      <c r="F13" s="31">
        <v>0</v>
      </c>
      <c r="G13" s="31">
        <v>52</v>
      </c>
      <c r="H13" s="31">
        <v>52</v>
      </c>
      <c r="I13" s="31">
        <v>0</v>
      </c>
      <c r="J13" s="32">
        <v>52</v>
      </c>
      <c r="K13" s="26"/>
      <c r="L13" s="30">
        <v>0</v>
      </c>
      <c r="M13" s="34">
        <v>0</v>
      </c>
      <c r="N13" s="31">
        <v>0</v>
      </c>
      <c r="O13" s="36">
        <v>52</v>
      </c>
      <c r="P13" s="31">
        <v>52</v>
      </c>
      <c r="Q13" s="36">
        <v>0</v>
      </c>
      <c r="R13" s="32">
        <v>52</v>
      </c>
    </row>
    <row r="14" spans="1:18" x14ac:dyDescent="0.55000000000000004">
      <c r="A14" s="10">
        <f>SUBTOTAL(103,$B$2:B14)-1</f>
        <v>12</v>
      </c>
      <c r="B14" s="12" t="s">
        <v>67</v>
      </c>
      <c r="C14" s="63" t="s">
        <v>76</v>
      </c>
      <c r="D14" s="30">
        <v>0</v>
      </c>
      <c r="E14" s="31">
        <v>102</v>
      </c>
      <c r="F14" s="31">
        <v>42</v>
      </c>
      <c r="G14" s="31">
        <v>30</v>
      </c>
      <c r="H14" s="31">
        <v>174</v>
      </c>
      <c r="I14" s="31">
        <v>9</v>
      </c>
      <c r="J14" s="32">
        <v>183</v>
      </c>
      <c r="K14" s="26"/>
      <c r="L14" s="30">
        <v>0</v>
      </c>
      <c r="M14" s="34">
        <v>102</v>
      </c>
      <c r="N14" s="31">
        <v>42</v>
      </c>
      <c r="O14" s="36">
        <v>30</v>
      </c>
      <c r="P14" s="31">
        <v>174</v>
      </c>
      <c r="Q14" s="36">
        <v>9</v>
      </c>
      <c r="R14" s="32">
        <v>183</v>
      </c>
    </row>
    <row r="15" spans="1:18" x14ac:dyDescent="0.55000000000000004">
      <c r="A15" s="10">
        <f>SUBTOTAL(103,$B$2:B15)-1</f>
        <v>13</v>
      </c>
      <c r="B15" s="12" t="s">
        <v>67</v>
      </c>
      <c r="C15" s="63" t="s">
        <v>77</v>
      </c>
      <c r="D15" s="30">
        <v>0</v>
      </c>
      <c r="E15" s="31">
        <v>60</v>
      </c>
      <c r="F15" s="31">
        <v>0</v>
      </c>
      <c r="G15" s="31">
        <v>40</v>
      </c>
      <c r="H15" s="31">
        <v>100</v>
      </c>
      <c r="I15" s="31">
        <v>0</v>
      </c>
      <c r="J15" s="32">
        <v>100</v>
      </c>
      <c r="K15" s="26"/>
      <c r="L15" s="30">
        <v>0</v>
      </c>
      <c r="M15" s="34">
        <v>60</v>
      </c>
      <c r="N15" s="31">
        <v>0</v>
      </c>
      <c r="O15" s="36">
        <v>40</v>
      </c>
      <c r="P15" s="31">
        <v>100</v>
      </c>
      <c r="Q15" s="36">
        <v>0</v>
      </c>
      <c r="R15" s="32">
        <v>100</v>
      </c>
    </row>
    <row r="16" spans="1:18" x14ac:dyDescent="0.55000000000000004">
      <c r="A16" s="10">
        <f>SUBTOTAL(103,$B$2:B16)-1</f>
        <v>14</v>
      </c>
      <c r="B16" s="12" t="s">
        <v>67</v>
      </c>
      <c r="C16" s="63" t="s">
        <v>3</v>
      </c>
      <c r="D16" s="30">
        <v>0</v>
      </c>
      <c r="E16" s="31">
        <v>0</v>
      </c>
      <c r="F16" s="31">
        <v>0</v>
      </c>
      <c r="G16" s="31">
        <v>55</v>
      </c>
      <c r="H16" s="31">
        <v>55</v>
      </c>
      <c r="I16" s="31">
        <v>0</v>
      </c>
      <c r="J16" s="32">
        <v>55</v>
      </c>
      <c r="K16" s="26"/>
      <c r="L16" s="30">
        <v>0</v>
      </c>
      <c r="M16" s="34">
        <v>0</v>
      </c>
      <c r="N16" s="31">
        <v>0</v>
      </c>
      <c r="O16" s="36">
        <v>55</v>
      </c>
      <c r="P16" s="31">
        <v>55</v>
      </c>
      <c r="Q16" s="36">
        <v>0</v>
      </c>
      <c r="R16" s="32">
        <v>55</v>
      </c>
    </row>
    <row r="17" spans="1:18" x14ac:dyDescent="0.55000000000000004">
      <c r="A17" s="10">
        <f>SUBTOTAL(103,$B$2:B17)-1</f>
        <v>15</v>
      </c>
      <c r="B17" s="12" t="s">
        <v>67</v>
      </c>
      <c r="C17" s="63" t="s">
        <v>78</v>
      </c>
      <c r="D17" s="37">
        <v>0</v>
      </c>
      <c r="E17" s="38">
        <v>0</v>
      </c>
      <c r="F17" s="38">
        <v>0</v>
      </c>
      <c r="G17" s="38">
        <v>0</v>
      </c>
      <c r="H17" s="31">
        <v>0</v>
      </c>
      <c r="I17" s="38">
        <v>19</v>
      </c>
      <c r="J17" s="32">
        <v>19</v>
      </c>
      <c r="K17" s="26"/>
      <c r="L17" s="37">
        <v>0</v>
      </c>
      <c r="M17" s="34">
        <v>0</v>
      </c>
      <c r="N17" s="38">
        <v>0</v>
      </c>
      <c r="O17" s="34">
        <v>0</v>
      </c>
      <c r="P17" s="38">
        <v>0</v>
      </c>
      <c r="Q17" s="34">
        <v>19</v>
      </c>
      <c r="R17" s="41">
        <v>19</v>
      </c>
    </row>
    <row r="18" spans="1:18" x14ac:dyDescent="0.55000000000000004">
      <c r="A18" s="10">
        <f>SUBTOTAL(103,$B$2:B18)-1</f>
        <v>16</v>
      </c>
      <c r="B18" s="12" t="s">
        <v>67</v>
      </c>
      <c r="C18" s="63" t="s">
        <v>4</v>
      </c>
      <c r="D18" s="37">
        <v>0</v>
      </c>
      <c r="E18" s="38">
        <v>0</v>
      </c>
      <c r="F18" s="38">
        <v>0</v>
      </c>
      <c r="G18" s="38">
        <v>19</v>
      </c>
      <c r="H18" s="31">
        <v>19</v>
      </c>
      <c r="I18" s="38">
        <v>0</v>
      </c>
      <c r="J18" s="32">
        <v>19</v>
      </c>
      <c r="K18" s="26"/>
      <c r="L18" s="37">
        <v>0</v>
      </c>
      <c r="M18" s="34">
        <v>0</v>
      </c>
      <c r="N18" s="38">
        <v>0</v>
      </c>
      <c r="O18" s="34">
        <v>19</v>
      </c>
      <c r="P18" s="38">
        <v>19</v>
      </c>
      <c r="Q18" s="34">
        <v>0</v>
      </c>
      <c r="R18" s="41">
        <v>19</v>
      </c>
    </row>
    <row r="19" spans="1:18" x14ac:dyDescent="0.55000000000000004">
      <c r="A19" s="10">
        <f>SUBTOTAL(103,$B$2:B19)-1</f>
        <v>17</v>
      </c>
      <c r="B19" s="12" t="s">
        <v>67</v>
      </c>
      <c r="C19" s="63" t="s">
        <v>5</v>
      </c>
      <c r="D19" s="37">
        <v>0</v>
      </c>
      <c r="E19" s="38">
        <v>14</v>
      </c>
      <c r="F19" s="38">
        <v>0</v>
      </c>
      <c r="G19" s="38">
        <v>0</v>
      </c>
      <c r="H19" s="31">
        <v>14</v>
      </c>
      <c r="I19" s="38">
        <v>0</v>
      </c>
      <c r="J19" s="32">
        <v>14</v>
      </c>
      <c r="K19" s="26"/>
      <c r="L19" s="37">
        <v>0</v>
      </c>
      <c r="M19" s="34">
        <v>14</v>
      </c>
      <c r="N19" s="38">
        <v>0</v>
      </c>
      <c r="O19" s="34">
        <v>0</v>
      </c>
      <c r="P19" s="38">
        <v>14</v>
      </c>
      <c r="Q19" s="34">
        <v>0</v>
      </c>
      <c r="R19" s="41">
        <v>14</v>
      </c>
    </row>
    <row r="20" spans="1:18" x14ac:dyDescent="0.55000000000000004">
      <c r="A20" s="10">
        <f>SUBTOTAL(103,$B$2:B20)-1</f>
        <v>18</v>
      </c>
      <c r="B20" s="12" t="s">
        <v>67</v>
      </c>
      <c r="C20" s="64" t="s">
        <v>6</v>
      </c>
      <c r="D20" s="37">
        <v>0</v>
      </c>
      <c r="E20" s="38">
        <v>18</v>
      </c>
      <c r="F20" s="38">
        <v>0</v>
      </c>
      <c r="G20" s="38">
        <v>0</v>
      </c>
      <c r="H20" s="31">
        <v>18</v>
      </c>
      <c r="I20" s="38">
        <v>0</v>
      </c>
      <c r="J20" s="32">
        <v>18</v>
      </c>
      <c r="K20" s="26"/>
      <c r="L20" s="37">
        <v>0</v>
      </c>
      <c r="M20" s="34">
        <v>18</v>
      </c>
      <c r="N20" s="38">
        <v>0</v>
      </c>
      <c r="O20" s="34">
        <v>0</v>
      </c>
      <c r="P20" s="38">
        <v>18</v>
      </c>
      <c r="Q20" s="34">
        <v>0</v>
      </c>
      <c r="R20" s="41">
        <v>18</v>
      </c>
    </row>
    <row r="21" spans="1:18" x14ac:dyDescent="0.55000000000000004">
      <c r="A21" s="10">
        <f>SUBTOTAL(103,$B$2:B21)-1</f>
        <v>19</v>
      </c>
      <c r="B21" s="12" t="s">
        <v>67</v>
      </c>
      <c r="C21" s="63" t="s">
        <v>7</v>
      </c>
      <c r="D21" s="37">
        <v>0</v>
      </c>
      <c r="E21" s="38">
        <v>10</v>
      </c>
      <c r="F21" s="38">
        <v>0</v>
      </c>
      <c r="G21" s="38">
        <v>0</v>
      </c>
      <c r="H21" s="31">
        <v>10</v>
      </c>
      <c r="I21" s="38">
        <v>0</v>
      </c>
      <c r="J21" s="32">
        <v>10</v>
      </c>
      <c r="K21" s="26"/>
      <c r="L21" s="37">
        <v>0</v>
      </c>
      <c r="M21" s="34">
        <v>10</v>
      </c>
      <c r="N21" s="38">
        <v>0</v>
      </c>
      <c r="O21" s="34">
        <v>0</v>
      </c>
      <c r="P21" s="38">
        <v>10</v>
      </c>
      <c r="Q21" s="34">
        <v>0</v>
      </c>
      <c r="R21" s="41">
        <v>10</v>
      </c>
    </row>
    <row r="22" spans="1:18" x14ac:dyDescent="0.55000000000000004">
      <c r="A22" s="10">
        <f>SUBTOTAL(103,$B$2:B22)-1</f>
        <v>20</v>
      </c>
      <c r="B22" s="12" t="s">
        <v>67</v>
      </c>
      <c r="C22" s="63" t="s">
        <v>8</v>
      </c>
      <c r="D22" s="37">
        <v>0</v>
      </c>
      <c r="E22" s="38">
        <v>19</v>
      </c>
      <c r="F22" s="38">
        <v>0</v>
      </c>
      <c r="G22" s="38">
        <v>0</v>
      </c>
      <c r="H22" s="31">
        <v>19</v>
      </c>
      <c r="I22" s="38">
        <v>0</v>
      </c>
      <c r="J22" s="32">
        <v>19</v>
      </c>
      <c r="K22" s="26"/>
      <c r="L22" s="37">
        <v>0</v>
      </c>
      <c r="M22" s="34">
        <v>19</v>
      </c>
      <c r="N22" s="38">
        <v>0</v>
      </c>
      <c r="O22" s="34">
        <v>0</v>
      </c>
      <c r="P22" s="38">
        <v>19</v>
      </c>
      <c r="Q22" s="34">
        <v>0</v>
      </c>
      <c r="R22" s="41">
        <v>19</v>
      </c>
    </row>
    <row r="23" spans="1:18" x14ac:dyDescent="0.55000000000000004">
      <c r="A23" s="10">
        <f>SUBTOTAL(103,$B$2:B23)-1</f>
        <v>21</v>
      </c>
      <c r="B23" s="13" t="s">
        <v>67</v>
      </c>
      <c r="C23" s="64" t="s">
        <v>9</v>
      </c>
      <c r="D23" s="37">
        <v>0</v>
      </c>
      <c r="E23" s="38">
        <v>0</v>
      </c>
      <c r="F23" s="38">
        <v>0</v>
      </c>
      <c r="G23" s="38">
        <v>5</v>
      </c>
      <c r="H23" s="31">
        <v>5</v>
      </c>
      <c r="I23" s="38">
        <v>0</v>
      </c>
      <c r="J23" s="32">
        <v>5</v>
      </c>
      <c r="K23" s="26"/>
      <c r="L23" s="37">
        <v>0</v>
      </c>
      <c r="M23" s="34">
        <v>0</v>
      </c>
      <c r="N23" s="38">
        <v>0</v>
      </c>
      <c r="O23" s="34">
        <v>5</v>
      </c>
      <c r="P23" s="38">
        <v>5</v>
      </c>
      <c r="Q23" s="34">
        <v>0</v>
      </c>
      <c r="R23" s="41">
        <v>5</v>
      </c>
    </row>
    <row r="24" spans="1:18" x14ac:dyDescent="0.55000000000000004">
      <c r="A24" s="10">
        <f>SUBTOTAL(103,$B$2:B24)-1</f>
        <v>22</v>
      </c>
      <c r="B24" s="12" t="s">
        <v>67</v>
      </c>
      <c r="C24" s="63" t="s">
        <v>10</v>
      </c>
      <c r="D24" s="37">
        <v>0</v>
      </c>
      <c r="E24" s="38">
        <v>6</v>
      </c>
      <c r="F24" s="38">
        <v>0</v>
      </c>
      <c r="G24" s="38">
        <v>0</v>
      </c>
      <c r="H24" s="31">
        <v>6</v>
      </c>
      <c r="I24" s="38">
        <v>0</v>
      </c>
      <c r="J24" s="32">
        <v>6</v>
      </c>
      <c r="K24" s="26"/>
      <c r="L24" s="37">
        <v>0</v>
      </c>
      <c r="M24" s="34">
        <v>6</v>
      </c>
      <c r="N24" s="38">
        <v>0</v>
      </c>
      <c r="O24" s="34">
        <v>0</v>
      </c>
      <c r="P24" s="38">
        <v>6</v>
      </c>
      <c r="Q24" s="34">
        <v>0</v>
      </c>
      <c r="R24" s="41">
        <v>6</v>
      </c>
    </row>
    <row r="25" spans="1:18" x14ac:dyDescent="0.55000000000000004">
      <c r="A25" s="10">
        <f>SUBTOTAL(103,$B$2:B25)-1</f>
        <v>23</v>
      </c>
      <c r="B25" s="14" t="s">
        <v>67</v>
      </c>
      <c r="C25" s="65" t="s">
        <v>79</v>
      </c>
      <c r="D25" s="37">
        <v>0</v>
      </c>
      <c r="E25" s="38">
        <v>19</v>
      </c>
      <c r="F25" s="38">
        <v>0</v>
      </c>
      <c r="G25" s="38">
        <v>0</v>
      </c>
      <c r="H25" s="31">
        <v>19</v>
      </c>
      <c r="I25" s="38">
        <v>0</v>
      </c>
      <c r="J25" s="32">
        <v>19</v>
      </c>
      <c r="K25" s="26"/>
      <c r="L25" s="37">
        <v>0</v>
      </c>
      <c r="M25" s="34">
        <v>19</v>
      </c>
      <c r="N25" s="38">
        <v>0</v>
      </c>
      <c r="O25" s="34">
        <v>0</v>
      </c>
      <c r="P25" s="38">
        <v>19</v>
      </c>
      <c r="Q25" s="34">
        <v>0</v>
      </c>
      <c r="R25" s="41">
        <v>19</v>
      </c>
    </row>
    <row r="26" spans="1:18" x14ac:dyDescent="0.55000000000000004">
      <c r="A26" s="10">
        <f>SUBTOTAL(103,$B$2:B26)-1</f>
        <v>24</v>
      </c>
      <c r="B26" s="14" t="s">
        <v>67</v>
      </c>
      <c r="C26" s="65" t="s">
        <v>80</v>
      </c>
      <c r="D26" s="37">
        <v>0</v>
      </c>
      <c r="E26" s="38">
        <v>19</v>
      </c>
      <c r="F26" s="38">
        <v>0</v>
      </c>
      <c r="G26" s="38">
        <v>0</v>
      </c>
      <c r="H26" s="31">
        <v>19</v>
      </c>
      <c r="I26" s="38">
        <v>0</v>
      </c>
      <c r="J26" s="32">
        <v>19</v>
      </c>
      <c r="K26" s="26"/>
      <c r="L26" s="37">
        <v>0</v>
      </c>
      <c r="M26" s="34">
        <v>19</v>
      </c>
      <c r="N26" s="38">
        <v>0</v>
      </c>
      <c r="O26" s="34">
        <v>0</v>
      </c>
      <c r="P26" s="38">
        <v>19</v>
      </c>
      <c r="Q26" s="34">
        <v>0</v>
      </c>
      <c r="R26" s="41">
        <v>19</v>
      </c>
    </row>
    <row r="27" spans="1:18" ht="18.5" thickBot="1" x14ac:dyDescent="0.6">
      <c r="A27" s="10">
        <f>SUBTOTAL(103,$B$2:B27)-1</f>
        <v>25</v>
      </c>
      <c r="B27" s="12" t="s">
        <v>67</v>
      </c>
      <c r="C27" s="63" t="s">
        <v>81</v>
      </c>
      <c r="D27" s="37">
        <v>0</v>
      </c>
      <c r="E27" s="38">
        <v>6</v>
      </c>
      <c r="F27" s="38">
        <v>0</v>
      </c>
      <c r="G27" s="38">
        <v>0</v>
      </c>
      <c r="H27" s="31">
        <v>6</v>
      </c>
      <c r="I27" s="38">
        <v>0</v>
      </c>
      <c r="J27" s="32">
        <v>6</v>
      </c>
      <c r="K27" s="26"/>
      <c r="L27" s="48">
        <v>0</v>
      </c>
      <c r="M27" s="34">
        <v>6</v>
      </c>
      <c r="N27" s="38">
        <v>0</v>
      </c>
      <c r="O27" s="34">
        <v>0</v>
      </c>
      <c r="P27" s="38">
        <v>6</v>
      </c>
      <c r="Q27" s="34">
        <v>0</v>
      </c>
      <c r="R27" s="41">
        <v>6</v>
      </c>
    </row>
    <row r="28" spans="1:18" s="25" customFormat="1" ht="27.75" customHeight="1" thickTop="1" thickBot="1" x14ac:dyDescent="0.6">
      <c r="A28" s="70" t="s">
        <v>82</v>
      </c>
      <c r="B28" s="68"/>
      <c r="C28" s="69"/>
      <c r="D28" s="50">
        <f t="shared" ref="D28:J28" si="0">SUBTOTAL(109,D3:D27)</f>
        <v>25</v>
      </c>
      <c r="E28" s="51">
        <f t="shared" si="0"/>
        <v>856</v>
      </c>
      <c r="F28" s="51">
        <f t="shared" si="0"/>
        <v>430</v>
      </c>
      <c r="G28" s="51">
        <f t="shared" si="0"/>
        <v>593</v>
      </c>
      <c r="H28" s="51">
        <f t="shared" si="0"/>
        <v>1904</v>
      </c>
      <c r="I28" s="51">
        <f t="shared" si="0"/>
        <v>81</v>
      </c>
      <c r="J28" s="52">
        <f t="shared" si="0"/>
        <v>1985</v>
      </c>
      <c r="K28" s="27"/>
      <c r="L28" s="42">
        <f t="shared" ref="L28:R28" si="1">SUBTOTAL(109,L3:L27)</f>
        <v>25</v>
      </c>
      <c r="M28" s="39">
        <f t="shared" si="1"/>
        <v>801</v>
      </c>
      <c r="N28" s="39">
        <f t="shared" si="1"/>
        <v>430</v>
      </c>
      <c r="O28" s="39">
        <f t="shared" si="1"/>
        <v>648</v>
      </c>
      <c r="P28" s="39">
        <f t="shared" si="1"/>
        <v>1904</v>
      </c>
      <c r="Q28" s="40">
        <f t="shared" si="1"/>
        <v>81</v>
      </c>
      <c r="R28" s="46">
        <f t="shared" si="1"/>
        <v>1985</v>
      </c>
    </row>
    <row r="29" spans="1:18" x14ac:dyDescent="0.55000000000000004">
      <c r="A29" s="10">
        <f>SUBTOTAL(103,$B$2:B29)-1</f>
        <v>26</v>
      </c>
      <c r="B29" s="11" t="s">
        <v>83</v>
      </c>
      <c r="C29" s="62" t="s">
        <v>84</v>
      </c>
      <c r="D29" s="30">
        <v>12</v>
      </c>
      <c r="E29" s="31">
        <v>263</v>
      </c>
      <c r="F29" s="31">
        <v>0</v>
      </c>
      <c r="G29" s="31">
        <v>0</v>
      </c>
      <c r="H29" s="31">
        <v>275</v>
      </c>
      <c r="I29" s="31">
        <v>0</v>
      </c>
      <c r="J29" s="32">
        <v>275</v>
      </c>
      <c r="K29" s="26"/>
      <c r="L29" s="33">
        <v>12</v>
      </c>
      <c r="M29" s="34">
        <v>263</v>
      </c>
      <c r="N29" s="35">
        <v>0</v>
      </c>
      <c r="O29" s="36">
        <v>0</v>
      </c>
      <c r="P29" s="35">
        <v>275</v>
      </c>
      <c r="Q29" s="36">
        <v>0</v>
      </c>
      <c r="R29" s="32">
        <v>275</v>
      </c>
    </row>
    <row r="30" spans="1:18" x14ac:dyDescent="0.55000000000000004">
      <c r="A30" s="10">
        <f>SUBTOTAL(103,$B$2:B30)-1</f>
        <v>27</v>
      </c>
      <c r="B30" s="12" t="s">
        <v>83</v>
      </c>
      <c r="C30" s="63" t="s">
        <v>11</v>
      </c>
      <c r="D30" s="37">
        <v>0</v>
      </c>
      <c r="E30" s="38">
        <v>54</v>
      </c>
      <c r="F30" s="38">
        <v>98</v>
      </c>
      <c r="G30" s="38">
        <v>0</v>
      </c>
      <c r="H30" s="38">
        <v>152</v>
      </c>
      <c r="I30" s="38">
        <v>0</v>
      </c>
      <c r="J30" s="41">
        <v>152</v>
      </c>
      <c r="K30" s="26"/>
      <c r="L30" s="30">
        <v>0</v>
      </c>
      <c r="M30" s="34">
        <v>54</v>
      </c>
      <c r="N30" s="31">
        <v>98</v>
      </c>
      <c r="O30" s="36">
        <v>0</v>
      </c>
      <c r="P30" s="31">
        <v>152</v>
      </c>
      <c r="Q30" s="36">
        <v>0</v>
      </c>
      <c r="R30" s="32">
        <v>152</v>
      </c>
    </row>
    <row r="31" spans="1:18" x14ac:dyDescent="0.55000000000000004">
      <c r="A31" s="10">
        <f>SUBTOTAL(103,$B$2:B31)-1</f>
        <v>28</v>
      </c>
      <c r="B31" s="12" t="s">
        <v>83</v>
      </c>
      <c r="C31" s="63" t="s">
        <v>12</v>
      </c>
      <c r="D31" s="37">
        <v>0</v>
      </c>
      <c r="E31" s="38">
        <v>0</v>
      </c>
      <c r="F31" s="38">
        <v>47</v>
      </c>
      <c r="G31" s="38">
        <v>0</v>
      </c>
      <c r="H31" s="38">
        <v>47</v>
      </c>
      <c r="I31" s="38">
        <v>0</v>
      </c>
      <c r="J31" s="41">
        <v>47</v>
      </c>
      <c r="K31" s="26"/>
      <c r="L31" s="30">
        <v>0</v>
      </c>
      <c r="M31" s="34">
        <v>0</v>
      </c>
      <c r="N31" s="31">
        <v>47</v>
      </c>
      <c r="O31" s="36">
        <v>0</v>
      </c>
      <c r="P31" s="31">
        <v>47</v>
      </c>
      <c r="Q31" s="36">
        <v>0</v>
      </c>
      <c r="R31" s="32">
        <v>47</v>
      </c>
    </row>
    <row r="32" spans="1:18" x14ac:dyDescent="0.55000000000000004">
      <c r="A32" s="10">
        <f>SUBTOTAL(103,$B$2:B32)-1</f>
        <v>29</v>
      </c>
      <c r="B32" s="12" t="s">
        <v>83</v>
      </c>
      <c r="C32" s="63" t="s">
        <v>85</v>
      </c>
      <c r="D32" s="37">
        <v>0</v>
      </c>
      <c r="E32" s="38">
        <v>35</v>
      </c>
      <c r="F32" s="38">
        <v>0</v>
      </c>
      <c r="G32" s="38">
        <v>0</v>
      </c>
      <c r="H32" s="38">
        <v>35</v>
      </c>
      <c r="I32" s="38">
        <v>0</v>
      </c>
      <c r="J32" s="41">
        <v>35</v>
      </c>
      <c r="K32" s="26"/>
      <c r="L32" s="30">
        <v>0</v>
      </c>
      <c r="M32" s="34">
        <v>35</v>
      </c>
      <c r="N32" s="31">
        <v>0</v>
      </c>
      <c r="O32" s="36">
        <v>0</v>
      </c>
      <c r="P32" s="31">
        <v>35</v>
      </c>
      <c r="Q32" s="36">
        <v>0</v>
      </c>
      <c r="R32" s="32">
        <v>35</v>
      </c>
    </row>
    <row r="33" spans="1:18" x14ac:dyDescent="0.55000000000000004">
      <c r="A33" s="10">
        <f>SUBTOTAL(103,$B$2:B33)-1</f>
        <v>30</v>
      </c>
      <c r="B33" s="12" t="s">
        <v>83</v>
      </c>
      <c r="C33" s="63" t="s">
        <v>86</v>
      </c>
      <c r="D33" s="37">
        <v>9</v>
      </c>
      <c r="E33" s="38">
        <v>51</v>
      </c>
      <c r="F33" s="38">
        <v>106</v>
      </c>
      <c r="G33" s="38">
        <v>54</v>
      </c>
      <c r="H33" s="38">
        <v>220</v>
      </c>
      <c r="I33" s="38">
        <v>0</v>
      </c>
      <c r="J33" s="41">
        <v>220</v>
      </c>
      <c r="K33" s="26"/>
      <c r="L33" s="30">
        <v>9</v>
      </c>
      <c r="M33" s="34">
        <v>51</v>
      </c>
      <c r="N33" s="31">
        <v>106</v>
      </c>
      <c r="O33" s="36">
        <v>54</v>
      </c>
      <c r="P33" s="31">
        <v>220</v>
      </c>
      <c r="Q33" s="36">
        <v>0</v>
      </c>
      <c r="R33" s="32">
        <v>220</v>
      </c>
    </row>
    <row r="34" spans="1:18" x14ac:dyDescent="0.55000000000000004">
      <c r="A34" s="10">
        <f>SUBTOTAL(103,$B$2:B34)-1</f>
        <v>31</v>
      </c>
      <c r="B34" s="12" t="s">
        <v>83</v>
      </c>
      <c r="C34" s="63" t="s">
        <v>13</v>
      </c>
      <c r="D34" s="37">
        <v>0</v>
      </c>
      <c r="E34" s="38">
        <v>0</v>
      </c>
      <c r="F34" s="38">
        <v>0</v>
      </c>
      <c r="G34" s="38">
        <v>41</v>
      </c>
      <c r="H34" s="38">
        <v>41</v>
      </c>
      <c r="I34" s="38">
        <v>0</v>
      </c>
      <c r="J34" s="41">
        <v>41</v>
      </c>
      <c r="K34" s="26"/>
      <c r="L34" s="30">
        <v>0</v>
      </c>
      <c r="M34" s="34">
        <v>0</v>
      </c>
      <c r="N34" s="31">
        <v>0</v>
      </c>
      <c r="O34" s="36">
        <v>41</v>
      </c>
      <c r="P34" s="31">
        <v>41</v>
      </c>
      <c r="Q34" s="36">
        <v>0</v>
      </c>
      <c r="R34" s="32">
        <v>41</v>
      </c>
    </row>
    <row r="35" spans="1:18" x14ac:dyDescent="0.55000000000000004">
      <c r="A35" s="10">
        <f>SUBTOTAL(103,$B$2:B35)-1</f>
        <v>32</v>
      </c>
      <c r="B35" s="12" t="s">
        <v>83</v>
      </c>
      <c r="C35" s="63" t="s">
        <v>14</v>
      </c>
      <c r="D35" s="37">
        <v>0</v>
      </c>
      <c r="E35" s="38">
        <v>35</v>
      </c>
      <c r="F35" s="38">
        <v>85</v>
      </c>
      <c r="G35" s="38">
        <v>0</v>
      </c>
      <c r="H35" s="38">
        <v>120</v>
      </c>
      <c r="I35" s="38">
        <v>0</v>
      </c>
      <c r="J35" s="41">
        <v>120</v>
      </c>
      <c r="K35" s="26"/>
      <c r="L35" s="30">
        <v>0</v>
      </c>
      <c r="M35" s="34">
        <v>35</v>
      </c>
      <c r="N35" s="31">
        <v>85</v>
      </c>
      <c r="O35" s="36">
        <v>0</v>
      </c>
      <c r="P35" s="31">
        <v>120</v>
      </c>
      <c r="Q35" s="36">
        <v>0</v>
      </c>
      <c r="R35" s="32">
        <v>120</v>
      </c>
    </row>
    <row r="36" spans="1:18" x14ac:dyDescent="0.55000000000000004">
      <c r="A36" s="10">
        <f>SUBTOTAL(103,$B$2:B36)-1</f>
        <v>33</v>
      </c>
      <c r="B36" s="12" t="s">
        <v>83</v>
      </c>
      <c r="C36" s="63" t="s">
        <v>87</v>
      </c>
      <c r="D36" s="37">
        <v>749</v>
      </c>
      <c r="E36" s="38">
        <v>43</v>
      </c>
      <c r="F36" s="38">
        <v>0</v>
      </c>
      <c r="G36" s="38">
        <v>0</v>
      </c>
      <c r="H36" s="38">
        <v>792</v>
      </c>
      <c r="I36" s="38">
        <v>0</v>
      </c>
      <c r="J36" s="41">
        <v>792</v>
      </c>
      <c r="K36" s="26"/>
      <c r="L36" s="30">
        <v>749</v>
      </c>
      <c r="M36" s="34">
        <v>43</v>
      </c>
      <c r="N36" s="31">
        <v>0</v>
      </c>
      <c r="O36" s="36">
        <v>0</v>
      </c>
      <c r="P36" s="31">
        <v>792</v>
      </c>
      <c r="Q36" s="36">
        <v>0</v>
      </c>
      <c r="R36" s="32">
        <v>792</v>
      </c>
    </row>
    <row r="37" spans="1:18" x14ac:dyDescent="0.55000000000000004">
      <c r="A37" s="10">
        <f>SUBTOTAL(103,$B$2:B37)-1</f>
        <v>34</v>
      </c>
      <c r="B37" s="12" t="s">
        <v>83</v>
      </c>
      <c r="C37" s="63" t="s">
        <v>15</v>
      </c>
      <c r="D37" s="37">
        <v>484</v>
      </c>
      <c r="E37" s="38">
        <v>82</v>
      </c>
      <c r="F37" s="38">
        <v>0</v>
      </c>
      <c r="G37" s="38">
        <v>0</v>
      </c>
      <c r="H37" s="38">
        <v>566</v>
      </c>
      <c r="I37" s="38">
        <v>62</v>
      </c>
      <c r="J37" s="41">
        <v>628</v>
      </c>
      <c r="K37" s="26"/>
      <c r="L37" s="30">
        <v>498</v>
      </c>
      <c r="M37" s="34">
        <v>130</v>
      </c>
      <c r="N37" s="31">
        <v>0</v>
      </c>
      <c r="O37" s="36">
        <v>0</v>
      </c>
      <c r="P37" s="31">
        <v>628</v>
      </c>
      <c r="Q37" s="36">
        <v>0</v>
      </c>
      <c r="R37" s="32">
        <v>628</v>
      </c>
    </row>
    <row r="38" spans="1:18" x14ac:dyDescent="0.55000000000000004">
      <c r="A38" s="10">
        <f>SUBTOTAL(103,$B$2:B38)-1</f>
        <v>35</v>
      </c>
      <c r="B38" s="12" t="s">
        <v>83</v>
      </c>
      <c r="C38" s="63" t="s">
        <v>88</v>
      </c>
      <c r="D38" s="37">
        <v>203</v>
      </c>
      <c r="E38" s="38">
        <v>309</v>
      </c>
      <c r="F38" s="38">
        <v>0</v>
      </c>
      <c r="G38" s="38">
        <v>0</v>
      </c>
      <c r="H38" s="38">
        <v>512</v>
      </c>
      <c r="I38" s="38">
        <v>0</v>
      </c>
      <c r="J38" s="41">
        <v>512</v>
      </c>
      <c r="K38" s="26"/>
      <c r="L38" s="30">
        <v>203</v>
      </c>
      <c r="M38" s="34">
        <v>309</v>
      </c>
      <c r="N38" s="31">
        <v>0</v>
      </c>
      <c r="O38" s="36">
        <v>0</v>
      </c>
      <c r="P38" s="31">
        <v>512</v>
      </c>
      <c r="Q38" s="36">
        <v>0</v>
      </c>
      <c r="R38" s="32">
        <v>512</v>
      </c>
    </row>
    <row r="39" spans="1:18" x14ac:dyDescent="0.55000000000000004">
      <c r="A39" s="10">
        <f>SUBTOTAL(103,$B$2:B39)-1</f>
        <v>36</v>
      </c>
      <c r="B39" s="12" t="s">
        <v>83</v>
      </c>
      <c r="C39" s="63" t="s">
        <v>89</v>
      </c>
      <c r="D39" s="37">
        <v>0</v>
      </c>
      <c r="E39" s="38">
        <v>205</v>
      </c>
      <c r="F39" s="38">
        <v>137</v>
      </c>
      <c r="G39" s="38">
        <v>157</v>
      </c>
      <c r="H39" s="38">
        <v>499</v>
      </c>
      <c r="I39" s="38">
        <v>0</v>
      </c>
      <c r="J39" s="41">
        <v>499</v>
      </c>
      <c r="K39" s="26"/>
      <c r="L39" s="30">
        <v>0</v>
      </c>
      <c r="M39" s="34">
        <v>205</v>
      </c>
      <c r="N39" s="31">
        <v>137</v>
      </c>
      <c r="O39" s="36">
        <v>157</v>
      </c>
      <c r="P39" s="31">
        <v>499</v>
      </c>
      <c r="Q39" s="36">
        <v>0</v>
      </c>
      <c r="R39" s="32">
        <v>499</v>
      </c>
    </row>
    <row r="40" spans="1:18" x14ac:dyDescent="0.55000000000000004">
      <c r="A40" s="10">
        <f>SUBTOTAL(103,$B$2:B40)-1</f>
        <v>37</v>
      </c>
      <c r="B40" s="12" t="s">
        <v>83</v>
      </c>
      <c r="C40" s="63" t="s">
        <v>90</v>
      </c>
      <c r="D40" s="37">
        <v>0</v>
      </c>
      <c r="E40" s="38">
        <v>122</v>
      </c>
      <c r="F40" s="38">
        <v>88</v>
      </c>
      <c r="G40" s="38">
        <v>90</v>
      </c>
      <c r="H40" s="38">
        <v>300</v>
      </c>
      <c r="I40" s="38">
        <v>0</v>
      </c>
      <c r="J40" s="41">
        <v>300</v>
      </c>
      <c r="K40" s="26"/>
      <c r="L40" s="30">
        <v>0</v>
      </c>
      <c r="M40" s="34">
        <v>122</v>
      </c>
      <c r="N40" s="31">
        <v>88</v>
      </c>
      <c r="O40" s="36">
        <v>82</v>
      </c>
      <c r="P40" s="31">
        <v>292</v>
      </c>
      <c r="Q40" s="36">
        <v>0</v>
      </c>
      <c r="R40" s="32">
        <v>292</v>
      </c>
    </row>
    <row r="41" spans="1:18" x14ac:dyDescent="0.55000000000000004">
      <c r="A41" s="10">
        <f>SUBTOTAL(103,$B$2:B41)-1</f>
        <v>38</v>
      </c>
      <c r="B41" s="12" t="s">
        <v>83</v>
      </c>
      <c r="C41" s="63" t="s">
        <v>16</v>
      </c>
      <c r="D41" s="37">
        <v>4</v>
      </c>
      <c r="E41" s="38">
        <v>217</v>
      </c>
      <c r="F41" s="38">
        <v>54</v>
      </c>
      <c r="G41" s="38">
        <v>0</v>
      </c>
      <c r="H41" s="38">
        <v>275</v>
      </c>
      <c r="I41" s="38">
        <v>0</v>
      </c>
      <c r="J41" s="41">
        <v>275</v>
      </c>
      <c r="K41" s="26"/>
      <c r="L41" s="30">
        <v>4</v>
      </c>
      <c r="M41" s="34">
        <v>217</v>
      </c>
      <c r="N41" s="31">
        <v>54</v>
      </c>
      <c r="O41" s="36">
        <v>0</v>
      </c>
      <c r="P41" s="31">
        <v>275</v>
      </c>
      <c r="Q41" s="36">
        <v>0</v>
      </c>
      <c r="R41" s="32">
        <v>275</v>
      </c>
    </row>
    <row r="42" spans="1:18" x14ac:dyDescent="0.55000000000000004">
      <c r="A42" s="10">
        <f>SUBTOTAL(103,$B$2:B42)-1</f>
        <v>39</v>
      </c>
      <c r="B42" s="12" t="s">
        <v>83</v>
      </c>
      <c r="C42" s="63" t="s">
        <v>17</v>
      </c>
      <c r="D42" s="37">
        <v>0</v>
      </c>
      <c r="E42" s="38">
        <v>139</v>
      </c>
      <c r="F42" s="38">
        <v>123</v>
      </c>
      <c r="G42" s="38">
        <v>0</v>
      </c>
      <c r="H42" s="38">
        <v>262</v>
      </c>
      <c r="I42" s="38">
        <v>0</v>
      </c>
      <c r="J42" s="41">
        <v>262</v>
      </c>
      <c r="K42" s="26"/>
      <c r="L42" s="30">
        <v>0</v>
      </c>
      <c r="M42" s="34">
        <v>129</v>
      </c>
      <c r="N42" s="31">
        <v>123</v>
      </c>
      <c r="O42" s="36">
        <v>0</v>
      </c>
      <c r="P42" s="31">
        <v>252</v>
      </c>
      <c r="Q42" s="36">
        <v>0</v>
      </c>
      <c r="R42" s="32">
        <v>252</v>
      </c>
    </row>
    <row r="43" spans="1:18" x14ac:dyDescent="0.55000000000000004">
      <c r="A43" s="10">
        <f>SUBTOTAL(103,$B$2:B43)-1</f>
        <v>40</v>
      </c>
      <c r="B43" s="12" t="s">
        <v>83</v>
      </c>
      <c r="C43" s="63" t="s">
        <v>18</v>
      </c>
      <c r="D43" s="37">
        <v>0</v>
      </c>
      <c r="E43" s="38">
        <v>137</v>
      </c>
      <c r="F43" s="38">
        <v>123</v>
      </c>
      <c r="G43" s="38">
        <v>0</v>
      </c>
      <c r="H43" s="38">
        <v>260</v>
      </c>
      <c r="I43" s="38">
        <v>0</v>
      </c>
      <c r="J43" s="41">
        <v>260</v>
      </c>
      <c r="K43" s="26"/>
      <c r="L43" s="30">
        <v>0</v>
      </c>
      <c r="M43" s="34">
        <v>137</v>
      </c>
      <c r="N43" s="31">
        <v>123</v>
      </c>
      <c r="O43" s="36">
        <v>0</v>
      </c>
      <c r="P43" s="31">
        <v>260</v>
      </c>
      <c r="Q43" s="36">
        <v>0</v>
      </c>
      <c r="R43" s="32">
        <v>260</v>
      </c>
    </row>
    <row r="44" spans="1:18" x14ac:dyDescent="0.55000000000000004">
      <c r="A44" s="10">
        <f>SUBTOTAL(103,$B$2:B44)-1</f>
        <v>41</v>
      </c>
      <c r="B44" s="12" t="s">
        <v>83</v>
      </c>
      <c r="C44" s="63" t="s">
        <v>91</v>
      </c>
      <c r="D44" s="37">
        <v>0</v>
      </c>
      <c r="E44" s="38">
        <v>195</v>
      </c>
      <c r="F44" s="38">
        <v>53</v>
      </c>
      <c r="G44" s="38">
        <v>0</v>
      </c>
      <c r="H44" s="38">
        <v>248</v>
      </c>
      <c r="I44" s="38">
        <v>0</v>
      </c>
      <c r="J44" s="41">
        <v>248</v>
      </c>
      <c r="K44" s="26"/>
      <c r="L44" s="30">
        <v>0</v>
      </c>
      <c r="M44" s="34">
        <v>195</v>
      </c>
      <c r="N44" s="31">
        <v>53</v>
      </c>
      <c r="O44" s="36">
        <v>0</v>
      </c>
      <c r="P44" s="31">
        <v>248</v>
      </c>
      <c r="Q44" s="36">
        <v>0</v>
      </c>
      <c r="R44" s="32">
        <v>248</v>
      </c>
    </row>
    <row r="45" spans="1:18" x14ac:dyDescent="0.55000000000000004">
      <c r="A45" s="10">
        <f>SUBTOTAL(103,$B$2:B45)-1</f>
        <v>42</v>
      </c>
      <c r="B45" s="12" t="s">
        <v>83</v>
      </c>
      <c r="C45" s="63" t="s">
        <v>92</v>
      </c>
      <c r="D45" s="37">
        <v>10</v>
      </c>
      <c r="E45" s="38">
        <v>74</v>
      </c>
      <c r="F45" s="38">
        <v>0</v>
      </c>
      <c r="G45" s="38">
        <v>100</v>
      </c>
      <c r="H45" s="38">
        <v>184</v>
      </c>
      <c r="I45" s="38">
        <v>0</v>
      </c>
      <c r="J45" s="41">
        <v>184</v>
      </c>
      <c r="K45" s="26"/>
      <c r="L45" s="30">
        <v>10</v>
      </c>
      <c r="M45" s="34">
        <v>74</v>
      </c>
      <c r="N45" s="31">
        <v>0</v>
      </c>
      <c r="O45" s="36">
        <v>100</v>
      </c>
      <c r="P45" s="31">
        <v>184</v>
      </c>
      <c r="Q45" s="36">
        <v>0</v>
      </c>
      <c r="R45" s="32">
        <v>184</v>
      </c>
    </row>
    <row r="46" spans="1:18" x14ac:dyDescent="0.55000000000000004">
      <c r="A46" s="10">
        <f>SUBTOTAL(103,$B$2:B46)-1</f>
        <v>43</v>
      </c>
      <c r="B46" s="12" t="s">
        <v>83</v>
      </c>
      <c r="C46" s="63" t="s">
        <v>93</v>
      </c>
      <c r="D46" s="37">
        <v>0</v>
      </c>
      <c r="E46" s="38">
        <v>92</v>
      </c>
      <c r="F46" s="38">
        <v>40</v>
      </c>
      <c r="G46" s="38">
        <v>34</v>
      </c>
      <c r="H46" s="38">
        <v>166</v>
      </c>
      <c r="I46" s="38">
        <v>0</v>
      </c>
      <c r="J46" s="41">
        <v>166</v>
      </c>
      <c r="K46" s="26"/>
      <c r="L46" s="30">
        <v>0</v>
      </c>
      <c r="M46" s="34">
        <v>92</v>
      </c>
      <c r="N46" s="31">
        <v>40</v>
      </c>
      <c r="O46" s="36">
        <v>34</v>
      </c>
      <c r="P46" s="31">
        <v>166</v>
      </c>
      <c r="Q46" s="36">
        <v>0</v>
      </c>
      <c r="R46" s="32">
        <v>166</v>
      </c>
    </row>
    <row r="47" spans="1:18" x14ac:dyDescent="0.55000000000000004">
      <c r="A47" s="10">
        <f>SUBTOTAL(103,$B$2:B47)-1</f>
        <v>44</v>
      </c>
      <c r="B47" s="12" t="s">
        <v>83</v>
      </c>
      <c r="C47" s="63" t="s">
        <v>94</v>
      </c>
      <c r="D47" s="37">
        <v>0</v>
      </c>
      <c r="E47" s="38">
        <v>0</v>
      </c>
      <c r="F47" s="38">
        <v>38</v>
      </c>
      <c r="G47" s="38">
        <v>112</v>
      </c>
      <c r="H47" s="38">
        <v>150</v>
      </c>
      <c r="I47" s="38">
        <v>0</v>
      </c>
      <c r="J47" s="41">
        <v>150</v>
      </c>
      <c r="K47" s="26"/>
      <c r="L47" s="30">
        <v>0</v>
      </c>
      <c r="M47" s="34">
        <v>0</v>
      </c>
      <c r="N47" s="31">
        <v>38</v>
      </c>
      <c r="O47" s="36">
        <v>112</v>
      </c>
      <c r="P47" s="31">
        <v>150</v>
      </c>
      <c r="Q47" s="36">
        <v>0</v>
      </c>
      <c r="R47" s="32">
        <v>150</v>
      </c>
    </row>
    <row r="48" spans="1:18" x14ac:dyDescent="0.55000000000000004">
      <c r="A48" s="10">
        <f>SUBTOTAL(103,$B$2:B48)-1</f>
        <v>45</v>
      </c>
      <c r="B48" s="12" t="s">
        <v>83</v>
      </c>
      <c r="C48" s="63" t="s">
        <v>95</v>
      </c>
      <c r="D48" s="37">
        <v>0</v>
      </c>
      <c r="E48" s="38">
        <v>90</v>
      </c>
      <c r="F48" s="38">
        <v>50</v>
      </c>
      <c r="G48" s="38">
        <v>0</v>
      </c>
      <c r="H48" s="38">
        <v>140</v>
      </c>
      <c r="I48" s="38">
        <v>0</v>
      </c>
      <c r="J48" s="41">
        <v>140</v>
      </c>
      <c r="K48" s="26"/>
      <c r="L48" s="30">
        <v>0</v>
      </c>
      <c r="M48" s="34">
        <v>90</v>
      </c>
      <c r="N48" s="31">
        <v>50</v>
      </c>
      <c r="O48" s="36">
        <v>0</v>
      </c>
      <c r="P48" s="31">
        <v>140</v>
      </c>
      <c r="Q48" s="36">
        <v>0</v>
      </c>
      <c r="R48" s="32">
        <v>140</v>
      </c>
    </row>
    <row r="49" spans="1:18" x14ac:dyDescent="0.55000000000000004">
      <c r="A49" s="10">
        <f>SUBTOTAL(103,$B$2:B49)-1</f>
        <v>46</v>
      </c>
      <c r="B49" s="12" t="s">
        <v>83</v>
      </c>
      <c r="C49" s="63" t="s">
        <v>96</v>
      </c>
      <c r="D49" s="37">
        <v>0</v>
      </c>
      <c r="E49" s="38">
        <v>83</v>
      </c>
      <c r="F49" s="38">
        <v>42</v>
      </c>
      <c r="G49" s="38">
        <v>0</v>
      </c>
      <c r="H49" s="38">
        <v>125</v>
      </c>
      <c r="I49" s="38">
        <v>0</v>
      </c>
      <c r="J49" s="41">
        <v>125</v>
      </c>
      <c r="K49" s="26"/>
      <c r="L49" s="30">
        <v>0</v>
      </c>
      <c r="M49" s="34">
        <v>83</v>
      </c>
      <c r="N49" s="31">
        <v>42</v>
      </c>
      <c r="O49" s="36">
        <v>0</v>
      </c>
      <c r="P49" s="31">
        <v>125</v>
      </c>
      <c r="Q49" s="36">
        <v>0</v>
      </c>
      <c r="R49" s="32">
        <v>125</v>
      </c>
    </row>
    <row r="50" spans="1:18" x14ac:dyDescent="0.55000000000000004">
      <c r="A50" s="10">
        <f>SUBTOTAL(103,$B$2:B50)-1</f>
        <v>47</v>
      </c>
      <c r="B50" s="12" t="s">
        <v>83</v>
      </c>
      <c r="C50" s="63" t="s">
        <v>19</v>
      </c>
      <c r="D50" s="37">
        <v>0</v>
      </c>
      <c r="E50" s="38">
        <v>60</v>
      </c>
      <c r="F50" s="38">
        <v>0</v>
      </c>
      <c r="G50" s="38">
        <v>0</v>
      </c>
      <c r="H50" s="38">
        <v>60</v>
      </c>
      <c r="I50" s="38">
        <v>0</v>
      </c>
      <c r="J50" s="41">
        <v>60</v>
      </c>
      <c r="K50" s="26"/>
      <c r="L50" s="30">
        <v>0</v>
      </c>
      <c r="M50" s="34">
        <v>60</v>
      </c>
      <c r="N50" s="31">
        <v>0</v>
      </c>
      <c r="O50" s="36">
        <v>0</v>
      </c>
      <c r="P50" s="31">
        <v>60</v>
      </c>
      <c r="Q50" s="36">
        <v>0</v>
      </c>
      <c r="R50" s="32">
        <v>60</v>
      </c>
    </row>
    <row r="51" spans="1:18" x14ac:dyDescent="0.55000000000000004">
      <c r="A51" s="10">
        <f>SUBTOTAL(103,$B$2:B51)-1</f>
        <v>48</v>
      </c>
      <c r="B51" s="12" t="s">
        <v>83</v>
      </c>
      <c r="C51" s="63" t="s">
        <v>138</v>
      </c>
      <c r="D51" s="37">
        <v>0</v>
      </c>
      <c r="E51" s="38">
        <v>40</v>
      </c>
      <c r="F51" s="38">
        <v>25</v>
      </c>
      <c r="G51" s="38">
        <v>40</v>
      </c>
      <c r="H51" s="38">
        <v>105</v>
      </c>
      <c r="I51" s="38">
        <v>0</v>
      </c>
      <c r="J51" s="41">
        <v>105</v>
      </c>
      <c r="K51" s="26"/>
      <c r="L51" s="30">
        <v>0</v>
      </c>
      <c r="M51" s="34">
        <v>39</v>
      </c>
      <c r="N51" s="31">
        <v>21</v>
      </c>
      <c r="O51" s="36">
        <v>39</v>
      </c>
      <c r="P51" s="31">
        <v>99</v>
      </c>
      <c r="Q51" s="36">
        <v>0</v>
      </c>
      <c r="R51" s="32">
        <v>99</v>
      </c>
    </row>
    <row r="52" spans="1:18" x14ac:dyDescent="0.55000000000000004">
      <c r="A52" s="10">
        <f>SUBTOTAL(103,$B$2:B52)-1</f>
        <v>49</v>
      </c>
      <c r="B52" s="12" t="s">
        <v>83</v>
      </c>
      <c r="C52" s="63" t="s">
        <v>20</v>
      </c>
      <c r="D52" s="37">
        <v>0</v>
      </c>
      <c r="E52" s="38">
        <v>0</v>
      </c>
      <c r="F52" s="38">
        <v>37</v>
      </c>
      <c r="G52" s="38">
        <v>60</v>
      </c>
      <c r="H52" s="38">
        <v>97</v>
      </c>
      <c r="I52" s="38">
        <v>0</v>
      </c>
      <c r="J52" s="41">
        <v>97</v>
      </c>
      <c r="K52" s="26"/>
      <c r="L52" s="30">
        <v>0</v>
      </c>
      <c r="M52" s="34">
        <v>0</v>
      </c>
      <c r="N52" s="31">
        <v>37</v>
      </c>
      <c r="O52" s="36">
        <v>60</v>
      </c>
      <c r="P52" s="31">
        <v>97</v>
      </c>
      <c r="Q52" s="36">
        <v>0</v>
      </c>
      <c r="R52" s="32">
        <v>97</v>
      </c>
    </row>
    <row r="53" spans="1:18" x14ac:dyDescent="0.55000000000000004">
      <c r="A53" s="10">
        <f>SUBTOTAL(103,$B$2:B53)-1</f>
        <v>50</v>
      </c>
      <c r="B53" s="12" t="s">
        <v>83</v>
      </c>
      <c r="C53" s="63" t="s">
        <v>97</v>
      </c>
      <c r="D53" s="37">
        <v>0</v>
      </c>
      <c r="E53" s="38">
        <v>60</v>
      </c>
      <c r="F53" s="38">
        <v>0</v>
      </c>
      <c r="G53" s="38">
        <v>0</v>
      </c>
      <c r="H53" s="38">
        <v>60</v>
      </c>
      <c r="I53" s="38">
        <v>29</v>
      </c>
      <c r="J53" s="41">
        <v>89</v>
      </c>
      <c r="K53" s="26"/>
      <c r="L53" s="30">
        <v>0</v>
      </c>
      <c r="M53" s="34">
        <v>60</v>
      </c>
      <c r="N53" s="31">
        <v>0</v>
      </c>
      <c r="O53" s="36">
        <v>0</v>
      </c>
      <c r="P53" s="31">
        <v>60</v>
      </c>
      <c r="Q53" s="36">
        <v>29</v>
      </c>
      <c r="R53" s="32">
        <v>89</v>
      </c>
    </row>
    <row r="54" spans="1:18" x14ac:dyDescent="0.55000000000000004">
      <c r="A54" s="10">
        <f>SUBTOTAL(103,$B$2:B54)-1</f>
        <v>51</v>
      </c>
      <c r="B54" s="12" t="s">
        <v>83</v>
      </c>
      <c r="C54" s="63" t="s">
        <v>21</v>
      </c>
      <c r="D54" s="37">
        <v>0</v>
      </c>
      <c r="E54" s="38">
        <v>44</v>
      </c>
      <c r="F54" s="38">
        <v>44</v>
      </c>
      <c r="G54" s="38">
        <v>0</v>
      </c>
      <c r="H54" s="38">
        <v>88</v>
      </c>
      <c r="I54" s="38">
        <v>0</v>
      </c>
      <c r="J54" s="41">
        <v>88</v>
      </c>
      <c r="K54" s="26"/>
      <c r="L54" s="30">
        <v>0</v>
      </c>
      <c r="M54" s="34">
        <v>44</v>
      </c>
      <c r="N54" s="31">
        <v>44</v>
      </c>
      <c r="O54" s="36">
        <v>0</v>
      </c>
      <c r="P54" s="31">
        <v>88</v>
      </c>
      <c r="Q54" s="36">
        <v>0</v>
      </c>
      <c r="R54" s="32">
        <v>88</v>
      </c>
    </row>
    <row r="55" spans="1:18" x14ac:dyDescent="0.55000000000000004">
      <c r="A55" s="10">
        <f>SUBTOTAL(103,$B$2:B55)-1</f>
        <v>52</v>
      </c>
      <c r="B55" s="12" t="s">
        <v>83</v>
      </c>
      <c r="C55" s="63" t="s">
        <v>22</v>
      </c>
      <c r="D55" s="37">
        <v>0</v>
      </c>
      <c r="E55" s="38">
        <v>39</v>
      </c>
      <c r="F55" s="38">
        <v>33</v>
      </c>
      <c r="G55" s="38">
        <v>0</v>
      </c>
      <c r="H55" s="38">
        <v>72</v>
      </c>
      <c r="I55" s="38">
        <v>0</v>
      </c>
      <c r="J55" s="41">
        <v>72</v>
      </c>
      <c r="K55" s="26"/>
      <c r="L55" s="30">
        <v>0</v>
      </c>
      <c r="M55" s="34">
        <v>39</v>
      </c>
      <c r="N55" s="31">
        <v>33</v>
      </c>
      <c r="O55" s="36">
        <v>0</v>
      </c>
      <c r="P55" s="31">
        <v>72</v>
      </c>
      <c r="Q55" s="36">
        <v>0</v>
      </c>
      <c r="R55" s="32">
        <v>72</v>
      </c>
    </row>
    <row r="56" spans="1:18" x14ac:dyDescent="0.55000000000000004">
      <c r="A56" s="10">
        <f>SUBTOTAL(103,$B$2:B56)-1</f>
        <v>53</v>
      </c>
      <c r="B56" s="12" t="s">
        <v>83</v>
      </c>
      <c r="C56" s="63" t="s">
        <v>23</v>
      </c>
      <c r="D56" s="37">
        <v>0</v>
      </c>
      <c r="E56" s="38">
        <v>22</v>
      </c>
      <c r="F56" s="38">
        <v>0</v>
      </c>
      <c r="G56" s="38">
        <v>48</v>
      </c>
      <c r="H56" s="38">
        <v>70</v>
      </c>
      <c r="I56" s="38">
        <v>0</v>
      </c>
      <c r="J56" s="41">
        <v>70</v>
      </c>
      <c r="K56" s="26"/>
      <c r="L56" s="30">
        <v>0</v>
      </c>
      <c r="M56" s="34">
        <v>22</v>
      </c>
      <c r="N56" s="31">
        <v>0</v>
      </c>
      <c r="O56" s="36">
        <v>48</v>
      </c>
      <c r="P56" s="31">
        <v>70</v>
      </c>
      <c r="Q56" s="36">
        <v>0</v>
      </c>
      <c r="R56" s="32">
        <v>70</v>
      </c>
    </row>
    <row r="57" spans="1:18" x14ac:dyDescent="0.55000000000000004">
      <c r="A57" s="10">
        <f>SUBTOTAL(103,$B$2:B57)-1</f>
        <v>54</v>
      </c>
      <c r="B57" s="12" t="s">
        <v>83</v>
      </c>
      <c r="C57" s="63" t="s">
        <v>98</v>
      </c>
      <c r="D57" s="37">
        <v>0</v>
      </c>
      <c r="E57" s="38">
        <v>37</v>
      </c>
      <c r="F57" s="38">
        <v>17</v>
      </c>
      <c r="G57" s="38">
        <v>0</v>
      </c>
      <c r="H57" s="38">
        <v>54</v>
      </c>
      <c r="I57" s="38">
        <v>0</v>
      </c>
      <c r="J57" s="41">
        <v>54</v>
      </c>
      <c r="K57" s="26"/>
      <c r="L57" s="30">
        <v>0</v>
      </c>
      <c r="M57" s="34">
        <v>37</v>
      </c>
      <c r="N57" s="31">
        <v>17</v>
      </c>
      <c r="O57" s="36">
        <v>0</v>
      </c>
      <c r="P57" s="31">
        <v>54</v>
      </c>
      <c r="Q57" s="36">
        <v>0</v>
      </c>
      <c r="R57" s="32">
        <v>54</v>
      </c>
    </row>
    <row r="58" spans="1:18" x14ac:dyDescent="0.55000000000000004">
      <c r="A58" s="10">
        <f>SUBTOTAL(103,$B$2:B58)-1</f>
        <v>55</v>
      </c>
      <c r="B58" s="12" t="s">
        <v>83</v>
      </c>
      <c r="C58" s="63" t="s">
        <v>24</v>
      </c>
      <c r="D58" s="37">
        <v>0</v>
      </c>
      <c r="E58" s="38">
        <v>0</v>
      </c>
      <c r="F58" s="38">
        <v>28</v>
      </c>
      <c r="G58" s="38">
        <v>0</v>
      </c>
      <c r="H58" s="38">
        <v>28</v>
      </c>
      <c r="I58" s="38">
        <v>0</v>
      </c>
      <c r="J58" s="41">
        <v>28</v>
      </c>
      <c r="K58" s="26"/>
      <c r="L58" s="30">
        <v>0</v>
      </c>
      <c r="M58" s="34">
        <v>0</v>
      </c>
      <c r="N58" s="31">
        <v>28</v>
      </c>
      <c r="O58" s="36">
        <v>0</v>
      </c>
      <c r="P58" s="31">
        <v>28</v>
      </c>
      <c r="Q58" s="36">
        <v>0</v>
      </c>
      <c r="R58" s="32">
        <v>28</v>
      </c>
    </row>
    <row r="59" spans="1:18" x14ac:dyDescent="0.55000000000000004">
      <c r="A59" s="10">
        <f>SUBTOTAL(103,$B$2:B59)-1</f>
        <v>56</v>
      </c>
      <c r="B59" s="12" t="s">
        <v>83</v>
      </c>
      <c r="C59" s="63" t="s">
        <v>25</v>
      </c>
      <c r="D59" s="37">
        <v>0</v>
      </c>
      <c r="E59" s="38">
        <v>28</v>
      </c>
      <c r="F59" s="38">
        <v>0</v>
      </c>
      <c r="G59" s="38">
        <v>0</v>
      </c>
      <c r="H59" s="38">
        <v>28</v>
      </c>
      <c r="I59" s="38">
        <v>0</v>
      </c>
      <c r="J59" s="41">
        <v>28</v>
      </c>
      <c r="K59" s="26"/>
      <c r="L59" s="30">
        <v>0</v>
      </c>
      <c r="M59" s="34">
        <v>28</v>
      </c>
      <c r="N59" s="31">
        <v>0</v>
      </c>
      <c r="O59" s="36">
        <v>0</v>
      </c>
      <c r="P59" s="31">
        <v>28</v>
      </c>
      <c r="Q59" s="36">
        <v>0</v>
      </c>
      <c r="R59" s="32">
        <v>28</v>
      </c>
    </row>
    <row r="60" spans="1:18" x14ac:dyDescent="0.55000000000000004">
      <c r="A60" s="10">
        <f>SUBTOTAL(103,$B$2:B60)-1</f>
        <v>57</v>
      </c>
      <c r="B60" s="12" t="s">
        <v>83</v>
      </c>
      <c r="C60" s="63" t="s">
        <v>99</v>
      </c>
      <c r="D60" s="37">
        <v>0</v>
      </c>
      <c r="E60" s="38">
        <v>0</v>
      </c>
      <c r="F60" s="38">
        <v>0</v>
      </c>
      <c r="G60" s="38">
        <v>400</v>
      </c>
      <c r="H60" s="38">
        <v>400</v>
      </c>
      <c r="I60" s="38">
        <v>0</v>
      </c>
      <c r="J60" s="41">
        <v>400</v>
      </c>
      <c r="K60" s="26"/>
      <c r="L60" s="30">
        <v>0</v>
      </c>
      <c r="M60" s="34">
        <v>0</v>
      </c>
      <c r="N60" s="31">
        <v>0</v>
      </c>
      <c r="O60" s="36">
        <v>400</v>
      </c>
      <c r="P60" s="31">
        <v>400</v>
      </c>
      <c r="Q60" s="36">
        <v>0</v>
      </c>
      <c r="R60" s="32">
        <v>400</v>
      </c>
    </row>
    <row r="61" spans="1:18" x14ac:dyDescent="0.55000000000000004">
      <c r="A61" s="10">
        <f>SUBTOTAL(103,$B$2:B61)-1</f>
        <v>58</v>
      </c>
      <c r="B61" s="11" t="s">
        <v>83</v>
      </c>
      <c r="C61" s="62" t="s">
        <v>100</v>
      </c>
      <c r="D61" s="37">
        <v>0</v>
      </c>
      <c r="E61" s="38">
        <v>0</v>
      </c>
      <c r="F61" s="38">
        <v>0</v>
      </c>
      <c r="G61" s="38">
        <v>310</v>
      </c>
      <c r="H61" s="38">
        <v>310</v>
      </c>
      <c r="I61" s="38">
        <v>0</v>
      </c>
      <c r="J61" s="41">
        <v>310</v>
      </c>
      <c r="K61" s="26"/>
      <c r="L61" s="30">
        <v>0</v>
      </c>
      <c r="M61" s="34">
        <v>0</v>
      </c>
      <c r="N61" s="31">
        <v>0</v>
      </c>
      <c r="O61" s="36">
        <v>310</v>
      </c>
      <c r="P61" s="31">
        <v>310</v>
      </c>
      <c r="Q61" s="36">
        <v>0</v>
      </c>
      <c r="R61" s="32">
        <v>310</v>
      </c>
    </row>
    <row r="62" spans="1:18" x14ac:dyDescent="0.55000000000000004">
      <c r="A62" s="10">
        <f>SUBTOTAL(103,$B$2:B62)-1</f>
        <v>59</v>
      </c>
      <c r="B62" s="12" t="s">
        <v>83</v>
      </c>
      <c r="C62" s="63" t="s">
        <v>101</v>
      </c>
      <c r="D62" s="37">
        <v>0</v>
      </c>
      <c r="E62" s="38">
        <v>0</v>
      </c>
      <c r="F62" s="38">
        <v>0</v>
      </c>
      <c r="G62" s="38">
        <v>180</v>
      </c>
      <c r="H62" s="38">
        <v>180</v>
      </c>
      <c r="I62" s="38">
        <v>40</v>
      </c>
      <c r="J62" s="41">
        <v>220</v>
      </c>
      <c r="K62" s="26"/>
      <c r="L62" s="30">
        <v>0</v>
      </c>
      <c r="M62" s="34">
        <v>0</v>
      </c>
      <c r="N62" s="31">
        <v>40</v>
      </c>
      <c r="O62" s="36">
        <v>180</v>
      </c>
      <c r="P62" s="31">
        <v>220</v>
      </c>
      <c r="Q62" s="36">
        <v>0</v>
      </c>
      <c r="R62" s="32">
        <v>220</v>
      </c>
    </row>
    <row r="63" spans="1:18" x14ac:dyDescent="0.55000000000000004">
      <c r="A63" s="10">
        <f>SUBTOTAL(103,$B$2:B63)-1</f>
        <v>60</v>
      </c>
      <c r="B63" s="12" t="s">
        <v>83</v>
      </c>
      <c r="C63" s="63" t="s">
        <v>102</v>
      </c>
      <c r="D63" s="37">
        <v>0</v>
      </c>
      <c r="E63" s="38">
        <v>0</v>
      </c>
      <c r="F63" s="38">
        <v>0</v>
      </c>
      <c r="G63" s="38">
        <v>120</v>
      </c>
      <c r="H63" s="38">
        <v>120</v>
      </c>
      <c r="I63" s="38">
        <v>60</v>
      </c>
      <c r="J63" s="41">
        <v>180</v>
      </c>
      <c r="K63" s="26"/>
      <c r="L63" s="30">
        <v>0</v>
      </c>
      <c r="M63" s="34">
        <v>0</v>
      </c>
      <c r="N63" s="31">
        <v>0</v>
      </c>
      <c r="O63" s="36">
        <v>180</v>
      </c>
      <c r="P63" s="31">
        <v>180</v>
      </c>
      <c r="Q63" s="36">
        <v>0</v>
      </c>
      <c r="R63" s="32">
        <v>180</v>
      </c>
    </row>
    <row r="64" spans="1:18" x14ac:dyDescent="0.55000000000000004">
      <c r="A64" s="10">
        <f>SUBTOTAL(103,$B$2:B64)-1</f>
        <v>61</v>
      </c>
      <c r="B64" s="12" t="s">
        <v>83</v>
      </c>
      <c r="C64" s="63" t="s">
        <v>103</v>
      </c>
      <c r="D64" s="37">
        <v>0</v>
      </c>
      <c r="E64" s="38">
        <v>0</v>
      </c>
      <c r="F64" s="38">
        <v>0</v>
      </c>
      <c r="G64" s="38">
        <v>120</v>
      </c>
      <c r="H64" s="38">
        <v>120</v>
      </c>
      <c r="I64" s="38">
        <v>0</v>
      </c>
      <c r="J64" s="41">
        <v>120</v>
      </c>
      <c r="K64" s="26"/>
      <c r="L64" s="30">
        <v>0</v>
      </c>
      <c r="M64" s="34">
        <v>0</v>
      </c>
      <c r="N64" s="31">
        <v>0</v>
      </c>
      <c r="O64" s="36">
        <v>120</v>
      </c>
      <c r="P64" s="31">
        <v>120</v>
      </c>
      <c r="Q64" s="36">
        <v>0</v>
      </c>
      <c r="R64" s="32">
        <v>120</v>
      </c>
    </row>
    <row r="65" spans="1:18" x14ac:dyDescent="0.55000000000000004">
      <c r="A65" s="10">
        <f>SUBTOTAL(103,$B$2:B65)-1</f>
        <v>62</v>
      </c>
      <c r="B65" s="12" t="s">
        <v>83</v>
      </c>
      <c r="C65" s="63" t="s">
        <v>26</v>
      </c>
      <c r="D65" s="37">
        <v>0</v>
      </c>
      <c r="E65" s="38">
        <v>0</v>
      </c>
      <c r="F65" s="38">
        <v>0</v>
      </c>
      <c r="G65" s="38">
        <v>100</v>
      </c>
      <c r="H65" s="38">
        <v>100</v>
      </c>
      <c r="I65" s="38">
        <v>0</v>
      </c>
      <c r="J65" s="41">
        <v>100</v>
      </c>
      <c r="K65" s="26"/>
      <c r="L65" s="30">
        <v>0</v>
      </c>
      <c r="M65" s="34">
        <v>0</v>
      </c>
      <c r="N65" s="31">
        <v>0</v>
      </c>
      <c r="O65" s="36">
        <v>100</v>
      </c>
      <c r="P65" s="31">
        <v>100</v>
      </c>
      <c r="Q65" s="36">
        <v>0</v>
      </c>
      <c r="R65" s="32">
        <v>100</v>
      </c>
    </row>
    <row r="66" spans="1:18" x14ac:dyDescent="0.55000000000000004">
      <c r="A66" s="10">
        <f>SUBTOTAL(103,$B$2:B66)-1</f>
        <v>63</v>
      </c>
      <c r="B66" s="12" t="s">
        <v>83</v>
      </c>
      <c r="C66" s="63" t="s">
        <v>27</v>
      </c>
      <c r="D66" s="37">
        <v>0</v>
      </c>
      <c r="E66" s="38">
        <v>0</v>
      </c>
      <c r="F66" s="38">
        <v>0</v>
      </c>
      <c r="G66" s="38">
        <v>60</v>
      </c>
      <c r="H66" s="38">
        <v>60</v>
      </c>
      <c r="I66" s="38">
        <v>0</v>
      </c>
      <c r="J66" s="41">
        <v>60</v>
      </c>
      <c r="K66" s="26"/>
      <c r="L66" s="30">
        <v>0</v>
      </c>
      <c r="M66" s="34">
        <v>0</v>
      </c>
      <c r="N66" s="31">
        <v>0</v>
      </c>
      <c r="O66" s="36">
        <v>60</v>
      </c>
      <c r="P66" s="31">
        <v>60</v>
      </c>
      <c r="Q66" s="36">
        <v>0</v>
      </c>
      <c r="R66" s="32">
        <v>60</v>
      </c>
    </row>
    <row r="67" spans="1:18" x14ac:dyDescent="0.55000000000000004">
      <c r="A67" s="10">
        <f>SUBTOTAL(103,$B$2:B67)-1</f>
        <v>64</v>
      </c>
      <c r="B67" s="12" t="s">
        <v>83</v>
      </c>
      <c r="C67" s="63" t="s">
        <v>28</v>
      </c>
      <c r="D67" s="37">
        <v>0</v>
      </c>
      <c r="E67" s="38">
        <v>0</v>
      </c>
      <c r="F67" s="38">
        <v>0</v>
      </c>
      <c r="G67" s="38">
        <v>58</v>
      </c>
      <c r="H67" s="38">
        <v>58</v>
      </c>
      <c r="I67" s="38">
        <v>8</v>
      </c>
      <c r="J67" s="41">
        <v>66</v>
      </c>
      <c r="K67" s="26"/>
      <c r="L67" s="30">
        <v>0</v>
      </c>
      <c r="M67" s="34">
        <v>0</v>
      </c>
      <c r="N67" s="31">
        <v>0</v>
      </c>
      <c r="O67" s="36">
        <v>58</v>
      </c>
      <c r="P67" s="31">
        <v>58</v>
      </c>
      <c r="Q67" s="36">
        <v>8</v>
      </c>
      <c r="R67" s="32">
        <v>66</v>
      </c>
    </row>
    <row r="68" spans="1:18" x14ac:dyDescent="0.55000000000000004">
      <c r="A68" s="10">
        <f>SUBTOTAL(103,$B$2:B68)-1</f>
        <v>65</v>
      </c>
      <c r="B68" s="13" t="s">
        <v>104</v>
      </c>
      <c r="C68" s="64" t="s">
        <v>105</v>
      </c>
      <c r="D68" s="37">
        <v>0</v>
      </c>
      <c r="E68" s="38">
        <v>0</v>
      </c>
      <c r="F68" s="38">
        <v>0</v>
      </c>
      <c r="G68" s="38">
        <v>60</v>
      </c>
      <c r="H68" s="38">
        <v>60</v>
      </c>
      <c r="I68" s="38">
        <v>0</v>
      </c>
      <c r="J68" s="41">
        <v>60</v>
      </c>
      <c r="K68" s="26"/>
      <c r="L68" s="30">
        <v>0</v>
      </c>
      <c r="M68" s="34">
        <v>0</v>
      </c>
      <c r="N68" s="31">
        <v>0</v>
      </c>
      <c r="O68" s="36">
        <v>60</v>
      </c>
      <c r="P68" s="31">
        <v>60</v>
      </c>
      <c r="Q68" s="36">
        <v>0</v>
      </c>
      <c r="R68" s="32">
        <v>60</v>
      </c>
    </row>
    <row r="69" spans="1:18" x14ac:dyDescent="0.55000000000000004">
      <c r="A69" s="10">
        <f>SUBTOTAL(103,$B$2:B69)-1</f>
        <v>66</v>
      </c>
      <c r="B69" s="12" t="s">
        <v>83</v>
      </c>
      <c r="C69" s="63" t="s">
        <v>29</v>
      </c>
      <c r="D69" s="37">
        <v>0</v>
      </c>
      <c r="E69" s="38">
        <v>0</v>
      </c>
      <c r="F69" s="38">
        <v>0</v>
      </c>
      <c r="G69" s="38">
        <v>60</v>
      </c>
      <c r="H69" s="38">
        <v>60</v>
      </c>
      <c r="I69" s="38">
        <v>0</v>
      </c>
      <c r="J69" s="41">
        <v>60</v>
      </c>
      <c r="K69" s="26"/>
      <c r="L69" s="30">
        <v>0</v>
      </c>
      <c r="M69" s="34">
        <v>0</v>
      </c>
      <c r="N69" s="31">
        <v>0</v>
      </c>
      <c r="O69" s="36">
        <v>60</v>
      </c>
      <c r="P69" s="31">
        <v>60</v>
      </c>
      <c r="Q69" s="36">
        <v>0</v>
      </c>
      <c r="R69" s="32">
        <v>60</v>
      </c>
    </row>
    <row r="70" spans="1:18" x14ac:dyDescent="0.55000000000000004">
      <c r="A70" s="10">
        <f>SUBTOTAL(103,$B$2:B70)-1</f>
        <v>67</v>
      </c>
      <c r="B70" s="12" t="s">
        <v>83</v>
      </c>
      <c r="C70" s="63" t="s">
        <v>30</v>
      </c>
      <c r="D70" s="37">
        <v>0</v>
      </c>
      <c r="E70" s="38">
        <v>0</v>
      </c>
      <c r="F70" s="38">
        <v>0</v>
      </c>
      <c r="G70" s="38">
        <v>40</v>
      </c>
      <c r="H70" s="38">
        <v>40</v>
      </c>
      <c r="I70" s="38">
        <v>0</v>
      </c>
      <c r="J70" s="41">
        <v>40</v>
      </c>
      <c r="K70" s="26"/>
      <c r="L70" s="30">
        <v>0</v>
      </c>
      <c r="M70" s="34">
        <v>0</v>
      </c>
      <c r="N70" s="31">
        <v>0</v>
      </c>
      <c r="O70" s="36">
        <v>40</v>
      </c>
      <c r="P70" s="31">
        <v>40</v>
      </c>
      <c r="Q70" s="36">
        <v>0</v>
      </c>
      <c r="R70" s="32">
        <v>40</v>
      </c>
    </row>
    <row r="71" spans="1:18" x14ac:dyDescent="0.55000000000000004">
      <c r="A71" s="10">
        <f>SUBTOTAL(103,$B$2:B71)-1</f>
        <v>68</v>
      </c>
      <c r="B71" s="12" t="s">
        <v>83</v>
      </c>
      <c r="C71" s="63" t="s">
        <v>106</v>
      </c>
      <c r="D71" s="37">
        <v>0</v>
      </c>
      <c r="E71" s="38">
        <v>0</v>
      </c>
      <c r="F71" s="38">
        <v>0</v>
      </c>
      <c r="G71" s="38">
        <v>30</v>
      </c>
      <c r="H71" s="38">
        <v>30</v>
      </c>
      <c r="I71" s="38">
        <v>0</v>
      </c>
      <c r="J71" s="41">
        <v>30</v>
      </c>
      <c r="K71" s="26"/>
      <c r="L71" s="30">
        <v>0</v>
      </c>
      <c r="M71" s="34">
        <v>0</v>
      </c>
      <c r="N71" s="31">
        <v>0</v>
      </c>
      <c r="O71" s="36">
        <v>0</v>
      </c>
      <c r="P71" s="31">
        <v>0</v>
      </c>
      <c r="Q71" s="36">
        <v>0</v>
      </c>
      <c r="R71" s="32">
        <v>0</v>
      </c>
    </row>
    <row r="72" spans="1:18" x14ac:dyDescent="0.55000000000000004">
      <c r="A72" s="10">
        <f>SUBTOTAL(103,$B$2:B72)-1</f>
        <v>69</v>
      </c>
      <c r="B72" s="12" t="s">
        <v>83</v>
      </c>
      <c r="C72" s="63" t="s">
        <v>31</v>
      </c>
      <c r="D72" s="37">
        <v>707</v>
      </c>
      <c r="E72" s="38">
        <v>74</v>
      </c>
      <c r="F72" s="38">
        <v>0</v>
      </c>
      <c r="G72" s="38">
        <v>0</v>
      </c>
      <c r="H72" s="38">
        <v>781</v>
      </c>
      <c r="I72" s="38">
        <v>0</v>
      </c>
      <c r="J72" s="41">
        <v>781</v>
      </c>
      <c r="K72" s="26"/>
      <c r="L72" s="30">
        <v>707</v>
      </c>
      <c r="M72" s="34">
        <v>64</v>
      </c>
      <c r="N72" s="31">
        <v>0</v>
      </c>
      <c r="O72" s="36">
        <v>0</v>
      </c>
      <c r="P72" s="31">
        <v>771</v>
      </c>
      <c r="Q72" s="36">
        <v>0</v>
      </c>
      <c r="R72" s="32">
        <v>771</v>
      </c>
    </row>
    <row r="73" spans="1:18" x14ac:dyDescent="0.55000000000000004">
      <c r="A73" s="10">
        <f>SUBTOTAL(103,$B$2:B73)-1</f>
        <v>70</v>
      </c>
      <c r="B73" s="12" t="s">
        <v>83</v>
      </c>
      <c r="C73" s="63" t="s">
        <v>32</v>
      </c>
      <c r="D73" s="37">
        <v>0</v>
      </c>
      <c r="E73" s="38">
        <v>0</v>
      </c>
      <c r="F73" s="38">
        <v>0</v>
      </c>
      <c r="G73" s="38">
        <v>80</v>
      </c>
      <c r="H73" s="38">
        <v>80</v>
      </c>
      <c r="I73" s="38">
        <v>0</v>
      </c>
      <c r="J73" s="41">
        <v>80</v>
      </c>
      <c r="K73" s="26"/>
      <c r="L73" s="30">
        <v>0</v>
      </c>
      <c r="M73" s="34">
        <v>0</v>
      </c>
      <c r="N73" s="31">
        <v>0</v>
      </c>
      <c r="O73" s="36">
        <v>80</v>
      </c>
      <c r="P73" s="31">
        <v>80</v>
      </c>
      <c r="Q73" s="36">
        <v>0</v>
      </c>
      <c r="R73" s="32">
        <v>80</v>
      </c>
    </row>
    <row r="74" spans="1:18" x14ac:dyDescent="0.55000000000000004">
      <c r="A74" s="10">
        <f>SUBTOTAL(103,$B$2:B74)-1</f>
        <v>71</v>
      </c>
      <c r="B74" s="12" t="s">
        <v>83</v>
      </c>
      <c r="C74" s="63" t="s">
        <v>137</v>
      </c>
      <c r="D74" s="37">
        <v>0</v>
      </c>
      <c r="E74" s="38">
        <v>60</v>
      </c>
      <c r="F74" s="38">
        <v>0</v>
      </c>
      <c r="G74" s="38">
        <v>0</v>
      </c>
      <c r="H74" s="38">
        <v>60</v>
      </c>
      <c r="I74" s="38">
        <v>0</v>
      </c>
      <c r="J74" s="41">
        <v>60</v>
      </c>
      <c r="K74" s="26"/>
      <c r="L74" s="30">
        <v>0</v>
      </c>
      <c r="M74" s="34">
        <v>60</v>
      </c>
      <c r="N74" s="31">
        <v>0</v>
      </c>
      <c r="O74" s="36">
        <v>0</v>
      </c>
      <c r="P74" s="31">
        <v>60</v>
      </c>
      <c r="Q74" s="36">
        <v>0</v>
      </c>
      <c r="R74" s="32">
        <v>60</v>
      </c>
    </row>
    <row r="75" spans="1:18" x14ac:dyDescent="0.55000000000000004">
      <c r="A75" s="10">
        <f>SUBTOTAL(103,$B$2:B75)-1</f>
        <v>72</v>
      </c>
      <c r="B75" s="12" t="s">
        <v>83</v>
      </c>
      <c r="C75" s="63" t="s">
        <v>107</v>
      </c>
      <c r="D75" s="37">
        <v>0</v>
      </c>
      <c r="E75" s="38">
        <v>0</v>
      </c>
      <c r="F75" s="38">
        <v>0</v>
      </c>
      <c r="G75" s="38">
        <v>79</v>
      </c>
      <c r="H75" s="38">
        <v>79</v>
      </c>
      <c r="I75" s="38">
        <v>0</v>
      </c>
      <c r="J75" s="41">
        <v>79</v>
      </c>
      <c r="K75" s="26"/>
      <c r="L75" s="30">
        <v>0</v>
      </c>
      <c r="M75" s="34">
        <v>0</v>
      </c>
      <c r="N75" s="31">
        <v>0</v>
      </c>
      <c r="O75" s="36">
        <v>79</v>
      </c>
      <c r="P75" s="31">
        <v>79</v>
      </c>
      <c r="Q75" s="36">
        <v>0</v>
      </c>
      <c r="R75" s="32">
        <v>79</v>
      </c>
    </row>
    <row r="76" spans="1:18" x14ac:dyDescent="0.55000000000000004">
      <c r="A76" s="10">
        <f>SUBTOTAL(103,$B$2:B76)-1</f>
        <v>73</v>
      </c>
      <c r="B76" s="12" t="s">
        <v>83</v>
      </c>
      <c r="C76" s="63" t="s">
        <v>108</v>
      </c>
      <c r="D76" s="37">
        <v>0</v>
      </c>
      <c r="E76" s="38">
        <v>0</v>
      </c>
      <c r="F76" s="38">
        <v>0</v>
      </c>
      <c r="G76" s="38">
        <v>138</v>
      </c>
      <c r="H76" s="38">
        <v>138</v>
      </c>
      <c r="I76" s="38">
        <v>0</v>
      </c>
      <c r="J76" s="41">
        <v>138</v>
      </c>
      <c r="K76" s="26"/>
      <c r="L76" s="30">
        <v>0</v>
      </c>
      <c r="M76" s="34">
        <v>0</v>
      </c>
      <c r="N76" s="31">
        <v>0</v>
      </c>
      <c r="O76" s="36">
        <v>138</v>
      </c>
      <c r="P76" s="31">
        <v>138</v>
      </c>
      <c r="Q76" s="36">
        <v>0</v>
      </c>
      <c r="R76" s="32">
        <v>138</v>
      </c>
    </row>
    <row r="77" spans="1:18" x14ac:dyDescent="0.55000000000000004">
      <c r="A77" s="10">
        <f>SUBTOTAL(103,$B$2:B77)-1</f>
        <v>74</v>
      </c>
      <c r="B77" s="13" t="s">
        <v>104</v>
      </c>
      <c r="C77" s="64" t="s">
        <v>109</v>
      </c>
      <c r="D77" s="37">
        <v>0</v>
      </c>
      <c r="E77" s="38">
        <v>0</v>
      </c>
      <c r="F77" s="38">
        <v>0</v>
      </c>
      <c r="G77" s="38">
        <v>35</v>
      </c>
      <c r="H77" s="38">
        <v>35</v>
      </c>
      <c r="I77" s="38">
        <v>0</v>
      </c>
      <c r="J77" s="41">
        <v>35</v>
      </c>
      <c r="K77" s="26"/>
      <c r="L77" s="30">
        <v>0</v>
      </c>
      <c r="M77" s="34">
        <v>0</v>
      </c>
      <c r="N77" s="31">
        <v>0</v>
      </c>
      <c r="O77" s="36">
        <v>35</v>
      </c>
      <c r="P77" s="31">
        <v>35</v>
      </c>
      <c r="Q77" s="36">
        <v>0</v>
      </c>
      <c r="R77" s="32">
        <v>35</v>
      </c>
    </row>
    <row r="78" spans="1:18" x14ac:dyDescent="0.55000000000000004">
      <c r="A78" s="10">
        <f>SUBTOTAL(103,$B$2:B78)-1</f>
        <v>75</v>
      </c>
      <c r="B78" s="12" t="s">
        <v>83</v>
      </c>
      <c r="C78" s="63" t="s">
        <v>33</v>
      </c>
      <c r="D78" s="37">
        <v>0</v>
      </c>
      <c r="E78" s="38">
        <v>2</v>
      </c>
      <c r="F78" s="38">
        <v>0</v>
      </c>
      <c r="G78" s="38">
        <v>0</v>
      </c>
      <c r="H78" s="38">
        <v>2</v>
      </c>
      <c r="I78" s="38">
        <v>0</v>
      </c>
      <c r="J78" s="41">
        <v>2</v>
      </c>
      <c r="K78" s="26"/>
      <c r="L78" s="37">
        <v>0</v>
      </c>
      <c r="M78" s="34">
        <v>2</v>
      </c>
      <c r="N78" s="38">
        <v>0</v>
      </c>
      <c r="O78" s="34">
        <v>0</v>
      </c>
      <c r="P78" s="38">
        <v>2</v>
      </c>
      <c r="Q78" s="34">
        <v>0</v>
      </c>
      <c r="R78" s="41">
        <v>2</v>
      </c>
    </row>
    <row r="79" spans="1:18" x14ac:dyDescent="0.55000000000000004">
      <c r="A79" s="10">
        <f>SUBTOTAL(103,$B$2:B79)-1</f>
        <v>76</v>
      </c>
      <c r="B79" s="12" t="s">
        <v>83</v>
      </c>
      <c r="C79" s="63" t="s">
        <v>34</v>
      </c>
      <c r="D79" s="37">
        <v>0</v>
      </c>
      <c r="E79" s="38">
        <v>19</v>
      </c>
      <c r="F79" s="38">
        <v>0</v>
      </c>
      <c r="G79" s="38">
        <v>0</v>
      </c>
      <c r="H79" s="38">
        <v>19</v>
      </c>
      <c r="I79" s="38">
        <v>0</v>
      </c>
      <c r="J79" s="41">
        <v>19</v>
      </c>
      <c r="K79" s="26"/>
      <c r="L79" s="37">
        <v>0</v>
      </c>
      <c r="M79" s="34">
        <v>19</v>
      </c>
      <c r="N79" s="38">
        <v>0</v>
      </c>
      <c r="O79" s="34">
        <v>0</v>
      </c>
      <c r="P79" s="38">
        <v>19</v>
      </c>
      <c r="Q79" s="34">
        <v>0</v>
      </c>
      <c r="R79" s="41">
        <v>19</v>
      </c>
    </row>
    <row r="80" spans="1:18" x14ac:dyDescent="0.55000000000000004">
      <c r="A80" s="10">
        <f>SUBTOTAL(103,$B$2:B80)-1</f>
        <v>77</v>
      </c>
      <c r="B80" s="12" t="s">
        <v>83</v>
      </c>
      <c r="C80" s="63" t="s">
        <v>35</v>
      </c>
      <c r="D80" s="37">
        <v>0</v>
      </c>
      <c r="E80" s="38">
        <v>11</v>
      </c>
      <c r="F80" s="38">
        <v>0</v>
      </c>
      <c r="G80" s="38">
        <v>0</v>
      </c>
      <c r="H80" s="38">
        <v>11</v>
      </c>
      <c r="I80" s="38">
        <v>0</v>
      </c>
      <c r="J80" s="41">
        <v>11</v>
      </c>
      <c r="K80" s="26"/>
      <c r="L80" s="37">
        <v>0</v>
      </c>
      <c r="M80" s="34">
        <v>11</v>
      </c>
      <c r="N80" s="38">
        <v>0</v>
      </c>
      <c r="O80" s="34">
        <v>0</v>
      </c>
      <c r="P80" s="38">
        <v>11</v>
      </c>
      <c r="Q80" s="34">
        <v>0</v>
      </c>
      <c r="R80" s="41">
        <v>11</v>
      </c>
    </row>
    <row r="81" spans="1:18" x14ac:dyDescent="0.55000000000000004">
      <c r="A81" s="10">
        <f>SUBTOTAL(103,$B$2:B81)-1</f>
        <v>78</v>
      </c>
      <c r="B81" s="12" t="s">
        <v>83</v>
      </c>
      <c r="C81" s="63" t="s">
        <v>110</v>
      </c>
      <c r="D81" s="37">
        <v>0</v>
      </c>
      <c r="E81" s="38">
        <v>12</v>
      </c>
      <c r="F81" s="38">
        <v>0</v>
      </c>
      <c r="G81" s="38">
        <v>0</v>
      </c>
      <c r="H81" s="38">
        <v>12</v>
      </c>
      <c r="I81" s="38">
        <v>0</v>
      </c>
      <c r="J81" s="41">
        <v>12</v>
      </c>
      <c r="K81" s="26"/>
      <c r="L81" s="37">
        <v>0</v>
      </c>
      <c r="M81" s="34">
        <v>12</v>
      </c>
      <c r="N81" s="38">
        <v>0</v>
      </c>
      <c r="O81" s="34">
        <v>0</v>
      </c>
      <c r="P81" s="38">
        <v>12</v>
      </c>
      <c r="Q81" s="34">
        <v>0</v>
      </c>
      <c r="R81" s="41">
        <v>12</v>
      </c>
    </row>
    <row r="82" spans="1:18" x14ac:dyDescent="0.55000000000000004">
      <c r="A82" s="10">
        <f>SUBTOTAL(103,$B$2:B82)-1</f>
        <v>79</v>
      </c>
      <c r="B82" s="12" t="s">
        <v>83</v>
      </c>
      <c r="C82" s="63" t="s">
        <v>36</v>
      </c>
      <c r="D82" s="37">
        <v>0</v>
      </c>
      <c r="E82" s="38">
        <v>11</v>
      </c>
      <c r="F82" s="38">
        <v>0</v>
      </c>
      <c r="G82" s="38">
        <v>0</v>
      </c>
      <c r="H82" s="38">
        <v>11</v>
      </c>
      <c r="I82" s="38">
        <v>0</v>
      </c>
      <c r="J82" s="41">
        <v>11</v>
      </c>
      <c r="K82" s="26"/>
      <c r="L82" s="37">
        <v>0</v>
      </c>
      <c r="M82" s="34">
        <v>11</v>
      </c>
      <c r="N82" s="38">
        <v>0</v>
      </c>
      <c r="O82" s="34">
        <v>0</v>
      </c>
      <c r="P82" s="38">
        <v>11</v>
      </c>
      <c r="Q82" s="34">
        <v>0</v>
      </c>
      <c r="R82" s="41">
        <v>11</v>
      </c>
    </row>
    <row r="83" spans="1:18" x14ac:dyDescent="0.55000000000000004">
      <c r="A83" s="10">
        <f>SUBTOTAL(103,$B$2:B83)-1</f>
        <v>80</v>
      </c>
      <c r="B83" s="12" t="s">
        <v>83</v>
      </c>
      <c r="C83" s="63" t="s">
        <v>111</v>
      </c>
      <c r="D83" s="37">
        <v>0</v>
      </c>
      <c r="E83" s="38">
        <v>14</v>
      </c>
      <c r="F83" s="38">
        <v>0</v>
      </c>
      <c r="G83" s="38">
        <v>0</v>
      </c>
      <c r="H83" s="38">
        <v>14</v>
      </c>
      <c r="I83" s="38">
        <v>0</v>
      </c>
      <c r="J83" s="41">
        <v>14</v>
      </c>
      <c r="K83" s="26"/>
      <c r="L83" s="37">
        <v>0</v>
      </c>
      <c r="M83" s="34">
        <v>14</v>
      </c>
      <c r="N83" s="38">
        <v>0</v>
      </c>
      <c r="O83" s="34">
        <v>0</v>
      </c>
      <c r="P83" s="38">
        <v>14</v>
      </c>
      <c r="Q83" s="34">
        <v>0</v>
      </c>
      <c r="R83" s="41">
        <v>14</v>
      </c>
    </row>
    <row r="84" spans="1:18" x14ac:dyDescent="0.55000000000000004">
      <c r="A84" s="10">
        <f>SUBTOTAL(103,$B$2:B84)-1</f>
        <v>81</v>
      </c>
      <c r="B84" s="12" t="s">
        <v>83</v>
      </c>
      <c r="C84" s="63" t="s">
        <v>37</v>
      </c>
      <c r="D84" s="37">
        <v>0</v>
      </c>
      <c r="E84" s="38">
        <v>0</v>
      </c>
      <c r="F84" s="38">
        <v>0</v>
      </c>
      <c r="G84" s="38">
        <v>19</v>
      </c>
      <c r="H84" s="38">
        <v>19</v>
      </c>
      <c r="I84" s="38">
        <v>0</v>
      </c>
      <c r="J84" s="41">
        <v>19</v>
      </c>
      <c r="K84" s="26"/>
      <c r="L84" s="37">
        <v>0</v>
      </c>
      <c r="M84" s="34">
        <v>0</v>
      </c>
      <c r="N84" s="38">
        <v>0</v>
      </c>
      <c r="O84" s="34">
        <v>19</v>
      </c>
      <c r="P84" s="38">
        <v>19</v>
      </c>
      <c r="Q84" s="34">
        <v>0</v>
      </c>
      <c r="R84" s="41">
        <v>19</v>
      </c>
    </row>
    <row r="85" spans="1:18" x14ac:dyDescent="0.55000000000000004">
      <c r="A85" s="10">
        <f>SUBTOTAL(103,$B$2:B85)-1</f>
        <v>82</v>
      </c>
      <c r="B85" s="13" t="s">
        <v>104</v>
      </c>
      <c r="C85" s="64" t="s">
        <v>112</v>
      </c>
      <c r="D85" s="37">
        <v>0</v>
      </c>
      <c r="E85" s="38">
        <v>0</v>
      </c>
      <c r="F85" s="38">
        <v>19</v>
      </c>
      <c r="G85" s="38">
        <v>0</v>
      </c>
      <c r="H85" s="38">
        <v>19</v>
      </c>
      <c r="I85" s="38">
        <v>0</v>
      </c>
      <c r="J85" s="41">
        <v>19</v>
      </c>
      <c r="K85" s="26"/>
      <c r="L85" s="37">
        <v>0</v>
      </c>
      <c r="M85" s="34">
        <v>0</v>
      </c>
      <c r="N85" s="38">
        <v>19</v>
      </c>
      <c r="O85" s="34">
        <v>0</v>
      </c>
      <c r="P85" s="38">
        <v>19</v>
      </c>
      <c r="Q85" s="34">
        <v>0</v>
      </c>
      <c r="R85" s="41">
        <v>19</v>
      </c>
    </row>
    <row r="86" spans="1:18" x14ac:dyDescent="0.55000000000000004">
      <c r="A86" s="10">
        <f>SUBTOTAL(103,$B$2:B86)-1</f>
        <v>83</v>
      </c>
      <c r="B86" s="13" t="s">
        <v>104</v>
      </c>
      <c r="C86" s="64" t="s">
        <v>113</v>
      </c>
      <c r="D86" s="37">
        <v>0</v>
      </c>
      <c r="E86" s="38">
        <v>0</v>
      </c>
      <c r="F86" s="38">
        <v>0</v>
      </c>
      <c r="G86" s="38">
        <v>0</v>
      </c>
      <c r="H86" s="38">
        <v>0</v>
      </c>
      <c r="I86" s="38">
        <v>19</v>
      </c>
      <c r="J86" s="41">
        <v>19</v>
      </c>
      <c r="K86" s="26"/>
      <c r="L86" s="37">
        <v>0</v>
      </c>
      <c r="M86" s="34">
        <v>0</v>
      </c>
      <c r="N86" s="38">
        <v>0</v>
      </c>
      <c r="O86" s="34">
        <v>0</v>
      </c>
      <c r="P86" s="38">
        <v>0</v>
      </c>
      <c r="Q86" s="34">
        <v>0</v>
      </c>
      <c r="R86" s="41">
        <v>0</v>
      </c>
    </row>
    <row r="87" spans="1:18" x14ac:dyDescent="0.55000000000000004">
      <c r="A87" s="10">
        <f>SUBTOTAL(103,$B$2:B87)-1</f>
        <v>84</v>
      </c>
      <c r="B87" s="12" t="s">
        <v>83</v>
      </c>
      <c r="C87" s="63" t="s">
        <v>38</v>
      </c>
      <c r="D87" s="37">
        <v>0</v>
      </c>
      <c r="E87" s="38">
        <v>10</v>
      </c>
      <c r="F87" s="38">
        <v>0</v>
      </c>
      <c r="G87" s="38">
        <v>0</v>
      </c>
      <c r="H87" s="38">
        <v>10</v>
      </c>
      <c r="I87" s="38">
        <v>0</v>
      </c>
      <c r="J87" s="41">
        <v>10</v>
      </c>
      <c r="K87" s="26"/>
      <c r="L87" s="37">
        <v>0</v>
      </c>
      <c r="M87" s="34">
        <v>10</v>
      </c>
      <c r="N87" s="38">
        <v>0</v>
      </c>
      <c r="O87" s="34">
        <v>0</v>
      </c>
      <c r="P87" s="38">
        <v>10</v>
      </c>
      <c r="Q87" s="34">
        <v>0</v>
      </c>
      <c r="R87" s="41">
        <v>10</v>
      </c>
    </row>
    <row r="88" spans="1:18" x14ac:dyDescent="0.55000000000000004">
      <c r="A88" s="10">
        <f>SUBTOTAL(103,$B$2:B88)-1</f>
        <v>85</v>
      </c>
      <c r="B88" s="12" t="s">
        <v>83</v>
      </c>
      <c r="C88" s="63" t="s">
        <v>39</v>
      </c>
      <c r="D88" s="37">
        <v>0</v>
      </c>
      <c r="E88" s="38">
        <v>7</v>
      </c>
      <c r="F88" s="38">
        <v>0</v>
      </c>
      <c r="G88" s="38">
        <v>0</v>
      </c>
      <c r="H88" s="38">
        <v>7</v>
      </c>
      <c r="I88" s="38">
        <v>0</v>
      </c>
      <c r="J88" s="41">
        <v>7</v>
      </c>
      <c r="K88" s="26"/>
      <c r="L88" s="37">
        <v>0</v>
      </c>
      <c r="M88" s="34">
        <v>7</v>
      </c>
      <c r="N88" s="38">
        <v>0</v>
      </c>
      <c r="O88" s="34">
        <v>0</v>
      </c>
      <c r="P88" s="38">
        <v>7</v>
      </c>
      <c r="Q88" s="34">
        <v>0</v>
      </c>
      <c r="R88" s="41">
        <v>7</v>
      </c>
    </row>
    <row r="89" spans="1:18" x14ac:dyDescent="0.55000000000000004">
      <c r="A89" s="10">
        <f>SUBTOTAL(103,$B$2:B89)-1</f>
        <v>86</v>
      </c>
      <c r="B89" s="12" t="s">
        <v>83</v>
      </c>
      <c r="C89" s="63" t="s">
        <v>114</v>
      </c>
      <c r="D89" s="37">
        <v>0</v>
      </c>
      <c r="E89" s="38">
        <v>0</v>
      </c>
      <c r="F89" s="38">
        <v>9</v>
      </c>
      <c r="G89" s="38">
        <v>0</v>
      </c>
      <c r="H89" s="38">
        <v>9</v>
      </c>
      <c r="I89" s="38">
        <v>0</v>
      </c>
      <c r="J89" s="41">
        <v>9</v>
      </c>
      <c r="K89" s="26"/>
      <c r="L89" s="37">
        <v>0</v>
      </c>
      <c r="M89" s="34">
        <v>0</v>
      </c>
      <c r="N89" s="38">
        <v>9</v>
      </c>
      <c r="O89" s="34">
        <v>0</v>
      </c>
      <c r="P89" s="38">
        <v>9</v>
      </c>
      <c r="Q89" s="34">
        <v>0</v>
      </c>
      <c r="R89" s="41">
        <v>9</v>
      </c>
    </row>
    <row r="90" spans="1:18" x14ac:dyDescent="0.55000000000000004">
      <c r="A90" s="10">
        <f>SUBTOTAL(103,$B$2:B90)-1</f>
        <v>87</v>
      </c>
      <c r="B90" s="12" t="s">
        <v>83</v>
      </c>
      <c r="C90" s="63" t="s">
        <v>115</v>
      </c>
      <c r="D90" s="37">
        <v>0</v>
      </c>
      <c r="E90" s="38">
        <v>17</v>
      </c>
      <c r="F90" s="38">
        <v>0</v>
      </c>
      <c r="G90" s="38">
        <v>0</v>
      </c>
      <c r="H90" s="38">
        <v>17</v>
      </c>
      <c r="I90" s="38">
        <v>0</v>
      </c>
      <c r="J90" s="41">
        <v>17</v>
      </c>
      <c r="K90" s="26"/>
      <c r="L90" s="37">
        <v>0</v>
      </c>
      <c r="M90" s="34">
        <v>17</v>
      </c>
      <c r="N90" s="38">
        <v>0</v>
      </c>
      <c r="O90" s="34">
        <v>0</v>
      </c>
      <c r="P90" s="38">
        <v>17</v>
      </c>
      <c r="Q90" s="34">
        <v>0</v>
      </c>
      <c r="R90" s="41">
        <v>17</v>
      </c>
    </row>
    <row r="91" spans="1:18" x14ac:dyDescent="0.55000000000000004">
      <c r="A91" s="10">
        <f>SUBTOTAL(103,$B$2:B91)-1</f>
        <v>88</v>
      </c>
      <c r="B91" s="12" t="s">
        <v>83</v>
      </c>
      <c r="C91" s="63" t="s">
        <v>40</v>
      </c>
      <c r="D91" s="37">
        <v>0</v>
      </c>
      <c r="E91" s="38">
        <v>12</v>
      </c>
      <c r="F91" s="38">
        <v>0</v>
      </c>
      <c r="G91" s="38">
        <v>0</v>
      </c>
      <c r="H91" s="38">
        <v>12</v>
      </c>
      <c r="I91" s="38">
        <v>0</v>
      </c>
      <c r="J91" s="41">
        <v>12</v>
      </c>
      <c r="K91" s="26"/>
      <c r="L91" s="37">
        <v>0</v>
      </c>
      <c r="M91" s="34">
        <v>12</v>
      </c>
      <c r="N91" s="38">
        <v>0</v>
      </c>
      <c r="O91" s="34">
        <v>0</v>
      </c>
      <c r="P91" s="38">
        <v>12</v>
      </c>
      <c r="Q91" s="34">
        <v>0</v>
      </c>
      <c r="R91" s="41">
        <v>12</v>
      </c>
    </row>
    <row r="92" spans="1:18" x14ac:dyDescent="0.55000000000000004">
      <c r="A92" s="10">
        <f>SUBTOTAL(103,$B$2:B92)-1</f>
        <v>89</v>
      </c>
      <c r="B92" s="12" t="s">
        <v>83</v>
      </c>
      <c r="C92" s="63" t="s">
        <v>41</v>
      </c>
      <c r="D92" s="37">
        <v>0</v>
      </c>
      <c r="E92" s="38">
        <v>19</v>
      </c>
      <c r="F92" s="38">
        <v>0</v>
      </c>
      <c r="G92" s="38">
        <v>0</v>
      </c>
      <c r="H92" s="38">
        <v>19</v>
      </c>
      <c r="I92" s="38">
        <v>0</v>
      </c>
      <c r="J92" s="41">
        <v>19</v>
      </c>
      <c r="K92" s="26"/>
      <c r="L92" s="37">
        <v>0</v>
      </c>
      <c r="M92" s="34">
        <v>19</v>
      </c>
      <c r="N92" s="38">
        <v>0</v>
      </c>
      <c r="O92" s="34">
        <v>0</v>
      </c>
      <c r="P92" s="38">
        <v>19</v>
      </c>
      <c r="Q92" s="34">
        <v>0</v>
      </c>
      <c r="R92" s="41">
        <v>19</v>
      </c>
    </row>
    <row r="93" spans="1:18" x14ac:dyDescent="0.55000000000000004">
      <c r="A93" s="10">
        <f>SUBTOTAL(103,$B$2:B93)-1</f>
        <v>90</v>
      </c>
      <c r="B93" s="12" t="s">
        <v>83</v>
      </c>
      <c r="C93" s="63" t="s">
        <v>116</v>
      </c>
      <c r="D93" s="37">
        <v>0</v>
      </c>
      <c r="E93" s="38">
        <v>18</v>
      </c>
      <c r="F93" s="38">
        <v>0</v>
      </c>
      <c r="G93" s="38">
        <v>0</v>
      </c>
      <c r="H93" s="38">
        <v>18</v>
      </c>
      <c r="I93" s="38">
        <v>0</v>
      </c>
      <c r="J93" s="41">
        <v>18</v>
      </c>
      <c r="K93" s="26"/>
      <c r="L93" s="37">
        <v>0</v>
      </c>
      <c r="M93" s="34">
        <v>18</v>
      </c>
      <c r="N93" s="38">
        <v>0</v>
      </c>
      <c r="O93" s="34">
        <v>0</v>
      </c>
      <c r="P93" s="38">
        <v>18</v>
      </c>
      <c r="Q93" s="34">
        <v>0</v>
      </c>
      <c r="R93" s="41">
        <v>18</v>
      </c>
    </row>
    <row r="94" spans="1:18" x14ac:dyDescent="0.55000000000000004">
      <c r="A94" s="10">
        <f>SUBTOTAL(103,$B$2:B94)-1</f>
        <v>91</v>
      </c>
      <c r="B94" s="13" t="s">
        <v>104</v>
      </c>
      <c r="C94" s="64" t="s">
        <v>117</v>
      </c>
      <c r="D94" s="37">
        <v>0</v>
      </c>
      <c r="E94" s="38">
        <v>0</v>
      </c>
      <c r="F94" s="38">
        <v>3</v>
      </c>
      <c r="G94" s="38">
        <v>0</v>
      </c>
      <c r="H94" s="38">
        <v>3</v>
      </c>
      <c r="I94" s="38">
        <v>0</v>
      </c>
      <c r="J94" s="41">
        <v>3</v>
      </c>
      <c r="K94" s="26"/>
      <c r="L94" s="37">
        <v>0</v>
      </c>
      <c r="M94" s="34">
        <v>0</v>
      </c>
      <c r="N94" s="38">
        <v>3</v>
      </c>
      <c r="O94" s="34">
        <v>0</v>
      </c>
      <c r="P94" s="38">
        <v>3</v>
      </c>
      <c r="Q94" s="34">
        <v>0</v>
      </c>
      <c r="R94" s="41">
        <v>3</v>
      </c>
    </row>
    <row r="95" spans="1:18" x14ac:dyDescent="0.55000000000000004">
      <c r="A95" s="10">
        <f>SUBTOTAL(103,$B$2:B95)-1</f>
        <v>92</v>
      </c>
      <c r="B95" s="12" t="s">
        <v>83</v>
      </c>
      <c r="C95" s="63" t="s">
        <v>42</v>
      </c>
      <c r="D95" s="37">
        <v>0</v>
      </c>
      <c r="E95" s="38">
        <v>0</v>
      </c>
      <c r="F95" s="38">
        <v>0</v>
      </c>
      <c r="G95" s="38">
        <v>0</v>
      </c>
      <c r="H95" s="38">
        <v>0</v>
      </c>
      <c r="I95" s="38">
        <v>19</v>
      </c>
      <c r="J95" s="41">
        <v>19</v>
      </c>
      <c r="K95" s="26"/>
      <c r="L95" s="37">
        <v>0</v>
      </c>
      <c r="M95" s="34">
        <v>0</v>
      </c>
      <c r="N95" s="38">
        <v>0</v>
      </c>
      <c r="O95" s="34">
        <v>0</v>
      </c>
      <c r="P95" s="38">
        <v>0</v>
      </c>
      <c r="Q95" s="34">
        <v>0</v>
      </c>
      <c r="R95" s="41">
        <v>0</v>
      </c>
    </row>
    <row r="96" spans="1:18" x14ac:dyDescent="0.55000000000000004">
      <c r="A96" s="10">
        <f>SUBTOTAL(103,$B$2:B96)-1</f>
        <v>93</v>
      </c>
      <c r="B96" s="12" t="s">
        <v>83</v>
      </c>
      <c r="C96" s="63" t="s">
        <v>43</v>
      </c>
      <c r="D96" s="37">
        <v>0</v>
      </c>
      <c r="E96" s="38">
        <v>5</v>
      </c>
      <c r="F96" s="38">
        <v>0</v>
      </c>
      <c r="G96" s="38">
        <v>0</v>
      </c>
      <c r="H96" s="38">
        <v>5</v>
      </c>
      <c r="I96" s="38">
        <v>0</v>
      </c>
      <c r="J96" s="41">
        <v>5</v>
      </c>
      <c r="K96" s="26"/>
      <c r="L96" s="37">
        <v>0</v>
      </c>
      <c r="M96" s="34">
        <v>5</v>
      </c>
      <c r="N96" s="38">
        <v>0</v>
      </c>
      <c r="O96" s="34">
        <v>0</v>
      </c>
      <c r="P96" s="38">
        <v>5</v>
      </c>
      <c r="Q96" s="34">
        <v>0</v>
      </c>
      <c r="R96" s="41">
        <v>5</v>
      </c>
    </row>
    <row r="97" spans="1:18" x14ac:dyDescent="0.55000000000000004">
      <c r="A97" s="10">
        <f>SUBTOTAL(103,$B$2:B97)-1</f>
        <v>94</v>
      </c>
      <c r="B97" s="12" t="s">
        <v>83</v>
      </c>
      <c r="C97" s="63" t="s">
        <v>118</v>
      </c>
      <c r="D97" s="37">
        <v>0</v>
      </c>
      <c r="E97" s="38">
        <v>0</v>
      </c>
      <c r="F97" s="38">
        <v>7</v>
      </c>
      <c r="G97" s="38">
        <v>0</v>
      </c>
      <c r="H97" s="38">
        <v>7</v>
      </c>
      <c r="I97" s="38">
        <v>0</v>
      </c>
      <c r="J97" s="41">
        <v>7</v>
      </c>
      <c r="K97" s="26"/>
      <c r="L97" s="37">
        <v>0</v>
      </c>
      <c r="M97" s="34">
        <v>0</v>
      </c>
      <c r="N97" s="38">
        <v>7</v>
      </c>
      <c r="O97" s="34">
        <v>0</v>
      </c>
      <c r="P97" s="38">
        <v>7</v>
      </c>
      <c r="Q97" s="34">
        <v>0</v>
      </c>
      <c r="R97" s="41">
        <v>7</v>
      </c>
    </row>
    <row r="98" spans="1:18" x14ac:dyDescent="0.55000000000000004">
      <c r="A98" s="10">
        <f>SUBTOTAL(103,$B$2:B98)-1</f>
        <v>95</v>
      </c>
      <c r="B98" s="12" t="s">
        <v>83</v>
      </c>
      <c r="C98" s="63" t="s">
        <v>119</v>
      </c>
      <c r="D98" s="37">
        <v>0</v>
      </c>
      <c r="E98" s="38">
        <v>0</v>
      </c>
      <c r="F98" s="38">
        <v>0</v>
      </c>
      <c r="G98" s="38">
        <v>0</v>
      </c>
      <c r="H98" s="38">
        <v>0</v>
      </c>
      <c r="I98" s="38">
        <v>1</v>
      </c>
      <c r="J98" s="41">
        <v>1</v>
      </c>
      <c r="K98" s="26"/>
      <c r="L98" s="37">
        <v>0</v>
      </c>
      <c r="M98" s="34">
        <v>0</v>
      </c>
      <c r="N98" s="38">
        <v>0</v>
      </c>
      <c r="O98" s="34">
        <v>0</v>
      </c>
      <c r="P98" s="38">
        <v>0</v>
      </c>
      <c r="Q98" s="34">
        <v>0</v>
      </c>
      <c r="R98" s="41">
        <v>0</v>
      </c>
    </row>
    <row r="99" spans="1:18" x14ac:dyDescent="0.55000000000000004">
      <c r="A99" s="10">
        <f>SUBTOTAL(103,$B$2:B99)-1</f>
        <v>96</v>
      </c>
      <c r="B99" s="12" t="s">
        <v>83</v>
      </c>
      <c r="C99" s="63" t="s">
        <v>44</v>
      </c>
      <c r="D99" s="37">
        <v>0</v>
      </c>
      <c r="E99" s="38">
        <v>19</v>
      </c>
      <c r="F99" s="38">
        <v>0</v>
      </c>
      <c r="G99" s="38">
        <v>0</v>
      </c>
      <c r="H99" s="38">
        <v>19</v>
      </c>
      <c r="I99" s="38">
        <v>0</v>
      </c>
      <c r="J99" s="41">
        <v>19</v>
      </c>
      <c r="K99" s="26"/>
      <c r="L99" s="37">
        <v>0</v>
      </c>
      <c r="M99" s="34">
        <v>19</v>
      </c>
      <c r="N99" s="38">
        <v>0</v>
      </c>
      <c r="O99" s="34">
        <v>0</v>
      </c>
      <c r="P99" s="38">
        <v>19</v>
      </c>
      <c r="Q99" s="34">
        <v>0</v>
      </c>
      <c r="R99" s="41">
        <v>19</v>
      </c>
    </row>
    <row r="100" spans="1:18" x14ac:dyDescent="0.55000000000000004">
      <c r="A100" s="10">
        <f>SUBTOTAL(103,$B$2:B100)-1</f>
        <v>97</v>
      </c>
      <c r="B100" s="13" t="s">
        <v>83</v>
      </c>
      <c r="C100" s="64" t="s">
        <v>45</v>
      </c>
      <c r="D100" s="37">
        <v>0</v>
      </c>
      <c r="E100" s="38">
        <v>0</v>
      </c>
      <c r="F100" s="38">
        <v>0</v>
      </c>
      <c r="G100" s="38">
        <v>0</v>
      </c>
      <c r="H100" s="38">
        <v>0</v>
      </c>
      <c r="I100" s="38">
        <v>19</v>
      </c>
      <c r="J100" s="41">
        <v>19</v>
      </c>
      <c r="K100" s="26"/>
      <c r="L100" s="37">
        <v>0</v>
      </c>
      <c r="M100" s="34">
        <v>0</v>
      </c>
      <c r="N100" s="38">
        <v>0</v>
      </c>
      <c r="O100" s="34">
        <v>0</v>
      </c>
      <c r="P100" s="38">
        <v>0</v>
      </c>
      <c r="Q100" s="34">
        <v>0</v>
      </c>
      <c r="R100" s="41">
        <v>0</v>
      </c>
    </row>
    <row r="101" spans="1:18" x14ac:dyDescent="0.55000000000000004">
      <c r="A101" s="10">
        <f>SUBTOTAL(103,$B$2:B101)-1</f>
        <v>98</v>
      </c>
      <c r="B101" s="12" t="s">
        <v>83</v>
      </c>
      <c r="C101" s="63" t="s">
        <v>46</v>
      </c>
      <c r="D101" s="37">
        <v>0</v>
      </c>
      <c r="E101" s="38">
        <v>14</v>
      </c>
      <c r="F101" s="38">
        <v>0</v>
      </c>
      <c r="G101" s="38">
        <v>0</v>
      </c>
      <c r="H101" s="38">
        <v>14</v>
      </c>
      <c r="I101" s="38">
        <v>0</v>
      </c>
      <c r="J101" s="41">
        <v>14</v>
      </c>
      <c r="K101" s="26"/>
      <c r="L101" s="37">
        <v>0</v>
      </c>
      <c r="M101" s="34">
        <v>14</v>
      </c>
      <c r="N101" s="38">
        <v>0</v>
      </c>
      <c r="O101" s="34">
        <v>0</v>
      </c>
      <c r="P101" s="38">
        <v>14</v>
      </c>
      <c r="Q101" s="34">
        <v>0</v>
      </c>
      <c r="R101" s="41">
        <v>14</v>
      </c>
    </row>
    <row r="102" spans="1:18" x14ac:dyDescent="0.55000000000000004">
      <c r="A102" s="10">
        <f>SUBTOTAL(103,$B$2:B102)-1</f>
        <v>99</v>
      </c>
      <c r="B102" s="12" t="s">
        <v>83</v>
      </c>
      <c r="C102" s="63" t="s">
        <v>136</v>
      </c>
      <c r="D102" s="37">
        <v>0</v>
      </c>
      <c r="E102" s="38">
        <v>0</v>
      </c>
      <c r="F102" s="38">
        <v>19</v>
      </c>
      <c r="G102" s="38">
        <v>0</v>
      </c>
      <c r="H102" s="38">
        <v>19</v>
      </c>
      <c r="I102" s="38">
        <v>0</v>
      </c>
      <c r="J102" s="41">
        <v>19</v>
      </c>
      <c r="K102" s="26"/>
      <c r="L102" s="37">
        <v>0</v>
      </c>
      <c r="M102" s="34">
        <v>0</v>
      </c>
      <c r="N102" s="38">
        <v>19</v>
      </c>
      <c r="O102" s="34">
        <v>0</v>
      </c>
      <c r="P102" s="38">
        <v>19</v>
      </c>
      <c r="Q102" s="34">
        <v>0</v>
      </c>
      <c r="R102" s="41">
        <v>19</v>
      </c>
    </row>
    <row r="103" spans="1:18" x14ac:dyDescent="0.55000000000000004">
      <c r="A103" s="10">
        <f>SUBTOTAL(103,$B$2:B103)-1</f>
        <v>100</v>
      </c>
      <c r="B103" s="12" t="s">
        <v>83</v>
      </c>
      <c r="C103" s="63" t="s">
        <v>47</v>
      </c>
      <c r="D103" s="37">
        <v>0</v>
      </c>
      <c r="E103" s="38">
        <v>19</v>
      </c>
      <c r="F103" s="38">
        <v>0</v>
      </c>
      <c r="G103" s="38">
        <v>0</v>
      </c>
      <c r="H103" s="38">
        <v>19</v>
      </c>
      <c r="I103" s="38">
        <v>0</v>
      </c>
      <c r="J103" s="41">
        <v>19</v>
      </c>
      <c r="K103" s="26"/>
      <c r="L103" s="37">
        <v>0</v>
      </c>
      <c r="M103" s="34">
        <v>19</v>
      </c>
      <c r="N103" s="38">
        <v>0</v>
      </c>
      <c r="O103" s="34">
        <v>0</v>
      </c>
      <c r="P103" s="38">
        <v>19</v>
      </c>
      <c r="Q103" s="34">
        <v>0</v>
      </c>
      <c r="R103" s="41">
        <v>19</v>
      </c>
    </row>
    <row r="104" spans="1:18" x14ac:dyDescent="0.55000000000000004">
      <c r="A104" s="10">
        <f>SUBTOTAL(103,$B$2:B104)-1</f>
        <v>101</v>
      </c>
      <c r="B104" s="12" t="s">
        <v>83</v>
      </c>
      <c r="C104" s="63" t="s">
        <v>48</v>
      </c>
      <c r="D104" s="37">
        <v>0</v>
      </c>
      <c r="E104" s="38">
        <v>14</v>
      </c>
      <c r="F104" s="38">
        <v>0</v>
      </c>
      <c r="G104" s="38">
        <v>0</v>
      </c>
      <c r="H104" s="38">
        <v>14</v>
      </c>
      <c r="I104" s="38">
        <v>0</v>
      </c>
      <c r="J104" s="41">
        <v>14</v>
      </c>
      <c r="K104" s="26"/>
      <c r="L104" s="37">
        <v>0</v>
      </c>
      <c r="M104" s="34">
        <v>13</v>
      </c>
      <c r="N104" s="38">
        <v>0</v>
      </c>
      <c r="O104" s="34">
        <v>0</v>
      </c>
      <c r="P104" s="38">
        <v>13</v>
      </c>
      <c r="Q104" s="34">
        <v>0</v>
      </c>
      <c r="R104" s="41">
        <v>13</v>
      </c>
    </row>
    <row r="105" spans="1:18" x14ac:dyDescent="0.55000000000000004">
      <c r="A105" s="10">
        <f>SUBTOTAL(103,$B$2:B105)-1</f>
        <v>102</v>
      </c>
      <c r="B105" s="14" t="s">
        <v>83</v>
      </c>
      <c r="C105" s="65" t="s">
        <v>120</v>
      </c>
      <c r="D105" s="48">
        <v>0</v>
      </c>
      <c r="E105" s="49">
        <v>16</v>
      </c>
      <c r="F105" s="49">
        <v>0</v>
      </c>
      <c r="G105" s="49">
        <v>0</v>
      </c>
      <c r="H105" s="49">
        <v>16</v>
      </c>
      <c r="I105" s="49">
        <v>0</v>
      </c>
      <c r="J105" s="53">
        <v>16</v>
      </c>
      <c r="K105" s="26"/>
      <c r="L105" s="37">
        <v>0</v>
      </c>
      <c r="M105" s="34">
        <v>16</v>
      </c>
      <c r="N105" s="38">
        <v>0</v>
      </c>
      <c r="O105" s="34">
        <v>0</v>
      </c>
      <c r="P105" s="38">
        <v>16</v>
      </c>
      <c r="Q105" s="34">
        <v>0</v>
      </c>
      <c r="R105" s="41">
        <v>16</v>
      </c>
    </row>
    <row r="106" spans="1:18" ht="18.5" thickBot="1" x14ac:dyDescent="0.6">
      <c r="A106" s="10">
        <f>SUBTOTAL(103,$B$2:B106)-1</f>
        <v>103</v>
      </c>
      <c r="B106" s="14" t="s">
        <v>83</v>
      </c>
      <c r="C106" s="65" t="s">
        <v>139</v>
      </c>
      <c r="D106" s="48">
        <v>0</v>
      </c>
      <c r="E106" s="49">
        <v>12</v>
      </c>
      <c r="F106" s="49">
        <v>0</v>
      </c>
      <c r="G106" s="49">
        <v>0</v>
      </c>
      <c r="H106" s="49">
        <v>12</v>
      </c>
      <c r="I106" s="49">
        <v>0</v>
      </c>
      <c r="J106" s="53">
        <v>12</v>
      </c>
      <c r="K106" s="26"/>
      <c r="L106" s="37">
        <v>0</v>
      </c>
      <c r="M106" s="34">
        <v>12</v>
      </c>
      <c r="N106" s="38">
        <v>0</v>
      </c>
      <c r="O106" s="34">
        <v>0</v>
      </c>
      <c r="P106" s="38">
        <v>12</v>
      </c>
      <c r="Q106" s="34">
        <v>0</v>
      </c>
      <c r="R106" s="41">
        <v>12</v>
      </c>
    </row>
    <row r="107" spans="1:18" s="25" customFormat="1" ht="26.25" customHeight="1" thickTop="1" thickBot="1" x14ac:dyDescent="0.6">
      <c r="A107" s="70" t="s">
        <v>121</v>
      </c>
      <c r="B107" s="68"/>
      <c r="C107" s="71"/>
      <c r="D107" s="50">
        <f t="shared" ref="D107:J107" si="2">SUBTOTAL(109,D29:D106)</f>
        <v>2178</v>
      </c>
      <c r="E107" s="51">
        <f t="shared" si="2"/>
        <v>2941</v>
      </c>
      <c r="F107" s="51">
        <f t="shared" si="2"/>
        <v>1325</v>
      </c>
      <c r="G107" s="51">
        <f t="shared" si="2"/>
        <v>2625</v>
      </c>
      <c r="H107" s="51">
        <f t="shared" si="2"/>
        <v>9069</v>
      </c>
      <c r="I107" s="51">
        <f t="shared" si="2"/>
        <v>257</v>
      </c>
      <c r="J107" s="52">
        <f t="shared" si="2"/>
        <v>9326</v>
      </c>
      <c r="K107" s="27"/>
      <c r="L107" s="42">
        <f t="shared" ref="L107:R107" si="3">SUBTOTAL(109,L29:L106)</f>
        <v>2192</v>
      </c>
      <c r="M107" s="39">
        <f t="shared" si="3"/>
        <v>2967</v>
      </c>
      <c r="N107" s="39">
        <f t="shared" si="3"/>
        <v>1361</v>
      </c>
      <c r="O107" s="39">
        <f t="shared" si="3"/>
        <v>2646</v>
      </c>
      <c r="P107" s="39">
        <f t="shared" si="3"/>
        <v>9166</v>
      </c>
      <c r="Q107" s="39">
        <f t="shared" si="3"/>
        <v>37</v>
      </c>
      <c r="R107" s="46">
        <f t="shared" si="3"/>
        <v>9203</v>
      </c>
    </row>
    <row r="108" spans="1:18" x14ac:dyDescent="0.55000000000000004">
      <c r="A108" s="10">
        <f>SUBTOTAL(103,$B$2:B108)-1</f>
        <v>104</v>
      </c>
      <c r="B108" s="11" t="s">
        <v>122</v>
      </c>
      <c r="C108" s="62" t="s">
        <v>123</v>
      </c>
      <c r="D108" s="30">
        <v>0</v>
      </c>
      <c r="E108" s="31">
        <v>0</v>
      </c>
      <c r="F108" s="31">
        <v>43</v>
      </c>
      <c r="G108" s="31">
        <v>27</v>
      </c>
      <c r="H108" s="31">
        <v>70</v>
      </c>
      <c r="I108" s="31">
        <v>0</v>
      </c>
      <c r="J108" s="32">
        <v>70</v>
      </c>
      <c r="K108" s="26"/>
      <c r="L108" s="30">
        <v>0</v>
      </c>
      <c r="M108" s="34">
        <v>0</v>
      </c>
      <c r="N108" s="31">
        <v>43</v>
      </c>
      <c r="O108" s="36">
        <v>27</v>
      </c>
      <c r="P108" s="31">
        <v>70</v>
      </c>
      <c r="Q108" s="36">
        <v>0</v>
      </c>
      <c r="R108" s="32">
        <v>70</v>
      </c>
    </row>
    <row r="109" spans="1:18" x14ac:dyDescent="0.55000000000000004">
      <c r="A109" s="10">
        <f>SUBTOTAL(103,$B$2:B109)-1</f>
        <v>105</v>
      </c>
      <c r="B109" s="12" t="s">
        <v>122</v>
      </c>
      <c r="C109" s="63" t="s">
        <v>49</v>
      </c>
      <c r="D109" s="37">
        <v>0</v>
      </c>
      <c r="E109" s="38">
        <v>108</v>
      </c>
      <c r="F109" s="38">
        <v>58</v>
      </c>
      <c r="G109" s="38">
        <v>0</v>
      </c>
      <c r="H109" s="38">
        <v>166</v>
      </c>
      <c r="I109" s="38">
        <v>0</v>
      </c>
      <c r="J109" s="41">
        <v>166</v>
      </c>
      <c r="K109" s="26"/>
      <c r="L109" s="30">
        <v>0</v>
      </c>
      <c r="M109" s="34">
        <v>96</v>
      </c>
      <c r="N109" s="31">
        <v>58</v>
      </c>
      <c r="O109" s="36">
        <v>0</v>
      </c>
      <c r="P109" s="31">
        <v>154</v>
      </c>
      <c r="Q109" s="36">
        <v>0</v>
      </c>
      <c r="R109" s="32">
        <v>154</v>
      </c>
    </row>
    <row r="110" spans="1:18" x14ac:dyDescent="0.55000000000000004">
      <c r="A110" s="10">
        <f>SUBTOTAL(103,$B$2:B110)-1</f>
        <v>106</v>
      </c>
      <c r="B110" s="12" t="s">
        <v>122</v>
      </c>
      <c r="C110" s="63" t="s">
        <v>124</v>
      </c>
      <c r="D110" s="37">
        <v>0</v>
      </c>
      <c r="E110" s="38">
        <v>0</v>
      </c>
      <c r="F110" s="38">
        <v>60</v>
      </c>
      <c r="G110" s="38">
        <v>0</v>
      </c>
      <c r="H110" s="38">
        <v>60</v>
      </c>
      <c r="I110" s="38">
        <v>0</v>
      </c>
      <c r="J110" s="41">
        <v>60</v>
      </c>
      <c r="K110" s="26"/>
      <c r="L110" s="30">
        <v>0</v>
      </c>
      <c r="M110" s="34">
        <v>0</v>
      </c>
      <c r="N110" s="31">
        <v>60</v>
      </c>
      <c r="O110" s="36">
        <v>0</v>
      </c>
      <c r="P110" s="31">
        <v>60</v>
      </c>
      <c r="Q110" s="36">
        <v>0</v>
      </c>
      <c r="R110" s="32">
        <v>60</v>
      </c>
    </row>
    <row r="111" spans="1:18" x14ac:dyDescent="0.55000000000000004">
      <c r="A111" s="10">
        <f>SUBTOTAL(103,$B$2:B111)-1</f>
        <v>107</v>
      </c>
      <c r="B111" s="12" t="s">
        <v>122</v>
      </c>
      <c r="C111" s="63" t="s">
        <v>50</v>
      </c>
      <c r="D111" s="37">
        <v>20</v>
      </c>
      <c r="E111" s="38">
        <v>256</v>
      </c>
      <c r="F111" s="38">
        <v>54</v>
      </c>
      <c r="G111" s="38">
        <v>0</v>
      </c>
      <c r="H111" s="38">
        <v>330</v>
      </c>
      <c r="I111" s="38">
        <v>0</v>
      </c>
      <c r="J111" s="41">
        <v>330</v>
      </c>
      <c r="K111" s="26"/>
      <c r="L111" s="30">
        <v>20</v>
      </c>
      <c r="M111" s="34">
        <v>256</v>
      </c>
      <c r="N111" s="31">
        <v>54</v>
      </c>
      <c r="O111" s="36">
        <v>0</v>
      </c>
      <c r="P111" s="31">
        <v>330</v>
      </c>
      <c r="Q111" s="36">
        <v>0</v>
      </c>
      <c r="R111" s="32">
        <v>330</v>
      </c>
    </row>
    <row r="112" spans="1:18" x14ac:dyDescent="0.55000000000000004">
      <c r="A112" s="10">
        <f>SUBTOTAL(103,$B$2:B112)-1</f>
        <v>108</v>
      </c>
      <c r="B112" s="12" t="s">
        <v>122</v>
      </c>
      <c r="C112" s="63" t="s">
        <v>51</v>
      </c>
      <c r="D112" s="37">
        <v>8</v>
      </c>
      <c r="E112" s="38">
        <v>238</v>
      </c>
      <c r="F112" s="38">
        <v>93</v>
      </c>
      <c r="G112" s="38">
        <v>47</v>
      </c>
      <c r="H112" s="38">
        <v>386</v>
      </c>
      <c r="I112" s="38">
        <v>0</v>
      </c>
      <c r="J112" s="41">
        <v>386</v>
      </c>
      <c r="K112" s="26"/>
      <c r="L112" s="30">
        <v>8</v>
      </c>
      <c r="M112" s="34">
        <v>238</v>
      </c>
      <c r="N112" s="31">
        <v>93</v>
      </c>
      <c r="O112" s="36">
        <v>47</v>
      </c>
      <c r="P112" s="31">
        <v>386</v>
      </c>
      <c r="Q112" s="36">
        <v>0</v>
      </c>
      <c r="R112" s="32">
        <v>386</v>
      </c>
    </row>
    <row r="113" spans="1:18" x14ac:dyDescent="0.55000000000000004">
      <c r="A113" s="10">
        <f>SUBTOTAL(103,$B$2:B113)-1</f>
        <v>109</v>
      </c>
      <c r="B113" s="15" t="s">
        <v>125</v>
      </c>
      <c r="C113" s="67" t="s">
        <v>126</v>
      </c>
      <c r="D113" s="37">
        <v>0</v>
      </c>
      <c r="E113" s="38">
        <v>0</v>
      </c>
      <c r="F113" s="38">
        <v>0</v>
      </c>
      <c r="G113" s="38">
        <v>206</v>
      </c>
      <c r="H113" s="38">
        <v>206</v>
      </c>
      <c r="I113" s="38">
        <v>0</v>
      </c>
      <c r="J113" s="41">
        <v>206</v>
      </c>
      <c r="K113" s="26"/>
      <c r="L113" s="30">
        <v>0</v>
      </c>
      <c r="M113" s="34">
        <v>0</v>
      </c>
      <c r="N113" s="31">
        <v>0</v>
      </c>
      <c r="O113" s="36">
        <v>206</v>
      </c>
      <c r="P113" s="31">
        <v>206</v>
      </c>
      <c r="Q113" s="36">
        <v>0</v>
      </c>
      <c r="R113" s="32">
        <v>206</v>
      </c>
    </row>
    <row r="114" spans="1:18" x14ac:dyDescent="0.55000000000000004">
      <c r="A114" s="10">
        <f>SUBTOTAL(103,$B$2:B114)-1</f>
        <v>110</v>
      </c>
      <c r="B114" s="12" t="s">
        <v>122</v>
      </c>
      <c r="C114" s="63" t="s">
        <v>52</v>
      </c>
      <c r="D114" s="37">
        <v>0</v>
      </c>
      <c r="E114" s="38">
        <v>0</v>
      </c>
      <c r="F114" s="38">
        <v>0</v>
      </c>
      <c r="G114" s="38">
        <v>24</v>
      </c>
      <c r="H114" s="38">
        <v>24</v>
      </c>
      <c r="I114" s="38">
        <v>0</v>
      </c>
      <c r="J114" s="41">
        <v>24</v>
      </c>
      <c r="K114" s="26"/>
      <c r="L114" s="30">
        <v>0</v>
      </c>
      <c r="M114" s="34">
        <v>0</v>
      </c>
      <c r="N114" s="31">
        <v>0</v>
      </c>
      <c r="O114" s="36">
        <v>24</v>
      </c>
      <c r="P114" s="31">
        <v>24</v>
      </c>
      <c r="Q114" s="36">
        <v>0</v>
      </c>
      <c r="R114" s="32">
        <v>24</v>
      </c>
    </row>
    <row r="115" spans="1:18" x14ac:dyDescent="0.55000000000000004">
      <c r="A115" s="10">
        <f>SUBTOTAL(103,$B$2:B115)-1</f>
        <v>111</v>
      </c>
      <c r="B115" s="13" t="s">
        <v>125</v>
      </c>
      <c r="C115" s="64" t="s">
        <v>127</v>
      </c>
      <c r="D115" s="37">
        <v>0</v>
      </c>
      <c r="E115" s="38">
        <v>12</v>
      </c>
      <c r="F115" s="38">
        <v>0</v>
      </c>
      <c r="G115" s="38">
        <v>0</v>
      </c>
      <c r="H115" s="38">
        <v>12</v>
      </c>
      <c r="I115" s="38">
        <v>0</v>
      </c>
      <c r="J115" s="41">
        <v>12</v>
      </c>
      <c r="K115" s="26"/>
      <c r="L115" s="37">
        <v>0</v>
      </c>
      <c r="M115" s="34">
        <v>0</v>
      </c>
      <c r="N115" s="38">
        <v>0</v>
      </c>
      <c r="O115" s="34">
        <v>0</v>
      </c>
      <c r="P115" s="38">
        <v>0</v>
      </c>
      <c r="Q115" s="34">
        <v>0</v>
      </c>
      <c r="R115" s="41">
        <v>0</v>
      </c>
    </row>
    <row r="116" spans="1:18" x14ac:dyDescent="0.55000000000000004">
      <c r="A116" s="10">
        <f>SUBTOTAL(103,$B$2:B116)-1</f>
        <v>112</v>
      </c>
      <c r="B116" s="13" t="s">
        <v>122</v>
      </c>
      <c r="C116" s="64" t="s">
        <v>128</v>
      </c>
      <c r="D116" s="37">
        <v>0</v>
      </c>
      <c r="E116" s="38">
        <v>19</v>
      </c>
      <c r="F116" s="38">
        <v>0</v>
      </c>
      <c r="G116" s="38">
        <v>0</v>
      </c>
      <c r="H116" s="38">
        <v>19</v>
      </c>
      <c r="I116" s="38">
        <v>0</v>
      </c>
      <c r="J116" s="41">
        <v>19</v>
      </c>
      <c r="K116" s="26"/>
      <c r="L116" s="37">
        <v>0</v>
      </c>
      <c r="M116" s="34">
        <v>19</v>
      </c>
      <c r="N116" s="38">
        <v>0</v>
      </c>
      <c r="O116" s="34">
        <v>0</v>
      </c>
      <c r="P116" s="38">
        <v>19</v>
      </c>
      <c r="Q116" s="34">
        <v>0</v>
      </c>
      <c r="R116" s="41">
        <v>19</v>
      </c>
    </row>
    <row r="117" spans="1:18" ht="18.5" thickBot="1" x14ac:dyDescent="0.6">
      <c r="A117" s="10">
        <f>SUBTOTAL(103,$B$2:B117)-1</f>
        <v>113</v>
      </c>
      <c r="B117" s="54" t="s">
        <v>122</v>
      </c>
      <c r="C117" s="66" t="s">
        <v>129</v>
      </c>
      <c r="D117" s="48">
        <v>0</v>
      </c>
      <c r="E117" s="49">
        <v>19</v>
      </c>
      <c r="F117" s="49">
        <v>0</v>
      </c>
      <c r="G117" s="49">
        <v>0</v>
      </c>
      <c r="H117" s="49">
        <v>19</v>
      </c>
      <c r="I117" s="49">
        <v>0</v>
      </c>
      <c r="J117" s="53">
        <v>19</v>
      </c>
      <c r="K117" s="26"/>
      <c r="L117" s="37">
        <v>0</v>
      </c>
      <c r="M117" s="34">
        <v>10</v>
      </c>
      <c r="N117" s="38">
        <v>0</v>
      </c>
      <c r="O117" s="34">
        <v>0</v>
      </c>
      <c r="P117" s="38">
        <v>10</v>
      </c>
      <c r="Q117" s="34">
        <v>0</v>
      </c>
      <c r="R117" s="41">
        <v>10</v>
      </c>
    </row>
    <row r="118" spans="1:18" s="25" customFormat="1" ht="26.25" customHeight="1" thickTop="1" thickBot="1" x14ac:dyDescent="0.6">
      <c r="A118" s="70" t="s">
        <v>130</v>
      </c>
      <c r="B118" s="68"/>
      <c r="C118" s="71"/>
      <c r="D118" s="50">
        <f t="shared" ref="D118:J118" si="4">SUBTOTAL(109,D108:D117)</f>
        <v>28</v>
      </c>
      <c r="E118" s="51">
        <f t="shared" si="4"/>
        <v>652</v>
      </c>
      <c r="F118" s="51">
        <f t="shared" si="4"/>
        <v>308</v>
      </c>
      <c r="G118" s="51">
        <f t="shared" si="4"/>
        <v>304</v>
      </c>
      <c r="H118" s="51">
        <f t="shared" si="4"/>
        <v>1292</v>
      </c>
      <c r="I118" s="51">
        <f t="shared" si="4"/>
        <v>0</v>
      </c>
      <c r="J118" s="52">
        <f t="shared" si="4"/>
        <v>1292</v>
      </c>
      <c r="K118" s="27"/>
      <c r="L118" s="42">
        <f t="shared" ref="L118:R118" si="5">SUBTOTAL(109,L108:L117)</f>
        <v>28</v>
      </c>
      <c r="M118" s="39">
        <f t="shared" si="5"/>
        <v>619</v>
      </c>
      <c r="N118" s="39">
        <f t="shared" si="5"/>
        <v>308</v>
      </c>
      <c r="O118" s="39">
        <f t="shared" si="5"/>
        <v>304</v>
      </c>
      <c r="P118" s="40">
        <f t="shared" si="5"/>
        <v>1259</v>
      </c>
      <c r="Q118" s="40">
        <f t="shared" si="5"/>
        <v>0</v>
      </c>
      <c r="R118" s="46">
        <f t="shared" si="5"/>
        <v>1259</v>
      </c>
    </row>
    <row r="119" spans="1:18" x14ac:dyDescent="0.55000000000000004">
      <c r="A119" s="10">
        <f>SUBTOTAL(103,$B$2:B119)-1</f>
        <v>114</v>
      </c>
      <c r="B119" s="11" t="s">
        <v>131</v>
      </c>
      <c r="C119" s="62" t="s">
        <v>53</v>
      </c>
      <c r="D119" s="30">
        <v>0</v>
      </c>
      <c r="E119" s="31">
        <v>100</v>
      </c>
      <c r="F119" s="31">
        <v>0</v>
      </c>
      <c r="G119" s="31">
        <v>0</v>
      </c>
      <c r="H119" s="31">
        <v>100</v>
      </c>
      <c r="I119" s="31">
        <v>0</v>
      </c>
      <c r="J119" s="32">
        <v>100</v>
      </c>
      <c r="K119" s="26"/>
      <c r="L119" s="30">
        <v>0</v>
      </c>
      <c r="M119" s="34">
        <v>100</v>
      </c>
      <c r="N119" s="31">
        <v>0</v>
      </c>
      <c r="O119" s="36">
        <v>0</v>
      </c>
      <c r="P119" s="31">
        <v>100</v>
      </c>
      <c r="Q119" s="36">
        <v>0</v>
      </c>
      <c r="R119" s="32">
        <v>100</v>
      </c>
    </row>
    <row r="120" spans="1:18" x14ac:dyDescent="0.55000000000000004">
      <c r="A120" s="10">
        <f>SUBTOTAL(103,$B$2:B120)-1</f>
        <v>115</v>
      </c>
      <c r="B120" s="12" t="s">
        <v>131</v>
      </c>
      <c r="C120" s="63" t="s">
        <v>54</v>
      </c>
      <c r="D120" s="37">
        <v>0</v>
      </c>
      <c r="E120" s="38">
        <v>50</v>
      </c>
      <c r="F120" s="38">
        <v>52</v>
      </c>
      <c r="G120" s="38">
        <v>0</v>
      </c>
      <c r="H120" s="38">
        <v>102</v>
      </c>
      <c r="I120" s="38">
        <v>51</v>
      </c>
      <c r="J120" s="41">
        <v>153</v>
      </c>
      <c r="K120" s="26"/>
      <c r="L120" s="30">
        <v>0</v>
      </c>
      <c r="M120" s="34">
        <v>48</v>
      </c>
      <c r="N120" s="31">
        <v>44</v>
      </c>
      <c r="O120" s="36">
        <v>0</v>
      </c>
      <c r="P120" s="31">
        <v>92</v>
      </c>
      <c r="Q120" s="36">
        <v>51</v>
      </c>
      <c r="R120" s="32">
        <v>143</v>
      </c>
    </row>
    <row r="121" spans="1:18" x14ac:dyDescent="0.55000000000000004">
      <c r="A121" s="10">
        <f>SUBTOTAL(103,$B$2:B121)-1</f>
        <v>116</v>
      </c>
      <c r="B121" s="12" t="s">
        <v>131</v>
      </c>
      <c r="C121" s="63" t="s">
        <v>135</v>
      </c>
      <c r="D121" s="37">
        <v>0</v>
      </c>
      <c r="E121" s="38">
        <v>0</v>
      </c>
      <c r="F121" s="38">
        <v>0</v>
      </c>
      <c r="G121" s="38">
        <v>0</v>
      </c>
      <c r="H121" s="38">
        <v>0</v>
      </c>
      <c r="I121" s="38">
        <v>36</v>
      </c>
      <c r="J121" s="41">
        <v>36</v>
      </c>
      <c r="K121" s="26"/>
      <c r="L121" s="30">
        <v>0</v>
      </c>
      <c r="M121" s="34">
        <v>0</v>
      </c>
      <c r="N121" s="31">
        <v>0</v>
      </c>
      <c r="O121" s="36">
        <v>0</v>
      </c>
      <c r="P121" s="31">
        <v>0</v>
      </c>
      <c r="Q121" s="36">
        <v>36</v>
      </c>
      <c r="R121" s="32">
        <v>36</v>
      </c>
    </row>
    <row r="122" spans="1:18" x14ac:dyDescent="0.55000000000000004">
      <c r="A122" s="10">
        <f>SUBTOTAL(103,$B$2:B122)-1</f>
        <v>117</v>
      </c>
      <c r="B122" s="12" t="s">
        <v>131</v>
      </c>
      <c r="C122" s="63" t="s">
        <v>55</v>
      </c>
      <c r="D122" s="37">
        <v>0</v>
      </c>
      <c r="E122" s="38">
        <v>60</v>
      </c>
      <c r="F122" s="38">
        <v>0</v>
      </c>
      <c r="G122" s="38">
        <v>0</v>
      </c>
      <c r="H122" s="38">
        <v>60</v>
      </c>
      <c r="I122" s="38">
        <v>40</v>
      </c>
      <c r="J122" s="41">
        <v>100</v>
      </c>
      <c r="K122" s="26"/>
      <c r="L122" s="30">
        <v>0</v>
      </c>
      <c r="M122" s="34">
        <v>60</v>
      </c>
      <c r="N122" s="31">
        <v>0</v>
      </c>
      <c r="O122" s="36">
        <v>0</v>
      </c>
      <c r="P122" s="31">
        <v>60</v>
      </c>
      <c r="Q122" s="36">
        <v>0</v>
      </c>
      <c r="R122" s="32">
        <v>60</v>
      </c>
    </row>
    <row r="123" spans="1:18" x14ac:dyDescent="0.55000000000000004">
      <c r="A123" s="10">
        <f>SUBTOTAL(103,$B$2:B123)-1</f>
        <v>118</v>
      </c>
      <c r="B123" s="12" t="s">
        <v>131</v>
      </c>
      <c r="C123" s="63" t="s">
        <v>56</v>
      </c>
      <c r="D123" s="37">
        <v>0</v>
      </c>
      <c r="E123" s="38">
        <v>56</v>
      </c>
      <c r="F123" s="38">
        <v>52</v>
      </c>
      <c r="G123" s="38">
        <v>0</v>
      </c>
      <c r="H123" s="38">
        <v>108</v>
      </c>
      <c r="I123" s="38">
        <v>0</v>
      </c>
      <c r="J123" s="41">
        <v>108</v>
      </c>
      <c r="K123" s="26"/>
      <c r="L123" s="30">
        <v>0</v>
      </c>
      <c r="M123" s="34">
        <v>56</v>
      </c>
      <c r="N123" s="31">
        <v>52</v>
      </c>
      <c r="O123" s="36">
        <v>0</v>
      </c>
      <c r="P123" s="31">
        <v>108</v>
      </c>
      <c r="Q123" s="36">
        <v>0</v>
      </c>
      <c r="R123" s="32">
        <v>108</v>
      </c>
    </row>
    <row r="124" spans="1:18" ht="18.5" thickBot="1" x14ac:dyDescent="0.6">
      <c r="A124" s="10">
        <f>SUBTOTAL(103,$B$2:B124)-1</f>
        <v>119</v>
      </c>
      <c r="B124" s="14" t="s">
        <v>131</v>
      </c>
      <c r="C124" s="65" t="s">
        <v>132</v>
      </c>
      <c r="D124" s="48">
        <v>0</v>
      </c>
      <c r="E124" s="49">
        <v>0</v>
      </c>
      <c r="F124" s="49">
        <v>4</v>
      </c>
      <c r="G124" s="49">
        <v>0</v>
      </c>
      <c r="H124" s="49">
        <v>4</v>
      </c>
      <c r="I124" s="49">
        <v>0</v>
      </c>
      <c r="J124" s="53">
        <v>4</v>
      </c>
      <c r="K124" s="26"/>
      <c r="L124" s="37">
        <v>0</v>
      </c>
      <c r="M124" s="34">
        <v>0</v>
      </c>
      <c r="N124" s="38">
        <v>0</v>
      </c>
      <c r="O124" s="34">
        <v>0</v>
      </c>
      <c r="P124" s="38">
        <v>0</v>
      </c>
      <c r="Q124" s="34">
        <v>0</v>
      </c>
      <c r="R124" s="41">
        <v>0</v>
      </c>
    </row>
    <row r="125" spans="1:18" ht="27" customHeight="1" thickTop="1" thickBot="1" x14ac:dyDescent="0.6">
      <c r="A125" s="72" t="s">
        <v>133</v>
      </c>
      <c r="B125" s="73"/>
      <c r="C125" s="74"/>
      <c r="D125" s="55">
        <f>SUBTOTAL(109,D119:D124)</f>
        <v>0</v>
      </c>
      <c r="E125" s="56">
        <f t="shared" ref="E125:J125" si="6">SUBTOTAL(109,E119:E124)</f>
        <v>266</v>
      </c>
      <c r="F125" s="56">
        <f t="shared" si="6"/>
        <v>108</v>
      </c>
      <c r="G125" s="56">
        <f t="shared" si="6"/>
        <v>0</v>
      </c>
      <c r="H125" s="56">
        <f t="shared" si="6"/>
        <v>374</v>
      </c>
      <c r="I125" s="56">
        <f t="shared" si="6"/>
        <v>127</v>
      </c>
      <c r="J125" s="57">
        <f t="shared" si="6"/>
        <v>501</v>
      </c>
      <c r="K125" s="26"/>
      <c r="L125" s="43">
        <f>SUBTOTAL(109,L119:L124)</f>
        <v>0</v>
      </c>
      <c r="M125" s="44">
        <f t="shared" ref="M125:R125" si="7">SUBTOTAL(109,M119:M124)</f>
        <v>264</v>
      </c>
      <c r="N125" s="44">
        <f t="shared" si="7"/>
        <v>96</v>
      </c>
      <c r="O125" s="44">
        <f t="shared" si="7"/>
        <v>0</v>
      </c>
      <c r="P125" s="45">
        <f t="shared" si="7"/>
        <v>360</v>
      </c>
      <c r="Q125" s="45">
        <f t="shared" si="7"/>
        <v>87</v>
      </c>
      <c r="R125" s="47">
        <f t="shared" si="7"/>
        <v>447</v>
      </c>
    </row>
    <row r="126" spans="1:18" ht="18.5" thickBot="1" x14ac:dyDescent="0.6">
      <c r="A126" s="16"/>
      <c r="B126" s="16"/>
      <c r="C126" s="16"/>
      <c r="D126" s="1"/>
      <c r="E126" s="1"/>
      <c r="F126" s="1"/>
      <c r="G126" s="1"/>
      <c r="H126" s="1"/>
      <c r="I126" s="1"/>
      <c r="J126" s="1"/>
      <c r="K126" s="26"/>
      <c r="L126" s="2"/>
      <c r="M126" s="2"/>
      <c r="N126" s="2"/>
      <c r="O126" s="2"/>
      <c r="P126" s="2"/>
      <c r="Q126" s="2"/>
      <c r="R126" s="2"/>
    </row>
    <row r="127" spans="1:18" s="25" customFormat="1" ht="26.25" customHeight="1" thickBot="1" x14ac:dyDescent="0.6">
      <c r="A127" s="17"/>
      <c r="B127" s="75" t="s">
        <v>134</v>
      </c>
      <c r="C127" s="76"/>
      <c r="D127" s="22">
        <f t="shared" ref="D127:J127" si="8">SUBTOTAL(109,D3:D125)</f>
        <v>2231</v>
      </c>
      <c r="E127" s="23">
        <f t="shared" si="8"/>
        <v>4715</v>
      </c>
      <c r="F127" s="23">
        <f t="shared" si="8"/>
        <v>2171</v>
      </c>
      <c r="G127" s="23">
        <f t="shared" si="8"/>
        <v>3522</v>
      </c>
      <c r="H127" s="23">
        <f t="shared" si="8"/>
        <v>12639</v>
      </c>
      <c r="I127" s="23">
        <f t="shared" si="8"/>
        <v>465</v>
      </c>
      <c r="J127" s="24">
        <f t="shared" si="8"/>
        <v>13104</v>
      </c>
      <c r="K127" s="27"/>
      <c r="L127" s="18">
        <f t="shared" ref="L127:R127" si="9">SUBTOTAL(109,L3:L125)</f>
        <v>2245</v>
      </c>
      <c r="M127" s="19">
        <f t="shared" si="9"/>
        <v>4651</v>
      </c>
      <c r="N127" s="19">
        <f t="shared" si="9"/>
        <v>2195</v>
      </c>
      <c r="O127" s="19">
        <f t="shared" si="9"/>
        <v>3598</v>
      </c>
      <c r="P127" s="20">
        <f t="shared" si="9"/>
        <v>12689</v>
      </c>
      <c r="Q127" s="20">
        <f t="shared" si="9"/>
        <v>205</v>
      </c>
      <c r="R127" s="21">
        <f t="shared" si="9"/>
        <v>12894</v>
      </c>
    </row>
    <row r="129" spans="4:11" x14ac:dyDescent="0.55000000000000004">
      <c r="D129" s="25"/>
      <c r="E129" s="25"/>
      <c r="F129" s="25"/>
      <c r="G129" s="25"/>
      <c r="H129" s="25"/>
      <c r="I129" s="25"/>
      <c r="J129" s="25"/>
      <c r="K129" s="28"/>
    </row>
  </sheetData>
  <phoneticPr fontId="6"/>
  <pageMargins left="0.70866141732283472" right="0.70866141732283472" top="0.74803149606299213" bottom="0.74803149606299213" header="0.31496062992125984" footer="0.31496062992125984"/>
  <pageSetup paperSize="9" scale="71" fitToHeight="0" orientation="portrait" r:id="rId1"/>
  <headerFooter>
    <oddHeader>&amp;LR4年度病床機能報告&amp;R&amp;D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R7病床機能報告</vt:lpstr>
      <vt:lpstr>'R7病床機能報告'!Print_Area</vt:lpstr>
      <vt:lpstr>'R7病床機能報告'!Print_Titles</vt:lpstr>
    </vt:vector>
  </TitlesOfParts>
  <Company>石川県庁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竹中　紗希</cp:lastModifiedBy>
  <cp:lastPrinted>2025-05-19T03:55:47Z</cp:lastPrinted>
  <dcterms:created xsi:type="dcterms:W3CDTF">2023-01-17T05:48:39Z</dcterms:created>
  <dcterms:modified xsi:type="dcterms:W3CDTF">2026-05-12T06:17:42Z</dcterms:modified>
</cp:coreProperties>
</file>