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4E4C6EF-1D72-4935-BE5D-BEE9AF2693A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<sst xmlns="http://schemas.openxmlformats.org/spreadsheetml/2006/main" count="3087" uniqueCount="1049">
  <si>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</si>
  <si>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</si>
  <si>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</si>
  <si>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</si>
  <si>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</si>
  <si>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</si>
  <si>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</si>
  <si>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</si>
  <si>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</si>
  <si>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</si>
  <si>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</si>
  <si>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</si>
  <si>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</si>
  <si>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</si>
  <si>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</si>
  <si>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</si>
  <si>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</si>
  <si>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</si>
  <si>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</si>
  <si>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</si>
  <si>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</si>
  <si>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</si>
  <si>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</si>
  <si>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</si>
  <si>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</si>
  <si>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</si>
  <si>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</si>
  <si>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</si>
  <si>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</si>
  <si>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</si>
  <si>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</si>
  <si>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</si>
  <si>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</si>
  <si>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</si>
  <si>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</si>
  <si>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</si>
  <si>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</si>
  <si>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</si>
  <si>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</si>
  <si>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</si>
  <si>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</si>
  <si>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</si>
  <si>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</si>
  <si>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</si>
  <si>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</si>
  <si>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</si>
  <si>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</si>
  <si>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</si>
  <si>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</si>
  <si>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</si>
  <si>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</si>
  <si>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</si>
  <si>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</si>
  <si>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</si>
  <si>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</si>
  <si>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</si>
  <si>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</si>
  <si>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</si>
  <si>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</si>
  <si>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</si>
  <si>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</si>
  <si>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</si>
  <si>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</si>
  <si>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</si>
  <si>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</si>
  <si>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</si>
  <si>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</si>
  <si>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</si>
  <si>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</si>
  <si>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</si>
  <si>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</si>
  <si>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</si>
  <si>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</si>
  <si>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</si>
  <si>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</si>
  <si>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</si>
  <si>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</si>
  <si>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</si>
  <si>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</si>
  <si>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</si>
  <si>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</si>
  <si>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</si>
  <si>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</si>
  <si>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</si>
  <si>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</si>
  <si>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</si>
  <si>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</si>
  <si>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</si>
  <si>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</si>
  <si>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</si>
  <si>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</si>
  <si>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</si>
  <si>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</si>
  <si>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</si>
  <si>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</si>
  <si>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</si>
  <si>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</si>
  <si>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</si>
  <si>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</si>
  <si>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</si>
  <si>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</si>
  <si>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</si>
  <si>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</si>
  <si>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</si>
  <si>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</si>
  <si>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</si>
  <si>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</si>
  <si>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</si>
  <si>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</si>
  <si>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</si>
  <si>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</si>
  <si>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</si>
  <si>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</si>
  <si>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</si>
  <si>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</si>
  <si>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</si>
  <si>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</si>
  <si>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</si>
  <si>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</si>
  <si>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</si>
  <si>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</si>
  <si>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</si>
  <si>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</si>
  <si>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</si>
  <si>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</si>
  <si>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</si>
  <si>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</si>
  <si>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</si>
  <si>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</si>
  <si>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</si>
  <si>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</si>
  <si>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</si>
  <si>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</si>
  <si>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</si>
  <si>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</si>
  <si>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</si>
  <si>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</si>
  <si>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</si>
  <si>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</si>
  <si>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</si>
  <si>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</si>
  <si>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</si>
  <si>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</si>
  <si>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</si>
  <si>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</si>
  <si>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</si>
  <si>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</si>
  <si>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</si>
  <si>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</si>
  <si>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</si>
  <si>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</si>
  <si>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</si>
  <si>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</si>
  <si>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</si>
  <si>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</si>
  <si>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</si>
  <si>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</si>
  <si>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</si>
  <si>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</si>
  <si>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</si>
  <si>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</si>
  <si>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</si>
  <si>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</si>
  <si>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</si>
  <si>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</si>
  <si>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</si>
  <si>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</si>
  <si>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</si>
  <si>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</si>
  <si>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</si>
  <si>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</si>
  <si>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</si>
  <si>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</si>
  <si>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</si>
  <si>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</si>
  <si>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</si>
  <si>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</si>
  <si>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</si>
  <si>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</si>
  <si>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</si>
  <si>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</si>
  <si>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</si>
  <si>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</si>
  <si>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</si>
  <si>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</si>
  <si>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</si>
  <si>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</si>
  <si>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</si>
  <si>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</si>
  <si>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</si>
  <si>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</si>
  <si>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</si>
  <si>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</si>
  <si>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</si>
  <si>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</si>
  <si>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</si>
  <si>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</si>
  <si>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</si>
  <si>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</si>
  <si>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</si>
  <si>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</si>
  <si>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</si>
  <si>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</si>
  <si>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</si>
  <si>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</si>
  <si>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</si>
  <si>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</si>
  <si>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</si>
  <si>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</si>
  <si>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</si>
  <si>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</si>
  <si>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</si>
  <si>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</si>
  <si>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</si>
  <si>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</si>
  <si>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</si>
  <si>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</si>
  <si>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</si>
  <si>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</si>
  <si>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</si>
  <si>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</si>
  <si>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</si>
  <si>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</si>
  <si>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</si>
  <si>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</si>
  <si>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</si>
  <si>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</si>
  <si>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</si>
  <si>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</si>
  <si>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</si>
  <si>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</si>
  <si>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</si>
  <si>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</si>
  <si>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</si>
  <si>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</si>
  <si>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</si>
  <si>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</si>
  <si>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</si>
  <si>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</si>
  <si>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</si>
  <si>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</si>
  <si>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</si>
  <si>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</si>
  <si>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</si>
  <si>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</si>
  <si>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</si>
  <si>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</si>
  <si>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</si>
  <si>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</si>
  <si>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</si>
  <si>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</si>
  <si>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</si>
  <si>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</si>
  <si>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</si>
  <si>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</si>
  <si>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</si>
  <si>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</si>
  <si>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</si>
  <si>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</si>
  <si>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</si>
  <si>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</si>
  <si>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</si>
  <si>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</si>
  <si>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</si>
  <si>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</si>
  <si>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</si>
  <si>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</si>
  <si>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</si>
  <si>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</si>
  <si>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</si>
  <si>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</si>
  <si>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</si>
  <si>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</si>
  <si>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</si>
  <si>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</si>
  <si>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</si>
  <si>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</si>
  <si>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</si>
  <si>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</si>
  <si>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</si>
  <si>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</si>
  <si>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</si>
  <si>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</si>
  <si>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</si>
  <si>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</si>
  <si>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</si>
  <si>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</si>
  <si>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</si>
  <si>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</si>
  <si>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</si>
  <si>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</si>
  <si>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</si>
  <si>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</si>
  <si>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</si>
  <si>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</si>
  <si>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</si>
  <si>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</si>
  <si>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</si>
  <si>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</si>
  <si>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</si>
  <si>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</si>
  <si>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</si>
  <si>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</si>
  <si>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</si>
  <si>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</si>
  <si>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</si>
  <si>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</si>
  <si>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</si>
  <si>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</si>
  <si>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</si>
  <si>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</si>
  <si>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</si>
  <si>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</si>
  <si>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</si>
  <si>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</si>
  <si>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</si>
  <si>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</si>
  <si>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</si>
  <si>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</si>
  <si>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</si>
  <si>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</si>
  <si>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</si>
  <si>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</si>
  <si>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</si>
  <si>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</si>
  <si>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</si>
  <si>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</si>
  <si>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</si>
  <si>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</si>
  <si>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</si>
  <si>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</si>
  <si>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</si>
  <si>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</si>
  <si>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</si>
  <si>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</si>
  <si>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</si>
  <si>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</si>
  <si>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</si>
  <si>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</si>
  <si>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</si>
  <si>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</si>
  <si>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</si>
  <si>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</si>
  <si>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</si>
  <si>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</si>
  <si>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</si>
  <si>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</si>
  <si>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</si>
  <si>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</si>
  <si>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</si>
  <si>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</si>
  <si>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</si>
  <si>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</si>
  <si>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</si>
  <si>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</si>
  <si>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</si>
  <si>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</si>
  <si>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</si>
  <si>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</si>
  <si>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</si>
  <si>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</si>
  <si>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</si>
  <si>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</si>
  <si>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</si>
  <si>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</si>
  <si>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</si>
  <si>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</si>
  <si>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</si>
  <si>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</si>
  <si>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</si>
  <si>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</si>
  <si>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</si>
  <si>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</si>
  <si>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</si>
  <si>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</si>
  <si>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</si>
  <si>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</si>
  <si>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</si>
  <si>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</si>
  <si>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</si>
  <si>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</si>
  <si>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</si>
  <si>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</si>
  <si>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</si>
  <si>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</si>
  <si>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</si>
  <si>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</si>
  <si>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</si>
  <si>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</si>
  <si>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</si>
  <si>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</si>
  <si>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</si>
  <si>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</si>
  <si>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</si>
  <si>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</si>
  <si>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</si>
  <si>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</si>
  <si>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</si>
  <si>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</si>
  <si>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</si>
  <si>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</si>
  <si>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</si>
  <si>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</si>
  <si>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</si>
  <si>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</si>
  <si>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</si>
  <si>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</si>
  <si>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</si>
  <si>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</si>
  <si>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</si>
  <si>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</si>
  <si>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</si>
  <si>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</si>
  <si>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</si>
  <si>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</si>
  <si>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</si>
  <si>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</si>
  <si>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</si>
  <si>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</si>
  <si>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</si>
  <si>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</si>
  <si>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</si>
  <si>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</si>
  <si>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</si>
  <si>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</si>
  <si>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</si>
  <si>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</si>
  <si>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</si>
  <si>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</si>
  <si>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</si>
  <si>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</si>
  <si>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</si>
  <si>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</si>
  <si>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</si>
  <si>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</si>
  <si>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</si>
  <si>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</si>
  <si>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</si>
  <si>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</si>
  <si>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</si>
  <si>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</si>
  <si>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</si>
  <si>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</si>
  <si>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</si>
  <si>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</si>
  <si>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</si>
  <si>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</si>
  <si>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</si>
  <si>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</si>
  <si>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</si>
  <si>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</si>
  <si>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</si>
  <si>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</si>
  <si>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</si>
  <si>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</si>
  <si>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</si>
  <si>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</si>
  <si>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</si>
  <si>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</si>
  <si>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</si>
  <si>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</si>
  <si>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</si>
  <si>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</si>
  <si>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</si>
  <si>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</si>
  <si>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</si>
  <si>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</si>
  <si>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</si>
  <si>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</si>
  <si>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</si>
  <si>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</si>
  <si>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</si>
  <si>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</si>
  <si>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</si>
  <si>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</si>
  <si>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</si>
  <si>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</si>
  <si>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</si>
  <si>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</si>
  <si>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</si>
  <si>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</si>
  <si>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</si>
  <si>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</si>
  <si>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</si>
  <si>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</si>
  <si>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</si>
  <si>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</si>
  <si>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</si>
  <si>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</si>
  <si>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</si>
  <si>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</si>
  <si>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</si>
  <si>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</si>
  <si>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</si>
  <si>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</si>
  <si>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</si>
  <si>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</si>
  <si>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</si>
  <si>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</si>
  <si>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</si>
  <si>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</si>
  <si>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</si>
  <si>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</si>
  <si>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</si>
  <si>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</si>
  <si>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</si>
  <si>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</si>
  <si>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</si>
  <si>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</si>
  <si>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</si>
  <si>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</si>
  <si>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</si>
  <si>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</si>
  <si>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</si>
  <si>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</si>
  <si>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</si>
  <si>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</si>
  <si>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</si>
  <si>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</si>
  <si>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</si>
  <si>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</si>
  <si>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</si>
  <si>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</si>
  <si>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</si>
  <si>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</si>
  <si>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</si>
  <si>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</si>
  <si>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</si>
  <si>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</si>
  <si>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</si>
  <si>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</si>
  <si>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</si>
  <si>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</si>
  <si>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</si>
  <si>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</si>
  <si>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</si>
  <si>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</si>
  <si>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</si>
  <si>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</si>
  <si>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</si>
  <si>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</si>
  <si>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</si>
  <si>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</si>
  <si>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</si>
  <si>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</si>
  <si>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</si>
  <si>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</si>
  <si>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</si>
  <si>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</si>
  <si>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</si>
  <si>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</si>
  <si>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</si>
  <si>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</si>
  <si>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</si>
  <si>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</si>
  <si>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</si>
  <si>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</si>
  <si>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</si>
  <si>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</si>
  <si>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</si>
  <si>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</si>
  <si>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</si>
  <si>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</si>
  <si>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</si>
  <si>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</si>
  <si>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</si>
  <si>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</si>
  <si>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</si>
  <si>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</si>
  <si>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</si>
  <si>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</si>
  <si>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</si>
  <si>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</si>
  <si>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</si>
  <si>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</si>
  <si>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</si>
  <si>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</si>
  <si>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</si>
  <si>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</si>
  <si>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</si>
  <si>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</si>
  <si>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</si>
  <si>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</si>
  <si>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</si>
  <si>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</si>
  <si>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</si>
  <si>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</si>
  <si>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</si>
  <si>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</si>
  <si>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</si>
  <si>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</si>
  <si>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</si>
  <si>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</si>
  <si>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</si>
  <si>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</si>
  <si>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</si>
  <si>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</si>
  <si>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</si>
  <si>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</si>
  <si>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</si>
  <si>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</si>
  <si>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</si>
  <si>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</si>
  <si>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</si>
  <si>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</si>
  <si>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</si>
  <si>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</si>
  <si>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</si>
  <si>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</si>
  <si>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</si>
  <si>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</si>
  <si>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</si>
  <si>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</si>
  <si>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</si>
  <si>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</si>
  <si>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</si>
  <si>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</si>
  <si>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</si>
  <si>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</si>
  <si>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</si>
  <si>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</si>
  <si>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</si>
  <si>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</si>
  <si>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</si>
  <si>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</si>
  <si>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</si>
  <si>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</si>
  <si>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</si>
  <si>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</si>
  <si>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</si>
  <si>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</si>
  <si>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</si>
  <si>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</si>
  <si>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</si>
  <si>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</si>
  <si>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</si>
  <si>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</si>
  <si>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</si>
  <si>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</si>
  <si>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</si>
  <si>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</si>
  <si>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</si>
  <si>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</si>
  <si>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</si>
  <si>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</si>
  <si>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</si>
  <si>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</si>
  <si>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</si>
  <si>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</si>
  <si>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</si>
  <si>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</si>
  <si>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</si>
  <si>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</si>
  <si>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</si>
  <si>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</si>
  <si>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</si>
  <si>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</si>
  <si>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</si>
  <si>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</si>
  <si>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</si>
  <si>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</si>
  <si>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</si>
  <si>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</si>
  <si>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</si>
  <si>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</si>
  <si>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</si>
  <si>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</si>
  <si>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</si>
  <si>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</si>
  <si>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</si>
  <si>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</si>
  <si>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</si>
  <si>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</si>
  <si>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</si>
  <si>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</si>
  <si>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</si>
  <si>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</si>
  <si>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</si>
  <si>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</si>
  <si>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</si>
  <si>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</si>
  <si>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</si>
  <si>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</si>
  <si>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</si>
  <si>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</si>
  <si>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</si>
  <si>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</si>
  <si>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</si>
  <si>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</si>
  <si>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</si>
  <si>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</si>
  <si>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</si>
  <si>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</si>
  <si>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</si>
  <si>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</si>
  <si>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</si>
  <si>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</si>
  <si>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</si>
  <si>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</si>
  <si>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</si>
  <si>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</si>
  <si>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</si>
  <si>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</si>
  <si>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</si>
  <si>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</si>
  <si>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</si>
  <si>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</si>
  <si>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</si>
  <si>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</si>
  <si>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</si>
  <si>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</si>
  <si>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</si>
  <si>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</si>
  <si>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</si>
  <si>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</si>
  <si>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</si>
  <si>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</si>
  <si>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</si>
  <si>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</si>
  <si>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</si>
  <si>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</si>
  <si>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</si>
  <si>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</si>
  <si>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</si>
  <si>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</si>
  <si>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</si>
  <si>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</si>
  <si>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</si>
  <si>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</si>
  <si>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</si>
  <si>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</si>
  <si>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</si>
  <si>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</si>
  <si>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</si>
  <si>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</si>
  <si>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</si>
  <si>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</si>
  <si>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</si>
  <si>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</si>
  <si>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</si>
  <si>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</si>
  <si>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</si>
  <si>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</si>
  <si>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</si>
  <si>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</si>
  <si>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</si>
  <si>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</si>
  <si>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</si>
  <si>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</si>
  <si>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</si>
  <si>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</si>
  <si>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</si>
  <si>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</si>
  <si>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</si>
  <si>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</si>
  <si>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</si>
  <si>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</si>
  <si>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</si>
  <si>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</si>
  <si>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</si>
  <si>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</si>
  <si>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</si>
  <si>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</si>
  <si>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</si>
  <si>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</si>
  <si>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</si>
  <si>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</si>
  <si>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</si>
  <si>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</si>
  <si>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</si>
  <si>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</si>
  <si>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</si>
  <si>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</si>
  <si>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</si>
  <si>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</si>
  <si>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</si>
  <si>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</si>
  <si>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</si>
  <si>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</si>
  <si>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</si>
  <si>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</si>
  <si>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</si>
  <si>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</si>
  <si>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</si>
  <si>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</si>
  <si>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</si>
  <si>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</si>
  <si>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</si>
  <si>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</si>
  <si>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</si>
  <si>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</si>
  <si>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</si>
  <si>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</si>
  <si>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</si>
  <si>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</si>
  <si>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</si>
  <si>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</si>
  <si>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</si>
  <si>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</si>
  <si>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</si>
  <si>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</si>
  <si>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</si>
  <si>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</si>
  <si>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</si>
  <si>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</si>
  <si>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</si>
  <si>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</si>
  <si>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</si>
  <si>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</si>
  <si>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</si>
  <si>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</si>
  <si>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</si>
  <si>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</si>
  <si>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</si>
  <si>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</si>
  <si>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</si>
  <si>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</si>
  <si>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</si>
  <si>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</si>
  <si>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</si>
  <si>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</si>
  <si>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</si>
  <si>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</si>
  <si>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</si>
  <si>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</si>
  <si>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</si>
  <si>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</si>
  <si>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</si>
  <si>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</si>
  <si>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</si>
  <si>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</si>
  <si>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</si>
  <si>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</si>
  <si>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</si>
  <si>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</si>
  <si>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</si>
  <si>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</si>
  <si>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</si>
  <si>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</si>
  <si>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</si>
  <si>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</si>
  <si>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</si>
  <si>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</si>
  <si>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</si>
  <si>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</si>
  <si>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</si>
  <si>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</si>
  <si>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</si>
  <si>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</si>
  <si>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</si>
  <si>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</si>
  <si>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</si>
  <si>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</si>
  <si>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</si>
  <si>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</si>
  <si>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</si>
  <si>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</si>
  <si>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</si>
  <si>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</si>
  <si>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</si>
  <si>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</si>
  <si>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</si>
  <si>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</si>
  <si>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</si>
  <si>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</si>
  <si>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</si>
  <si>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</si>
  <si>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</si>
  <si>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</si>
  <si>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</si>
  <si>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</si>
  <si>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</si>
  <si>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</si>
  <si>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</si>
  <si>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</si>
  <si>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</si>
  <si>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</si>
  <si>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</si>
  <si>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</si>
  <si>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</si>
  <si>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</si>
  <si>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</si>
  <si>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</si>
  <si>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</si>
  <si>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</si>
  <si>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</si>
  <si>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</si>
  <si>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</si>
  <si>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</si>
  <si>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</si>
  <si>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</si>
  <si>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</si>
  <si>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</si>
  <si>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</si>
  <si>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</si>
  <si>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</si>
  <si>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</si>
  <si>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</si>
  <si>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</si>
  <si>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</si>
  <si>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</si>
  <si>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</si>
  <si>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</si>
  <si>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</si>
  <si>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</si>
  <si>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</si>
  <si>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</si>
  <si>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</si>
  <si>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</si>
  <si>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</si>
  <si>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</si>
  <si>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</si>
  <si>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</si>
  <si>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</si>
  <si>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</si>
  <si>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</si>
  <si>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</si>
  <si>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</si>
  <si>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</si>
  <si>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</si>
  <si>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</si>
  <si>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</si>
  <si>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</si>
  <si>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</si>
  <si>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</si>
  <si>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</si>
  <si>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</si>
  <si>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</si>
  <si>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</si>
  <si>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</si>
  <si>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</si>
  <si>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</si>
  <si>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</si>
  <si>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</si>
  <si>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</si>
  <si>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</si>
  <si>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</si>
  <si>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</si>
  <si>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</si>
  <si>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</si>
  <si>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</si>
  <si>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</si>
  <si>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</si>
  <si>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</si>
  <si>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</si>
  <si>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</si>
  <si>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</si>
  <si>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</si>
  <si>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</si>
  <si>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</si>
  <si>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</si>
  <si>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</si>
  <si>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</si>
  <si>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</si>
  <si>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</si>
  <si>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</si>
  <si>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</si>
  <si>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</si>
  <si>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</si>
  <si>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</si>
  <si>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</si>
  <si>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</si>
  <si>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</si>
  <si>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</si>
  <si>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</si>
  <si>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</si>
  <si>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</si>
  <si>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</si>
  <si>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</si>
  <si>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</si>
  <si>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</si>
  <si>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</si>
  <si>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</si>
  <si>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</si>
  <si>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</si>
  <si>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</si>
  <si>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</si>
  <si>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</si>
  <si>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</si>
  <si>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</si>
  <si>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</si>
  <si>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</si>
  <si>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</si>
  <si>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</si>
  <si>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</si>
  <si>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</si>
  <si>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</si>
  <si>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</si>
  <si>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</si>
  <si>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</si>
  <si>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</si>
  <si>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</si>
  <si>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</si>
  <si>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</si>
  <si>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</si>
  <si>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</si>
  <si>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</si>
  <si>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</si>
  <si>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</si>
  <si>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</si>
  <si>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</si>
  <si>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</si>
  <si>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</si>
  <si>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</si>
  <si>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</si>
  <si>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</si>
  <si>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</si>
  <si>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</si>
  <si>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</si>
  <si>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</si>
  <si>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</si>
  <si>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</si>
  <si>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</si>
  <si>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</si>
  <si>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</si>
  <si>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</si>
  <si>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</si>
  <si>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</si>
  <si>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</si>
  <si>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</si>
  <si>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</si>
  <si>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</si>
  <si>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</si>
  <si>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</si>
  <si>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</si>
  <si>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</si>
  <si>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</si>
  <si>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</si>
  <si>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</si>
  <si>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</si>
  <si>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</si>
  <si>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</si>
  <si>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</si>
  <si>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</si>
  <si>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</si>
  <si>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</si>
  <si>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</si>
  <si>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社会医療法人財団松原愛育会　松原病院</t>
    <phoneticPr fontId="3"/>
  </si>
  <si>
    <t>〒920-8654 金沢市石引４－３－５</t>
    <phoneticPr fontId="3"/>
  </si>
  <si>
    <t>〇</t>
  </si>
  <si>
    <t>医療法人</t>
  </si>
  <si>
    <t>内科</t>
  </si>
  <si>
    <t>療養病棟入院料１</t>
  </si>
  <si>
    <t>ＤＰＣ病院ではない</t>
  </si>
  <si>
    <t>有</t>
  </si>
  <si>
    <t>-</t>
    <phoneticPr fontId="3"/>
  </si>
  <si>
    <t>とびうめ4病棟（内科）</t>
  </si>
  <si>
    <t>慢性期機能</t>
  </si>
  <si>
    <t>とびうめ5病棟（内科）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</si>
</sst>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13</v>
      </c>
      <c r="M103" s="258">
        <v>17</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13</v>
      </c>
      <c r="M104" s="258">
        <v>17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13</v>
      </c>
      <c r="M106" s="258">
        <v>17</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13</v>
      </c>
      <c r="M107" s="258">
        <v>17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13</v>
      </c>
      <c r="M109" s="258">
        <v>17</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13</v>
      </c>
      <c r="M132" s="82">
        <v>17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34</v>
      </c>
      <c r="K157" s="264" t="str">
        <f t="shared" si="3"/>
        <v/>
      </c>
      <c r="L157" s="117">
        <v>15</v>
      </c>
      <c r="M157" s="117">
        <v>19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14</v>
      </c>
      <c r="K269" s="81" t="str">
        <f t="shared" si="8"/>
        <v/>
      </c>
      <c r="L269" s="147">
        <v>7</v>
      </c>
      <c r="M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v>
      </c>
      <c r="K273" s="81" t="str">
        <f t="shared" si="8"/>
        <v/>
      </c>
      <c r="L273" s="147">
        <v>1</v>
      </c>
      <c r="M273" s="147">
        <v>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122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2.2000000000000002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18</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2.6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57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5.5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1</v>
      </c>
      <c r="K335" s="81"/>
      <c r="L335" s="269"/>
      <c r="M335" s="161"/>
    </row>
    <row r="336" spans="1:22" s="83" customFormat="1" ht="34.5" customHeight="1">
      <c r="A336" s="249" t="s">
        <v>753</v>
      </c>
      <c r="B336" s="159"/>
      <c r="C336" s="371"/>
      <c r="D336" s="371"/>
      <c r="E336" s="371"/>
      <c r="F336" s="372"/>
      <c r="G336" s="372"/>
      <c r="H336" s="288" t="s">
        <v>174</v>
      </c>
      <c r="I336" s="341"/>
      <c r="J336" s="267">
        <v>1</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103</v>
      </c>
      <c r="K392" s="81" t="str">
        <f t="shared" ref="K392:K397" si="12">IF(OR(COUNTIF(L392:M392,"未確認")&gt;0,COUNTIF(L392:M392,"~*")&gt;0),"※","")</f>
        <v/>
      </c>
      <c r="L392" s="147">
        <v>61</v>
      </c>
      <c r="M392" s="147">
        <v>42</v>
      </c>
    </row>
    <row r="393" spans="1:22" s="83" customFormat="1" ht="34.5" customHeight="1">
      <c r="A393" s="249" t="s">
        <v>773</v>
      </c>
      <c r="B393" s="84"/>
      <c r="C393" s="370"/>
      <c r="D393" s="380"/>
      <c r="E393" s="320" t="s">
        <v>224</v>
      </c>
      <c r="F393" s="321"/>
      <c r="G393" s="321"/>
      <c r="H393" s="322"/>
      <c r="I393" s="343"/>
      <c r="J393" s="140">
        <f t="shared" si="11"/>
        <v>32</v>
      </c>
      <c r="K393" s="81" t="str">
        <f t="shared" si="12"/>
        <v/>
      </c>
      <c r="L393" s="147">
        <v>23</v>
      </c>
      <c r="M393" s="147">
        <v>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71</v>
      </c>
      <c r="K395" s="81" t="str">
        <f t="shared" si="12"/>
        <v/>
      </c>
      <c r="L395" s="147">
        <v>38</v>
      </c>
      <c r="M395" s="147">
        <v>33</v>
      </c>
    </row>
    <row r="396" spans="1:22" s="83" customFormat="1" ht="34.5" customHeight="1">
      <c r="A396" s="250" t="s">
        <v>776</v>
      </c>
      <c r="B396" s="1"/>
      <c r="C396" s="370"/>
      <c r="D396" s="320" t="s">
        <v>227</v>
      </c>
      <c r="E396" s="321"/>
      <c r="F396" s="321"/>
      <c r="G396" s="321"/>
      <c r="H396" s="322"/>
      <c r="I396" s="343"/>
      <c r="J396" s="140">
        <f t="shared" si="11"/>
        <v>9700</v>
      </c>
      <c r="K396" s="81" t="str">
        <f t="shared" si="12"/>
        <v/>
      </c>
      <c r="L396" s="147">
        <v>4281</v>
      </c>
      <c r="M396" s="147">
        <v>5419</v>
      </c>
    </row>
    <row r="397" spans="1:22" s="83" customFormat="1" ht="34.5" customHeight="1">
      <c r="A397" s="250" t="s">
        <v>777</v>
      </c>
      <c r="B397" s="119"/>
      <c r="C397" s="370"/>
      <c r="D397" s="320" t="s">
        <v>228</v>
      </c>
      <c r="E397" s="321"/>
      <c r="F397" s="321"/>
      <c r="G397" s="321"/>
      <c r="H397" s="322"/>
      <c r="I397" s="344"/>
      <c r="J397" s="140">
        <f t="shared" si="11"/>
        <v>105</v>
      </c>
      <c r="K397" s="81" t="str">
        <f t="shared" si="12"/>
        <v/>
      </c>
      <c r="L397" s="147">
        <v>62</v>
      </c>
      <c r="M397" s="147">
        <v>43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103</v>
      </c>
      <c r="K405" s="81" t="str">
        <f t="shared" ref="K405:K422" si="14">IF(OR(COUNTIF(L405:M405,"未確認")&gt;0,COUNTIF(L405:M405,"~*")&gt;0),"※","")</f>
        <v/>
      </c>
      <c r="L405" s="147">
        <v>61</v>
      </c>
      <c r="M405" s="147">
        <v>42</v>
      </c>
    </row>
    <row r="406" spans="1:22" s="83" customFormat="1" ht="34.5" customHeight="1">
      <c r="A406" s="251" t="s">
        <v>779</v>
      </c>
      <c r="B406" s="119"/>
      <c r="C406" s="369"/>
      <c r="D406" s="375" t="s">
        <v>233</v>
      </c>
      <c r="E406" s="377" t="s">
        <v>234</v>
      </c>
      <c r="F406" s="378"/>
      <c r="G406" s="378"/>
      <c r="H406" s="379"/>
      <c r="I406" s="361"/>
      <c r="J406" s="140">
        <f t="shared" si="13"/>
        <v>32</v>
      </c>
      <c r="K406" s="81" t="str">
        <f t="shared" si="14"/>
        <v/>
      </c>
      <c r="L406" s="147">
        <v>23</v>
      </c>
      <c r="M406" s="147">
        <v>9</v>
      </c>
    </row>
    <row r="407" spans="1:22" s="83" customFormat="1" ht="34.5" customHeight="1">
      <c r="A407" s="251" t="s">
        <v>780</v>
      </c>
      <c r="B407" s="119"/>
      <c r="C407" s="369"/>
      <c r="D407" s="369"/>
      <c r="E407" s="320" t="s">
        <v>235</v>
      </c>
      <c r="F407" s="321"/>
      <c r="G407" s="321"/>
      <c r="H407" s="322"/>
      <c r="I407" s="361"/>
      <c r="J407" s="140">
        <f t="shared" si="13"/>
        <v>62</v>
      </c>
      <c r="K407" s="81" t="str">
        <f t="shared" si="14"/>
        <v/>
      </c>
      <c r="L407" s="147">
        <v>34</v>
      </c>
      <c r="M407" s="147">
        <v>28</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9</v>
      </c>
      <c r="K409" s="81" t="str">
        <f t="shared" si="14"/>
        <v/>
      </c>
      <c r="L409" s="147">
        <v>4</v>
      </c>
      <c r="M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105</v>
      </c>
      <c r="K413" s="81" t="str">
        <f t="shared" si="14"/>
        <v/>
      </c>
      <c r="L413" s="147">
        <v>62</v>
      </c>
      <c r="M413" s="147">
        <v>43</v>
      </c>
    </row>
    <row r="414" spans="1:22" s="83" customFormat="1" ht="34.5" customHeight="1">
      <c r="A414" s="251" t="s">
        <v>787</v>
      </c>
      <c r="B414" s="119"/>
      <c r="C414" s="369"/>
      <c r="D414" s="375" t="s">
        <v>240</v>
      </c>
      <c r="E414" s="377" t="s">
        <v>241</v>
      </c>
      <c r="F414" s="378"/>
      <c r="G414" s="378"/>
      <c r="H414" s="379"/>
      <c r="I414" s="361"/>
      <c r="J414" s="140">
        <f t="shared" si="13"/>
        <v>17</v>
      </c>
      <c r="K414" s="81" t="str">
        <f t="shared" si="14"/>
        <v/>
      </c>
      <c r="L414" s="147">
        <v>15</v>
      </c>
      <c r="M414" s="147">
        <v>2</v>
      </c>
    </row>
    <row r="415" spans="1:22" s="83" customFormat="1" ht="34.5" customHeight="1">
      <c r="A415" s="251" t="s">
        <v>788</v>
      </c>
      <c r="B415" s="119"/>
      <c r="C415" s="369"/>
      <c r="D415" s="369"/>
      <c r="E415" s="320" t="s">
        <v>242</v>
      </c>
      <c r="F415" s="321"/>
      <c r="G415" s="321"/>
      <c r="H415" s="322"/>
      <c r="I415" s="361"/>
      <c r="J415" s="140">
        <f t="shared" si="13"/>
        <v>18</v>
      </c>
      <c r="K415" s="81" t="str">
        <f t="shared" si="14"/>
        <v/>
      </c>
      <c r="L415" s="147">
        <v>8</v>
      </c>
      <c r="M415" s="147">
        <v>10</v>
      </c>
    </row>
    <row r="416" spans="1:22" s="83" customFormat="1" ht="34.5" customHeight="1">
      <c r="A416" s="251" t="s">
        <v>789</v>
      </c>
      <c r="B416" s="119"/>
      <c r="C416" s="369"/>
      <c r="D416" s="369"/>
      <c r="E416" s="320" t="s">
        <v>243</v>
      </c>
      <c r="F416" s="321"/>
      <c r="G416" s="321"/>
      <c r="H416" s="322"/>
      <c r="I416" s="361"/>
      <c r="J416" s="140">
        <f t="shared" si="13"/>
        <v>14</v>
      </c>
      <c r="K416" s="81" t="str">
        <f t="shared" si="14"/>
        <v/>
      </c>
      <c r="L416" s="147">
        <v>9</v>
      </c>
      <c r="M416" s="147">
        <v>5</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1</v>
      </c>
      <c r="M417" s="147">
        <v>3</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3</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3</v>
      </c>
      <c r="M420" s="147">
        <v>7</v>
      </c>
    </row>
    <row r="421" spans="1:22" s="83" customFormat="1" ht="34.5" customHeight="1">
      <c r="A421" s="251" t="s">
        <v>794</v>
      </c>
      <c r="B421" s="119"/>
      <c r="C421" s="369"/>
      <c r="D421" s="369"/>
      <c r="E421" s="320" t="s">
        <v>247</v>
      </c>
      <c r="F421" s="321"/>
      <c r="G421" s="321"/>
      <c r="H421" s="322"/>
      <c r="I421" s="361"/>
      <c r="J421" s="140">
        <f t="shared" si="13"/>
        <v>24</v>
      </c>
      <c r="K421" s="81" t="str">
        <f t="shared" si="14"/>
        <v/>
      </c>
      <c r="L421" s="147">
        <v>11</v>
      </c>
      <c r="M421" s="147">
        <v>13</v>
      </c>
    </row>
    <row r="422" spans="1:22" s="83" customFormat="1" ht="34.5" customHeight="1">
      <c r="A422" s="251" t="s">
        <v>795</v>
      </c>
      <c r="B422" s="119"/>
      <c r="C422" s="369"/>
      <c r="D422" s="369"/>
      <c r="E422" s="320" t="s">
        <v>166</v>
      </c>
      <c r="F422" s="321"/>
      <c r="G422" s="321"/>
      <c r="H422" s="322"/>
      <c r="I422" s="362"/>
      <c r="J422" s="140">
        <f t="shared" si="13"/>
        <v>14</v>
      </c>
      <c r="K422" s="81" t="str">
        <f t="shared" si="14"/>
        <v/>
      </c>
      <c r="L422" s="147">
        <v>12</v>
      </c>
      <c r="M422" s="147">
        <v>2</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88</v>
      </c>
      <c r="K430" s="193" t="str">
        <f>IF(OR(COUNTIF(L430:M430,"未確認")&gt;0,COUNTIF(L430:M430,"~*")&gt;0),"※","")</f>
        <v/>
      </c>
      <c r="L430" s="147">
        <v>47</v>
      </c>
      <c r="M430" s="147">
        <v>41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88</v>
      </c>
      <c r="K434" s="193" t="str">
        <f>IF(OR(COUNTIF(L434:M434,"未確認")&gt;0,COUNTIF(L434:M434,"~*")&gt;0),"※","")</f>
        <v/>
      </c>
      <c r="L434" s="147">
        <v>47</v>
      </c>
      <c r="M434" s="147">
        <v>41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163</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245</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164</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
      </c>
      <c r="L683" s="117">
        <v>11</v>
      </c>
      <c r="M683" s="117">
        <v>13</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CDCA16-8F5F-4EF4-A606-F85FE9223B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2019-12-23T01:02:15Z</dcterms:modified>
</cp:coreProperties>
</file>