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C8C4058-D75B-4F80-837A-29439BC602D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<sst xmlns="http://schemas.openxmlformats.org/spreadsheetml/2006/main" count="3167" uniqueCount="1049">
  <si>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</si>
  <si>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</si>
  <si>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</si>
  <si>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</si>
  <si>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</si>
  <si>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</si>
  <si>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</si>
  <si>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</si>
  <si>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</si>
  <si>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</si>
  <si>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</si>
  <si>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</si>
  <si>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</si>
  <si>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</si>
  <si>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</si>
  <si>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</si>
  <si>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</si>
  <si>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</si>
  <si>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</si>
  <si>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</si>
  <si>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</si>
  <si>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</si>
  <si>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</si>
  <si>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</si>
  <si>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</si>
  <si>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</si>
  <si>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</si>
  <si>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</si>
  <si>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</si>
  <si>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</si>
  <si>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</si>
  <si>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</si>
  <si>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</si>
  <si>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</si>
  <si>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</si>
  <si>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</si>
  <si>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</si>
  <si>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</si>
  <si>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</si>
  <si>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</si>
  <si>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</si>
  <si>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</si>
  <si>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</si>
  <si>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</si>
  <si>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</si>
  <si>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</si>
  <si>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</si>
  <si>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</si>
  <si>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</si>
  <si>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</si>
  <si>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</si>
  <si>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</si>
  <si>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</si>
  <si>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</si>
  <si>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</si>
  <si>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</si>
  <si>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</si>
  <si>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</si>
  <si>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</si>
  <si>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</si>
  <si>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</si>
  <si>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</si>
  <si>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</si>
  <si>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</si>
  <si>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</si>
  <si>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</si>
  <si>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</si>
  <si>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</si>
  <si>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</si>
  <si>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</si>
  <si>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</si>
  <si>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</si>
  <si>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</si>
  <si>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</si>
  <si>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</si>
  <si>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</si>
  <si>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</si>
  <si>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</si>
  <si>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</si>
  <si>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</si>
  <si>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</si>
  <si>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</si>
  <si>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</si>
  <si>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</si>
  <si>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</si>
  <si>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</si>
  <si>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</si>
  <si>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</si>
  <si>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</si>
  <si>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</si>
  <si>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</si>
  <si>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</si>
  <si>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</si>
  <si>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</si>
  <si>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</si>
  <si>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</si>
  <si>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</si>
  <si>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</si>
  <si>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</si>
  <si>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</si>
  <si>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</si>
  <si>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</si>
  <si>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</si>
  <si>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</si>
  <si>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</si>
  <si>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</si>
  <si>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</si>
  <si>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</si>
  <si>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</si>
  <si>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</si>
  <si>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</si>
  <si>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</si>
  <si>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</si>
  <si>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</si>
  <si>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</si>
  <si>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</si>
  <si>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</si>
  <si>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</si>
  <si>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</si>
  <si>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</si>
  <si>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</si>
  <si>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</si>
  <si>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</si>
  <si>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</si>
  <si>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</si>
  <si>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</si>
  <si>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</si>
  <si>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</si>
  <si>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</si>
  <si>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</si>
  <si>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</si>
  <si>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</si>
  <si>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</si>
  <si>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</si>
  <si>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</si>
  <si>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</si>
  <si>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</si>
  <si>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</si>
  <si>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</si>
  <si>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</si>
  <si>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</si>
  <si>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</si>
  <si>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</si>
  <si>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</si>
  <si>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</si>
  <si>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</si>
  <si>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</si>
  <si>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</si>
  <si>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</si>
  <si>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</si>
  <si>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</si>
  <si>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</si>
  <si>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</si>
  <si>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</si>
  <si>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</si>
  <si>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</si>
  <si>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</si>
  <si>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</si>
  <si>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</si>
  <si>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</si>
  <si>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</si>
  <si>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</si>
  <si>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</si>
  <si>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</si>
  <si>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</si>
  <si>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</si>
  <si>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</si>
  <si>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</si>
  <si>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</si>
  <si>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</si>
  <si>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</si>
  <si>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</si>
  <si>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</si>
  <si>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</si>
  <si>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</si>
  <si>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</si>
  <si>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</si>
  <si>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</si>
  <si>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</si>
  <si>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</si>
  <si>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</si>
  <si>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</si>
  <si>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</si>
  <si>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</si>
  <si>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</si>
  <si>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</si>
  <si>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</si>
  <si>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</si>
  <si>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</si>
  <si>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</si>
  <si>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</si>
  <si>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</si>
  <si>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</si>
  <si>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</si>
  <si>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</si>
  <si>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</si>
  <si>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</si>
  <si>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</si>
  <si>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</si>
  <si>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</si>
  <si>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</si>
  <si>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</si>
  <si>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</si>
  <si>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</si>
  <si>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</si>
  <si>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</si>
  <si>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</si>
  <si>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</si>
  <si>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</si>
  <si>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</si>
  <si>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</si>
  <si>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</si>
  <si>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</si>
  <si>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</si>
  <si>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</si>
  <si>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</si>
  <si>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</si>
  <si>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</si>
  <si>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</si>
  <si>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</si>
  <si>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</si>
  <si>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</si>
  <si>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</si>
  <si>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</si>
  <si>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</si>
  <si>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</si>
  <si>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</si>
  <si>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</si>
  <si>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</si>
  <si>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</si>
  <si>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</si>
  <si>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</si>
  <si>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</si>
  <si>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</si>
  <si>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</si>
  <si>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</si>
  <si>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</si>
  <si>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</si>
  <si>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</si>
  <si>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</si>
  <si>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</si>
  <si>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</si>
  <si>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</si>
  <si>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</si>
  <si>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</si>
  <si>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</si>
  <si>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</si>
  <si>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</si>
  <si>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</si>
  <si>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</si>
  <si>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</si>
  <si>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</si>
  <si>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</si>
  <si>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</si>
  <si>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</si>
  <si>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</si>
  <si>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</si>
  <si>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</si>
  <si>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</si>
  <si>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</si>
  <si>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</si>
  <si>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</si>
  <si>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</si>
  <si>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</si>
  <si>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</si>
  <si>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</si>
  <si>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</si>
  <si>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</si>
  <si>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</si>
  <si>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</si>
  <si>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</si>
  <si>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</si>
  <si>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</si>
  <si>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</si>
  <si>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</si>
  <si>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</si>
  <si>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</si>
  <si>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</si>
  <si>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</si>
  <si>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</si>
  <si>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</si>
  <si>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</si>
  <si>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</si>
  <si>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</si>
  <si>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</si>
  <si>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</si>
  <si>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</si>
  <si>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</si>
  <si>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</si>
  <si>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</si>
  <si>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</si>
  <si>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</si>
  <si>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</si>
  <si>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</si>
  <si>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</si>
  <si>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</si>
  <si>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</si>
  <si>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</si>
  <si>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</si>
  <si>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</si>
  <si>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</si>
  <si>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</si>
  <si>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</si>
  <si>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</si>
  <si>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</si>
  <si>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</si>
  <si>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</si>
  <si>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</si>
  <si>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</si>
  <si>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</si>
  <si>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</si>
  <si>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</si>
  <si>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</si>
  <si>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</si>
  <si>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</si>
  <si>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</si>
  <si>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</si>
  <si>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</si>
  <si>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</si>
  <si>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</si>
  <si>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</si>
  <si>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</si>
  <si>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</si>
  <si>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</si>
  <si>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</si>
  <si>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</si>
  <si>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</si>
  <si>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</si>
  <si>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</si>
  <si>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</si>
  <si>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</si>
  <si>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</si>
  <si>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</si>
  <si>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</si>
  <si>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</si>
  <si>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</si>
  <si>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</si>
  <si>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</si>
  <si>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</si>
  <si>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</si>
  <si>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</si>
  <si>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</si>
  <si>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</si>
  <si>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</si>
  <si>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</si>
  <si>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</si>
  <si>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</si>
  <si>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</si>
  <si>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</si>
  <si>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</si>
  <si>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</si>
  <si>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</si>
  <si>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</si>
  <si>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</si>
  <si>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</si>
  <si>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</si>
  <si>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</si>
  <si>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</si>
  <si>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</si>
  <si>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</si>
  <si>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</si>
  <si>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</si>
  <si>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</si>
  <si>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</si>
  <si>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</si>
  <si>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</si>
  <si>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</si>
  <si>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</si>
  <si>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</si>
  <si>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</si>
  <si>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</si>
  <si>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</si>
  <si>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</si>
  <si>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</si>
  <si>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</si>
  <si>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</si>
  <si>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</si>
  <si>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</si>
  <si>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</si>
  <si>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</si>
  <si>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</si>
  <si>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</si>
  <si>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</si>
  <si>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</si>
  <si>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</si>
  <si>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</si>
  <si>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</si>
  <si>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</si>
  <si>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</si>
  <si>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</si>
  <si>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</si>
  <si>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</si>
  <si>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</si>
  <si>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</si>
  <si>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</si>
  <si>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</si>
  <si>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</si>
  <si>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</si>
  <si>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</si>
  <si>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</si>
  <si>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</si>
  <si>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</si>
  <si>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</si>
  <si>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</si>
  <si>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</si>
  <si>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</si>
  <si>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</si>
  <si>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</si>
  <si>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</si>
  <si>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</si>
  <si>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</si>
  <si>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</si>
  <si>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</si>
  <si>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</si>
  <si>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</si>
  <si>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</si>
  <si>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</si>
  <si>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</si>
  <si>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</si>
  <si>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</si>
  <si>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</si>
  <si>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</si>
  <si>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</si>
  <si>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</si>
  <si>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</si>
  <si>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</si>
  <si>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</si>
  <si>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</si>
  <si>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</si>
  <si>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</si>
  <si>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</si>
  <si>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</si>
  <si>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</si>
  <si>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</si>
  <si>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</si>
  <si>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</si>
  <si>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</si>
  <si>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</si>
  <si>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</si>
  <si>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</si>
  <si>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</si>
  <si>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</si>
  <si>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</si>
  <si>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</si>
  <si>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</si>
  <si>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</si>
  <si>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</si>
  <si>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</si>
  <si>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</si>
  <si>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</si>
  <si>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</si>
  <si>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</si>
  <si>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</si>
  <si>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</si>
  <si>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</si>
  <si>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</si>
  <si>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</si>
  <si>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</si>
  <si>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</si>
  <si>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</si>
  <si>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</si>
  <si>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</si>
  <si>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</si>
  <si>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</si>
  <si>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</si>
  <si>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</si>
  <si>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</si>
  <si>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</si>
  <si>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</si>
  <si>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</si>
  <si>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</si>
  <si>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</si>
  <si>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</si>
  <si>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</si>
  <si>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</si>
  <si>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</si>
  <si>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</si>
  <si>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</si>
  <si>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</si>
  <si>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</si>
  <si>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</si>
  <si>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</si>
  <si>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</si>
  <si>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</si>
  <si>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</si>
  <si>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</si>
  <si>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</si>
  <si>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</si>
  <si>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</si>
  <si>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</si>
  <si>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</si>
  <si>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</si>
  <si>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</si>
  <si>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</si>
  <si>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</si>
  <si>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</si>
  <si>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</si>
  <si>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</si>
  <si>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</si>
  <si>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</si>
  <si>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</si>
  <si>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</si>
  <si>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</si>
  <si>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</si>
  <si>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</si>
  <si>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</si>
  <si>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</si>
  <si>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</si>
  <si>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</si>
  <si>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</si>
  <si>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</si>
  <si>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</si>
  <si>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</si>
  <si>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</si>
  <si>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</si>
  <si>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</si>
  <si>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</si>
  <si>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</si>
  <si>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</si>
  <si>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</si>
  <si>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</si>
  <si>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</si>
  <si>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</si>
  <si>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</si>
  <si>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</si>
  <si>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</si>
  <si>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</si>
  <si>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</si>
  <si>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</si>
  <si>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</si>
  <si>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</si>
  <si>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</si>
  <si>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</si>
  <si>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</si>
  <si>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</si>
  <si>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</si>
  <si>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</si>
  <si>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</si>
  <si>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</si>
  <si>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</si>
  <si>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</si>
  <si>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</si>
  <si>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</si>
  <si>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</si>
  <si>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</si>
  <si>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</si>
  <si>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</si>
  <si>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</si>
  <si>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</si>
  <si>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</si>
  <si>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</si>
  <si>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</si>
  <si>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</si>
  <si>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</si>
  <si>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</si>
  <si>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</si>
  <si>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</si>
  <si>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</si>
  <si>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</si>
  <si>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</si>
  <si>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</si>
  <si>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</si>
  <si>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</si>
  <si>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</si>
  <si>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</si>
  <si>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</si>
  <si>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</si>
  <si>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</si>
  <si>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</si>
  <si>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</si>
  <si>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</si>
  <si>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</si>
  <si>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</si>
  <si>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</si>
  <si>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</si>
  <si>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</si>
  <si>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</si>
  <si>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</si>
  <si>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</si>
  <si>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</si>
  <si>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</si>
  <si>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</si>
  <si>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</si>
  <si>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</si>
  <si>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</si>
  <si>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</si>
  <si>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</si>
  <si>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</si>
  <si>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</si>
  <si>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</si>
  <si>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</si>
  <si>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</si>
  <si>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</si>
  <si>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</si>
  <si>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</si>
  <si>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</si>
  <si>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</si>
  <si>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</si>
  <si>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</si>
  <si>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</si>
  <si>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</si>
  <si>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</si>
  <si>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</si>
  <si>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</si>
  <si>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</si>
  <si>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</si>
  <si>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</si>
  <si>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</si>
  <si>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</si>
  <si>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</si>
  <si>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</si>
  <si>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</si>
  <si>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</si>
  <si>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</si>
  <si>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</si>
  <si>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</si>
  <si>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</si>
  <si>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</si>
  <si>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</si>
  <si>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</si>
  <si>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</si>
  <si>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</si>
  <si>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</si>
  <si>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</si>
  <si>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</si>
  <si>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</si>
  <si>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</si>
  <si>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</si>
  <si>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</si>
  <si>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</si>
  <si>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</si>
  <si>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</si>
  <si>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</si>
  <si>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</si>
  <si>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</si>
  <si>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</si>
  <si>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</si>
  <si>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</si>
  <si>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</si>
  <si>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</si>
  <si>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</si>
  <si>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</si>
  <si>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</si>
  <si>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</si>
  <si>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</si>
  <si>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</si>
  <si>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</si>
  <si>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</si>
  <si>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</si>
  <si>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</si>
  <si>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</si>
  <si>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</si>
  <si>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</si>
  <si>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</si>
  <si>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</si>
  <si>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</si>
  <si>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</si>
  <si>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</si>
  <si>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</si>
  <si>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</si>
  <si>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</si>
  <si>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</si>
  <si>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</si>
  <si>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</si>
  <si>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</si>
  <si>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</si>
  <si>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</si>
  <si>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</si>
  <si>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</si>
  <si>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</si>
  <si>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</si>
  <si>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</si>
  <si>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</si>
  <si>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</si>
  <si>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</si>
  <si>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</si>
  <si>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</si>
  <si>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</si>
  <si>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</si>
  <si>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</si>
  <si>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</si>
  <si>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</si>
  <si>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</si>
  <si>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</si>
  <si>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</si>
  <si>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</si>
  <si>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</si>
  <si>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</si>
  <si>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</si>
  <si>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</si>
  <si>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</si>
  <si>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</si>
  <si>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</si>
  <si>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</si>
  <si>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</si>
  <si>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</si>
  <si>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</si>
  <si>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</si>
  <si>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</si>
  <si>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</si>
  <si>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</si>
  <si>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</si>
  <si>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</si>
  <si>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</si>
  <si>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</si>
  <si>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</si>
  <si>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</si>
  <si>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</si>
  <si>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</si>
  <si>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</si>
  <si>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</si>
  <si>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</si>
  <si>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</si>
  <si>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</si>
  <si>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</si>
  <si>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</si>
  <si>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</si>
  <si>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</si>
  <si>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</si>
  <si>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</si>
  <si>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</si>
  <si>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</si>
  <si>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</si>
  <si>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</si>
  <si>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</si>
  <si>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</si>
  <si>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</si>
  <si>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</si>
  <si>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</si>
  <si>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</si>
  <si>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</si>
  <si>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</si>
  <si>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</si>
  <si>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</si>
  <si>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</si>
  <si>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</si>
  <si>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</si>
  <si>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</si>
  <si>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</si>
  <si>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</si>
  <si>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</si>
  <si>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</si>
  <si>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</si>
  <si>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</si>
  <si>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</si>
  <si>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</si>
  <si>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</si>
  <si>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</si>
  <si>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</si>
  <si>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</si>
  <si>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</si>
  <si>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</si>
  <si>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</si>
  <si>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</si>
  <si>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</si>
  <si>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</si>
  <si>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</si>
  <si>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</si>
  <si>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</si>
  <si>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</si>
  <si>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</si>
  <si>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</si>
  <si>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</si>
  <si>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</si>
  <si>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</si>
  <si>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</si>
  <si>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</si>
  <si>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</si>
  <si>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</si>
  <si>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</si>
  <si>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</si>
  <si>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</si>
  <si>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</si>
  <si>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</si>
  <si>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</si>
  <si>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</si>
  <si>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</si>
  <si>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</si>
  <si>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</si>
  <si>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</si>
  <si>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</si>
  <si>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</si>
  <si>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</si>
  <si>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</si>
  <si>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</si>
  <si>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</si>
  <si>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</si>
  <si>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</si>
  <si>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</si>
  <si>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</si>
  <si>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</si>
  <si>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</si>
  <si>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</si>
  <si>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</si>
  <si>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</si>
  <si>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</si>
  <si>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</si>
  <si>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</si>
  <si>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</si>
  <si>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</si>
  <si>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</si>
  <si>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</si>
  <si>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</si>
  <si>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</si>
  <si>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</si>
  <si>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</si>
  <si>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</si>
  <si>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</si>
  <si>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</si>
  <si>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</si>
  <si>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</si>
  <si>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</si>
  <si>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</si>
  <si>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</si>
  <si>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</si>
  <si>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</si>
  <si>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</si>
  <si>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</si>
  <si>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</si>
  <si>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</si>
  <si>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</si>
  <si>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</si>
  <si>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</si>
  <si>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</si>
  <si>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</si>
  <si>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</si>
  <si>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</si>
  <si>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</si>
  <si>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</si>
  <si>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</si>
  <si>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</si>
  <si>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</si>
  <si>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</si>
  <si>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</si>
  <si>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</si>
  <si>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</si>
  <si>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</si>
  <si>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</si>
  <si>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</si>
  <si>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</si>
  <si>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</si>
  <si>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</si>
  <si>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</si>
  <si>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</si>
  <si>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</si>
  <si>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</si>
  <si>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</si>
  <si>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</si>
  <si>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</si>
  <si>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</si>
  <si>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</si>
  <si>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</si>
  <si>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</si>
  <si>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</si>
  <si>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</si>
  <si>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</si>
  <si>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</si>
  <si>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</si>
  <si>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</si>
  <si>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</si>
  <si>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</si>
  <si>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</si>
  <si>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</si>
  <si>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</si>
  <si>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</si>
  <si>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</si>
  <si>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</si>
  <si>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</si>
  <si>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</si>
  <si>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</si>
  <si>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</si>
  <si>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</si>
  <si>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</si>
  <si>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</si>
  <si>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</si>
  <si>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</si>
  <si>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</si>
  <si>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</si>
  <si>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</si>
  <si>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</si>
  <si>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</si>
  <si>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</si>
  <si>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</si>
  <si>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</si>
  <si>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</si>
  <si>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</si>
  <si>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</si>
  <si>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</si>
  <si>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</si>
  <si>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</si>
  <si>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</si>
  <si>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</si>
  <si>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</si>
  <si>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</si>
  <si>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</si>
  <si>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</si>
  <si>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</si>
  <si>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</si>
  <si>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</si>
  <si>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</si>
  <si>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</si>
  <si>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</si>
  <si>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</si>
  <si>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</si>
  <si>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</si>
  <si>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</si>
  <si>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</si>
  <si>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</si>
  <si>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</si>
  <si>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</si>
  <si>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</si>
  <si>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</si>
  <si>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</si>
  <si>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</si>
  <si>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</si>
  <si>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</si>
  <si>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</si>
  <si>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</si>
  <si>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</si>
  <si>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</si>
  <si>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</si>
  <si>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</si>
  <si>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</si>
  <si>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</si>
  <si>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</si>
  <si>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</si>
  <si>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</si>
  <si>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</si>
  <si>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</si>
  <si>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</si>
  <si>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</si>
  <si>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</si>
  <si>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</si>
  <si>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</si>
  <si>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</si>
  <si>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</si>
  <si>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</si>
  <si>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</si>
  <si>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</si>
  <si>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</si>
  <si>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</si>
  <si>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</si>
  <si>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</si>
  <si>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</si>
  <si>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</si>
  <si>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</si>
  <si>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</si>
  <si>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</si>
  <si>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</si>
  <si>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</si>
  <si>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</si>
  <si>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</si>
  <si>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</si>
  <si>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</si>
  <si>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</si>
  <si>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</si>
  <si>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</si>
  <si>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</si>
  <si>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</si>
  <si>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</si>
  <si>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</si>
  <si>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</si>
  <si>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</si>
  <si>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</si>
  <si>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</si>
  <si>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</si>
  <si>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</si>
  <si>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</si>
  <si>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</si>
  <si>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</si>
  <si>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</si>
  <si>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</si>
  <si>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</si>
  <si>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</si>
  <si>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</si>
  <si>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</si>
  <si>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</si>
  <si>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</si>
  <si>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</si>
  <si>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</si>
  <si>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</si>
  <si>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</si>
  <si>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</si>
  <si>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</si>
  <si>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</si>
  <si>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</si>
  <si>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</si>
  <si>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</si>
  <si>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</si>
  <si>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</si>
  <si>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</si>
  <si>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</si>
  <si>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</si>
  <si>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</si>
  <si>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</si>
  <si>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</si>
  <si>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</si>
  <si>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</si>
  <si>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</si>
  <si>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</si>
  <si>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</si>
  <si>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</si>
  <si>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</si>
  <si>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</si>
  <si>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</si>
  <si>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</si>
  <si>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</si>
  <si>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</si>
  <si>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</si>
  <si>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</si>
  <si>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</si>
  <si>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</si>
  <si>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</si>
  <si>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</si>
  <si>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</si>
  <si>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</si>
  <si>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</si>
  <si>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</si>
  <si>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</si>
  <si>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</si>
  <si>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</si>
  <si>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</si>
  <si>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</si>
  <si>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</si>
  <si>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</si>
  <si>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</si>
  <si>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</si>
  <si>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</si>
  <si>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</si>
  <si>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</si>
  <si>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</si>
  <si>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</si>
  <si>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</si>
  <si>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</si>
  <si>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</si>
  <si>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</si>
  <si>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</si>
  <si>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</si>
  <si>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石野病院</t>
    <phoneticPr fontId="3"/>
  </si>
  <si>
    <t>〒921-8023 金沢市千日町７－１５</t>
    <phoneticPr fontId="3"/>
  </si>
  <si>
    <t>〇</t>
  </si>
  <si>
    <t>未突合</t>
  </si>
  <si>
    <t>医療法人</t>
  </si>
  <si>
    <t>整形外科</t>
  </si>
  <si>
    <t>未突合</t>
    <phoneticPr fontId="10"/>
  </si>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</sst>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1040</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1047</v>
      </c>
    </row>
    <row r="36" spans="1:22" s="21" customFormat="1" ht="34.5" customHeight="1">
      <c r="A36" s="244" t="s">
        <v>608</v>
      </c>
      <c r="B36" s="17"/>
      <c r="C36" s="19"/>
      <c r="D36" s="19"/>
      <c r="E36" s="19"/>
      <c r="F36" s="19"/>
      <c r="G36" s="19"/>
      <c r="H36" s="20"/>
      <c r="I36" s="302" t="s">
        <v>11</v>
      </c>
      <c r="J36" s="303"/>
      <c r="K36" s="304"/>
      <c r="L36" s="25" t="s">
        <v>1040</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1047</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16</v>
      </c>
      <c r="K273" s="81" t="str">
        <f t="shared" si="8"/>
        <v/>
      </c>
      <c r="L273" s="147">
        <v>16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79</v>
      </c>
      <c r="K392" s="81" t="str">
        <f t="shared" ref="K392:K397" si="11">IF(OR(COUNTIF(L392:L392,"未確認")&gt;0,COUNTIF(L392:L392,"~*")&gt;0),"※","")</f>
        <v/>
      </c>
      <c r="L392" s="147">
        <v>79</v>
      </c>
    </row>
    <row r="393" spans="1:22" s="83" customFormat="1" ht="34.5" customHeight="1">
      <c r="A393" s="249" t="s">
        <v>773</v>
      </c>
      <c r="B393" s="84"/>
      <c r="C393" s="369"/>
      <c r="D393" s="379"/>
      <c r="E393" s="319" t="s">
        <v>224</v>
      </c>
      <c r="F393" s="320"/>
      <c r="G393" s="320"/>
      <c r="H393" s="321"/>
      <c r="I393" s="342"/>
      <c r="J393" s="140">
        <f t="shared" si="10"/>
        <v>10</v>
      </c>
      <c r="K393" s="81" t="str">
        <f t="shared" si="11"/>
        <v/>
      </c>
      <c r="L393" s="147">
        <v>10</v>
      </c>
    </row>
    <row r="394" spans="1:22" s="83" customFormat="1" ht="34.5" customHeight="1">
      <c r="A394" s="250" t="s">
        <v>774</v>
      </c>
      <c r="B394" s="84"/>
      <c r="C394" s="369"/>
      <c r="D394" s="380"/>
      <c r="E394" s="319" t="s">
        <v>225</v>
      </c>
      <c r="F394" s="320"/>
      <c r="G394" s="320"/>
      <c r="H394" s="321"/>
      <c r="I394" s="342"/>
      <c r="J394" s="140">
        <f t="shared" si="10"/>
        <v>3</v>
      </c>
      <c r="K394" s="81" t="str">
        <f t="shared" si="11"/>
        <v/>
      </c>
      <c r="L394" s="147">
        <v>3</v>
      </c>
    </row>
    <row r="395" spans="1:22" s="83" customFormat="1" ht="34.5" customHeight="1">
      <c r="A395" s="250" t="s">
        <v>775</v>
      </c>
      <c r="B395" s="84"/>
      <c r="C395" s="369"/>
      <c r="D395" s="381"/>
      <c r="E395" s="319" t="s">
        <v>226</v>
      </c>
      <c r="F395" s="320"/>
      <c r="G395" s="320"/>
      <c r="H395" s="321"/>
      <c r="I395" s="342"/>
      <c r="J395" s="140">
        <f t="shared" si="10"/>
        <v>66</v>
      </c>
      <c r="K395" s="81" t="str">
        <f t="shared" si="11"/>
        <v/>
      </c>
      <c r="L395" s="147">
        <v>66</v>
      </c>
    </row>
    <row r="396" spans="1:22" s="83" customFormat="1" ht="34.5" customHeight="1">
      <c r="A396" s="250" t="s">
        <v>776</v>
      </c>
      <c r="B396" s="1"/>
      <c r="C396" s="369"/>
      <c r="D396" s="319" t="s">
        <v>227</v>
      </c>
      <c r="E396" s="320"/>
      <c r="F396" s="320"/>
      <c r="G396" s="320"/>
      <c r="H396" s="321"/>
      <c r="I396" s="342"/>
      <c r="J396" s="140">
        <f t="shared" si="10"/>
        <v>17391</v>
      </c>
      <c r="K396" s="81" t="str">
        <f t="shared" si="11"/>
        <v/>
      </c>
      <c r="L396" s="147">
        <v>17391</v>
      </c>
    </row>
    <row r="397" spans="1:22" s="83" customFormat="1" ht="34.5" customHeight="1">
      <c r="A397" s="250" t="s">
        <v>777</v>
      </c>
      <c r="B397" s="119"/>
      <c r="C397" s="369"/>
      <c r="D397" s="319" t="s">
        <v>228</v>
      </c>
      <c r="E397" s="320"/>
      <c r="F397" s="320"/>
      <c r="G397" s="320"/>
      <c r="H397" s="321"/>
      <c r="I397" s="343"/>
      <c r="J397" s="140">
        <f t="shared" si="10"/>
        <v>90</v>
      </c>
      <c r="K397" s="81" t="str">
        <f t="shared" si="11"/>
        <v/>
      </c>
      <c r="L397" s="147">
        <v>90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79</v>
      </c>
      <c r="K405" s="81" t="str">
        <f t="shared" ref="K405:K422" si="13">IF(OR(COUNTIF(L405:L405,"未確認")&gt;0,COUNTIF(L405:L405,"~*")&gt;0),"※","")</f>
        <v/>
      </c>
      <c r="L405" s="147">
        <v>79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v>
      </c>
      <c r="K407" s="81" t="str">
        <f t="shared" si="13"/>
        <v/>
      </c>
      <c r="L407" s="147">
        <v>30</v>
      </c>
    </row>
    <row r="408" spans="1:22" s="83" customFormat="1" ht="34.5" customHeight="1">
      <c r="A408" s="251" t="s">
        <v>781</v>
      </c>
      <c r="B408" s="119"/>
      <c r="C408" s="368"/>
      <c r="D408" s="368"/>
      <c r="E408" s="319" t="s">
        <v>236</v>
      </c>
      <c r="F408" s="320"/>
      <c r="G408" s="320"/>
      <c r="H408" s="321"/>
      <c r="I408" s="360"/>
      <c r="J408" s="140">
        <f t="shared" si="12"/>
        <v>21</v>
      </c>
      <c r="K408" s="81" t="str">
        <f t="shared" si="13"/>
        <v/>
      </c>
      <c r="L408" s="147">
        <v>21</v>
      </c>
    </row>
    <row r="409" spans="1:22" s="83" customFormat="1" ht="34.5" customHeight="1">
      <c r="A409" s="251" t="s">
        <v>782</v>
      </c>
      <c r="B409" s="119"/>
      <c r="C409" s="368"/>
      <c r="D409" s="368"/>
      <c r="E409" s="316" t="s">
        <v>990</v>
      </c>
      <c r="F409" s="317"/>
      <c r="G409" s="317"/>
      <c r="H409" s="318"/>
      <c r="I409" s="360"/>
      <c r="J409" s="140">
        <f t="shared" si="12"/>
        <v>28</v>
      </c>
      <c r="K409" s="81" t="str">
        <f t="shared" si="13"/>
        <v/>
      </c>
      <c r="L409" s="147">
        <v>28</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90</v>
      </c>
      <c r="K413" s="81" t="str">
        <f t="shared" si="13"/>
        <v/>
      </c>
      <c r="L413" s="147">
        <v>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v>
      </c>
      <c r="K415" s="81" t="str">
        <f t="shared" si="13"/>
        <v/>
      </c>
      <c r="L415" s="147">
        <v>10</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15</v>
      </c>
      <c r="K417" s="81" t="str">
        <f t="shared" si="13"/>
        <v/>
      </c>
      <c r="L417" s="147">
        <v>15</v>
      </c>
    </row>
    <row r="418" spans="1:22" s="83" customFormat="1" ht="34.5" customHeight="1">
      <c r="A418" s="251" t="s">
        <v>791</v>
      </c>
      <c r="B418" s="119"/>
      <c r="C418" s="368"/>
      <c r="D418" s="368"/>
      <c r="E418" s="319" t="s">
        <v>245</v>
      </c>
      <c r="F418" s="320"/>
      <c r="G418" s="320"/>
      <c r="H418" s="321"/>
      <c r="I418" s="360"/>
      <c r="J418" s="140">
        <f t="shared" si="12"/>
        <v>14</v>
      </c>
      <c r="K418" s="81" t="str">
        <f t="shared" si="13"/>
        <v/>
      </c>
      <c r="L418" s="147">
        <v>14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15</v>
      </c>
      <c r="K420" s="81" t="str">
        <f t="shared" si="13"/>
        <v/>
      </c>
      <c r="L420" s="147">
        <v>15</v>
      </c>
    </row>
    <row r="421" spans="1:22" s="83" customFormat="1" ht="34.5" customHeight="1">
      <c r="A421" s="251" t="s">
        <v>794</v>
      </c>
      <c r="B421" s="119"/>
      <c r="C421" s="368"/>
      <c r="D421" s="368"/>
      <c r="E421" s="319" t="s">
        <v>247</v>
      </c>
      <c r="F421" s="320"/>
      <c r="G421" s="320"/>
      <c r="H421" s="321"/>
      <c r="I421" s="360"/>
      <c r="J421" s="140">
        <f t="shared" si="12"/>
        <v>13</v>
      </c>
      <c r="K421" s="81" t="str">
        <f t="shared" si="13"/>
        <v/>
      </c>
      <c r="L421" s="147">
        <v>13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90</v>
      </c>
      <c r="K430" s="193" t="str">
        <f>IF(OR(COUNTIF(L430:L430,"未確認")&gt;0,COUNTIF(L430:L430,"~*")&gt;0),"※","")</f>
        <v/>
      </c>
      <c r="L430" s="147">
        <v>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47</v>
      </c>
      <c r="K432" s="193" t="str">
        <f>IF(OR(COUNTIF(L432:L432,"未確認")&gt;0,COUNTIF(L432:L432,"~*")&gt;0),"※","")</f>
        <v/>
      </c>
      <c r="L432" s="147">
        <v>47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v>
      </c>
      <c r="K433" s="193" t="str">
        <f>IF(OR(COUNTIF(L433:L433,"未確認")&gt;0,COUNTIF(L433:L433,"~*")&gt;0),"※","")</f>
        <v/>
      </c>
      <c r="L433" s="147">
        <v>23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18</v>
      </c>
      <c r="K434" s="193" t="str">
        <f>IF(OR(COUNTIF(L434:L434,"未確認")&gt;0,COUNTIF(L434:L434,"~*")&gt;0),"※","")</f>
        <v/>
      </c>
      <c r="L434" s="147">
        <v>18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 customHeight="1">
      <c r="A595" s="251" t="s">
        <v>895</v>
      </c>
      <c r="B595" s="84"/>
      <c r="C595" s="322" t="s">
        <v>995</v>
      </c>
      <c r="D595" s="323"/>
      <c r="E595" s="323"/>
      <c r="F595" s="323"/>
      <c r="G595" s="323"/>
      <c r="H595" s="324"/>
      <c r="I595" s="339" t="s">
        <v>397</v>
      </c>
      <c r="J595" s="140">
        <v>10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1004</v>
      </c>
      <c r="H672" s="331"/>
      <c r="I672" s="327"/>
      <c r="J672" s="223"/>
      <c r="K672" s="224"/>
      <c r="L672" s="300" t="s">
        <v>533</v>
      </c>
    </row>
    <row r="673" spans="1:22" s="115" customFormat="1" ht="80.099999999999994"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5863CF-44DA-4016-8724-A83DE9AD37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2019-12-23T01:01:44Z</dcterms:modified>
</cp:coreProperties>
</file>