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52536E-A3B5-40AF-94FC-F7CD581D05F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<sst xmlns="http://schemas.openxmlformats.org/spreadsheetml/2006/main" count="3663" uniqueCount="1054">
  <si>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</si>
  <si>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</si>
  <si>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</si>
  <si>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</si>
  <si>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</si>
  <si>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</si>
  <si>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</si>
  <si>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</si>
  <si>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</si>
  <si>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</si>
  <si>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</si>
  <si>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</si>
  <si>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</si>
  <si>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</si>
  <si>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</si>
  <si>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</si>
  <si>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</si>
  <si>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</si>
  <si>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</si>
  <si>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</si>
  <si>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</si>
  <si>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</si>
  <si>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</si>
  <si>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</si>
  <si>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</si>
  <si>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</si>
  <si>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</si>
  <si>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</si>
  <si>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</si>
  <si>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</si>
  <si>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</si>
  <si>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</si>
  <si>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</si>
  <si>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</si>
  <si>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</si>
  <si>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</si>
  <si>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</si>
  <si>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</si>
  <si>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</si>
  <si>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</si>
  <si>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</si>
  <si>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</si>
  <si>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</si>
  <si>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</si>
  <si>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</si>
  <si>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</si>
  <si>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</si>
  <si>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</si>
  <si>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</si>
  <si>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</si>
  <si>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</si>
  <si>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</si>
  <si>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</si>
  <si>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</si>
  <si>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</si>
  <si>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</si>
  <si>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</si>
  <si>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</si>
  <si>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</si>
  <si>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</si>
  <si>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</si>
  <si>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</si>
  <si>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</si>
  <si>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</si>
  <si>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</si>
  <si>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</si>
  <si>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</si>
  <si>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</si>
  <si>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</si>
  <si>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</si>
  <si>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</si>
  <si>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</si>
  <si>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</si>
  <si>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</si>
  <si>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</si>
  <si>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</si>
  <si>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</si>
  <si>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</si>
  <si>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</si>
  <si>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</si>
  <si>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</si>
  <si>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</si>
  <si>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</si>
  <si>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</si>
  <si>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</si>
  <si>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</si>
  <si>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</si>
  <si>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</si>
  <si>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</si>
  <si>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</si>
  <si>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</si>
  <si>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</si>
  <si>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</si>
  <si>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</si>
  <si>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</si>
  <si>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</si>
  <si>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</si>
  <si>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</si>
  <si>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</si>
  <si>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</si>
  <si>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</si>
  <si>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</si>
  <si>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</si>
  <si>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</si>
  <si>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</si>
  <si>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</si>
  <si>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</si>
  <si>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</si>
  <si>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</si>
  <si>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</si>
  <si>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</si>
  <si>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</si>
  <si>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</si>
  <si>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</si>
  <si>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</si>
  <si>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</si>
  <si>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</si>
  <si>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</si>
  <si>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</si>
  <si>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</si>
  <si>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</si>
  <si>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</si>
  <si>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</si>
  <si>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</si>
  <si>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</si>
  <si>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</si>
  <si>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</si>
  <si>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</si>
  <si>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</si>
  <si>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</si>
  <si>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</si>
  <si>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</si>
  <si>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</si>
  <si>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</si>
  <si>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</si>
  <si>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</si>
  <si>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</si>
  <si>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</si>
  <si>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</si>
  <si>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</si>
  <si>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</si>
  <si>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</si>
  <si>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</si>
  <si>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</si>
  <si>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</si>
  <si>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</si>
  <si>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</si>
  <si>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</si>
  <si>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</si>
  <si>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</si>
  <si>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</si>
  <si>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</si>
  <si>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</si>
  <si>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</si>
  <si>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</si>
  <si>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</si>
  <si>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</si>
  <si>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</si>
  <si>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</si>
  <si>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</si>
  <si>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</si>
  <si>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</si>
  <si>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</si>
  <si>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</si>
  <si>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</si>
  <si>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</si>
  <si>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</si>
  <si>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</si>
  <si>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</si>
  <si>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</si>
  <si>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</si>
  <si>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</si>
  <si>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</si>
  <si>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</si>
  <si>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</si>
  <si>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</si>
  <si>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</si>
  <si>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</si>
  <si>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</si>
  <si>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</si>
  <si>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</si>
  <si>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</si>
  <si>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</si>
  <si>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</si>
  <si>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</si>
  <si>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</si>
  <si>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</si>
  <si>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</si>
  <si>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</si>
  <si>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</si>
  <si>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</si>
  <si>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</si>
  <si>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</si>
  <si>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</si>
  <si>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</si>
  <si>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</si>
  <si>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</si>
  <si>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</si>
  <si>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</si>
  <si>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</si>
  <si>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</si>
  <si>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</si>
  <si>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</si>
  <si>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</si>
  <si>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</si>
  <si>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</si>
  <si>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</si>
  <si>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</si>
  <si>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</si>
  <si>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</si>
  <si>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</si>
  <si>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</si>
  <si>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</si>
  <si>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</si>
  <si>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</si>
  <si>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</si>
  <si>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</si>
  <si>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</si>
  <si>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</si>
  <si>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</si>
  <si>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</si>
  <si>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</si>
  <si>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</si>
  <si>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</si>
  <si>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</si>
  <si>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</si>
  <si>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</si>
  <si>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</si>
  <si>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</si>
  <si>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</si>
  <si>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</si>
  <si>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</si>
  <si>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</si>
  <si>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</si>
  <si>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</si>
  <si>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</si>
  <si>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</si>
  <si>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</si>
  <si>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</si>
  <si>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</si>
  <si>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</si>
  <si>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</si>
  <si>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</si>
  <si>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</si>
  <si>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</si>
  <si>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</si>
  <si>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</si>
  <si>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</si>
  <si>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</si>
  <si>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</si>
  <si>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</si>
  <si>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</si>
  <si>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</si>
  <si>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</si>
  <si>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</si>
  <si>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</si>
  <si>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</si>
  <si>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</si>
  <si>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</si>
  <si>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</si>
  <si>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</si>
  <si>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</si>
  <si>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</si>
  <si>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</si>
  <si>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</si>
  <si>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</si>
  <si>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</si>
  <si>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</si>
  <si>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</si>
  <si>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</si>
  <si>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</si>
  <si>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</si>
  <si>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</si>
  <si>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</si>
  <si>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</si>
  <si>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</si>
  <si>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</si>
  <si>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</si>
  <si>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</si>
  <si>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</si>
  <si>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</si>
  <si>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</si>
  <si>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</si>
  <si>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</si>
  <si>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</si>
  <si>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</si>
  <si>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</si>
  <si>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</si>
  <si>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</si>
  <si>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</si>
  <si>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</si>
  <si>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</si>
  <si>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</si>
  <si>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</si>
  <si>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</si>
  <si>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</si>
  <si>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</si>
  <si>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</si>
  <si>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</si>
  <si>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</si>
  <si>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</si>
  <si>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</si>
  <si>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</si>
  <si>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</si>
  <si>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</si>
  <si>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</si>
  <si>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</si>
  <si>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</si>
  <si>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</si>
  <si>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</si>
  <si>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</si>
  <si>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</si>
  <si>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</si>
  <si>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</si>
  <si>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</si>
  <si>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</si>
  <si>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</si>
  <si>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</si>
  <si>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</si>
  <si>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</si>
  <si>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</si>
  <si>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</si>
  <si>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</si>
  <si>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</si>
  <si>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</si>
  <si>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</si>
  <si>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</si>
  <si>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</si>
  <si>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</si>
  <si>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</si>
  <si>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</si>
  <si>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</si>
  <si>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</si>
  <si>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</si>
  <si>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</si>
  <si>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</si>
  <si>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</si>
  <si>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</si>
  <si>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</si>
  <si>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</si>
  <si>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</si>
  <si>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</si>
  <si>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</si>
  <si>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</si>
  <si>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</si>
  <si>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</si>
  <si>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</si>
  <si>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</si>
  <si>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</si>
  <si>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</si>
  <si>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</si>
  <si>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</si>
  <si>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</si>
  <si>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</si>
  <si>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</si>
  <si>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</si>
  <si>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</si>
  <si>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</si>
  <si>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</si>
  <si>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</si>
  <si>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</si>
  <si>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</si>
  <si>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</si>
  <si>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</si>
  <si>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</si>
  <si>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</si>
  <si>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</si>
  <si>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</si>
  <si>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</si>
  <si>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</si>
  <si>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</si>
  <si>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</si>
  <si>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</si>
  <si>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</si>
  <si>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</si>
  <si>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</si>
  <si>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</si>
  <si>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</si>
  <si>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</si>
  <si>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</si>
  <si>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</si>
  <si>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</si>
  <si>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</si>
  <si>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</si>
  <si>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</si>
  <si>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</si>
  <si>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</si>
  <si>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</si>
  <si>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</si>
  <si>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</si>
  <si>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</si>
  <si>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</si>
  <si>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</si>
  <si>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</si>
  <si>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</si>
  <si>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</si>
  <si>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</si>
  <si>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</si>
  <si>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</si>
  <si>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</si>
  <si>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</si>
  <si>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</si>
  <si>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</si>
  <si>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</si>
  <si>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</si>
  <si>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</si>
  <si>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</si>
  <si>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</si>
  <si>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</si>
  <si>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</si>
  <si>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</si>
  <si>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</si>
  <si>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</si>
  <si>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</si>
  <si>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</si>
  <si>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</si>
  <si>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</si>
  <si>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</si>
  <si>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</si>
  <si>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</si>
  <si>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</si>
  <si>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</si>
  <si>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</si>
  <si>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</si>
  <si>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</si>
  <si>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</si>
  <si>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</si>
  <si>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</si>
  <si>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</si>
  <si>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</si>
  <si>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</si>
  <si>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</si>
  <si>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</si>
  <si>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</si>
  <si>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</si>
  <si>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</si>
  <si>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</si>
  <si>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</si>
  <si>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</si>
  <si>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</si>
  <si>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</si>
  <si>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</si>
  <si>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</si>
  <si>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</si>
  <si>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</si>
  <si>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</si>
  <si>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</si>
  <si>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</si>
  <si>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</si>
  <si>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</si>
  <si>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</si>
  <si>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</si>
  <si>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</si>
  <si>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</si>
  <si>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</si>
  <si>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</si>
  <si>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</si>
  <si>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</si>
  <si>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</si>
  <si>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</si>
  <si>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</si>
  <si>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</si>
  <si>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</si>
  <si>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</si>
  <si>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</si>
  <si>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</si>
  <si>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</si>
  <si>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</si>
  <si>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</si>
  <si>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</si>
  <si>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</si>
  <si>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</si>
  <si>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</si>
  <si>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</si>
  <si>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</si>
  <si>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</si>
  <si>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</si>
  <si>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</si>
  <si>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</si>
  <si>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</si>
  <si>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</si>
  <si>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</si>
  <si>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</si>
  <si>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</si>
  <si>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</si>
  <si>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</si>
  <si>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</si>
  <si>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</si>
  <si>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</si>
  <si>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</si>
  <si>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</si>
  <si>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</si>
  <si>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</si>
  <si>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</si>
  <si>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</si>
  <si>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</si>
  <si>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</si>
  <si>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</si>
  <si>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</si>
  <si>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</si>
  <si>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</si>
  <si>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</si>
  <si>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</si>
  <si>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</si>
  <si>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</si>
  <si>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</si>
  <si>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</si>
  <si>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</si>
  <si>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</si>
  <si>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</si>
  <si>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</si>
  <si>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</si>
  <si>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</si>
  <si>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</si>
  <si>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</si>
  <si>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</si>
  <si>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</si>
  <si>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</si>
  <si>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</si>
  <si>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</si>
  <si>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</si>
  <si>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</si>
  <si>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</si>
  <si>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</si>
  <si>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</si>
  <si>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</si>
  <si>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</si>
  <si>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</si>
  <si>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</si>
  <si>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</si>
  <si>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</si>
  <si>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</si>
  <si>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</si>
  <si>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</si>
  <si>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</si>
  <si>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</si>
  <si>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</si>
  <si>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</si>
  <si>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</si>
  <si>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</si>
  <si>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</si>
  <si>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</si>
  <si>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</si>
  <si>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</si>
  <si>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</si>
  <si>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</si>
  <si>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</si>
  <si>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</si>
  <si>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</si>
  <si>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</si>
  <si>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</si>
  <si>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</si>
  <si>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</si>
  <si>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</si>
  <si>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</si>
  <si>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</si>
  <si>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</si>
  <si>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</si>
  <si>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</si>
  <si>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</si>
  <si>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</si>
  <si>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</si>
  <si>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</si>
  <si>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</si>
  <si>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</si>
  <si>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</si>
  <si>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</si>
  <si>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</si>
  <si>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</si>
  <si>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</si>
  <si>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</si>
  <si>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</si>
  <si>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</si>
  <si>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</si>
  <si>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</si>
  <si>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</si>
  <si>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</si>
  <si>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</si>
  <si>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</si>
  <si>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</si>
  <si>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</si>
  <si>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</si>
  <si>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</si>
  <si>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</si>
  <si>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</si>
  <si>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</si>
  <si>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</si>
  <si>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</si>
  <si>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</si>
  <si>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</si>
  <si>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</si>
  <si>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</si>
  <si>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</si>
  <si>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</si>
  <si>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</si>
  <si>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</si>
  <si>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</si>
  <si>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</si>
  <si>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</si>
  <si>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</si>
  <si>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</si>
  <si>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</si>
  <si>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</si>
  <si>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</si>
  <si>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</si>
  <si>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</si>
  <si>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</si>
  <si>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</si>
  <si>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</si>
  <si>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</si>
  <si>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</si>
  <si>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</si>
  <si>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</si>
  <si>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</si>
  <si>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</si>
  <si>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</si>
  <si>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</si>
  <si>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</si>
  <si>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</si>
  <si>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</si>
  <si>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</si>
  <si>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</si>
  <si>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</si>
  <si>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</si>
  <si>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</si>
  <si>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</si>
  <si>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</si>
  <si>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</si>
  <si>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</si>
  <si>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</si>
  <si>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</si>
  <si>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</si>
  <si>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</si>
  <si>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</si>
  <si>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</si>
  <si>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</si>
  <si>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</si>
  <si>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</si>
  <si>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</si>
  <si>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</si>
  <si>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</si>
  <si>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</si>
  <si>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</si>
  <si>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</si>
  <si>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</si>
  <si>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</si>
  <si>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</si>
  <si>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</si>
  <si>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</si>
  <si>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</si>
  <si>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</si>
  <si>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</si>
  <si>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</si>
  <si>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</si>
  <si>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</si>
  <si>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</si>
  <si>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</si>
  <si>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</si>
  <si>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</si>
  <si>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</si>
  <si>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</si>
  <si>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</si>
  <si>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</si>
  <si>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</si>
  <si>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</si>
  <si>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</si>
  <si>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</si>
  <si>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</si>
  <si>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</si>
  <si>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</si>
  <si>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</si>
  <si>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</si>
  <si>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</si>
  <si>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</si>
  <si>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</si>
  <si>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</si>
  <si>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</si>
  <si>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</si>
  <si>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</si>
  <si>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</si>
  <si>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</si>
  <si>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</si>
  <si>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</si>
  <si>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</si>
  <si>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</si>
  <si>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</si>
  <si>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</si>
  <si>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</si>
  <si>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</si>
  <si>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</si>
  <si>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</si>
  <si>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</si>
  <si>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</si>
  <si>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</si>
  <si>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</si>
  <si>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</si>
  <si>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</si>
  <si>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</si>
  <si>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</si>
  <si>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</si>
  <si>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</si>
  <si>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</si>
  <si>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</si>
  <si>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</si>
  <si>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</si>
  <si>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</si>
  <si>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</si>
  <si>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</si>
  <si>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</si>
  <si>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</si>
  <si>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</si>
  <si>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</si>
  <si>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</si>
  <si>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</si>
  <si>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</si>
  <si>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</si>
  <si>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</si>
  <si>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</si>
  <si>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</si>
  <si>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</si>
  <si>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</si>
  <si>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</si>
  <si>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</si>
  <si>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</si>
  <si>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</si>
  <si>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</si>
  <si>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</si>
  <si>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</si>
  <si>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</si>
  <si>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</si>
  <si>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</si>
  <si>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</si>
  <si>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</si>
  <si>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</si>
  <si>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</si>
  <si>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</si>
  <si>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</si>
  <si>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</si>
  <si>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</si>
  <si>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</si>
  <si>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</si>
  <si>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</si>
  <si>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</si>
  <si>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</si>
  <si>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</si>
  <si>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</si>
  <si>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</si>
  <si>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</si>
  <si>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</si>
  <si>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</si>
  <si>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</si>
  <si>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</si>
  <si>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</si>
  <si>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</si>
  <si>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</si>
  <si>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</si>
  <si>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</si>
  <si>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</si>
  <si>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</si>
  <si>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</si>
  <si>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</si>
  <si>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</si>
  <si>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</si>
  <si>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</si>
  <si>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</si>
  <si>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</si>
  <si>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</si>
  <si>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</si>
  <si>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</si>
  <si>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</si>
  <si>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</si>
  <si>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</si>
  <si>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</si>
  <si>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</si>
  <si>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</si>
  <si>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</si>
  <si>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</si>
  <si>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</si>
  <si>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</si>
  <si>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</si>
  <si>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</si>
  <si>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</si>
  <si>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</si>
  <si>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</si>
  <si>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</si>
  <si>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</si>
  <si>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</si>
  <si>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</si>
  <si>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</si>
  <si>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</si>
  <si>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</si>
  <si>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</si>
  <si>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</si>
  <si>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</si>
  <si>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</si>
  <si>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</si>
  <si>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</si>
  <si>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</si>
  <si>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</si>
  <si>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</si>
  <si>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</si>
  <si>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</si>
  <si>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</si>
  <si>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</si>
  <si>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</si>
  <si>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</si>
  <si>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</si>
  <si>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</si>
  <si>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</si>
  <si>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</si>
  <si>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</si>
  <si>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</si>
  <si>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</si>
  <si>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</si>
  <si>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</si>
  <si>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</si>
  <si>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</si>
  <si>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</si>
  <si>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</si>
  <si>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</si>
  <si>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</si>
  <si>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</si>
  <si>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</si>
  <si>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</si>
  <si>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</si>
  <si>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</si>
  <si>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</si>
  <si>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</si>
  <si>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</si>
  <si>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</si>
  <si>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</si>
  <si>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</si>
  <si>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</si>
  <si>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</si>
  <si>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</si>
  <si>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</si>
  <si>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</si>
  <si>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</si>
  <si>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</si>
  <si>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</si>
  <si>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</si>
  <si>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</si>
  <si>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</si>
  <si>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</si>
  <si>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</si>
  <si>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</si>
  <si>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</si>
  <si>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</si>
  <si>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</si>
  <si>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</si>
  <si>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</si>
  <si>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</si>
  <si>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</si>
  <si>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</si>
  <si>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</si>
  <si>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</si>
  <si>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</si>
  <si>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</si>
  <si>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</si>
  <si>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</si>
  <si>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</si>
  <si>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</si>
  <si>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</si>
  <si>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</si>
  <si>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</si>
  <si>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</si>
  <si>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</si>
  <si>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</si>
  <si>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</si>
  <si>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</si>
  <si>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</si>
  <si>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</si>
  <si>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</si>
  <si>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</si>
  <si>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</si>
  <si>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</si>
  <si>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</si>
  <si>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</si>
  <si>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</si>
  <si>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</si>
  <si>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</si>
  <si>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</si>
  <si>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</si>
  <si>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</si>
  <si>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</si>
  <si>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</si>
  <si>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</si>
  <si>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</si>
  <si>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</si>
  <si>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</si>
  <si>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</si>
  <si>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</si>
  <si>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</si>
  <si>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</si>
  <si>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</si>
  <si>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</si>
  <si>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</si>
  <si>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</si>
  <si>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</si>
  <si>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</si>
  <si>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</si>
  <si>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</si>
  <si>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</si>
  <si>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</si>
  <si>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</si>
  <si>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</si>
  <si>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</si>
  <si>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</si>
  <si>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</si>
  <si>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</si>
  <si>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</si>
  <si>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</si>
  <si>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</si>
  <si>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</si>
  <si>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</si>
  <si>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</si>
  <si>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</si>
  <si>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</si>
  <si>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</si>
  <si>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</si>
  <si>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</si>
  <si>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</si>
  <si>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</si>
  <si>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</si>
  <si>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</si>
  <si>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</si>
  <si>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</si>
  <si>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</si>
  <si>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</si>
  <si>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</si>
  <si>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</si>
  <si>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</si>
  <si>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</si>
  <si>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</si>
  <si>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</si>
  <si>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</si>
  <si>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</si>
  <si>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</si>
  <si>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</si>
  <si>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</si>
  <si>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</si>
  <si>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</si>
  <si>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</si>
  <si>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</si>
  <si>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</si>
  <si>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</si>
  <si>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</si>
  <si>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</si>
  <si>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</si>
  <si>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</si>
  <si>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</si>
  <si>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</si>
  <si>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</si>
  <si>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</si>
  <si>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</si>
  <si>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</si>
  <si>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</si>
  <si>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</si>
  <si>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</si>
  <si>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</si>
  <si>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</si>
  <si>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</si>
  <si>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</si>
  <si>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</si>
  <si>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</si>
  <si>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</si>
  <si>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</si>
  <si>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</si>
  <si>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</si>
  <si>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</si>
  <si>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</si>
  <si>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</si>
  <si>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</si>
  <si>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</si>
  <si>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</si>
  <si>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</si>
  <si>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</si>
  <si>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</si>
  <si>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</si>
  <si>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</si>
  <si>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</si>
  <si>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</si>
  <si>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</si>
  <si>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</si>
  <si>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</si>
  <si>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</si>
  <si>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</si>
  <si>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</si>
  <si>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</si>
  <si>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</si>
  <si>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</si>
  <si>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</si>
  <si>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</si>
  <si>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</si>
  <si>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</si>
  <si>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</si>
  <si>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</si>
  <si>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</si>
  <si>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</si>
  <si>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</si>
  <si>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</si>
  <si>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</si>
  <si>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</si>
  <si>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</si>
  <si>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</si>
  <si>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</si>
  <si>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</si>
  <si>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</si>
  <si>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</si>
  <si>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</si>
  <si>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</si>
  <si>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</si>
  <si>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</si>
  <si>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</si>
  <si>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</si>
  <si>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</si>
  <si>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</si>
  <si>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</si>
  <si>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</si>
  <si>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</si>
  <si>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</si>
  <si>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</si>
  <si>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</si>
  <si>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</si>
  <si>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</si>
  <si>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</si>
  <si>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</si>
  <si>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</si>
  <si>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</si>
  <si>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</si>
  <si>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</si>
  <si>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</si>
  <si>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</si>
  <si>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</si>
  <si>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</si>
  <si>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</si>
  <si>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</si>
  <si>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医療法人社団和宏会大手町病院</t>
    <phoneticPr fontId="3"/>
  </si>
  <si>
    <t>〒920-0912 金沢市大手町５－３２</t>
    <phoneticPr fontId="3"/>
  </si>
  <si>
    <t>〇</t>
  </si>
  <si>
    <t>医療法人</t>
  </si>
  <si>
    <t>内科</t>
  </si>
  <si>
    <t>ＤＰＣ病院ではない</t>
  </si>
  <si>
    <t>有</t>
  </si>
  <si>
    <t>-</t>
    <phoneticPr fontId="3"/>
  </si>
  <si>
    <t>新3病棟</t>
  </si>
  <si>
    <t>慢性期機能</t>
  </si>
  <si>
    <t>新4病棟</t>
  </si>
  <si>
    <t>3病棟</t>
  </si>
  <si>
    <t>4病棟</t>
  </si>
  <si>
    <t>5病棟</t>
  </si>
  <si>
    <t>2018年11月</t>
  </si>
  <si>
    <t>1病棟</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</si>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</sst>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1045</v>
      </c>
      <c r="M9" s="282" t="s">
        <v>1047</v>
      </c>
      <c r="N9" s="282" t="s">
        <v>1048</v>
      </c>
      <c r="O9" s="282" t="s">
        <v>1049</v>
      </c>
      <c r="P9" s="282" t="s">
        <v>1050</v>
      </c>
      <c r="Q9" s="282" t="s">
        <v>1052</v>
      </c>
      <c r="R9" s="282" t="s">
        <v>1053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1047</v>
      </c>
      <c r="N22" s="282" t="s">
        <v>1048</v>
      </c>
      <c r="O22" s="282" t="s">
        <v>1049</v>
      </c>
      <c r="P22" s="282" t="s">
        <v>1050</v>
      </c>
      <c r="Q22" s="282" t="s">
        <v>1052</v>
      </c>
      <c r="R22" s="282" t="s">
        <v>1053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t="s">
        <v>1039</v>
      </c>
      <c r="R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1047</v>
      </c>
      <c r="N35" s="282" t="s">
        <v>1048</v>
      </c>
      <c r="O35" s="282" t="s">
        <v>1049</v>
      </c>
      <c r="P35" s="282" t="s">
        <v>1050</v>
      </c>
      <c r="Q35" s="282" t="s">
        <v>1052</v>
      </c>
      <c r="R35" s="282" t="s">
        <v>1053</v>
      </c>
    </row>
    <row r="36" spans="1:22" s="21" customFormat="1" ht="34.5" customHeight="1">
      <c r="A36" s="244" t="s">
        <v>608</v>
      </c>
      <c r="B36" s="17"/>
      <c r="C36" s="19"/>
      <c r="D36" s="19"/>
      <c r="E36" s="19"/>
      <c r="F36" s="19"/>
      <c r="G36" s="19"/>
      <c r="H36" s="20"/>
      <c r="I36" s="303" t="s">
        <v>11</v>
      </c>
      <c r="J36" s="304"/>
      <c r="K36" s="305"/>
      <c r="L36" s="25"/>
      <c r="M36" s="25"/>
      <c r="N36" s="25"/>
      <c r="O36" s="25"/>
      <c r="P36" s="25"/>
      <c r="Q36" s="25" t="s">
        <v>1039</v>
      </c>
      <c r="R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1047</v>
      </c>
      <c r="N44" s="282" t="s">
        <v>1048</v>
      </c>
      <c r="O44" s="282" t="s">
        <v>1049</v>
      </c>
      <c r="P44" s="282" t="s">
        <v>1050</v>
      </c>
      <c r="Q44" s="282" t="s">
        <v>1052</v>
      </c>
      <c r="R44" s="282" t="s">
        <v>1053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t="s">
        <v>1039</v>
      </c>
      <c r="R51" s="29" t="s">
        <v>1039</v>
      </c>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c r="R52" s="29"/>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1051</v>
      </c>
      <c r="R53" s="29" t="s">
        <v>1051</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1045</v>
      </c>
      <c r="M89" s="262" t="s">
        <v>1047</v>
      </c>
      <c r="N89" s="262" t="s">
        <v>1048</v>
      </c>
      <c r="O89" s="262" t="s">
        <v>1049</v>
      </c>
      <c r="P89" s="262" t="s">
        <v>1050</v>
      </c>
      <c r="Q89" s="262" t="s">
        <v>1052</v>
      </c>
      <c r="R89" s="262" t="s">
        <v>1053</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1047</v>
      </c>
      <c r="N97" s="66" t="s">
        <v>1048</v>
      </c>
      <c r="O97" s="66" t="s">
        <v>1049</v>
      </c>
      <c r="P97" s="66" t="s">
        <v>1050</v>
      </c>
      <c r="Q97" s="66" t="s">
        <v>1052</v>
      </c>
      <c r="R97" s="66" t="s">
        <v>1053</v>
      </c>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0</v>
      </c>
      <c r="K99" s="237" t="str">
        <f>IF(OR(COUNTIF(L99:R99,"未確認")&gt;0,COUNTIF(L99:R99,"~*")&gt;0),"※","")</f>
        <v/>
      </c>
      <c r="L99" s="258">
        <v>0</v>
      </c>
      <c r="M99" s="258">
        <v>0</v>
      </c>
      <c r="N99" s="258">
        <v>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0</v>
      </c>
      <c r="K101" s="237" t="str">
        <f>IF(OR(COUNTIF(L101:R101,"未確認")&gt;0,COUNTIF(L101:R101,"~*")&gt;0),"※","")</f>
        <v/>
      </c>
      <c r="L101" s="258">
        <v>0</v>
      </c>
      <c r="M101" s="258">
        <v>0</v>
      </c>
      <c r="N101" s="258">
        <v>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IF(OR(COUNTIF(L101:R101,"未確認")&gt;0,COUNTIF(L101:R101,"~*")&gt;0),"※","")</f>
        <v/>
      </c>
      <c r="L102" s="258">
        <v>0</v>
      </c>
      <c r="M102" s="258">
        <v>0</v>
      </c>
      <c r="N102" s="258">
        <v>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300</v>
      </c>
      <c r="K103" s="237" t="str">
        <f t="shared" si="1"/>
        <v/>
      </c>
      <c r="L103" s="258">
        <v>20</v>
      </c>
      <c r="M103" s="258">
        <v>20</v>
      </c>
      <c r="N103" s="258">
        <v>60</v>
      </c>
      <c r="O103" s="258">
        <v>60</v>
      </c>
      <c r="P103" s="258">
        <v>60</v>
      </c>
      <c r="Q103" s="258">
        <v>40</v>
      </c>
      <c r="R103" s="258">
        <v>40</v>
      </c>
    </row>
    <row r="104" spans="1:22" s="83" customFormat="1" ht="34.5" customHeight="1">
      <c r="A104" s="244" t="s">
        <v>614</v>
      </c>
      <c r="B104" s="84"/>
      <c r="C104" s="396"/>
      <c r="D104" s="397"/>
      <c r="E104" s="428"/>
      <c r="F104" s="429"/>
      <c r="G104" s="320" t="s">
        <v>47</v>
      </c>
      <c r="H104" s="322"/>
      <c r="I104" s="420"/>
      <c r="J104" s="256">
        <f t="shared" si="0"/>
        <v>220</v>
      </c>
      <c r="K104" s="237" t="str">
        <f t="shared" si="1"/>
        <v/>
      </c>
      <c r="L104" s="258">
        <v>20</v>
      </c>
      <c r="M104" s="258">
        <v>20</v>
      </c>
      <c r="N104" s="258">
        <v>60</v>
      </c>
      <c r="O104" s="258">
        <v>60</v>
      </c>
      <c r="P104" s="258">
        <v>60</v>
      </c>
      <c r="Q104" s="258">
        <v>0</v>
      </c>
      <c r="R104" s="258">
        <v>0</v>
      </c>
    </row>
    <row r="105" spans="1:22" s="83" customFormat="1" ht="34.5" customHeight="1">
      <c r="A105" s="244" t="s">
        <v>615</v>
      </c>
      <c r="B105" s="84"/>
      <c r="C105" s="396"/>
      <c r="D105" s="397"/>
      <c r="E105" s="428"/>
      <c r="F105" s="410"/>
      <c r="G105" s="320" t="s">
        <v>48</v>
      </c>
      <c r="H105" s="322"/>
      <c r="I105" s="420"/>
      <c r="J105" s="256">
        <f t="shared" si="0"/>
        <v>80</v>
      </c>
      <c r="K105" s="237" t="str">
        <f t="shared" si="1"/>
        <v/>
      </c>
      <c r="L105" s="258">
        <v>0</v>
      </c>
      <c r="M105" s="258">
        <v>0</v>
      </c>
      <c r="N105" s="258">
        <v>0</v>
      </c>
      <c r="O105" s="258">
        <v>0</v>
      </c>
      <c r="P105" s="258">
        <v>0</v>
      </c>
      <c r="Q105" s="258">
        <v>40</v>
      </c>
      <c r="R105" s="258">
        <v>40</v>
      </c>
    </row>
    <row r="106" spans="1:22" s="83" customFormat="1" ht="34.5" customHeight="1">
      <c r="A106" s="244" t="s">
        <v>613</v>
      </c>
      <c r="B106" s="84"/>
      <c r="C106" s="396"/>
      <c r="D106" s="397"/>
      <c r="E106" s="334" t="s">
        <v>45</v>
      </c>
      <c r="F106" s="335"/>
      <c r="G106" s="335"/>
      <c r="H106" s="336"/>
      <c r="I106" s="420"/>
      <c r="J106" s="256">
        <f t="shared" si="0"/>
        <v>279</v>
      </c>
      <c r="K106" s="237" t="str">
        <f t="shared" si="1"/>
        <v/>
      </c>
      <c r="L106" s="258">
        <v>18</v>
      </c>
      <c r="M106" s="258">
        <v>18</v>
      </c>
      <c r="N106" s="258">
        <v>56</v>
      </c>
      <c r="O106" s="258">
        <v>56</v>
      </c>
      <c r="P106" s="258">
        <v>56</v>
      </c>
      <c r="Q106" s="258">
        <v>37</v>
      </c>
      <c r="R106" s="258">
        <v>38</v>
      </c>
    </row>
    <row r="107" spans="1:22" s="83" customFormat="1" ht="34.5" customHeight="1">
      <c r="A107" s="244" t="s">
        <v>614</v>
      </c>
      <c r="B107" s="84"/>
      <c r="C107" s="396"/>
      <c r="D107" s="397"/>
      <c r="E107" s="428"/>
      <c r="F107" s="429"/>
      <c r="G107" s="320" t="s">
        <v>47</v>
      </c>
      <c r="H107" s="322"/>
      <c r="I107" s="420"/>
      <c r="J107" s="256">
        <f t="shared" si="0"/>
        <v>204</v>
      </c>
      <c r="K107" s="237" t="str">
        <f t="shared" si="1"/>
        <v/>
      </c>
      <c r="L107" s="258">
        <v>18</v>
      </c>
      <c r="M107" s="258">
        <v>18</v>
      </c>
      <c r="N107" s="258">
        <v>56</v>
      </c>
      <c r="O107" s="258">
        <v>56</v>
      </c>
      <c r="P107" s="258">
        <v>56</v>
      </c>
      <c r="Q107" s="258">
        <v>0</v>
      </c>
      <c r="R107" s="258">
        <v>0</v>
      </c>
    </row>
    <row r="108" spans="1:22" s="83" customFormat="1" ht="34.5" customHeight="1">
      <c r="A108" s="244" t="s">
        <v>615</v>
      </c>
      <c r="B108" s="84"/>
      <c r="C108" s="396"/>
      <c r="D108" s="397"/>
      <c r="E108" s="409"/>
      <c r="F108" s="410"/>
      <c r="G108" s="320" t="s">
        <v>48</v>
      </c>
      <c r="H108" s="322"/>
      <c r="I108" s="420"/>
      <c r="J108" s="256">
        <f t="shared" si="0"/>
        <v>75</v>
      </c>
      <c r="K108" s="237" t="str">
        <f t="shared" si="1"/>
        <v/>
      </c>
      <c r="L108" s="258">
        <v>0</v>
      </c>
      <c r="M108" s="258">
        <v>0</v>
      </c>
      <c r="N108" s="258">
        <v>0</v>
      </c>
      <c r="O108" s="258">
        <v>0</v>
      </c>
      <c r="P108" s="258">
        <v>0</v>
      </c>
      <c r="Q108" s="258">
        <v>37</v>
      </c>
      <c r="R108" s="258">
        <v>38</v>
      </c>
    </row>
    <row r="109" spans="1:22" s="83" customFormat="1" ht="34.5" customHeight="1">
      <c r="A109" s="244" t="s">
        <v>613</v>
      </c>
      <c r="B109" s="84"/>
      <c r="C109" s="396"/>
      <c r="D109" s="397"/>
      <c r="E109" s="323" t="s">
        <v>612</v>
      </c>
      <c r="F109" s="324"/>
      <c r="G109" s="324"/>
      <c r="H109" s="325"/>
      <c r="I109" s="420"/>
      <c r="J109" s="256">
        <f t="shared" si="0"/>
        <v>290</v>
      </c>
      <c r="K109" s="237" t="str">
        <f t="shared" si="1"/>
        <v/>
      </c>
      <c r="L109" s="258">
        <v>20</v>
      </c>
      <c r="M109" s="258">
        <v>20</v>
      </c>
      <c r="N109" s="258">
        <v>60</v>
      </c>
      <c r="O109" s="258">
        <v>60</v>
      </c>
      <c r="P109" s="258">
        <v>60</v>
      </c>
      <c r="Q109" s="258">
        <v>35</v>
      </c>
      <c r="R109" s="258">
        <v>35</v>
      </c>
    </row>
    <row r="110" spans="1:22" s="83" customFormat="1" ht="34.5" customHeight="1">
      <c r="A110" s="244" t="s">
        <v>614</v>
      </c>
      <c r="B110" s="84"/>
      <c r="C110" s="396"/>
      <c r="D110" s="397"/>
      <c r="E110" s="432"/>
      <c r="F110" s="433"/>
      <c r="G110" s="317" t="s">
        <v>47</v>
      </c>
      <c r="H110" s="319"/>
      <c r="I110" s="420"/>
      <c r="J110" s="256">
        <f t="shared" si="0"/>
        <v>220</v>
      </c>
      <c r="K110" s="237" t="str">
        <f t="shared" si="1"/>
        <v/>
      </c>
      <c r="L110" s="258">
        <v>20</v>
      </c>
      <c r="M110" s="258">
        <v>20</v>
      </c>
      <c r="N110" s="258">
        <v>60</v>
      </c>
      <c r="O110" s="258">
        <v>60</v>
      </c>
      <c r="P110" s="258">
        <v>60</v>
      </c>
      <c r="Q110" s="258">
        <v>0</v>
      </c>
      <c r="R110" s="258">
        <v>0</v>
      </c>
    </row>
    <row r="111" spans="1:22" s="83" customFormat="1" ht="34.5" customHeight="1">
      <c r="A111" s="244" t="s">
        <v>615</v>
      </c>
      <c r="B111" s="84"/>
      <c r="C111" s="377"/>
      <c r="D111" s="379"/>
      <c r="E111" s="411"/>
      <c r="F111" s="412"/>
      <c r="G111" s="317" t="s">
        <v>48</v>
      </c>
      <c r="H111" s="319"/>
      <c r="I111" s="420"/>
      <c r="J111" s="256">
        <f t="shared" si="0"/>
        <v>70</v>
      </c>
      <c r="K111" s="237" t="str">
        <f t="shared" si="1"/>
        <v/>
      </c>
      <c r="L111" s="258">
        <v>0</v>
      </c>
      <c r="M111" s="258">
        <v>0</v>
      </c>
      <c r="N111" s="258">
        <v>0</v>
      </c>
      <c r="O111" s="258">
        <v>0</v>
      </c>
      <c r="P111" s="258">
        <v>0</v>
      </c>
      <c r="Q111" s="258">
        <v>35</v>
      </c>
      <c r="R111" s="258">
        <v>35</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66" t="s">
        <v>1049</v>
      </c>
      <c r="P118" s="66" t="s">
        <v>1050</v>
      </c>
      <c r="Q118" s="66" t="s">
        <v>1052</v>
      </c>
      <c r="R118" s="66" t="s">
        <v>1053</v>
      </c>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66" t="s">
        <v>1049</v>
      </c>
      <c r="P129" s="66" t="s">
        <v>1050</v>
      </c>
      <c r="Q129" s="66" t="s">
        <v>1052</v>
      </c>
      <c r="R129" s="66" t="s">
        <v>1053</v>
      </c>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567</v>
      </c>
      <c r="O131" s="98" t="s">
        <v>567</v>
      </c>
      <c r="P131" s="98" t="s">
        <v>567</v>
      </c>
      <c r="Q131" s="98" t="s">
        <v>533</v>
      </c>
      <c r="R131" s="98" t="s">
        <v>533</v>
      </c>
    </row>
    <row r="132" spans="1:22" s="83" customFormat="1" ht="34.5" customHeight="1">
      <c r="A132" s="244" t="s">
        <v>621</v>
      </c>
      <c r="B132" s="84"/>
      <c r="C132" s="295"/>
      <c r="D132" s="297"/>
      <c r="E132" s="320" t="s">
        <v>58</v>
      </c>
      <c r="F132" s="321"/>
      <c r="G132" s="321"/>
      <c r="H132" s="322"/>
      <c r="I132" s="389"/>
      <c r="J132" s="101"/>
      <c r="K132" s="102"/>
      <c r="L132" s="82">
        <v>20</v>
      </c>
      <c r="M132" s="82">
        <v>20</v>
      </c>
      <c r="N132" s="82">
        <v>60</v>
      </c>
      <c r="O132" s="82">
        <v>60</v>
      </c>
      <c r="P132" s="82">
        <v>60</v>
      </c>
      <c r="Q132" s="82">
        <v>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40</v>
      </c>
      <c r="R137" s="82">
        <v>40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66" t="s">
        <v>1049</v>
      </c>
      <c r="P143" s="66" t="s">
        <v>1050</v>
      </c>
      <c r="Q143" s="66" t="s">
        <v>1052</v>
      </c>
      <c r="R143" s="66" t="s">
        <v>1053</v>
      </c>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224</v>
      </c>
      <c r="K158" s="264" t="str">
        <f t="shared" si="3"/>
        <v/>
      </c>
      <c r="L158" s="117">
        <v>22</v>
      </c>
      <c r="M158" s="117">
        <v>22</v>
      </c>
      <c r="N158" s="117">
        <v>60</v>
      </c>
      <c r="O158" s="117">
        <v>61</v>
      </c>
      <c r="P158" s="117">
        <v>59</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80</v>
      </c>
      <c r="K160" s="264" t="str">
        <f t="shared" si="3"/>
        <v/>
      </c>
      <c r="L160" s="117">
        <v>0</v>
      </c>
      <c r="M160" s="117">
        <v>0</v>
      </c>
      <c r="N160" s="117">
        <v>0</v>
      </c>
      <c r="O160" s="117">
        <v>0</v>
      </c>
      <c r="P160" s="117">
        <v>0</v>
      </c>
      <c r="Q160" s="117">
        <v>40</v>
      </c>
      <c r="R160" s="117">
        <v>40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66" t="s">
        <v>1049</v>
      </c>
      <c r="P226" s="66" t="s">
        <v>1050</v>
      </c>
      <c r="Q226" s="66" t="s">
        <v>1052</v>
      </c>
      <c r="R226" s="66" t="s">
        <v>1053</v>
      </c>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66" t="s">
        <v>1049</v>
      </c>
      <c r="P234" s="66" t="s">
        <v>1050</v>
      </c>
      <c r="Q234" s="66" t="s">
        <v>1052</v>
      </c>
      <c r="R234" s="66" t="s">
        <v>1053</v>
      </c>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66" t="s">
        <v>1049</v>
      </c>
      <c r="P244" s="66" t="s">
        <v>1050</v>
      </c>
      <c r="Q244" s="66" t="s">
        <v>1052</v>
      </c>
      <c r="R244" s="66" t="s">
        <v>1053</v>
      </c>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66" t="s">
        <v>1049</v>
      </c>
      <c r="P253" s="66" t="s">
        <v>1050</v>
      </c>
      <c r="Q253" s="66" t="s">
        <v>1052</v>
      </c>
      <c r="R253" s="66" t="s">
        <v>1053</v>
      </c>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66" t="s">
        <v>1049</v>
      </c>
      <c r="P263" s="66" t="s">
        <v>1050</v>
      </c>
      <c r="Q263" s="66" t="s">
        <v>1052</v>
      </c>
      <c r="R263" s="66" t="s">
        <v>1053</v>
      </c>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45</v>
      </c>
      <c r="K269" s="81" t="str">
        <f t="shared" si="8"/>
        <v/>
      </c>
      <c r="L269" s="147">
        <v>4</v>
      </c>
      <c r="M269" s="147">
        <v>4</v>
      </c>
      <c r="N269" s="147">
        <v>12</v>
      </c>
      <c r="O269" s="147">
        <v>8</v>
      </c>
      <c r="P269" s="147">
        <v>9</v>
      </c>
      <c r="Q269" s="147">
        <v>3</v>
      </c>
      <c r="R269" s="147">
        <v>5</v>
      </c>
    </row>
    <row r="270" spans="1:22" s="83" customFormat="1" ht="34.5" customHeight="1">
      <c r="A270" s="249" t="s">
        <v>725</v>
      </c>
      <c r="B270" s="120"/>
      <c r="C270" s="371"/>
      <c r="D270" s="371"/>
      <c r="E270" s="371"/>
      <c r="F270" s="371"/>
      <c r="G270" s="371" t="s">
        <v>148</v>
      </c>
      <c r="H270" s="371"/>
      <c r="I270" s="404"/>
      <c r="J270" s="266">
        <f t="shared" si="9"/>
        <v>2.6000000000000005</v>
      </c>
      <c r="K270" s="81" t="str">
        <f t="shared" si="8"/>
        <v/>
      </c>
      <c r="L270" s="148">
        <v>0</v>
      </c>
      <c r="M270" s="148">
        <v>0</v>
      </c>
      <c r="N270" s="148">
        <v>0</v>
      </c>
      <c r="O270" s="148">
        <v>0.7</v>
      </c>
      <c r="P270" s="148">
        <v>0.9</v>
      </c>
      <c r="Q270" s="148">
        <v>0.8</v>
      </c>
      <c r="R270" s="148">
        <v>0.2</v>
      </c>
    </row>
    <row r="271" spans="1:22" s="83" customFormat="1" ht="34.5" customHeight="1">
      <c r="A271" s="249" t="s">
        <v>726</v>
      </c>
      <c r="B271" s="120"/>
      <c r="C271" s="371" t="s">
        <v>151</v>
      </c>
      <c r="D271" s="372"/>
      <c r="E271" s="372"/>
      <c r="F271" s="372"/>
      <c r="G271" s="371" t="s">
        <v>146</v>
      </c>
      <c r="H271" s="371"/>
      <c r="I271" s="404"/>
      <c r="J271" s="266">
        <f t="shared" si="9"/>
        <v>37</v>
      </c>
      <c r="K271" s="81" t="str">
        <f t="shared" si="8"/>
        <v/>
      </c>
      <c r="L271" s="147">
        <v>4</v>
      </c>
      <c r="M271" s="147">
        <v>3</v>
      </c>
      <c r="N271" s="147">
        <v>5</v>
      </c>
      <c r="O271" s="147">
        <v>10</v>
      </c>
      <c r="P271" s="147">
        <v>6</v>
      </c>
      <c r="Q271" s="147">
        <v>5</v>
      </c>
      <c r="R271" s="147">
        <v>4</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0</v>
      </c>
      <c r="M272" s="148">
        <v>0</v>
      </c>
      <c r="N272" s="148">
        <v>0.4</v>
      </c>
      <c r="O272" s="148">
        <v>0</v>
      </c>
      <c r="P272" s="148">
        <v>0.4</v>
      </c>
      <c r="Q272" s="148">
        <v>0.9</v>
      </c>
      <c r="R272" s="148">
        <v>0</v>
      </c>
    </row>
    <row r="273" spans="1:18" s="83" customFormat="1" ht="34.5" customHeight="1">
      <c r="A273" s="249" t="s">
        <v>727</v>
      </c>
      <c r="B273" s="120"/>
      <c r="C273" s="371" t="s">
        <v>152</v>
      </c>
      <c r="D273" s="372"/>
      <c r="E273" s="372"/>
      <c r="F273" s="372"/>
      <c r="G273" s="371" t="s">
        <v>146</v>
      </c>
      <c r="H273" s="371"/>
      <c r="I273" s="404"/>
      <c r="J273" s="266">
        <f t="shared" si="9"/>
        <v>66</v>
      </c>
      <c r="K273" s="81" t="str">
        <f t="shared" si="8"/>
        <v/>
      </c>
      <c r="L273" s="147">
        <v>5</v>
      </c>
      <c r="M273" s="147">
        <v>5</v>
      </c>
      <c r="N273" s="147">
        <v>11</v>
      </c>
      <c r="O273" s="147">
        <v>11</v>
      </c>
      <c r="P273" s="147">
        <v>11</v>
      </c>
      <c r="Q273" s="147">
        <v>12</v>
      </c>
      <c r="R273" s="147">
        <v>11</v>
      </c>
    </row>
    <row r="274" spans="1:18" s="83" customFormat="1" ht="34.5" customHeight="1">
      <c r="A274" s="249" t="s">
        <v>727</v>
      </c>
      <c r="B274" s="120"/>
      <c r="C274" s="372"/>
      <c r="D274" s="372"/>
      <c r="E274" s="372"/>
      <c r="F274" s="372"/>
      <c r="G274" s="371" t="s">
        <v>148</v>
      </c>
      <c r="H274" s="371"/>
      <c r="I274" s="404"/>
      <c r="J274" s="266">
        <f t="shared" si="9"/>
        <v>1.3</v>
      </c>
      <c r="K274" s="81" t="str">
        <f t="shared" si="8"/>
        <v/>
      </c>
      <c r="L274" s="148">
        <v>0</v>
      </c>
      <c r="M274" s="148">
        <v>0</v>
      </c>
      <c r="N274" s="148">
        <v>0</v>
      </c>
      <c r="O274" s="148">
        <v>0</v>
      </c>
      <c r="P274" s="148">
        <v>1</v>
      </c>
      <c r="Q274" s="148">
        <v>0</v>
      </c>
      <c r="R274" s="148">
        <v>0.3</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66" t="s">
        <v>1049</v>
      </c>
      <c r="P322" s="66" t="s">
        <v>1050</v>
      </c>
      <c r="Q322" s="66" t="s">
        <v>1052</v>
      </c>
      <c r="R322" s="66" t="s">
        <v>1053</v>
      </c>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66" t="s">
        <v>1049</v>
      </c>
      <c r="P342" s="66" t="s">
        <v>1050</v>
      </c>
      <c r="Q342" s="66" t="s">
        <v>1052</v>
      </c>
      <c r="R342" s="66" t="s">
        <v>1053</v>
      </c>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c r="O367" s="66" t="s">
        <v>1049</v>
      </c>
      <c r="P367" s="66" t="s">
        <v>1050</v>
      </c>
      <c r="Q367" s="66" t="s">
        <v>1052</v>
      </c>
      <c r="R367" s="66" t="s">
        <v>1053</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66" t="s">
        <v>1049</v>
      </c>
      <c r="P390" s="66" t="s">
        <v>1050</v>
      </c>
      <c r="Q390" s="66" t="s">
        <v>1052</v>
      </c>
      <c r="R390" s="66" t="s">
        <v>1053</v>
      </c>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0</v>
      </c>
      <c r="K392" s="81" t="str">
        <f t="shared" ref="K392:K397" si="12">IF(OR(COUNTIF(L392:R392,"未確認")&gt;0,COUNTIF(L392:R392,"~*")&gt;0),"※","")</f>
        <v/>
      </c>
      <c r="L392" s="147">
        <v>0</v>
      </c>
      <c r="M392" s="147">
        <v>0</v>
      </c>
      <c r="N392" s="147">
        <v>0</v>
      </c>
      <c r="O392" s="147">
        <v>0</v>
      </c>
      <c r="P392" s="147">
        <v>0</v>
      </c>
      <c r="Q392" s="147">
        <v>0</v>
      </c>
      <c r="R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c r="P393" s="147">
        <v>0</v>
      </c>
      <c r="Q393" s="147">
        <v>0</v>
      </c>
      <c r="R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102874</v>
      </c>
      <c r="K396" s="81" t="str">
        <f t="shared" si="12"/>
        <v/>
      </c>
      <c r="L396" s="147">
        <v>6695</v>
      </c>
      <c r="M396" s="147">
        <v>6695</v>
      </c>
      <c r="N396" s="147">
        <v>20563</v>
      </c>
      <c r="O396" s="147">
        <v>20563</v>
      </c>
      <c r="P396" s="147">
        <v>20706</v>
      </c>
      <c r="Q396" s="147">
        <v>13741</v>
      </c>
      <c r="R396" s="147">
        <v>13911</v>
      </c>
    </row>
    <row r="397" spans="1:22" s="83" customFormat="1" ht="34.5" customHeight="1">
      <c r="A397" s="250" t="s">
        <v>777</v>
      </c>
      <c r="B397" s="119"/>
      <c r="C397" s="370"/>
      <c r="D397" s="320" t="s">
        <v>228</v>
      </c>
      <c r="E397" s="321"/>
      <c r="F397" s="321"/>
      <c r="G397" s="321"/>
      <c r="H397" s="322"/>
      <c r="I397" s="344"/>
      <c r="J397" s="140">
        <f t="shared" si="11"/>
        <v>180</v>
      </c>
      <c r="K397" s="81" t="str">
        <f t="shared" si="12"/>
        <v/>
      </c>
      <c r="L397" s="147">
        <v>24</v>
      </c>
      <c r="M397" s="147">
        <v>1</v>
      </c>
      <c r="N397" s="147">
        <v>42</v>
      </c>
      <c r="O397" s="147">
        <v>48</v>
      </c>
      <c r="P397" s="147">
        <v>38</v>
      </c>
      <c r="Q397" s="147">
        <v>9</v>
      </c>
      <c r="R397" s="147">
        <v>18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66" t="s">
        <v>1049</v>
      </c>
      <c r="P403" s="66" t="s">
        <v>1050</v>
      </c>
      <c r="Q403" s="66" t="s">
        <v>1052</v>
      </c>
      <c r="R403" s="66" t="s">
        <v>1053</v>
      </c>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204</v>
      </c>
      <c r="K405" s="81" t="str">
        <f t="shared" ref="K405:K422" si="14">IF(OR(COUNTIF(L405:R405,"未確認")&gt;0,COUNTIF(L405:R405,"~*")&gt;0),"※","")</f>
        <v/>
      </c>
      <c r="L405" s="147">
        <v>20</v>
      </c>
      <c r="M405" s="147">
        <v>4</v>
      </c>
      <c r="N405" s="147">
        <v>38</v>
      </c>
      <c r="O405" s="147">
        <v>54</v>
      </c>
      <c r="P405" s="147">
        <v>39</v>
      </c>
      <c r="Q405" s="147">
        <v>25</v>
      </c>
      <c r="R405" s="147">
        <v>24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0</v>
      </c>
      <c r="M407" s="147">
        <v>0</v>
      </c>
      <c r="N407" s="147">
        <v>0</v>
      </c>
      <c r="O407" s="147">
        <v>3</v>
      </c>
      <c r="P407" s="147">
        <v>0</v>
      </c>
      <c r="Q407" s="147">
        <v>0</v>
      </c>
      <c r="R407" s="147">
        <v>0</v>
      </c>
    </row>
    <row r="408" spans="1:22" s="83" customFormat="1" ht="34.5" customHeight="1">
      <c r="A408" s="251" t="s">
        <v>781</v>
      </c>
      <c r="B408" s="119"/>
      <c r="C408" s="369"/>
      <c r="D408" s="369"/>
      <c r="E408" s="320" t="s">
        <v>236</v>
      </c>
      <c r="F408" s="321"/>
      <c r="G408" s="321"/>
      <c r="H408" s="322"/>
      <c r="I408" s="361"/>
      <c r="J408" s="140">
        <f t="shared" si="13"/>
        <v>194</v>
      </c>
      <c r="K408" s="81" t="str">
        <f t="shared" si="14"/>
        <v/>
      </c>
      <c r="L408" s="147">
        <v>20</v>
      </c>
      <c r="M408" s="147">
        <v>4</v>
      </c>
      <c r="N408" s="147">
        <v>36</v>
      </c>
      <c r="O408" s="147">
        <v>48</v>
      </c>
      <c r="P408" s="147">
        <v>39</v>
      </c>
      <c r="Q408" s="147">
        <v>24</v>
      </c>
      <c r="R408" s="147">
        <v>23</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0</v>
      </c>
      <c r="M409" s="147">
        <v>0</v>
      </c>
      <c r="N409" s="147">
        <v>2</v>
      </c>
      <c r="O409" s="147">
        <v>3</v>
      </c>
      <c r="P409" s="147">
        <v>0</v>
      </c>
      <c r="Q409" s="147">
        <v>1</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160</v>
      </c>
      <c r="K413" s="81" t="str">
        <f t="shared" si="14"/>
        <v/>
      </c>
      <c r="L413" s="147">
        <v>4</v>
      </c>
      <c r="M413" s="147">
        <v>1</v>
      </c>
      <c r="N413" s="147">
        <v>42</v>
      </c>
      <c r="O413" s="147">
        <v>48</v>
      </c>
      <c r="P413" s="147">
        <v>38</v>
      </c>
      <c r="Q413" s="147">
        <v>9</v>
      </c>
      <c r="R413" s="147">
        <v>18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0</v>
      </c>
      <c r="M415" s="147">
        <v>0</v>
      </c>
      <c r="N415" s="147">
        <v>0</v>
      </c>
      <c r="O415" s="147">
        <v>5</v>
      </c>
      <c r="P415" s="147">
        <v>0</v>
      </c>
      <c r="Q415" s="147">
        <v>0</v>
      </c>
      <c r="R415" s="147">
        <v>0</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0</v>
      </c>
      <c r="M416" s="147">
        <v>0</v>
      </c>
      <c r="N416" s="147">
        <v>2</v>
      </c>
      <c r="O416" s="147">
        <v>7</v>
      </c>
      <c r="P416" s="147">
        <v>4</v>
      </c>
      <c r="Q416" s="147">
        <v>0</v>
      </c>
      <c r="R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0</v>
      </c>
      <c r="N417" s="147">
        <v>1</v>
      </c>
      <c r="O417" s="147">
        <v>4</v>
      </c>
      <c r="P417" s="147">
        <v>0</v>
      </c>
      <c r="Q417" s="147">
        <v>0</v>
      </c>
      <c r="R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0</v>
      </c>
      <c r="O418" s="147">
        <v>1</v>
      </c>
      <c r="P418" s="147">
        <v>0</v>
      </c>
      <c r="Q418" s="147">
        <v>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1</v>
      </c>
      <c r="O420" s="147">
        <v>0</v>
      </c>
      <c r="P420" s="147">
        <v>0</v>
      </c>
      <c r="Q420" s="147">
        <v>0</v>
      </c>
      <c r="R420" s="147">
        <v>0</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4</v>
      </c>
      <c r="M421" s="147">
        <v>1</v>
      </c>
      <c r="N421" s="147">
        <v>38</v>
      </c>
      <c r="O421" s="147">
        <v>31</v>
      </c>
      <c r="P421" s="147">
        <v>34</v>
      </c>
      <c r="Q421" s="147">
        <v>9</v>
      </c>
      <c r="R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66" t="s">
        <v>1049</v>
      </c>
      <c r="P428" s="66" t="s">
        <v>1050</v>
      </c>
      <c r="Q428" s="66" t="s">
        <v>1052</v>
      </c>
      <c r="R428" s="66" t="s">
        <v>1053</v>
      </c>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160</v>
      </c>
      <c r="K430" s="193" t="str">
        <f>IF(OR(COUNTIF(L430:R430,"未確認")&gt;0,COUNTIF(L430:R430,"~*")&gt;0),"※","")</f>
        <v/>
      </c>
      <c r="L430" s="147">
        <v>4</v>
      </c>
      <c r="M430" s="147">
        <v>1</v>
      </c>
      <c r="N430" s="147">
        <v>42</v>
      </c>
      <c r="O430" s="147">
        <v>48</v>
      </c>
      <c r="P430" s="147">
        <v>38</v>
      </c>
      <c r="Q430" s="147">
        <v>9</v>
      </c>
      <c r="R430" s="147">
        <v>18</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160</v>
      </c>
      <c r="K433" s="193" t="str">
        <f>IF(OR(COUNTIF(L433:R433,"未確認")&gt;0,COUNTIF(L433:R433,"~*")&gt;0),"※","")</f>
        <v/>
      </c>
      <c r="L433" s="147">
        <v>4</v>
      </c>
      <c r="M433" s="147">
        <v>1</v>
      </c>
      <c r="N433" s="147">
        <v>42</v>
      </c>
      <c r="O433" s="147">
        <v>48</v>
      </c>
      <c r="P433" s="147">
        <v>38</v>
      </c>
      <c r="Q433" s="147">
        <v>9</v>
      </c>
      <c r="R433" s="147">
        <v>18</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66" t="s">
        <v>1049</v>
      </c>
      <c r="P441" s="66" t="s">
        <v>1050</v>
      </c>
      <c r="Q441" s="66" t="s">
        <v>1052</v>
      </c>
      <c r="R441" s="66" t="s">
        <v>1053</v>
      </c>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66" t="s">
        <v>1049</v>
      </c>
      <c r="P466" s="66" t="s">
        <v>1050</v>
      </c>
      <c r="Q466" s="66" t="s">
        <v>1052</v>
      </c>
      <c r="R466" s="66" t="s">
        <v>1053</v>
      </c>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0</v>
      </c>
      <c r="K468" s="201" t="str">
        <f t="shared" ref="K468:K475" si="16">IF(OR(COUNTIF(L468:R468,"未確認")&gt;0,COUNTIF(L468:R468,"*")&gt;0),"※","")</f>
        <v/>
      </c>
      <c r="L468" s="117">
        <v>0</v>
      </c>
      <c r="M468" s="117">
        <v>0</v>
      </c>
      <c r="N468" s="117">
        <v>0</v>
      </c>
      <c r="O468" s="117">
        <v>0</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66" t="s">
        <v>1049</v>
      </c>
      <c r="P502" s="66" t="s">
        <v>1050</v>
      </c>
      <c r="Q502" s="66" t="s">
        <v>1052</v>
      </c>
      <c r="R502" s="66" t="s">
        <v>1053</v>
      </c>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66" t="s">
        <v>1049</v>
      </c>
      <c r="P514" s="66" t="s">
        <v>1050</v>
      </c>
      <c r="Q514" s="66" t="s">
        <v>1052</v>
      </c>
      <c r="R514" s="66" t="s">
        <v>1053</v>
      </c>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66" t="s">
        <v>1049</v>
      </c>
      <c r="P520" s="66" t="s">
        <v>1050</v>
      </c>
      <c r="Q520" s="66" t="s">
        <v>1052</v>
      </c>
      <c r="R520" s="66" t="s">
        <v>1053</v>
      </c>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66" t="s">
        <v>1049</v>
      </c>
      <c r="P525" s="66" t="s">
        <v>1050</v>
      </c>
      <c r="Q525" s="66" t="s">
        <v>1052</v>
      </c>
      <c r="R525" s="66" t="s">
        <v>1053</v>
      </c>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66" t="s">
        <v>1049</v>
      </c>
      <c r="P530" s="66" t="s">
        <v>1050</v>
      </c>
      <c r="Q530" s="66" t="s">
        <v>1052</v>
      </c>
      <c r="R530" s="66" t="s">
        <v>1053</v>
      </c>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c r="O543" s="66" t="s">
        <v>1049</v>
      </c>
      <c r="P543" s="66" t="s">
        <v>1050</v>
      </c>
      <c r="Q543" s="66" t="s">
        <v>1052</v>
      </c>
      <c r="R543" s="66" t="s">
        <v>1053</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1044</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c r="O588" s="66" t="s">
        <v>1049</v>
      </c>
      <c r="P588" s="66" t="s">
        <v>1050</v>
      </c>
      <c r="Q588" s="66" t="s">
        <v>1052</v>
      </c>
      <c r="R588" s="66" t="s">
        <v>1053</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0</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0</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66" t="s">
        <v>1049</v>
      </c>
      <c r="P611" s="66" t="s">
        <v>1050</v>
      </c>
      <c r="Q611" s="66" t="s">
        <v>1052</v>
      </c>
      <c r="R611" s="66" t="s">
        <v>1053</v>
      </c>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t="s">
        <v>541</v>
      </c>
      <c r="P618" s="117" t="s">
        <v>541</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66" t="s">
        <v>1049</v>
      </c>
      <c r="P629" s="66" t="s">
        <v>1050</v>
      </c>
      <c r="Q629" s="66" t="s">
        <v>1052</v>
      </c>
      <c r="R629" s="66" t="s">
        <v>1053</v>
      </c>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66" t="s">
        <v>1049</v>
      </c>
      <c r="P644" s="66" t="s">
        <v>1050</v>
      </c>
      <c r="Q644" s="66" t="s">
        <v>1052</v>
      </c>
      <c r="R644" s="66" t="s">
        <v>1053</v>
      </c>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63</v>
      </c>
      <c r="K646" s="201" t="str">
        <f t="shared" ref="K646:K660" si="33">IF(OR(COUNTIF(L646:R646,"未確認")&gt;0,COUNTIF(L646:R646,"*")&gt;0),"※","")</f>
        <v>※</v>
      </c>
      <c r="L646" s="117" t="s">
        <v>541</v>
      </c>
      <c r="M646" s="117">
        <v>11</v>
      </c>
      <c r="N646" s="117">
        <v>16</v>
      </c>
      <c r="O646" s="117">
        <v>15</v>
      </c>
      <c r="P646" s="117">
        <v>21</v>
      </c>
      <c r="Q646" s="117">
        <v>0</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v>
      </c>
      <c r="L648" s="117">
        <v>0</v>
      </c>
      <c r="M648" s="117" t="s">
        <v>541</v>
      </c>
      <c r="N648" s="117">
        <v>13</v>
      </c>
      <c r="O648" s="117">
        <v>14</v>
      </c>
      <c r="P648" s="117">
        <v>17</v>
      </c>
      <c r="Q648" s="117">
        <v>0</v>
      </c>
      <c r="R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c r="P649" s="117" t="s">
        <v>541</v>
      </c>
      <c r="Q649" s="117">
        <v>0</v>
      </c>
      <c r="R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t="s">
        <v>541</v>
      </c>
      <c r="Q650" s="117">
        <v>0</v>
      </c>
      <c r="R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66" t="s">
        <v>1049</v>
      </c>
      <c r="P665" s="66" t="s">
        <v>1050</v>
      </c>
      <c r="Q665" s="66" t="s">
        <v>1052</v>
      </c>
      <c r="R665" s="66" t="s">
        <v>1053</v>
      </c>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66" t="s">
        <v>1049</v>
      </c>
      <c r="P681" s="66" t="s">
        <v>1050</v>
      </c>
      <c r="Q681" s="66" t="s">
        <v>1052</v>
      </c>
      <c r="R681" s="66" t="s">
        <v>1053</v>
      </c>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174</v>
      </c>
      <c r="K683" s="201" t="str">
        <f>IF(OR(COUNTIF(L683:R683,"未確認")&gt;0,COUNTIF(L683:R683,"*")&gt;0),"※","")</f>
        <v/>
      </c>
      <c r="L683" s="117">
        <v>18</v>
      </c>
      <c r="M683" s="117">
        <v>17</v>
      </c>
      <c r="N683" s="117">
        <v>47</v>
      </c>
      <c r="O683" s="117">
        <v>44</v>
      </c>
      <c r="P683" s="117">
        <v>48</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66" t="s">
        <v>1049</v>
      </c>
      <c r="P691" s="66" t="s">
        <v>1050</v>
      </c>
      <c r="Q691" s="66" t="s">
        <v>1052</v>
      </c>
      <c r="R691" s="66" t="s">
        <v>1053</v>
      </c>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66" t="s">
        <v>1049</v>
      </c>
      <c r="P704" s="66" t="s">
        <v>1050</v>
      </c>
      <c r="Q704" s="66" t="s">
        <v>1052</v>
      </c>
      <c r="R704" s="66" t="s">
        <v>1053</v>
      </c>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ED62CDC-6576-47EA-9641-23E58F90C23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2019-12-23T01:01:31Z</dcterms:modified>
</cp:coreProperties>
</file>