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606764E-7F56-49C0-B5F1-5FFFBBD73F8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<sst xmlns="http://schemas.openxmlformats.org/spreadsheetml/2006/main" count="2976" uniqueCount="1048">
  <si>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</si>
  <si>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</si>
  <si>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</si>
  <si>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</si>
  <si>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</si>
  <si>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</si>
  <si>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</si>
  <si>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</si>
  <si>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</si>
  <si>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</si>
  <si>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</si>
  <si>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</si>
  <si>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</si>
  <si>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</si>
  <si>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</si>
  <si>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</si>
  <si>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</si>
  <si>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</si>
  <si>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</si>
  <si>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</si>
  <si>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</si>
  <si>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</si>
  <si>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</si>
  <si>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</si>
  <si>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</si>
  <si>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</si>
  <si>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</si>
  <si>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</si>
  <si>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</si>
  <si>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</si>
  <si>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</si>
  <si>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</si>
  <si>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</si>
  <si>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</si>
  <si>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</si>
  <si>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</si>
  <si>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</si>
  <si>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</si>
  <si>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</si>
  <si>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</si>
  <si>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</si>
  <si>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</si>
  <si>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</si>
  <si>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</si>
  <si>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</si>
  <si>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</si>
  <si>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</si>
  <si>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</si>
  <si>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</si>
  <si>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</si>
  <si>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</si>
  <si>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</si>
  <si>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</si>
  <si>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</si>
  <si>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</si>
  <si>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</si>
  <si>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</si>
  <si>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</si>
  <si>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</si>
  <si>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</si>
  <si>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</si>
  <si>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</si>
  <si>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</si>
  <si>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</si>
  <si>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</si>
  <si>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</si>
  <si>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</si>
  <si>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</si>
  <si>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</si>
  <si>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</si>
  <si>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</si>
  <si>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</si>
  <si>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</si>
  <si>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</si>
  <si>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</si>
  <si>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</si>
  <si>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</si>
  <si>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</si>
  <si>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</si>
  <si>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</si>
  <si>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</si>
  <si>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</si>
  <si>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</si>
  <si>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</si>
  <si>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</si>
  <si>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</si>
  <si>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</si>
  <si>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</si>
  <si>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</si>
  <si>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</si>
  <si>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</si>
  <si>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</si>
  <si>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</si>
  <si>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</si>
  <si>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</si>
  <si>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</si>
  <si>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</si>
  <si>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</si>
  <si>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</si>
  <si>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</si>
  <si>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</si>
  <si>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</si>
  <si>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</si>
  <si>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</si>
  <si>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</si>
  <si>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</si>
  <si>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</si>
  <si>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</si>
  <si>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</si>
  <si>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</si>
  <si>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</si>
  <si>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</si>
  <si>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</si>
  <si>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</si>
  <si>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</si>
  <si>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</si>
  <si>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</si>
  <si>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</si>
  <si>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</si>
  <si>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</si>
  <si>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</si>
  <si>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</si>
  <si>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</si>
  <si>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</si>
  <si>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</si>
  <si>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</si>
  <si>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</si>
  <si>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</si>
  <si>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</si>
  <si>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</si>
  <si>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</si>
  <si>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</si>
  <si>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</si>
  <si>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</si>
  <si>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</si>
  <si>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</si>
  <si>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</si>
  <si>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</si>
  <si>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</si>
  <si>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</si>
  <si>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</si>
  <si>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</si>
  <si>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</si>
  <si>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</si>
  <si>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</si>
  <si>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</si>
  <si>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</si>
  <si>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</si>
  <si>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</si>
  <si>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</si>
  <si>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</si>
  <si>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</si>
  <si>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</si>
  <si>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</si>
  <si>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</si>
  <si>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</si>
  <si>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</si>
  <si>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</si>
  <si>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</si>
  <si>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</si>
  <si>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</si>
  <si>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</si>
  <si>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</si>
  <si>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</si>
  <si>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</si>
  <si>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</si>
  <si>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</si>
  <si>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</si>
  <si>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</si>
  <si>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</si>
  <si>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</si>
  <si>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</si>
  <si>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</si>
  <si>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</si>
  <si>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</si>
  <si>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</si>
  <si>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</si>
  <si>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</si>
  <si>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</si>
  <si>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</si>
  <si>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</si>
  <si>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</si>
  <si>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</si>
  <si>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</si>
  <si>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</si>
  <si>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</si>
  <si>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</si>
  <si>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</si>
  <si>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</si>
  <si>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</si>
  <si>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</si>
  <si>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</si>
  <si>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</si>
  <si>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</si>
  <si>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</si>
  <si>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</si>
  <si>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</si>
  <si>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</si>
  <si>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</si>
  <si>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</si>
  <si>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</si>
  <si>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</si>
  <si>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</si>
  <si>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</si>
  <si>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</si>
  <si>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</si>
  <si>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</si>
  <si>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</si>
  <si>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</si>
  <si>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</si>
  <si>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</si>
  <si>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</si>
  <si>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</si>
  <si>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</si>
  <si>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</si>
  <si>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</si>
  <si>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</si>
  <si>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</si>
  <si>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</si>
  <si>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</si>
  <si>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</si>
  <si>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</si>
  <si>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</si>
  <si>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</si>
  <si>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</si>
  <si>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</si>
  <si>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</si>
  <si>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</si>
  <si>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</si>
  <si>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</si>
  <si>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</si>
  <si>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</si>
  <si>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</si>
  <si>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</si>
  <si>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</si>
  <si>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</si>
  <si>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</si>
  <si>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</si>
  <si>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</si>
  <si>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</si>
  <si>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</si>
  <si>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</si>
  <si>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</si>
  <si>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</si>
  <si>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</si>
  <si>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</si>
  <si>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</si>
  <si>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</si>
  <si>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</si>
  <si>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</si>
  <si>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</si>
  <si>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</si>
  <si>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</si>
  <si>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</si>
  <si>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</si>
  <si>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</si>
  <si>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</si>
  <si>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</si>
  <si>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</si>
  <si>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</si>
  <si>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</si>
  <si>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</si>
  <si>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</si>
  <si>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</si>
  <si>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</si>
  <si>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</si>
  <si>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</si>
  <si>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</si>
  <si>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</si>
  <si>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</si>
  <si>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</si>
  <si>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</si>
  <si>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</si>
  <si>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</si>
  <si>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</si>
  <si>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</si>
  <si>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</si>
  <si>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</si>
  <si>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</si>
  <si>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</si>
  <si>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</si>
  <si>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</si>
  <si>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</si>
  <si>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</si>
  <si>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</si>
  <si>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</si>
  <si>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</si>
  <si>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</si>
  <si>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</si>
  <si>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</si>
  <si>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</si>
  <si>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</si>
  <si>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</si>
  <si>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</si>
  <si>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</si>
  <si>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</si>
  <si>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</si>
  <si>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</si>
  <si>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</si>
  <si>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</si>
  <si>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</si>
  <si>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</si>
  <si>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</si>
  <si>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</si>
  <si>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</si>
  <si>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</si>
  <si>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</si>
  <si>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</si>
  <si>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</si>
  <si>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</si>
  <si>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</si>
  <si>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</si>
  <si>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</si>
  <si>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</si>
  <si>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</si>
  <si>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</si>
  <si>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</si>
  <si>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</si>
  <si>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</si>
  <si>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</si>
  <si>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</si>
  <si>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</si>
  <si>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</si>
  <si>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</si>
  <si>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</si>
  <si>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</si>
  <si>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</si>
  <si>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</si>
  <si>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</si>
  <si>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</si>
  <si>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</si>
  <si>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</si>
  <si>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</si>
  <si>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</si>
  <si>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</si>
  <si>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</si>
  <si>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</si>
  <si>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</si>
  <si>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</si>
  <si>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</si>
  <si>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</si>
  <si>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</si>
  <si>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</si>
  <si>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</si>
  <si>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</si>
  <si>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</si>
  <si>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</si>
  <si>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</si>
  <si>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</si>
  <si>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</si>
  <si>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</si>
  <si>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</si>
  <si>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</si>
  <si>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</si>
  <si>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</si>
  <si>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</si>
  <si>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</si>
  <si>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</si>
  <si>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</si>
  <si>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</si>
  <si>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</si>
  <si>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</si>
  <si>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</si>
  <si>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</si>
  <si>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</si>
  <si>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</si>
  <si>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</si>
  <si>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</si>
  <si>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</si>
  <si>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</si>
  <si>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</si>
  <si>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</si>
  <si>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</si>
  <si>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</si>
  <si>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</si>
  <si>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</si>
  <si>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</si>
  <si>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</si>
  <si>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</si>
  <si>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</si>
  <si>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</si>
  <si>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</si>
  <si>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</si>
  <si>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</si>
  <si>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</si>
  <si>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</si>
  <si>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</si>
  <si>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</si>
  <si>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</si>
  <si>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</si>
  <si>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</si>
  <si>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</si>
  <si>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</si>
  <si>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</si>
  <si>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</si>
  <si>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</si>
  <si>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</si>
  <si>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</si>
  <si>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</si>
  <si>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</si>
  <si>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</si>
  <si>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</si>
  <si>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</si>
  <si>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</si>
  <si>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</si>
  <si>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</si>
  <si>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</si>
  <si>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</si>
  <si>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</si>
  <si>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</si>
  <si>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</si>
  <si>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</si>
  <si>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</si>
  <si>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</si>
  <si>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</si>
  <si>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</si>
  <si>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</si>
  <si>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</si>
  <si>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</si>
  <si>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</si>
  <si>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</si>
  <si>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</si>
  <si>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</si>
  <si>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</si>
  <si>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</si>
  <si>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</si>
  <si>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</si>
  <si>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</si>
  <si>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</si>
  <si>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</si>
  <si>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</si>
  <si>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</si>
  <si>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</si>
  <si>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</si>
  <si>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</si>
  <si>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</si>
  <si>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</si>
  <si>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</si>
  <si>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</si>
  <si>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</si>
  <si>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</si>
  <si>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</si>
  <si>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</si>
  <si>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</si>
  <si>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</si>
  <si>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</si>
  <si>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</si>
  <si>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</si>
  <si>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</si>
  <si>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</si>
  <si>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</si>
  <si>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</si>
  <si>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</si>
  <si>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</si>
  <si>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</si>
  <si>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</si>
  <si>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</si>
  <si>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</si>
  <si>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</si>
  <si>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</si>
  <si>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</si>
  <si>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</si>
  <si>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</si>
  <si>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</si>
  <si>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</si>
  <si>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</si>
  <si>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</si>
  <si>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</si>
  <si>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</si>
  <si>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</si>
  <si>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</si>
  <si>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</si>
  <si>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</si>
  <si>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</si>
  <si>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</si>
  <si>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</si>
  <si>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</si>
  <si>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</si>
  <si>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</si>
  <si>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</si>
  <si>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</si>
  <si>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</si>
  <si>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</si>
  <si>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</si>
  <si>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</si>
  <si>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</si>
  <si>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</si>
  <si>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</si>
  <si>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</si>
  <si>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</si>
  <si>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</si>
  <si>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</si>
  <si>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</si>
  <si>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</si>
  <si>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</si>
  <si>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</si>
  <si>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</si>
  <si>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</si>
  <si>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</si>
  <si>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</si>
  <si>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</si>
  <si>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</si>
  <si>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</si>
  <si>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</si>
  <si>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</si>
  <si>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</si>
  <si>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</si>
  <si>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</si>
  <si>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</si>
  <si>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</si>
  <si>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</si>
  <si>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</si>
  <si>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</si>
  <si>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</si>
  <si>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</si>
  <si>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</si>
  <si>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</si>
  <si>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</si>
  <si>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</si>
  <si>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</si>
  <si>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</si>
  <si>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</si>
  <si>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</si>
  <si>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</si>
  <si>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</si>
  <si>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</si>
  <si>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</si>
  <si>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</si>
  <si>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</si>
  <si>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</si>
  <si>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</si>
  <si>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</si>
  <si>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</si>
  <si>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</si>
  <si>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</si>
  <si>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</si>
  <si>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</si>
  <si>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</si>
  <si>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</si>
  <si>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</si>
  <si>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</si>
  <si>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</si>
  <si>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</si>
  <si>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</si>
  <si>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</si>
  <si>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</si>
  <si>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</si>
  <si>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</si>
  <si>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</si>
  <si>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</si>
  <si>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</si>
  <si>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</si>
  <si>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</si>
  <si>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</si>
  <si>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</si>
  <si>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</si>
  <si>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</si>
  <si>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</si>
  <si>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</si>
  <si>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</si>
  <si>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</si>
  <si>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</si>
  <si>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</si>
  <si>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</si>
  <si>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</si>
  <si>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</si>
  <si>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</si>
  <si>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</si>
  <si>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</si>
  <si>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</si>
  <si>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</si>
  <si>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</si>
  <si>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</si>
  <si>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</si>
  <si>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</si>
  <si>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</si>
  <si>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</si>
  <si>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</si>
  <si>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</si>
  <si>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</si>
  <si>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</si>
  <si>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</si>
  <si>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</si>
  <si>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</si>
  <si>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</si>
  <si>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</si>
  <si>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</si>
  <si>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</si>
  <si>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</si>
  <si>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</si>
  <si>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</si>
  <si>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</si>
  <si>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</si>
  <si>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</si>
  <si>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</si>
  <si>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</si>
  <si>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</si>
  <si>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</si>
  <si>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</si>
  <si>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</si>
  <si>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</si>
  <si>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</si>
  <si>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</si>
  <si>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</si>
  <si>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</si>
  <si>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</si>
  <si>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</si>
  <si>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</si>
  <si>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</si>
  <si>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</si>
  <si>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</si>
  <si>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</si>
  <si>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</si>
  <si>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</si>
  <si>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</si>
  <si>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</si>
  <si>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</si>
  <si>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</si>
  <si>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</si>
  <si>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</si>
  <si>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</si>
  <si>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</si>
  <si>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</si>
  <si>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</si>
  <si>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</si>
  <si>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</si>
  <si>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</si>
  <si>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</si>
  <si>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</si>
  <si>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</si>
  <si>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</si>
  <si>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</si>
  <si>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</si>
  <si>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</si>
  <si>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</si>
  <si>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</si>
  <si>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</si>
  <si>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</si>
  <si>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</si>
  <si>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</si>
  <si>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</si>
  <si>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</si>
  <si>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</si>
  <si>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</si>
  <si>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</si>
  <si>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</si>
  <si>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</si>
  <si>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</si>
  <si>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</si>
  <si>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</si>
  <si>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</si>
  <si>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</si>
  <si>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</si>
  <si>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</si>
  <si>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</si>
  <si>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</si>
  <si>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</si>
  <si>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</si>
  <si>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</si>
  <si>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</si>
  <si>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</si>
  <si>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</si>
  <si>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</si>
  <si>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</si>
  <si>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</si>
  <si>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</si>
  <si>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</si>
  <si>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</si>
  <si>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</si>
  <si>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</si>
  <si>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</si>
  <si>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</si>
  <si>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</si>
  <si>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</si>
  <si>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</si>
  <si>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</si>
  <si>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</si>
  <si>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</si>
  <si>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</si>
  <si>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</si>
  <si>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</si>
  <si>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</si>
  <si>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</si>
  <si>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</si>
  <si>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</si>
  <si>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</si>
  <si>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</si>
  <si>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</si>
  <si>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</si>
  <si>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</si>
  <si>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</si>
  <si>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</si>
  <si>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</si>
  <si>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</si>
  <si>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</si>
  <si>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</si>
  <si>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</si>
  <si>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</si>
  <si>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</si>
  <si>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</si>
  <si>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</si>
  <si>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</si>
  <si>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</si>
  <si>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</si>
  <si>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</si>
  <si>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</si>
  <si>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</si>
  <si>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</si>
  <si>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</si>
  <si>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</si>
  <si>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</si>
  <si>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</si>
  <si>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</si>
  <si>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</si>
  <si>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</si>
  <si>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</si>
  <si>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</si>
  <si>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</si>
  <si>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</si>
  <si>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</si>
  <si>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</si>
  <si>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</si>
  <si>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</si>
  <si>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</si>
  <si>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</si>
  <si>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</si>
  <si>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</si>
  <si>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</si>
  <si>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</si>
  <si>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</si>
  <si>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</si>
  <si>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</si>
  <si>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</si>
  <si>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</si>
  <si>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</si>
  <si>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</si>
  <si>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</si>
  <si>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</si>
  <si>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</si>
  <si>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</si>
  <si>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</si>
  <si>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</si>
  <si>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</si>
  <si>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</si>
  <si>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</si>
  <si>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</si>
  <si>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</si>
  <si>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</si>
  <si>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</si>
  <si>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</si>
  <si>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</si>
  <si>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</si>
  <si>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</si>
  <si>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</si>
  <si>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</si>
  <si>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</si>
  <si>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</si>
  <si>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</si>
  <si>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</si>
  <si>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</si>
  <si>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</si>
  <si>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</si>
  <si>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</si>
  <si>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</si>
  <si>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</si>
  <si>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</si>
  <si>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</si>
  <si>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</si>
  <si>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</si>
  <si>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</si>
  <si>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</si>
  <si>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</si>
  <si>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</si>
  <si>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</si>
  <si>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</si>
  <si>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</si>
  <si>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</si>
  <si>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</si>
  <si>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</si>
  <si>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</si>
  <si>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</si>
  <si>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</si>
  <si>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</si>
  <si>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</si>
  <si>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</si>
  <si>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</si>
  <si>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</si>
  <si>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</si>
  <si>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</si>
  <si>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</si>
  <si>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</si>
  <si>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</si>
  <si>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</si>
  <si>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</si>
  <si>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</si>
  <si>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</si>
  <si>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</si>
  <si>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</si>
  <si>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</si>
  <si>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</si>
  <si>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</si>
  <si>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</si>
  <si>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</si>
  <si>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</si>
  <si>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</si>
  <si>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</si>
  <si>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</si>
  <si>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</si>
  <si>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</si>
  <si>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</si>
  <si>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</si>
  <si>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</si>
  <si>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</si>
  <si>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</si>
  <si>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</si>
  <si>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</si>
  <si>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</si>
  <si>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</si>
  <si>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</si>
  <si>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</si>
  <si>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</si>
  <si>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</si>
  <si>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</si>
  <si>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</si>
  <si>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</si>
  <si>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</si>
  <si>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</si>
  <si>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</si>
  <si>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</si>
  <si>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</si>
  <si>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</si>
  <si>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</si>
  <si>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</si>
  <si>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</si>
  <si>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</si>
  <si>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</si>
  <si>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</si>
  <si>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</si>
  <si>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</si>
  <si>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</si>
  <si>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</si>
  <si>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</si>
  <si>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</si>
  <si>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</si>
  <si>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</si>
  <si>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</si>
  <si>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</si>
  <si>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</si>
  <si>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</si>
  <si>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</si>
  <si>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</si>
  <si>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</si>
  <si>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</si>
  <si>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</si>
  <si>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</si>
  <si>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</si>
  <si>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</si>
  <si>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</si>
  <si>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</si>
  <si>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</si>
  <si>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</si>
  <si>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</si>
  <si>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</si>
  <si>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</si>
  <si>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</si>
  <si>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</si>
  <si>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</si>
  <si>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</si>
  <si>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</si>
  <si>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</si>
  <si>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</si>
  <si>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</si>
  <si>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</si>
  <si>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</si>
  <si>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</si>
  <si>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</si>
  <si>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</si>
  <si>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</si>
  <si>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</si>
  <si>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</si>
  <si>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</si>
  <si>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</si>
  <si>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</si>
  <si>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</si>
  <si>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</si>
  <si>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</si>
  <si>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</si>
  <si>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</si>
  <si>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</si>
  <si>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</si>
  <si>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</si>
  <si>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</si>
  <si>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</si>
  <si>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</si>
  <si>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</si>
  <si>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</si>
  <si>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</si>
  <si>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</si>
  <si>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</si>
  <si>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</si>
  <si>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</si>
  <si>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</si>
  <si>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</si>
  <si>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</si>
  <si>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</si>
  <si>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</si>
  <si>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</si>
  <si>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</si>
  <si>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</si>
  <si>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</si>
  <si>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</si>
  <si>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</si>
  <si>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</si>
  <si>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</si>
  <si>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</si>
  <si>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</si>
  <si>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</si>
  <si>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</si>
  <si>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</si>
  <si>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</si>
  <si>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</si>
  <si>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</si>
  <si>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</si>
  <si>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</si>
  <si>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</si>
  <si>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</si>
  <si>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</si>
  <si>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</si>
  <si>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</si>
  <si>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</si>
  <si>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</si>
  <si>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</si>
  <si>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</si>
  <si>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</si>
  <si>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</si>
  <si>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</si>
  <si>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</si>
  <si>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</si>
  <si>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</si>
  <si>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</si>
  <si>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</si>
  <si>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</si>
  <si>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</si>
  <si>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</si>
  <si>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</si>
  <si>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</si>
  <si>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</si>
  <si>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</si>
  <si>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</si>
  <si>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</si>
  <si>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</si>
  <si>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</si>
  <si>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</si>
  <si>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</si>
  <si>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</si>
  <si>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</si>
  <si>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</si>
  <si>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</si>
  <si>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</si>
  <si>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</si>
  <si>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</si>
  <si>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</si>
  <si>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</si>
  <si>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</si>
  <si>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</si>
  <si>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</si>
  <si>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</si>
  <si>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</si>
  <si>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</si>
  <si>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</si>
  <si>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</si>
  <si>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</si>
  <si>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</si>
  <si>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</si>
  <si>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</si>
  <si>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</si>
  <si>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</si>
  <si>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</si>
  <si>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</si>
  <si>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</si>
  <si>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</si>
  <si>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</si>
  <si>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</si>
  <si>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</si>
  <si>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</si>
  <si>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</si>
  <si>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</si>
  <si>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</si>
  <si>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</si>
  <si>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</si>
  <si>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</si>
  <si>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</si>
  <si>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</si>
  <si>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</si>
  <si>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</si>
  <si>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</si>
  <si>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</si>
  <si>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</si>
  <si>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</si>
  <si>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</si>
  <si>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</si>
  <si>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</si>
  <si>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</si>
  <si>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</si>
  <si>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</si>
  <si>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</si>
  <si>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</si>
  <si>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</si>
  <si>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</si>
  <si>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</si>
  <si>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</si>
  <si>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</si>
  <si>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</si>
  <si>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</si>
  <si>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</si>
  <si>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</si>
  <si>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</si>
  <si>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</si>
  <si>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</si>
  <si>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</si>
  <si>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</si>
  <si>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</si>
  <si>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</si>
  <si>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</si>
  <si>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</si>
  <si>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</si>
  <si>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</si>
  <si>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</si>
  <si>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</si>
  <si>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</si>
  <si>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</si>
  <si>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</si>
  <si>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</si>
  <si>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</si>
  <si>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</si>
  <si>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</si>
  <si>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</si>
  <si>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池田病院</t>
    <phoneticPr fontId="3"/>
  </si>
  <si>
    <t>〒921-8824 野々市市新庄２丁目１０番地</t>
    <phoneticPr fontId="3"/>
  </si>
  <si>
    <t>〇</t>
  </si>
  <si>
    <t>医療法人</t>
  </si>
  <si>
    <t>内科</t>
  </si>
  <si>
    <t>療養病棟入院料１</t>
  </si>
  <si>
    <t>ＤＰＣ病院ではない</t>
  </si>
  <si>
    <t>有</t>
  </si>
  <si>
    <t>-</t>
    <phoneticPr fontId="3"/>
  </si>
  <si>
    <t>池田病棟１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</si>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</sst>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41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41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50</v>
      </c>
      <c r="K157" s="264" t="str">
        <f t="shared" si="3"/>
        <v/>
      </c>
      <c r="L157" s="117">
        <v>50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1044</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92</v>
      </c>
      <c r="K392" s="81" t="str">
        <f t="shared" ref="K392:K397" si="11">IF(OR(COUNTIF(L392:L392,"未確認")&gt;0,COUNTIF(L392:L392,"~*")&gt;0),"※","")</f>
        <v/>
      </c>
      <c r="L392" s="147">
        <v>92</v>
      </c>
    </row>
    <row r="393" spans="1:22" s="83" customFormat="1" ht="34.5" customHeight="1">
      <c r="A393" s="249" t="s">
        <v>773</v>
      </c>
      <c r="B393" s="84"/>
      <c r="C393" s="369"/>
      <c r="D393" s="379"/>
      <c r="E393" s="319" t="s">
        <v>224</v>
      </c>
      <c r="F393" s="320"/>
      <c r="G393" s="320"/>
      <c r="H393" s="321"/>
      <c r="I393" s="342"/>
      <c r="J393" s="140">
        <f t="shared" si="10"/>
        <v>92</v>
      </c>
      <c r="K393" s="81" t="str">
        <f t="shared" si="11"/>
        <v/>
      </c>
      <c r="L393" s="147">
        <v>92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14336</v>
      </c>
      <c r="K396" s="81" t="str">
        <f t="shared" si="11"/>
        <v/>
      </c>
      <c r="L396" s="147">
        <v>14336</v>
      </c>
    </row>
    <row r="397" spans="1:22" s="83" customFormat="1" ht="34.5" customHeight="1">
      <c r="A397" s="250" t="s">
        <v>777</v>
      </c>
      <c r="B397" s="119"/>
      <c r="C397" s="369"/>
      <c r="D397" s="319" t="s">
        <v>228</v>
      </c>
      <c r="E397" s="320"/>
      <c r="F397" s="320"/>
      <c r="G397" s="320"/>
      <c r="H397" s="321"/>
      <c r="I397" s="343"/>
      <c r="J397" s="140">
        <f t="shared" si="10"/>
        <v>90</v>
      </c>
      <c r="K397" s="81" t="str">
        <f t="shared" si="11"/>
        <v/>
      </c>
      <c r="L397" s="147">
        <v>90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92</v>
      </c>
      <c r="K405" s="81" t="str">
        <f t="shared" ref="K405:K422" si="13">IF(OR(COUNTIF(L405:L405,"未確認")&gt;0,COUNTIF(L405:L405,"~*")&gt;0),"※","")</f>
        <v/>
      </c>
      <c r="L405" s="147">
        <v>92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v>
      </c>
      <c r="K407" s="81" t="str">
        <f t="shared" si="13"/>
        <v/>
      </c>
      <c r="L407" s="147">
        <v>21</v>
      </c>
    </row>
    <row r="408" spans="1:22" s="83" customFormat="1" ht="34.5" customHeight="1">
      <c r="A408" s="251" t="s">
        <v>781</v>
      </c>
      <c r="B408" s="119"/>
      <c r="C408" s="368"/>
      <c r="D408" s="368"/>
      <c r="E408" s="319" t="s">
        <v>236</v>
      </c>
      <c r="F408" s="320"/>
      <c r="G408" s="320"/>
      <c r="H408" s="321"/>
      <c r="I408" s="360"/>
      <c r="J408" s="140">
        <f t="shared" si="12"/>
        <v>43</v>
      </c>
      <c r="K408" s="81" t="str">
        <f t="shared" si="13"/>
        <v/>
      </c>
      <c r="L408" s="147">
        <v>43</v>
      </c>
    </row>
    <row r="409" spans="1:22" s="83" customFormat="1" ht="34.5" customHeight="1">
      <c r="A409" s="251" t="s">
        <v>782</v>
      </c>
      <c r="B409" s="119"/>
      <c r="C409" s="368"/>
      <c r="D409" s="368"/>
      <c r="E409" s="316" t="s">
        <v>989</v>
      </c>
      <c r="F409" s="317"/>
      <c r="G409" s="317"/>
      <c r="H409" s="318"/>
      <c r="I409" s="360"/>
      <c r="J409" s="140">
        <f t="shared" si="12"/>
        <v>28</v>
      </c>
      <c r="K409" s="81" t="str">
        <f t="shared" si="13"/>
        <v/>
      </c>
      <c r="L409" s="147">
        <v>28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90</v>
      </c>
      <c r="K413" s="81" t="str">
        <f t="shared" si="13"/>
        <v/>
      </c>
      <c r="L413" s="147">
        <v>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v>
      </c>
      <c r="K415" s="81" t="str">
        <f t="shared" si="13"/>
        <v/>
      </c>
      <c r="L415" s="147">
        <v>12</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14</v>
      </c>
      <c r="K418" s="81" t="str">
        <f t="shared" si="13"/>
        <v/>
      </c>
      <c r="L418" s="147">
        <v>14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47</v>
      </c>
      <c r="K421" s="81" t="str">
        <f t="shared" si="13"/>
        <v/>
      </c>
      <c r="L421" s="147">
        <v>47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90</v>
      </c>
      <c r="K430" s="193" t="str">
        <f>IF(OR(COUNTIF(L430:L430,"未確認")&gt;0,COUNTIF(L430:L430,"~*")&gt;0),"※","")</f>
        <v/>
      </c>
      <c r="L430" s="147">
        <v>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66</v>
      </c>
      <c r="K433" s="193" t="str">
        <f>IF(OR(COUNTIF(L433:L433,"未確認")&gt;0,COUNTIF(L433:L433,"~*")&gt;0),"※","")</f>
        <v/>
      </c>
      <c r="L433" s="147">
        <v>66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10</v>
      </c>
      <c r="K445" s="187" t="str">
        <f t="shared" si="14"/>
        <v/>
      </c>
      <c r="L445" s="269"/>
    </row>
    <row r="446" spans="1:22" s="83" customFormat="1" ht="34.5" customHeight="1">
      <c r="A446" s="251" t="s">
        <v>804</v>
      </c>
      <c r="B446" s="119"/>
      <c r="C446" s="357" t="s">
        <v>267</v>
      </c>
      <c r="D446" s="358"/>
      <c r="E446" s="358"/>
      <c r="F446" s="358"/>
      <c r="G446" s="358"/>
      <c r="H446" s="359"/>
      <c r="I446" s="326"/>
      <c r="J446" s="192">
        <v>9</v>
      </c>
      <c r="K446" s="187" t="str">
        <f t="shared" si="14"/>
        <v/>
      </c>
      <c r="L446" s="269"/>
    </row>
    <row r="447" spans="1:22" s="83" customFormat="1" ht="34.5" customHeight="1">
      <c r="A447" s="251" t="s">
        <v>805</v>
      </c>
      <c r="B447" s="119"/>
      <c r="C447" s="188"/>
      <c r="D447" s="196"/>
      <c r="E447" s="319" t="s">
        <v>268</v>
      </c>
      <c r="F447" s="320"/>
      <c r="G447" s="320"/>
      <c r="H447" s="321"/>
      <c r="I447" s="326"/>
      <c r="J447" s="192">
        <v>9</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65</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25</v>
      </c>
      <c r="K683" s="201" t="str">
        <f>IF(OR(COUNTIF(L683:L683,"未確認")&gt;0,COUNTIF(L683:L683,"*")&gt;0),"※","")</f>
        <v/>
      </c>
      <c r="L683" s="117">
        <v>25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BA47A9-8B99-4589-9EB5-3164FADEBA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2019-12-23T01:01:42Z</dcterms:modified>
</cp:coreProperties>
</file>