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ADF8DE1-E22B-49D1-83DC-7D9D3BA6E62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<sst xmlns="http://schemas.openxmlformats.org/spreadsheetml/2006/main" count="3438" uniqueCount="1060">
  <si>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</si>
  <si>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</si>
  <si>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</si>
  <si>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</si>
  <si>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</si>
  <si>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</si>
  <si>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</si>
  <si>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</si>
  <si>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</si>
  <si>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</si>
  <si>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</si>
  <si>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</si>
  <si>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</si>
  <si>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</si>
  <si>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</si>
  <si>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</si>
  <si>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</si>
  <si>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</si>
  <si>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</si>
  <si>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</si>
  <si>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</si>
  <si>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</si>
  <si>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</si>
  <si>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</si>
  <si>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</si>
  <si>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</si>
  <si>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</si>
  <si>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</si>
  <si>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</si>
  <si>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</si>
  <si>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</si>
  <si>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</si>
  <si>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</si>
  <si>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</si>
  <si>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</si>
  <si>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</si>
  <si>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</si>
  <si>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</si>
  <si>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</si>
  <si>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</si>
  <si>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</si>
  <si>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</si>
  <si>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</si>
  <si>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</si>
  <si>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</si>
  <si>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</si>
  <si>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</si>
  <si>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</si>
  <si>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</si>
  <si>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</si>
  <si>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</si>
  <si>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</si>
  <si>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</si>
  <si>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</si>
  <si>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</si>
  <si>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</si>
  <si>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</si>
  <si>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</si>
  <si>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</si>
  <si>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</si>
  <si>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</si>
  <si>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</si>
  <si>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</si>
  <si>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</si>
  <si>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</si>
  <si>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</si>
  <si>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</si>
  <si>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</si>
  <si>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</si>
  <si>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</si>
  <si>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</si>
  <si>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</si>
  <si>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</si>
  <si>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</si>
  <si>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</si>
  <si>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</si>
  <si>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</si>
  <si>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</si>
  <si>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</si>
  <si>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</si>
  <si>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</si>
  <si>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</si>
  <si>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</si>
  <si>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</si>
  <si>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</si>
  <si>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</si>
  <si>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</si>
  <si>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</si>
  <si>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</si>
  <si>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</si>
  <si>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</si>
  <si>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</si>
  <si>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</si>
  <si>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</si>
  <si>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</si>
  <si>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</si>
  <si>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</si>
  <si>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</si>
  <si>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</si>
  <si>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</si>
  <si>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</si>
  <si>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</si>
  <si>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</si>
  <si>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</si>
  <si>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</si>
  <si>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</si>
  <si>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</si>
  <si>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</si>
  <si>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</si>
  <si>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</si>
  <si>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</si>
  <si>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</si>
  <si>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</si>
  <si>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</si>
  <si>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</si>
  <si>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</si>
  <si>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</si>
  <si>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</si>
  <si>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</si>
  <si>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</si>
  <si>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</si>
  <si>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</si>
  <si>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</si>
  <si>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</si>
  <si>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</si>
  <si>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</si>
  <si>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</si>
  <si>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</si>
  <si>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</si>
  <si>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</si>
  <si>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</si>
  <si>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</si>
  <si>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</si>
  <si>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</si>
  <si>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</si>
  <si>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</si>
  <si>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</si>
  <si>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</si>
  <si>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</si>
  <si>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</si>
  <si>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</si>
  <si>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</si>
  <si>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</si>
  <si>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</si>
  <si>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</si>
  <si>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</si>
  <si>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</si>
  <si>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</si>
  <si>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</si>
  <si>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</si>
  <si>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</si>
  <si>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</si>
  <si>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</si>
  <si>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</si>
  <si>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</si>
  <si>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</si>
  <si>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</si>
  <si>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</si>
  <si>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</si>
  <si>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</si>
  <si>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</si>
  <si>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</si>
  <si>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</si>
  <si>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</si>
  <si>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</si>
  <si>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</si>
  <si>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</si>
  <si>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</si>
  <si>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</si>
  <si>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</si>
  <si>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</si>
  <si>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</si>
  <si>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</si>
  <si>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</si>
  <si>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</si>
  <si>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</si>
  <si>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</si>
  <si>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</si>
  <si>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</si>
  <si>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</si>
  <si>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</si>
  <si>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</si>
  <si>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</si>
  <si>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</si>
  <si>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</si>
  <si>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</si>
  <si>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</si>
  <si>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</si>
  <si>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</si>
  <si>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</si>
  <si>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</si>
  <si>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</si>
  <si>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</si>
  <si>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</si>
  <si>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</si>
  <si>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</si>
  <si>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</si>
  <si>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</si>
  <si>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</si>
  <si>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</si>
  <si>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</si>
  <si>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</si>
  <si>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</si>
  <si>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</si>
  <si>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</si>
  <si>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</si>
  <si>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</si>
  <si>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</si>
  <si>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</si>
  <si>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</si>
  <si>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</si>
  <si>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</si>
  <si>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</si>
  <si>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</si>
  <si>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</si>
  <si>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</si>
  <si>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</si>
  <si>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</si>
  <si>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</si>
  <si>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</si>
  <si>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</si>
  <si>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</si>
  <si>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</si>
  <si>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</si>
  <si>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</si>
  <si>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</si>
  <si>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</si>
  <si>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</si>
  <si>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</si>
  <si>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</si>
  <si>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</si>
  <si>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</si>
  <si>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</si>
  <si>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</si>
  <si>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</si>
  <si>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</si>
  <si>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</si>
  <si>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</si>
  <si>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</si>
  <si>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</si>
  <si>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</si>
  <si>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</si>
  <si>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</si>
  <si>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</si>
  <si>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</si>
  <si>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</si>
  <si>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</si>
  <si>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</si>
  <si>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</si>
  <si>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</si>
  <si>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</si>
  <si>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</si>
  <si>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</si>
  <si>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</si>
  <si>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</si>
  <si>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</si>
  <si>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</si>
  <si>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</si>
  <si>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</si>
  <si>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</si>
  <si>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</si>
  <si>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</si>
  <si>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</si>
  <si>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</si>
  <si>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</si>
  <si>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</si>
  <si>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</si>
  <si>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</si>
  <si>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</si>
  <si>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</si>
  <si>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</si>
  <si>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</si>
  <si>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</si>
  <si>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</si>
  <si>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</si>
  <si>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</si>
  <si>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</si>
  <si>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</si>
  <si>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</si>
  <si>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</si>
  <si>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</si>
  <si>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</si>
  <si>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</si>
  <si>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</si>
  <si>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</si>
  <si>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</si>
  <si>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</si>
  <si>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</si>
  <si>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</si>
  <si>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</si>
  <si>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</si>
  <si>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</si>
  <si>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</si>
  <si>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</si>
  <si>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</si>
  <si>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</si>
  <si>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</si>
  <si>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</si>
  <si>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</si>
  <si>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</si>
  <si>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</si>
  <si>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</si>
  <si>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</si>
  <si>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</si>
  <si>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</si>
  <si>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</si>
  <si>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</si>
  <si>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</si>
  <si>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</si>
  <si>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</si>
  <si>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</si>
  <si>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</si>
  <si>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</si>
  <si>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</si>
  <si>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</si>
  <si>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</si>
  <si>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</si>
  <si>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</si>
  <si>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</si>
  <si>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</si>
  <si>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</si>
  <si>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</si>
  <si>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</si>
  <si>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</si>
  <si>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</si>
  <si>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</si>
  <si>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</si>
  <si>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</si>
  <si>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</si>
  <si>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</si>
  <si>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</si>
  <si>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</si>
  <si>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</si>
  <si>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</si>
  <si>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</si>
  <si>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</si>
  <si>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</si>
  <si>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</si>
  <si>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</si>
  <si>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</si>
  <si>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</si>
  <si>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</si>
  <si>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</si>
  <si>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</si>
  <si>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</si>
  <si>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</si>
  <si>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</si>
  <si>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</si>
  <si>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</si>
  <si>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</si>
  <si>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</si>
  <si>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</si>
  <si>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</si>
  <si>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</si>
  <si>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</si>
  <si>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</si>
  <si>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</si>
  <si>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</si>
  <si>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</si>
  <si>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</si>
  <si>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</si>
  <si>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</si>
  <si>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</si>
  <si>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</si>
  <si>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</si>
  <si>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</si>
  <si>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</si>
  <si>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</si>
  <si>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</si>
  <si>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</si>
  <si>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</si>
  <si>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</si>
  <si>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</si>
  <si>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</si>
  <si>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</si>
  <si>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</si>
  <si>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</si>
  <si>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</si>
  <si>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</si>
  <si>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</si>
  <si>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</si>
  <si>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</si>
  <si>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</si>
  <si>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</si>
  <si>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</si>
  <si>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</si>
  <si>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</si>
  <si>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</si>
  <si>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</si>
  <si>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</si>
  <si>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</si>
  <si>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</si>
  <si>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</si>
  <si>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</si>
  <si>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</si>
  <si>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</si>
  <si>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</si>
  <si>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</si>
  <si>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</si>
  <si>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</si>
  <si>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</si>
  <si>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</si>
  <si>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</si>
  <si>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</si>
  <si>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</si>
  <si>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</si>
  <si>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</si>
  <si>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</si>
  <si>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</si>
  <si>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</si>
  <si>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</si>
  <si>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</si>
  <si>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</si>
  <si>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</si>
  <si>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</si>
  <si>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</si>
  <si>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</si>
  <si>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</si>
  <si>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</si>
  <si>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</si>
  <si>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</si>
  <si>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</si>
  <si>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</si>
  <si>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</si>
  <si>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</si>
  <si>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</si>
  <si>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</si>
  <si>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</si>
  <si>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</si>
  <si>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</si>
  <si>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</si>
  <si>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</si>
  <si>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</si>
  <si>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</si>
  <si>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</si>
  <si>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</si>
  <si>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</si>
  <si>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</si>
  <si>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</si>
  <si>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</si>
  <si>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</si>
  <si>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</si>
  <si>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</si>
  <si>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</si>
  <si>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</si>
  <si>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</si>
  <si>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</si>
  <si>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</si>
  <si>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</si>
  <si>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</si>
  <si>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</si>
  <si>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</si>
  <si>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</si>
  <si>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</si>
  <si>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</si>
  <si>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</si>
  <si>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</si>
  <si>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</si>
  <si>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</si>
  <si>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</si>
  <si>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</si>
  <si>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</si>
  <si>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</si>
  <si>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</si>
  <si>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</si>
  <si>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</si>
  <si>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</si>
  <si>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</si>
  <si>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</si>
  <si>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</si>
  <si>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</si>
  <si>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</si>
  <si>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</si>
  <si>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</si>
  <si>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</si>
  <si>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</si>
  <si>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</si>
  <si>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</si>
  <si>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</si>
  <si>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</si>
  <si>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</si>
  <si>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</si>
  <si>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</si>
  <si>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</si>
  <si>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</si>
  <si>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</si>
  <si>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</si>
  <si>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</si>
  <si>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</si>
  <si>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</si>
  <si>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</si>
  <si>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</si>
  <si>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</si>
  <si>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</si>
  <si>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</si>
  <si>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</si>
  <si>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</si>
  <si>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</si>
  <si>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</si>
  <si>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</si>
  <si>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</si>
  <si>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</si>
  <si>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</si>
  <si>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</si>
  <si>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</si>
  <si>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</si>
  <si>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</si>
  <si>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</si>
  <si>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</si>
  <si>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</si>
  <si>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</si>
  <si>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</si>
  <si>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</si>
  <si>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</si>
  <si>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</si>
  <si>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</si>
  <si>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</si>
  <si>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</si>
  <si>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</si>
  <si>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</si>
  <si>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</si>
  <si>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</si>
  <si>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</si>
  <si>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</si>
  <si>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</si>
  <si>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</si>
  <si>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</si>
  <si>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</si>
  <si>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</si>
  <si>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</si>
  <si>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</si>
  <si>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</si>
  <si>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</si>
  <si>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</si>
  <si>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</si>
  <si>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</si>
  <si>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</si>
  <si>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</si>
  <si>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</si>
  <si>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</si>
  <si>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</si>
  <si>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</si>
  <si>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</si>
  <si>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</si>
  <si>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</si>
  <si>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</si>
  <si>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</si>
  <si>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</si>
  <si>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</si>
  <si>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</si>
  <si>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</si>
  <si>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</si>
  <si>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</si>
  <si>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</si>
  <si>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</si>
  <si>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</si>
  <si>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</si>
  <si>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</si>
  <si>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</si>
  <si>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</si>
  <si>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</si>
  <si>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</si>
  <si>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</si>
  <si>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</si>
  <si>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</si>
  <si>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</si>
  <si>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</si>
  <si>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</si>
  <si>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</si>
  <si>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</si>
  <si>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</si>
  <si>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</si>
  <si>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</si>
  <si>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</si>
  <si>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</si>
  <si>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</si>
  <si>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</si>
  <si>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</si>
  <si>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</si>
  <si>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</si>
  <si>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</si>
  <si>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</si>
  <si>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</si>
  <si>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</si>
  <si>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</si>
  <si>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</si>
  <si>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</si>
  <si>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</si>
  <si>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</si>
  <si>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</si>
  <si>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</si>
  <si>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</si>
  <si>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</si>
  <si>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</si>
  <si>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</si>
  <si>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</si>
  <si>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</si>
  <si>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</si>
  <si>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</si>
  <si>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</si>
  <si>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</si>
  <si>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</si>
  <si>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</si>
  <si>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</si>
  <si>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</si>
  <si>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</si>
  <si>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</si>
  <si>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</si>
  <si>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</si>
  <si>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</si>
  <si>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</si>
  <si>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</si>
  <si>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</si>
  <si>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</si>
  <si>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</si>
  <si>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</si>
  <si>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</si>
  <si>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</si>
  <si>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</si>
  <si>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</si>
  <si>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</si>
  <si>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</si>
  <si>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</si>
  <si>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</si>
  <si>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</si>
  <si>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</si>
  <si>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</si>
  <si>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</si>
  <si>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</si>
  <si>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</si>
  <si>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</si>
  <si>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</si>
  <si>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</si>
  <si>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</si>
  <si>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</si>
  <si>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</si>
  <si>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</si>
  <si>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</si>
  <si>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</si>
  <si>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</si>
  <si>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</si>
  <si>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</si>
  <si>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</si>
  <si>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</si>
  <si>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</si>
  <si>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</si>
  <si>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</si>
  <si>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</si>
  <si>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</si>
  <si>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</si>
  <si>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</si>
  <si>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</si>
  <si>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</si>
  <si>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</si>
  <si>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</si>
  <si>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</si>
  <si>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</si>
  <si>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</si>
  <si>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</si>
  <si>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</si>
  <si>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</si>
  <si>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</si>
  <si>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</si>
  <si>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</si>
  <si>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</si>
  <si>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</si>
  <si>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</si>
  <si>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</si>
  <si>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</si>
  <si>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</si>
  <si>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</si>
  <si>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</si>
  <si>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</si>
  <si>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</si>
  <si>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</si>
  <si>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</si>
  <si>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</si>
  <si>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</si>
  <si>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</si>
  <si>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</si>
  <si>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</si>
  <si>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</si>
  <si>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</si>
  <si>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</si>
  <si>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</si>
  <si>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</si>
  <si>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</si>
  <si>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</si>
  <si>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</si>
  <si>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</si>
  <si>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</si>
  <si>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</si>
  <si>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</si>
  <si>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</si>
  <si>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</si>
  <si>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</si>
  <si>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</si>
  <si>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</si>
  <si>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</si>
  <si>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</si>
  <si>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</si>
  <si>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</si>
  <si>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</si>
  <si>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</si>
  <si>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</si>
  <si>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</si>
  <si>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</si>
  <si>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</si>
  <si>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</si>
  <si>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</si>
  <si>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</si>
  <si>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</si>
  <si>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</si>
  <si>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</si>
  <si>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</si>
  <si>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</si>
  <si>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</si>
  <si>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</si>
  <si>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</si>
  <si>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</si>
  <si>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</si>
  <si>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</si>
  <si>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</si>
  <si>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</si>
  <si>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</si>
  <si>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</si>
  <si>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</si>
  <si>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</si>
  <si>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</si>
  <si>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</si>
  <si>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</si>
  <si>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</si>
  <si>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</si>
  <si>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</si>
  <si>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</si>
  <si>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</si>
  <si>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</si>
  <si>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</si>
  <si>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</si>
  <si>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</si>
  <si>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</si>
  <si>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</si>
  <si>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</si>
  <si>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</si>
  <si>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</si>
  <si>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</si>
  <si>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</si>
  <si>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</si>
  <si>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</si>
  <si>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</si>
  <si>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</si>
  <si>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</si>
  <si>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</si>
  <si>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</si>
  <si>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</si>
  <si>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</si>
  <si>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</si>
  <si>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</si>
  <si>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</si>
  <si>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</si>
  <si>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</si>
  <si>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</si>
  <si>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</si>
  <si>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</si>
  <si>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</si>
  <si>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</si>
  <si>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</si>
  <si>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</si>
  <si>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</si>
  <si>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</si>
  <si>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</si>
  <si>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</si>
  <si>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</si>
  <si>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</si>
  <si>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</si>
  <si>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</si>
  <si>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</si>
  <si>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</si>
  <si>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</si>
  <si>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</si>
  <si>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</si>
  <si>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</si>
  <si>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</si>
  <si>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</si>
  <si>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</si>
  <si>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</si>
  <si>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</si>
  <si>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</si>
  <si>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</si>
  <si>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</si>
  <si>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</si>
  <si>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</si>
  <si>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</si>
  <si>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</si>
  <si>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</si>
  <si>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</si>
  <si>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</si>
  <si>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</si>
  <si>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</si>
  <si>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</si>
  <si>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</si>
  <si>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</si>
  <si>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</si>
  <si>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</si>
  <si>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</si>
  <si>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</si>
  <si>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</si>
  <si>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</si>
  <si>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</si>
  <si>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</si>
  <si>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</si>
  <si>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</si>
  <si>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</si>
  <si>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</si>
  <si>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</si>
  <si>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</si>
  <si>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</si>
  <si>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</si>
  <si>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</si>
  <si>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</si>
  <si>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</si>
  <si>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</si>
  <si>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</si>
  <si>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</si>
  <si>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</si>
  <si>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</si>
  <si>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</si>
  <si>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</si>
  <si>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</si>
  <si>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</si>
  <si>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</si>
  <si>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</si>
  <si>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</si>
  <si>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</si>
  <si>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</si>
  <si>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</si>
  <si>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</si>
  <si>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</si>
  <si>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</si>
  <si>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</si>
  <si>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</si>
  <si>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</si>
  <si>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</si>
  <si>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</si>
  <si>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</si>
  <si>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</si>
  <si>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</si>
  <si>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</si>
  <si>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</si>
  <si>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</si>
  <si>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</si>
  <si>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</si>
  <si>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</si>
  <si>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</si>
  <si>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</si>
  <si>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</si>
  <si>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</si>
  <si>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</si>
  <si>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</si>
  <si>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</si>
  <si>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</si>
  <si>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</si>
  <si>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</si>
  <si>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</si>
  <si>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</si>
  <si>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</si>
  <si>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</si>
  <si>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</si>
  <si>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</si>
  <si>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</si>
  <si>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</si>
  <si>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</si>
  <si>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</si>
  <si>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</si>
  <si>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</si>
  <si>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</si>
  <si>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</si>
  <si>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</si>
  <si>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</si>
  <si>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</si>
  <si>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</si>
  <si>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</si>
  <si>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</si>
  <si>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</si>
  <si>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</si>
  <si>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</si>
  <si>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</si>
  <si>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</si>
  <si>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</si>
  <si>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</si>
  <si>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</si>
  <si>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</si>
  <si>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</si>
  <si>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</si>
  <si>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</si>
  <si>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</si>
  <si>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</si>
  <si>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</si>
  <si>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</si>
  <si>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</si>
  <si>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</si>
  <si>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</si>
  <si>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</si>
  <si>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</si>
  <si>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</si>
  <si>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</si>
  <si>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</si>
  <si>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</si>
  <si>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</si>
  <si>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</si>
  <si>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</si>
  <si>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</si>
  <si>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</si>
  <si>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</si>
  <si>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</si>
  <si>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</si>
  <si>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</si>
  <si>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</si>
  <si>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</si>
  <si>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</si>
  <si>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</si>
  <si>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</si>
  <si>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</si>
  <si>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</si>
  <si>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</si>
  <si>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</si>
  <si>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</si>
  <si>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</si>
  <si>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</si>
  <si>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</si>
  <si>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</si>
  <si>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</si>
  <si>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</si>
  <si>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</si>
  <si>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</si>
  <si>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</si>
  <si>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</si>
  <si>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</si>
  <si>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</si>
  <si>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</si>
  <si>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</si>
  <si>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</si>
  <si>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</si>
  <si>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</si>
  <si>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</si>
  <si>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</si>
  <si>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</si>
  <si>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</si>
  <si>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</si>
  <si>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</si>
  <si>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</si>
  <si>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</si>
  <si>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</si>
  <si>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</si>
  <si>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</si>
  <si>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</si>
  <si>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</si>
  <si>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</si>
  <si>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</si>
  <si>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</si>
  <si>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</si>
  <si>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</si>
  <si>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</si>
  <si>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</si>
  <si>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</si>
  <si>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</si>
  <si>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</si>
  <si>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</si>
  <si>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</si>
  <si>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</si>
  <si>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</si>
  <si>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</si>
  <si>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</si>
  <si>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</si>
  <si>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</si>
  <si>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</si>
  <si>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</si>
  <si>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</si>
  <si>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</si>
  <si>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</si>
  <si>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</si>
  <si>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</si>
  <si>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</si>
  <si>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</si>
  <si>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</si>
  <si>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</si>
  <si>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</si>
  <si>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</si>
  <si>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</si>
  <si>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</si>
  <si>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</si>
  <si>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</si>
  <si>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</si>
  <si>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</si>
  <si>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</si>
  <si>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</si>
  <si>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</si>
  <si>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</si>
  <si>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</si>
  <si>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</si>
  <si>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</si>
  <si>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</si>
  <si>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</si>
  <si>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</si>
  <si>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</si>
  <si>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</si>
  <si>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</si>
  <si>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</si>
  <si>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</si>
  <si>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</si>
  <si>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</si>
  <si>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</si>
  <si>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</si>
  <si>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</si>
  <si>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</si>
  <si>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</si>
  <si>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</si>
  <si>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</si>
  <si>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</si>
  <si>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</si>
  <si>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</si>
  <si>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</si>
  <si>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</si>
  <si>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</si>
  <si>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</si>
  <si>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</si>
  <si>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</si>
  <si>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</si>
  <si>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</si>
  <si>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</si>
  <si>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</si>
  <si>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</si>
  <si>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</si>
  <si>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</si>
  <si>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</si>
  <si>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</si>
  <si>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</si>
  <si>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</si>
  <si>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能美市立病院</t>
    <phoneticPr fontId="3"/>
  </si>
  <si>
    <t>〒929-0122 能美市大浜町ノ８５番地</t>
    <phoneticPr fontId="3"/>
  </si>
  <si>
    <t>〇</t>
  </si>
  <si>
    <t>未突合</t>
  </si>
  <si>
    <t>2019年1月</t>
  </si>
  <si>
    <t>市町村</t>
  </si>
  <si>
    <t>複数の診療科で活用</t>
  </si>
  <si>
    <t>内科</t>
  </si>
  <si>
    <t>整形外科</t>
  </si>
  <si>
    <t>眼科</t>
  </si>
  <si>
    <t>未突合</t>
    <phoneticPr fontId="10"/>
  </si>
  <si>
    <t>ＤＰＣ病院ではない</t>
  </si>
  <si>
    <t>有</t>
  </si>
  <si>
    <t>看護必要度Ⅰ</t>
    <phoneticPr fontId="3"/>
  </si>
  <si>
    <t>３階一般病棟</t>
  </si>
  <si>
    <t>急性期機能</t>
  </si>
  <si>
    <t>外科</t>
  </si>
  <si>
    <t>４階一般病棟</t>
  </si>
  <si>
    <t>2020年3月</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</si>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</sst>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1052</v>
      </c>
      <c r="M9" s="282" t="s">
        <v>1055</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t="s">
        <v>1040</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1041</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1052</v>
      </c>
      <c r="M22" s="282" t="s">
        <v>1055</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1040</v>
      </c>
      <c r="N24" s="25"/>
    </row>
    <row r="25" spans="1:22" s="21" customFormat="1" ht="34.5" customHeight="1">
      <c r="A25" s="244" t="s">
        <v>607</v>
      </c>
      <c r="B25" s="24"/>
      <c r="C25" s="19"/>
      <c r="D25" s="19"/>
      <c r="E25" s="19"/>
      <c r="F25" s="19"/>
      <c r="G25" s="19"/>
      <c r="H25" s="20"/>
      <c r="I25" s="303" t="s">
        <v>4</v>
      </c>
      <c r="J25" s="304"/>
      <c r="K25" s="305"/>
      <c r="L25" s="29" t="s">
        <v>1040</v>
      </c>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1040</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1052</v>
      </c>
      <c r="M35" s="282" t="s">
        <v>1055</v>
      </c>
      <c r="N35" s="282" t="s">
        <v>1058</v>
      </c>
    </row>
    <row r="36" spans="1:22" s="21" customFormat="1" ht="34.5" customHeight="1">
      <c r="A36" s="244" t="s">
        <v>608</v>
      </c>
      <c r="B36" s="17"/>
      <c r="C36" s="19"/>
      <c r="D36" s="19"/>
      <c r="E36" s="19"/>
      <c r="F36" s="19"/>
      <c r="G36" s="19"/>
      <c r="H36" s="20"/>
      <c r="I36" s="303" t="s">
        <v>11</v>
      </c>
      <c r="J36" s="304"/>
      <c r="K36" s="305"/>
      <c r="L36" s="25"/>
      <c r="M36" s="25"/>
      <c r="N36" s="25" t="s">
        <v>1040</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1052</v>
      </c>
      <c r="M44" s="282" t="s">
        <v>1055</v>
      </c>
      <c r="N44" s="282" t="s">
        <v>1058</v>
      </c>
    </row>
    <row r="45" spans="1:22" s="21" customFormat="1" ht="34.5" customHeight="1">
      <c r="A45" s="278" t="s">
        <v>985</v>
      </c>
      <c r="B45" s="17"/>
      <c r="C45" s="19"/>
      <c r="D45" s="19"/>
      <c r="E45" s="19"/>
      <c r="F45" s="19"/>
      <c r="G45" s="19"/>
      <c r="H45" s="20"/>
      <c r="I45" s="306" t="s">
        <v>2</v>
      </c>
      <c r="J45" s="307"/>
      <c r="K45" s="308"/>
      <c r="L45" s="25"/>
      <c r="M45" s="25"/>
      <c r="N45" s="25" t="s">
        <v>1040</v>
      </c>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t="s">
        <v>1040</v>
      </c>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c r="M52" s="29" t="s">
        <v>1040</v>
      </c>
      <c r="N52" s="29"/>
    </row>
    <row r="53" spans="1:14" s="21" customFormat="1" ht="34.5" customHeight="1">
      <c r="A53" s="278" t="s">
        <v>985</v>
      </c>
      <c r="B53" s="17"/>
      <c r="C53" s="19"/>
      <c r="D53" s="19"/>
      <c r="E53" s="19"/>
      <c r="F53" s="19"/>
      <c r="G53" s="19"/>
      <c r="H53" s="20"/>
      <c r="I53" s="309" t="s">
        <v>986</v>
      </c>
      <c r="J53" s="309"/>
      <c r="K53" s="309"/>
      <c r="L53" s="29" t="s">
        <v>1042</v>
      </c>
      <c r="M53" s="29" t="s">
        <v>533</v>
      </c>
      <c r="N53" s="29" t="s">
        <v>1056</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1052</v>
      </c>
      <c r="M89" s="262" t="s">
        <v>1055</v>
      </c>
      <c r="N89" s="262" t="s">
        <v>1058</v>
      </c>
    </row>
    <row r="90" spans="1:22" s="21" customFormat="1">
      <c r="A90" s="243"/>
      <c r="B90" s="1"/>
      <c r="C90" s="3"/>
      <c r="D90" s="3"/>
      <c r="E90" s="3"/>
      <c r="F90" s="3"/>
      <c r="G90" s="3"/>
      <c r="H90" s="287"/>
      <c r="I90" s="67" t="s">
        <v>36</v>
      </c>
      <c r="J90" s="68"/>
      <c r="K90" s="69"/>
      <c r="L90" s="262" t="s">
        <v>1053</v>
      </c>
      <c r="M90" s="262" t="s">
        <v>1053</v>
      </c>
      <c r="N90" s="262" t="s">
        <v>1059</v>
      </c>
    </row>
    <row r="91" spans="1:22" s="21" customFormat="1" ht="54" customHeight="1">
      <c r="A91" s="244" t="s">
        <v>609</v>
      </c>
      <c r="B91" s="1"/>
      <c r="C91" s="320" t="s">
        <v>37</v>
      </c>
      <c r="D91" s="321"/>
      <c r="E91" s="321"/>
      <c r="F91" s="321"/>
      <c r="G91" s="321"/>
      <c r="H91" s="322"/>
      <c r="I91" s="294" t="s">
        <v>38</v>
      </c>
      <c r="J91" s="260" t="s">
        <v>1043</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1052</v>
      </c>
      <c r="M97" s="66" t="s">
        <v>1055</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1053</v>
      </c>
      <c r="M98" s="70" t="s">
        <v>1053</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95</v>
      </c>
      <c r="K99" s="237" t="str">
        <f>IF(OR(COUNTIF(L99:N99,"未確認")&gt;0,COUNTIF(L99:N99,"~*")&gt;0),"※","")</f>
        <v/>
      </c>
      <c r="L99" s="258">
        <v>48</v>
      </c>
      <c r="M99" s="258">
        <v>47</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95</v>
      </c>
      <c r="K101" s="237" t="str">
        <f>IF(OR(COUNTIF(L101:N101,"未確認")&gt;0,COUNTIF(L101:N101,"~*")&gt;0),"※","")</f>
        <v/>
      </c>
      <c r="L101" s="258">
        <v>48</v>
      </c>
      <c r="M101" s="258">
        <v>47</v>
      </c>
      <c r="N101" s="258">
        <v>0</v>
      </c>
    </row>
    <row r="102" spans="1:22" s="83" customFormat="1" ht="34.5" customHeight="1">
      <c r="A102" s="244" t="s">
        <v>610</v>
      </c>
      <c r="B102" s="84"/>
      <c r="C102" s="377"/>
      <c r="D102" s="379"/>
      <c r="E102" s="317" t="s">
        <v>612</v>
      </c>
      <c r="F102" s="318"/>
      <c r="G102" s="318"/>
      <c r="H102" s="319"/>
      <c r="I102" s="420"/>
      <c r="J102" s="256">
        <f t="shared" si="0"/>
        <v>95</v>
      </c>
      <c r="K102" s="237" t="str">
        <f t="shared" ref="K102:K111" si="1">IF(OR(COUNTIF(L101:N101,"未確認")&gt;0,COUNTIF(L101:N101,"~*")&gt;0),"※","")</f>
        <v/>
      </c>
      <c r="L102" s="258">
        <v>48</v>
      </c>
      <c r="M102" s="258">
        <v>47</v>
      </c>
      <c r="N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40</v>
      </c>
    </row>
    <row r="104" spans="1:22" s="83" customFormat="1" ht="34.5" customHeight="1">
      <c r="A104" s="244" t="s">
        <v>614</v>
      </c>
      <c r="B104" s="84"/>
      <c r="C104" s="396"/>
      <c r="D104" s="397"/>
      <c r="E104" s="428"/>
      <c r="F104" s="429"/>
      <c r="G104" s="320" t="s">
        <v>47</v>
      </c>
      <c r="H104" s="322"/>
      <c r="I104" s="420"/>
      <c r="J104" s="256">
        <f t="shared" si="0"/>
        <v>28</v>
      </c>
      <c r="K104" s="237" t="str">
        <f t="shared" si="1"/>
        <v/>
      </c>
      <c r="L104" s="258">
        <v>0</v>
      </c>
      <c r="M104" s="258">
        <v>0</v>
      </c>
      <c r="N104" s="258">
        <v>28</v>
      </c>
    </row>
    <row r="105" spans="1:22" s="83" customFormat="1" ht="34.5" customHeight="1">
      <c r="A105" s="244" t="s">
        <v>615</v>
      </c>
      <c r="B105" s="84"/>
      <c r="C105" s="396"/>
      <c r="D105" s="397"/>
      <c r="E105" s="428"/>
      <c r="F105" s="410"/>
      <c r="G105" s="320" t="s">
        <v>48</v>
      </c>
      <c r="H105" s="322"/>
      <c r="I105" s="420"/>
      <c r="J105" s="256">
        <f t="shared" si="0"/>
        <v>12</v>
      </c>
      <c r="K105" s="237" t="str">
        <f t="shared" si="1"/>
        <v/>
      </c>
      <c r="L105" s="258">
        <v>0</v>
      </c>
      <c r="M105" s="258">
        <v>0</v>
      </c>
      <c r="N105" s="258">
        <v>12</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40</v>
      </c>
    </row>
    <row r="107" spans="1:22" s="83" customFormat="1" ht="34.5" customHeight="1">
      <c r="A107" s="244" t="s">
        <v>614</v>
      </c>
      <c r="B107" s="84"/>
      <c r="C107" s="396"/>
      <c r="D107" s="397"/>
      <c r="E107" s="428"/>
      <c r="F107" s="429"/>
      <c r="G107" s="320" t="s">
        <v>47</v>
      </c>
      <c r="H107" s="322"/>
      <c r="I107" s="420"/>
      <c r="J107" s="256">
        <f t="shared" si="0"/>
        <v>28</v>
      </c>
      <c r="K107" s="237" t="str">
        <f t="shared" si="1"/>
        <v/>
      </c>
      <c r="L107" s="258">
        <v>0</v>
      </c>
      <c r="M107" s="258">
        <v>0</v>
      </c>
      <c r="N107" s="258">
        <v>28</v>
      </c>
    </row>
    <row r="108" spans="1:22" s="83" customFormat="1" ht="34.5" customHeight="1">
      <c r="A108" s="244" t="s">
        <v>615</v>
      </c>
      <c r="B108" s="84"/>
      <c r="C108" s="396"/>
      <c r="D108" s="397"/>
      <c r="E108" s="409"/>
      <c r="F108" s="410"/>
      <c r="G108" s="320" t="s">
        <v>48</v>
      </c>
      <c r="H108" s="322"/>
      <c r="I108" s="420"/>
      <c r="J108" s="256">
        <f t="shared" si="0"/>
        <v>12</v>
      </c>
      <c r="K108" s="237" t="str">
        <f t="shared" si="1"/>
        <v/>
      </c>
      <c r="L108" s="258">
        <v>0</v>
      </c>
      <c r="M108" s="258">
        <v>0</v>
      </c>
      <c r="N108" s="258">
        <v>12</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40</v>
      </c>
    </row>
    <row r="110" spans="1:22" s="83" customFormat="1" ht="34.5" customHeight="1">
      <c r="A110" s="244" t="s">
        <v>614</v>
      </c>
      <c r="B110" s="84"/>
      <c r="C110" s="396"/>
      <c r="D110" s="397"/>
      <c r="E110" s="432"/>
      <c r="F110" s="433"/>
      <c r="G110" s="317" t="s">
        <v>47</v>
      </c>
      <c r="H110" s="319"/>
      <c r="I110" s="420"/>
      <c r="J110" s="256">
        <f t="shared" si="0"/>
        <v>28</v>
      </c>
      <c r="K110" s="237" t="str">
        <f t="shared" si="1"/>
        <v/>
      </c>
      <c r="L110" s="258">
        <v>0</v>
      </c>
      <c r="M110" s="258">
        <v>0</v>
      </c>
      <c r="N110" s="258">
        <v>28</v>
      </c>
    </row>
    <row r="111" spans="1:22" s="83" customFormat="1" ht="34.5" customHeight="1">
      <c r="A111" s="244" t="s">
        <v>615</v>
      </c>
      <c r="B111" s="84"/>
      <c r="C111" s="377"/>
      <c r="D111" s="379"/>
      <c r="E111" s="411"/>
      <c r="F111" s="412"/>
      <c r="G111" s="317" t="s">
        <v>48</v>
      </c>
      <c r="H111" s="319"/>
      <c r="I111" s="420"/>
      <c r="J111" s="256">
        <f t="shared" si="0"/>
        <v>12</v>
      </c>
      <c r="K111" s="237" t="str">
        <f t="shared" si="1"/>
        <v/>
      </c>
      <c r="L111" s="258">
        <v>0</v>
      </c>
      <c r="M111" s="258">
        <v>0</v>
      </c>
      <c r="N111" s="258">
        <v>12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1052</v>
      </c>
      <c r="M118" s="66" t="s">
        <v>1055</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1053</v>
      </c>
      <c r="M119" s="70" t="s">
        <v>1053</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1044</v>
      </c>
      <c r="M120" s="98" t="s">
        <v>1044</v>
      </c>
      <c r="N120" s="98" t="s">
        <v>1054</v>
      </c>
    </row>
    <row r="121" spans="1:22" s="83" customFormat="1" ht="40.5" customHeight="1">
      <c r="A121" s="244" t="s">
        <v>618</v>
      </c>
      <c r="B121" s="1"/>
      <c r="C121" s="295"/>
      <c r="D121" s="297"/>
      <c r="E121" s="334" t="s">
        <v>53</v>
      </c>
      <c r="F121" s="335"/>
      <c r="G121" s="335"/>
      <c r="H121" s="336"/>
      <c r="I121" s="354"/>
      <c r="J121" s="101"/>
      <c r="K121" s="102"/>
      <c r="L121" s="98" t="s">
        <v>1045</v>
      </c>
      <c r="M121" s="98" t="s">
        <v>1046</v>
      </c>
      <c r="N121" s="98" t="s">
        <v>533</v>
      </c>
    </row>
    <row r="122" spans="1:22" s="83" customFormat="1" ht="40.5" customHeight="1">
      <c r="A122" s="244" t="s">
        <v>619</v>
      </c>
      <c r="B122" s="1"/>
      <c r="C122" s="295"/>
      <c r="D122" s="297"/>
      <c r="E122" s="396"/>
      <c r="F122" s="418"/>
      <c r="G122" s="418"/>
      <c r="H122" s="397"/>
      <c r="I122" s="354"/>
      <c r="J122" s="101"/>
      <c r="K122" s="102"/>
      <c r="L122" s="98" t="s">
        <v>1046</v>
      </c>
      <c r="M122" s="98" t="s">
        <v>1045</v>
      </c>
      <c r="N122" s="98" t="s">
        <v>533</v>
      </c>
    </row>
    <row r="123" spans="1:22" s="83" customFormat="1" ht="40.5" customHeight="1">
      <c r="A123" s="244" t="s">
        <v>620</v>
      </c>
      <c r="B123" s="1"/>
      <c r="C123" s="289"/>
      <c r="D123" s="290"/>
      <c r="E123" s="377"/>
      <c r="F123" s="378"/>
      <c r="G123" s="378"/>
      <c r="H123" s="379"/>
      <c r="I123" s="341"/>
      <c r="J123" s="105"/>
      <c r="K123" s="106"/>
      <c r="L123" s="98" t="s">
        <v>1047</v>
      </c>
      <c r="M123" s="98" t="s">
        <v>1054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1052</v>
      </c>
      <c r="M129" s="66" t="s">
        <v>1055</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1053</v>
      </c>
      <c r="M130" s="70" t="s">
        <v>1053</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533</v>
      </c>
    </row>
    <row r="132" spans="1:22" s="83" customFormat="1" ht="34.5" customHeight="1">
      <c r="A132" s="244" t="s">
        <v>621</v>
      </c>
      <c r="B132" s="84"/>
      <c r="C132" s="295"/>
      <c r="D132" s="297"/>
      <c r="E132" s="320" t="s">
        <v>58</v>
      </c>
      <c r="F132" s="321"/>
      <c r="G132" s="321"/>
      <c r="H132" s="322"/>
      <c r="I132" s="389"/>
      <c r="J132" s="101"/>
      <c r="K132" s="102"/>
      <c r="L132" s="82">
        <v>48</v>
      </c>
      <c r="M132" s="82">
        <v>47</v>
      </c>
      <c r="N132" s="82">
        <v>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1052</v>
      </c>
      <c r="M143" s="66" t="s">
        <v>1055</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1053</v>
      </c>
      <c r="M144" s="70" t="s">
        <v>1053</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t="s">
        <v>1048</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t="s">
        <v>1048</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t="s">
        <v>1048</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t="s">
        <v>1048</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t="s">
        <v>1048</v>
      </c>
      <c r="M149" s="117">
        <v>0</v>
      </c>
      <c r="N149" s="117">
        <v>0</v>
      </c>
    </row>
    <row r="150" spans="1:14" s="118" customFormat="1" ht="34.5" customHeight="1">
      <c r="A150" s="246" t="s">
        <v>652</v>
      </c>
      <c r="B150" s="115"/>
      <c r="C150" s="317" t="s">
        <v>560</v>
      </c>
      <c r="D150" s="318"/>
      <c r="E150" s="318"/>
      <c r="F150" s="318"/>
      <c r="G150" s="318"/>
      <c r="H150" s="319"/>
      <c r="I150" s="413"/>
      <c r="J150" s="263">
        <f t="shared" si="2"/>
        <v>71</v>
      </c>
      <c r="K150" s="264" t="str">
        <f t="shared" si="3"/>
        <v/>
      </c>
      <c r="L150" s="117" t="s">
        <v>1048</v>
      </c>
      <c r="M150" s="117">
        <v>71</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t="s">
        <v>1048</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t="s">
        <v>1048</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t="s">
        <v>1048</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t="s">
        <v>1048</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t="s">
        <v>1048</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t="s">
        <v>1048</v>
      </c>
      <c r="M156" s="117">
        <v>0</v>
      </c>
      <c r="N156" s="117">
        <v>0</v>
      </c>
    </row>
    <row r="157" spans="1:14" s="118" customFormat="1" ht="34.5" customHeight="1">
      <c r="A157" s="246" t="s">
        <v>659</v>
      </c>
      <c r="B157" s="115"/>
      <c r="C157" s="317" t="s">
        <v>566</v>
      </c>
      <c r="D157" s="318"/>
      <c r="E157" s="318"/>
      <c r="F157" s="318"/>
      <c r="G157" s="318"/>
      <c r="H157" s="319"/>
      <c r="I157" s="413"/>
      <c r="J157" s="263">
        <f t="shared" si="2"/>
        <v>29</v>
      </c>
      <c r="K157" s="264" t="str">
        <f t="shared" si="3"/>
        <v/>
      </c>
      <c r="L157" s="117" t="s">
        <v>1048</v>
      </c>
      <c r="M157" s="117">
        <v>0</v>
      </c>
      <c r="N157" s="117">
        <v>29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t="s">
        <v>1048</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t="s">
        <v>1048</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t="s">
        <v>1048</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t="s">
        <v>1048</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t="s">
        <v>1048</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t="s">
        <v>1048</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t="s">
        <v>1048</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t="s">
        <v>1048</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t="s">
        <v>1048</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t="s">
        <v>1048</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t="s">
        <v>1048</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t="s">
        <v>1048</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t="s">
        <v>1048</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t="s">
        <v>1048</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t="s">
        <v>1048</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t="s">
        <v>1048</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t="s">
        <v>1048</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t="s">
        <v>1048</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t="s">
        <v>1048</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t="s">
        <v>1048</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t="s">
        <v>1048</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t="s">
        <v>1048</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t="s">
        <v>1048</v>
      </c>
      <c r="M180" s="117">
        <v>0</v>
      </c>
      <c r="N180" s="117">
        <v>0</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t="s">
        <v>1048</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t="s">
        <v>1048</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t="s">
        <v>1048</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t="s">
        <v>1048</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t="s">
        <v>1048</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t="s">
        <v>1048</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t="s">
        <v>1048</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t="s">
        <v>1048</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t="s">
        <v>1048</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t="s">
        <v>1048</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t="s">
        <v>1048</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t="s">
        <v>1048</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t="s">
        <v>1048</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t="s">
        <v>1048</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t="s">
        <v>1048</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t="s">
        <v>1048</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t="s">
        <v>1048</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t="s">
        <v>1048</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t="s">
        <v>1048</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t="s">
        <v>1048</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t="s">
        <v>1048</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t="s">
        <v>1048</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t="s">
        <v>1048</v>
      </c>
      <c r="M203" s="117">
        <v>0</v>
      </c>
      <c r="N203" s="117">
        <v>0</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t="s">
        <v>1048</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t="s">
        <v>1048</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t="s">
        <v>1048</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t="s">
        <v>1048</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t="s">
        <v>1048</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t="s">
        <v>1048</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t="s">
        <v>1048</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t="s">
        <v>1048</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t="s">
        <v>1048</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t="s">
        <v>1048</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t="s">
        <v>1048</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t="s">
        <v>1048</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t="s">
        <v>1048</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t="s">
        <v>1048</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t="s">
        <v>1048</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t="s">
        <v>1048</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1048</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1052</v>
      </c>
      <c r="M226" s="66" t="s">
        <v>1055</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1053</v>
      </c>
      <c r="M227" s="70" t="s">
        <v>1053</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1052</v>
      </c>
      <c r="M234" s="66" t="s">
        <v>1055</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1053</v>
      </c>
      <c r="M235" s="70" t="s">
        <v>1053</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1050</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1052</v>
      </c>
      <c r="M244" s="66" t="s">
        <v>1055</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1053</v>
      </c>
      <c r="M245" s="70" t="s">
        <v>1053</v>
      </c>
      <c r="N245" s="70" t="s">
        <v>1059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1052</v>
      </c>
      <c r="M253" s="66" t="s">
        <v>1055</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1053</v>
      </c>
      <c r="M254" s="137" t="s">
        <v>1053</v>
      </c>
      <c r="N254" s="137" t="s">
        <v>1059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1052</v>
      </c>
      <c r="M263" s="66" t="s">
        <v>1055</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1053</v>
      </c>
      <c r="M264" s="70" t="s">
        <v>1053</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52</v>
      </c>
      <c r="K269" s="81" t="str">
        <f t="shared" si="8"/>
        <v/>
      </c>
      <c r="L269" s="147">
        <v>22</v>
      </c>
      <c r="M269" s="147">
        <v>22</v>
      </c>
      <c r="N269" s="147">
        <v>8</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0.9</v>
      </c>
      <c r="M270" s="148">
        <v>1.7</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v>
      </c>
      <c r="N272" s="148">
        <v>1.4</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2</v>
      </c>
      <c r="M273" s="147">
        <v>0</v>
      </c>
      <c r="N273" s="147">
        <v>10</v>
      </c>
    </row>
    <row r="274" spans="1:14" s="83" customFormat="1" ht="34.5" customHeight="1">
      <c r="A274" s="249" t="s">
        <v>727</v>
      </c>
      <c r="B274" s="120"/>
      <c r="C274" s="372"/>
      <c r="D274" s="372"/>
      <c r="E274" s="372"/>
      <c r="F274" s="372"/>
      <c r="G274" s="371" t="s">
        <v>148</v>
      </c>
      <c r="H274" s="371"/>
      <c r="I274" s="404"/>
      <c r="J274" s="266">
        <f t="shared" si="9"/>
        <v>9.2000000000000011</v>
      </c>
      <c r="K274" s="81" t="str">
        <f t="shared" si="8"/>
        <v/>
      </c>
      <c r="L274" s="148">
        <v>4.7</v>
      </c>
      <c r="M274" s="148">
        <v>3.6</v>
      </c>
      <c r="N274" s="148">
        <v>0.9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3</v>
      </c>
      <c r="K283" s="81" t="str">
        <f t="shared" si="8"/>
        <v/>
      </c>
      <c r="L283" s="147">
        <v>1</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0.1</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10</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3.9</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1052</v>
      </c>
      <c r="M322" s="66" t="s">
        <v>1055</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1053</v>
      </c>
      <c r="M323" s="137" t="s">
        <v>1053</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1050</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1052</v>
      </c>
      <c r="M342" s="66" t="s">
        <v>1055</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1053</v>
      </c>
      <c r="M343" s="137" t="s">
        <v>1053</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1052</v>
      </c>
      <c r="M367" s="66" t="s">
        <v>1055</v>
      </c>
      <c r="N367" s="66" t="s">
        <v>1058</v>
      </c>
    </row>
    <row r="368" spans="1:22" s="118" customFormat="1" ht="20.25" customHeight="1">
      <c r="A368" s="243"/>
      <c r="B368" s="1"/>
      <c r="C368" s="3"/>
      <c r="D368" s="3"/>
      <c r="E368" s="3"/>
      <c r="F368" s="3"/>
      <c r="G368" s="3"/>
      <c r="H368" s="287"/>
      <c r="I368" s="67" t="s">
        <v>36</v>
      </c>
      <c r="J368" s="170"/>
      <c r="K368" s="79"/>
      <c r="L368" s="137" t="s">
        <v>1053</v>
      </c>
      <c r="M368" s="137" t="s">
        <v>1053</v>
      </c>
      <c r="N368" s="137" t="s">
        <v>1059</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1052</v>
      </c>
      <c r="M390" s="66" t="s">
        <v>1055</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1053</v>
      </c>
      <c r="M391" s="70" t="s">
        <v>1053</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886</v>
      </c>
      <c r="K392" s="81" t="str">
        <f t="shared" ref="K392:K397" si="12">IF(OR(COUNTIF(L392:N392,"未確認")&gt;0,COUNTIF(L392:N392,"~*")&gt;0),"※","")</f>
        <v/>
      </c>
      <c r="L392" s="147">
        <v>479</v>
      </c>
      <c r="M392" s="147">
        <v>363</v>
      </c>
      <c r="N392" s="147">
        <v>44</v>
      </c>
    </row>
    <row r="393" spans="1:22" s="83" customFormat="1" ht="34.5" customHeight="1">
      <c r="A393" s="249" t="s">
        <v>773</v>
      </c>
      <c r="B393" s="84"/>
      <c r="C393" s="370"/>
      <c r="D393" s="380"/>
      <c r="E393" s="320" t="s">
        <v>224</v>
      </c>
      <c r="F393" s="321"/>
      <c r="G393" s="321"/>
      <c r="H393" s="322"/>
      <c r="I393" s="343"/>
      <c r="J393" s="140">
        <f t="shared" si="11"/>
        <v>253</v>
      </c>
      <c r="K393" s="81" t="str">
        <f t="shared" si="12"/>
        <v/>
      </c>
      <c r="L393" s="147">
        <v>47</v>
      </c>
      <c r="M393" s="147">
        <v>162</v>
      </c>
      <c r="N393" s="147">
        <v>44</v>
      </c>
    </row>
    <row r="394" spans="1:22" s="83" customFormat="1" ht="34.5" customHeight="1">
      <c r="A394" s="250" t="s">
        <v>774</v>
      </c>
      <c r="B394" s="84"/>
      <c r="C394" s="370"/>
      <c r="D394" s="381"/>
      <c r="E394" s="320" t="s">
        <v>225</v>
      </c>
      <c r="F394" s="321"/>
      <c r="G394" s="321"/>
      <c r="H394" s="322"/>
      <c r="I394" s="343"/>
      <c r="J394" s="140">
        <f t="shared" si="11"/>
        <v>140</v>
      </c>
      <c r="K394" s="81" t="str">
        <f t="shared" si="12"/>
        <v/>
      </c>
      <c r="L394" s="147">
        <v>132</v>
      </c>
      <c r="M394" s="147">
        <v>8</v>
      </c>
      <c r="N394" s="147">
        <v>0</v>
      </c>
    </row>
    <row r="395" spans="1:22" s="83" customFormat="1" ht="34.5" customHeight="1">
      <c r="A395" s="250" t="s">
        <v>775</v>
      </c>
      <c r="B395" s="84"/>
      <c r="C395" s="370"/>
      <c r="D395" s="382"/>
      <c r="E395" s="320" t="s">
        <v>226</v>
      </c>
      <c r="F395" s="321"/>
      <c r="G395" s="321"/>
      <c r="H395" s="322"/>
      <c r="I395" s="343"/>
      <c r="J395" s="140">
        <f t="shared" si="11"/>
        <v>493</v>
      </c>
      <c r="K395" s="81" t="str">
        <f t="shared" si="12"/>
        <v/>
      </c>
      <c r="L395" s="147">
        <v>300</v>
      </c>
      <c r="M395" s="147">
        <v>193</v>
      </c>
      <c r="N395" s="147">
        <v>0</v>
      </c>
    </row>
    <row r="396" spans="1:22" s="83" customFormat="1" ht="34.5" customHeight="1">
      <c r="A396" s="250" t="s">
        <v>776</v>
      </c>
      <c r="B396" s="1"/>
      <c r="C396" s="370"/>
      <c r="D396" s="320" t="s">
        <v>227</v>
      </c>
      <c r="E396" s="321"/>
      <c r="F396" s="321"/>
      <c r="G396" s="321"/>
      <c r="H396" s="322"/>
      <c r="I396" s="343"/>
      <c r="J396" s="140">
        <f t="shared" si="11"/>
        <v>34256</v>
      </c>
      <c r="K396" s="81" t="str">
        <f t="shared" si="12"/>
        <v/>
      </c>
      <c r="L396" s="147">
        <v>11834</v>
      </c>
      <c r="M396" s="147">
        <v>12230</v>
      </c>
      <c r="N396" s="147">
        <v>10192</v>
      </c>
    </row>
    <row r="397" spans="1:22" s="83" customFormat="1" ht="34.5" customHeight="1">
      <c r="A397" s="250" t="s">
        <v>777</v>
      </c>
      <c r="B397" s="119"/>
      <c r="C397" s="370"/>
      <c r="D397" s="320" t="s">
        <v>228</v>
      </c>
      <c r="E397" s="321"/>
      <c r="F397" s="321"/>
      <c r="G397" s="321"/>
      <c r="H397" s="322"/>
      <c r="I397" s="344"/>
      <c r="J397" s="140">
        <f t="shared" si="11"/>
        <v>834</v>
      </c>
      <c r="K397" s="81" t="str">
        <f t="shared" si="12"/>
        <v/>
      </c>
      <c r="L397" s="147">
        <v>491</v>
      </c>
      <c r="M397" s="147">
        <v>329</v>
      </c>
      <c r="N397" s="147">
        <v>14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1052</v>
      </c>
      <c r="M403" s="66" t="s">
        <v>1055</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1053</v>
      </c>
      <c r="M404" s="70" t="s">
        <v>1053</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890</v>
      </c>
      <c r="K405" s="81" t="str">
        <f t="shared" ref="K405:K422" si="14">IF(OR(COUNTIF(L405:N405,"未確認")&gt;0,COUNTIF(L405:N405,"~*")&gt;0),"※","")</f>
        <v/>
      </c>
      <c r="L405" s="147">
        <v>481</v>
      </c>
      <c r="M405" s="147">
        <v>365</v>
      </c>
      <c r="N405" s="147">
        <v>44</v>
      </c>
    </row>
    <row r="406" spans="1:22" s="83" customFormat="1" ht="34.5" customHeight="1">
      <c r="A406" s="251" t="s">
        <v>779</v>
      </c>
      <c r="B406" s="119"/>
      <c r="C406" s="369"/>
      <c r="D406" s="375" t="s">
        <v>233</v>
      </c>
      <c r="E406" s="377" t="s">
        <v>234</v>
      </c>
      <c r="F406" s="378"/>
      <c r="G406" s="378"/>
      <c r="H406" s="379"/>
      <c r="I406" s="361"/>
      <c r="J406" s="140">
        <f t="shared" si="13"/>
        <v>43</v>
      </c>
      <c r="K406" s="81" t="str">
        <f t="shared" si="14"/>
        <v/>
      </c>
      <c r="L406" s="147">
        <v>1</v>
      </c>
      <c r="M406" s="147">
        <v>0</v>
      </c>
      <c r="N406" s="147">
        <v>42</v>
      </c>
    </row>
    <row r="407" spans="1:22" s="83" customFormat="1" ht="34.5" customHeight="1">
      <c r="A407" s="251" t="s">
        <v>780</v>
      </c>
      <c r="B407" s="119"/>
      <c r="C407" s="369"/>
      <c r="D407" s="369"/>
      <c r="E407" s="320" t="s">
        <v>235</v>
      </c>
      <c r="F407" s="321"/>
      <c r="G407" s="321"/>
      <c r="H407" s="322"/>
      <c r="I407" s="361"/>
      <c r="J407" s="140">
        <f t="shared" si="13"/>
        <v>751</v>
      </c>
      <c r="K407" s="81" t="str">
        <f t="shared" si="14"/>
        <v/>
      </c>
      <c r="L407" s="147">
        <v>408</v>
      </c>
      <c r="M407" s="147">
        <v>343</v>
      </c>
      <c r="N407" s="147">
        <v>0</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12</v>
      </c>
      <c r="M408" s="147">
        <v>2</v>
      </c>
      <c r="N408" s="147">
        <v>2</v>
      </c>
    </row>
    <row r="409" spans="1:22" s="83" customFormat="1" ht="34.5" customHeight="1">
      <c r="A409" s="251" t="s">
        <v>782</v>
      </c>
      <c r="B409" s="119"/>
      <c r="C409" s="369"/>
      <c r="D409" s="369"/>
      <c r="E409" s="317" t="s">
        <v>990</v>
      </c>
      <c r="F409" s="318"/>
      <c r="G409" s="318"/>
      <c r="H409" s="319"/>
      <c r="I409" s="361"/>
      <c r="J409" s="140">
        <f t="shared" si="13"/>
        <v>77</v>
      </c>
      <c r="K409" s="81" t="str">
        <f t="shared" si="14"/>
        <v/>
      </c>
      <c r="L409" s="147">
        <v>58</v>
      </c>
      <c r="M409" s="147">
        <v>19</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2</v>
      </c>
      <c r="M412" s="147">
        <v>1</v>
      </c>
      <c r="N412" s="147">
        <v>0</v>
      </c>
    </row>
    <row r="413" spans="1:22" s="83" customFormat="1" ht="34.5" customHeight="1">
      <c r="A413" s="251" t="s">
        <v>786</v>
      </c>
      <c r="B413" s="119"/>
      <c r="C413" s="369"/>
      <c r="D413" s="320" t="s">
        <v>251</v>
      </c>
      <c r="E413" s="321"/>
      <c r="F413" s="321"/>
      <c r="G413" s="321"/>
      <c r="H413" s="322"/>
      <c r="I413" s="361"/>
      <c r="J413" s="140">
        <f t="shared" si="13"/>
        <v>834</v>
      </c>
      <c r="K413" s="81" t="str">
        <f t="shared" si="14"/>
        <v/>
      </c>
      <c r="L413" s="147">
        <v>491</v>
      </c>
      <c r="M413" s="147">
        <v>329</v>
      </c>
      <c r="N413" s="147">
        <v>14</v>
      </c>
    </row>
    <row r="414" spans="1:22" s="83" customFormat="1" ht="34.5" customHeight="1">
      <c r="A414" s="251" t="s">
        <v>787</v>
      </c>
      <c r="B414" s="119"/>
      <c r="C414" s="369"/>
      <c r="D414" s="375" t="s">
        <v>240</v>
      </c>
      <c r="E414" s="377" t="s">
        <v>241</v>
      </c>
      <c r="F414" s="378"/>
      <c r="G414" s="378"/>
      <c r="H414" s="379"/>
      <c r="I414" s="361"/>
      <c r="J414" s="140">
        <f t="shared" si="13"/>
        <v>55</v>
      </c>
      <c r="K414" s="81" t="str">
        <f t="shared" si="14"/>
        <v/>
      </c>
      <c r="L414" s="147">
        <v>23</v>
      </c>
      <c r="M414" s="147">
        <v>20</v>
      </c>
      <c r="N414" s="147">
        <v>12</v>
      </c>
    </row>
    <row r="415" spans="1:22" s="83" customFormat="1" ht="34.5" customHeight="1">
      <c r="A415" s="251" t="s">
        <v>788</v>
      </c>
      <c r="B415" s="119"/>
      <c r="C415" s="369"/>
      <c r="D415" s="369"/>
      <c r="E415" s="320" t="s">
        <v>242</v>
      </c>
      <c r="F415" s="321"/>
      <c r="G415" s="321"/>
      <c r="H415" s="322"/>
      <c r="I415" s="361"/>
      <c r="J415" s="140">
        <f t="shared" si="13"/>
        <v>623</v>
      </c>
      <c r="K415" s="81" t="str">
        <f t="shared" si="14"/>
        <v/>
      </c>
      <c r="L415" s="147">
        <v>354</v>
      </c>
      <c r="M415" s="147">
        <v>269</v>
      </c>
      <c r="N415" s="147">
        <v>0</v>
      </c>
    </row>
    <row r="416" spans="1:22" s="83" customFormat="1" ht="34.5" customHeight="1">
      <c r="A416" s="251" t="s">
        <v>789</v>
      </c>
      <c r="B416" s="119"/>
      <c r="C416" s="369"/>
      <c r="D416" s="369"/>
      <c r="E416" s="320" t="s">
        <v>243</v>
      </c>
      <c r="F416" s="321"/>
      <c r="G416" s="321"/>
      <c r="H416" s="322"/>
      <c r="I416" s="361"/>
      <c r="J416" s="140">
        <f t="shared" si="13"/>
        <v>36</v>
      </c>
      <c r="K416" s="81" t="str">
        <f t="shared" si="14"/>
        <v/>
      </c>
      <c r="L416" s="147">
        <v>23</v>
      </c>
      <c r="M416" s="147">
        <v>13</v>
      </c>
      <c r="N416" s="147">
        <v>0</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14</v>
      </c>
      <c r="M417" s="147">
        <v>8</v>
      </c>
      <c r="N417" s="147">
        <v>0</v>
      </c>
    </row>
    <row r="418" spans="1:22" s="83" customFormat="1" ht="34.5" customHeight="1">
      <c r="A418" s="251" t="s">
        <v>791</v>
      </c>
      <c r="B418" s="119"/>
      <c r="C418" s="369"/>
      <c r="D418" s="369"/>
      <c r="E418" s="320" t="s">
        <v>245</v>
      </c>
      <c r="F418" s="321"/>
      <c r="G418" s="321"/>
      <c r="H418" s="322"/>
      <c r="I418" s="361"/>
      <c r="J418" s="140">
        <f t="shared" si="13"/>
        <v>31</v>
      </c>
      <c r="K418" s="81" t="str">
        <f t="shared" si="14"/>
        <v/>
      </c>
      <c r="L418" s="147">
        <v>25</v>
      </c>
      <c r="M418" s="147">
        <v>6</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18</v>
      </c>
      <c r="M420" s="147">
        <v>4</v>
      </c>
      <c r="N420" s="147">
        <v>0</v>
      </c>
    </row>
    <row r="421" spans="1:22" s="83" customFormat="1" ht="34.5" customHeight="1">
      <c r="A421" s="251" t="s">
        <v>794</v>
      </c>
      <c r="B421" s="119"/>
      <c r="C421" s="369"/>
      <c r="D421" s="369"/>
      <c r="E421" s="320" t="s">
        <v>247</v>
      </c>
      <c r="F421" s="321"/>
      <c r="G421" s="321"/>
      <c r="H421" s="322"/>
      <c r="I421" s="361"/>
      <c r="J421" s="140">
        <f t="shared" si="13"/>
        <v>37</v>
      </c>
      <c r="K421" s="81" t="str">
        <f t="shared" si="14"/>
        <v/>
      </c>
      <c r="L421" s="147">
        <v>31</v>
      </c>
      <c r="M421" s="147">
        <v>4</v>
      </c>
      <c r="N421" s="147">
        <v>2</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3</v>
      </c>
      <c r="M422" s="147">
        <v>5</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1052</v>
      </c>
      <c r="M428" s="66" t="s">
        <v>1055</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1053</v>
      </c>
      <c r="M429" s="70" t="s">
        <v>1053</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779</v>
      </c>
      <c r="K430" s="193" t="str">
        <f>IF(OR(COUNTIF(L430:N430,"未確認")&gt;0,COUNTIF(L430:N430,"~*")&gt;0),"※","")</f>
        <v/>
      </c>
      <c r="L430" s="147">
        <v>468</v>
      </c>
      <c r="M430" s="147">
        <v>309</v>
      </c>
      <c r="N430" s="147">
        <v>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32</v>
      </c>
      <c r="K431" s="193" t="str">
        <f>IF(OR(COUNTIF(L431:N431,"未確認")&gt;0,COUNTIF(L431:N431,"~*")&gt;0),"※","")</f>
        <v/>
      </c>
      <c r="L431" s="147">
        <v>25</v>
      </c>
      <c r="M431" s="147">
        <v>7</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9</v>
      </c>
      <c r="K432" s="193" t="str">
        <f>IF(OR(COUNTIF(L432:N432,"未確認")&gt;0,COUNTIF(L432:N432,"~*")&gt;0),"※","")</f>
        <v/>
      </c>
      <c r="L432" s="147">
        <v>5</v>
      </c>
      <c r="M432" s="147">
        <v>4</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734</v>
      </c>
      <c r="K433" s="193" t="str">
        <f>IF(OR(COUNTIF(L433:N433,"未確認")&gt;0,COUNTIF(L433:N433,"~*")&gt;0),"※","")</f>
        <v/>
      </c>
      <c r="L433" s="147">
        <v>434</v>
      </c>
      <c r="M433" s="147">
        <v>298</v>
      </c>
      <c r="N433" s="147">
        <v>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v>
      </c>
      <c r="K434" s="193" t="str">
        <f>IF(OR(COUNTIF(L434:N434,"未確認")&gt;0,COUNTIF(L434:N434,"~*")&gt;0),"※","")</f>
        <v/>
      </c>
      <c r="L434" s="147">
        <v>4</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1052</v>
      </c>
      <c r="M441" s="66" t="s">
        <v>1055</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1053</v>
      </c>
      <c r="M442" s="70" t="s">
        <v>1053</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1052</v>
      </c>
      <c r="M466" s="66" t="s">
        <v>1055</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1053</v>
      </c>
      <c r="M467" s="70" t="s">
        <v>1053</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23</v>
      </c>
      <c r="K468" s="201" t="str">
        <f t="shared" ref="K468:K475" si="16">IF(OR(COUNTIF(L468:N468,"未確認")&gt;0,COUNTIF(L468:N468,"*")&gt;0),"※","")</f>
        <v>※</v>
      </c>
      <c r="L468" s="117" t="s">
        <v>1048</v>
      </c>
      <c r="M468" s="117">
        <v>23</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13</v>
      </c>
      <c r="K481" s="201" t="str">
        <f t="shared" si="18"/>
        <v>※</v>
      </c>
      <c r="L481" s="117" t="s">
        <v>1048</v>
      </c>
      <c r="M481" s="117">
        <v>13</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t="s">
        <v>1048</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t="s">
        <v>1048</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t="s">
        <v>1048</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1052</v>
      </c>
      <c r="M502" s="66" t="s">
        <v>1055</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1053</v>
      </c>
      <c r="M503" s="70" t="s">
        <v>1053</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1048</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1048</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t="s">
        <v>1048</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t="s">
        <v>1048</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t="s">
        <v>1048</v>
      </c>
      <c r="M508" s="117">
        <v>0</v>
      </c>
      <c r="N508" s="117">
        <v>0</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1048</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t="s">
        <v>1048</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1048</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1052</v>
      </c>
      <c r="M514" s="66" t="s">
        <v>1055</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1053</v>
      </c>
      <c r="M515" s="70" t="s">
        <v>1053</v>
      </c>
      <c r="N515" s="70" t="s">
        <v>1059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t="s">
        <v>1048</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t="s">
        <v>1048</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1052</v>
      </c>
      <c r="M520" s="66" t="s">
        <v>1055</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1053</v>
      </c>
      <c r="M521" s="70" t="s">
        <v>1053</v>
      </c>
      <c r="N521" s="70" t="s">
        <v>1059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t="s">
        <v>1048</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1052</v>
      </c>
      <c r="M525" s="66" t="s">
        <v>1055</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1053</v>
      </c>
      <c r="M526" s="70" t="s">
        <v>1053</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1052</v>
      </c>
      <c r="M530" s="66" t="s">
        <v>1055</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1053</v>
      </c>
      <c r="M531" s="70" t="s">
        <v>1053</v>
      </c>
      <c r="N531" s="70" t="s">
        <v>1059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1048</v>
      </c>
      <c r="M532" s="117" t="s">
        <v>541</v>
      </c>
      <c r="N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t="s">
        <v>1048</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1048</v>
      </c>
      <c r="M534" s="117">
        <v>0</v>
      </c>
      <c r="N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t="s">
        <v>1048</v>
      </c>
      <c r="M535" s="117">
        <v>22</v>
      </c>
      <c r="N535" s="117">
        <v>18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t="s">
        <v>1048</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t="s">
        <v>1048</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1052</v>
      </c>
      <c r="M543" s="66" t="s">
        <v>1055</v>
      </c>
      <c r="N543" s="66" t="s">
        <v>1058</v>
      </c>
    </row>
    <row r="544" spans="1:22" s="1" customFormat="1" ht="20.25" customHeight="1">
      <c r="A544" s="243"/>
      <c r="C544" s="62"/>
      <c r="D544" s="3"/>
      <c r="E544" s="3"/>
      <c r="F544" s="3"/>
      <c r="G544" s="3"/>
      <c r="H544" s="287"/>
      <c r="I544" s="67" t="s">
        <v>36</v>
      </c>
      <c r="J544" s="68"/>
      <c r="K544" s="186"/>
      <c r="L544" s="70" t="s">
        <v>1053</v>
      </c>
      <c r="M544" s="70" t="s">
        <v>1053</v>
      </c>
      <c r="N544" s="70" t="s">
        <v>1059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1048</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t="s">
        <v>1048</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t="s">
        <v>1048</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t="s">
        <v>1048</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t="s">
        <v>1048</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t="s">
        <v>1048</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1048</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t="s">
        <v>1048</v>
      </c>
      <c r="M552" s="117">
        <v>0</v>
      </c>
      <c r="N552" s="117">
        <v>0</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t="s">
        <v>1048</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t="s">
        <v>1048</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t="s">
        <v>1048</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t="s">
        <v>1048</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t="s">
        <v>1048</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1051</v>
      </c>
      <c r="M558" s="211" t="s">
        <v>1051</v>
      </c>
      <c r="N558" s="211" t="s">
        <v>1057</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46.9</v>
      </c>
      <c r="M560" s="211">
        <v>22.9</v>
      </c>
      <c r="N560" s="211" t="s">
        <v>533</v>
      </c>
    </row>
    <row r="561" spans="1:14" s="91" customFormat="1" ht="34.5" customHeight="1">
      <c r="A561" s="251" t="s">
        <v>871</v>
      </c>
      <c r="B561" s="119"/>
      <c r="C561" s="209"/>
      <c r="D561" s="331" t="s">
        <v>377</v>
      </c>
      <c r="E561" s="342"/>
      <c r="F561" s="342"/>
      <c r="G561" s="342"/>
      <c r="H561" s="332"/>
      <c r="I561" s="343"/>
      <c r="J561" s="207"/>
      <c r="K561" s="210"/>
      <c r="L561" s="211">
        <v>23.8</v>
      </c>
      <c r="M561" s="211">
        <v>11</v>
      </c>
      <c r="N561" s="211" t="s">
        <v>533</v>
      </c>
    </row>
    <row r="562" spans="1:14" s="91" customFormat="1" ht="34.5" customHeight="1">
      <c r="A562" s="251" t="s">
        <v>872</v>
      </c>
      <c r="B562" s="119"/>
      <c r="C562" s="209"/>
      <c r="D562" s="331" t="s">
        <v>993</v>
      </c>
      <c r="E562" s="342"/>
      <c r="F562" s="342"/>
      <c r="G562" s="342"/>
      <c r="H562" s="332"/>
      <c r="I562" s="343"/>
      <c r="J562" s="207"/>
      <c r="K562" s="210"/>
      <c r="L562" s="211">
        <v>21</v>
      </c>
      <c r="M562" s="211">
        <v>9</v>
      </c>
      <c r="N562" s="211" t="s">
        <v>533</v>
      </c>
    </row>
    <row r="563" spans="1:14" s="91" customFormat="1" ht="34.5" customHeight="1">
      <c r="A563" s="251" t="s">
        <v>873</v>
      </c>
      <c r="B563" s="119"/>
      <c r="C563" s="209"/>
      <c r="D563" s="331" t="s">
        <v>379</v>
      </c>
      <c r="E563" s="342"/>
      <c r="F563" s="342"/>
      <c r="G563" s="342"/>
      <c r="H563" s="332"/>
      <c r="I563" s="343"/>
      <c r="J563" s="207"/>
      <c r="K563" s="210"/>
      <c r="L563" s="211">
        <v>4.5</v>
      </c>
      <c r="M563" s="211">
        <v>5</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v>5.2</v>
      </c>
      <c r="N564" s="211" t="s">
        <v>533</v>
      </c>
    </row>
    <row r="565" spans="1:14" s="91" customFormat="1" ht="34.5" customHeight="1">
      <c r="A565" s="251" t="s">
        <v>875</v>
      </c>
      <c r="B565" s="119"/>
      <c r="C565" s="280"/>
      <c r="D565" s="331" t="s">
        <v>869</v>
      </c>
      <c r="E565" s="342"/>
      <c r="F565" s="342"/>
      <c r="G565" s="342"/>
      <c r="H565" s="332"/>
      <c r="I565" s="343"/>
      <c r="J565" s="207"/>
      <c r="K565" s="210"/>
      <c r="L565" s="211">
        <v>2.1</v>
      </c>
      <c r="M565" s="211">
        <v>1.6</v>
      </c>
      <c r="N565" s="211" t="s">
        <v>533</v>
      </c>
    </row>
    <row r="566" spans="1:14" s="91" customFormat="1" ht="34.5" customHeight="1">
      <c r="A566" s="251" t="s">
        <v>876</v>
      </c>
      <c r="B566" s="119"/>
      <c r="C566" s="285"/>
      <c r="D566" s="331" t="s">
        <v>994</v>
      </c>
      <c r="E566" s="342"/>
      <c r="F566" s="342"/>
      <c r="G566" s="342"/>
      <c r="H566" s="332"/>
      <c r="I566" s="343"/>
      <c r="J566" s="213"/>
      <c r="K566" s="214"/>
      <c r="L566" s="211">
        <v>23.1</v>
      </c>
      <c r="M566" s="211">
        <v>10.6</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18.7</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8.6999999999999993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1052</v>
      </c>
      <c r="M588" s="66" t="s">
        <v>1055</v>
      </c>
      <c r="N588" s="66" t="s">
        <v>1058</v>
      </c>
    </row>
    <row r="589" spans="1:22" s="1" customFormat="1" ht="20.25" customHeight="1">
      <c r="A589" s="243"/>
      <c r="C589" s="62"/>
      <c r="D589" s="3"/>
      <c r="E589" s="3"/>
      <c r="F589" s="3"/>
      <c r="G589" s="3"/>
      <c r="H589" s="287"/>
      <c r="I589" s="67" t="s">
        <v>36</v>
      </c>
      <c r="J589" s="68"/>
      <c r="K589" s="186"/>
      <c r="L589" s="70" t="s">
        <v>1053</v>
      </c>
      <c r="M589" s="70" t="s">
        <v>1053</v>
      </c>
      <c r="N589" s="70" t="s">
        <v>1059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t="s">
        <v>1048</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t="s">
        <v>1048</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t="s">
        <v>1048</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1048</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t="s">
        <v>1048</v>
      </c>
      <c r="M594" s="117">
        <v>0</v>
      </c>
      <c r="N594" s="117">
        <v>0</v>
      </c>
    </row>
    <row r="595" spans="1:14" s="115" customFormat="1" ht="35.1" customHeight="1">
      <c r="A595" s="251" t="s">
        <v>895</v>
      </c>
      <c r="B595" s="84"/>
      <c r="C595" s="323" t="s">
        <v>995</v>
      </c>
      <c r="D595" s="324"/>
      <c r="E595" s="324"/>
      <c r="F595" s="324"/>
      <c r="G595" s="324"/>
      <c r="H595" s="325"/>
      <c r="I595" s="340" t="s">
        <v>397</v>
      </c>
      <c r="J595" s="140">
        <v>754</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68</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598</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156</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281</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1048</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t="s">
        <v>1048</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v>
      </c>
      <c r="L602" s="117" t="s">
        <v>1048</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t="s">
        <v>1048</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t="s">
        <v>1048</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t="s">
        <v>1048</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1052</v>
      </c>
      <c r="M611" s="66" t="s">
        <v>1055</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1053</v>
      </c>
      <c r="M612" s="70" t="s">
        <v>1053</v>
      </c>
      <c r="N612" s="70" t="s">
        <v>1059</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t="s">
        <v>1048</v>
      </c>
      <c r="M613" s="117">
        <v>0</v>
      </c>
      <c r="N613" s="117">
        <v>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1048</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1048</v>
      </c>
      <c r="M615" s="117">
        <v>0</v>
      </c>
      <c r="N615" s="117">
        <v>0</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t="s">
        <v>1048</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1048</v>
      </c>
      <c r="M617" s="117">
        <v>0</v>
      </c>
      <c r="N617" s="117">
        <v>0</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1048</v>
      </c>
      <c r="M618" s="117">
        <v>0</v>
      </c>
      <c r="N618" s="117" t="s">
        <v>541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1048</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t="s">
        <v>1048</v>
      </c>
      <c r="M620" s="117">
        <v>0</v>
      </c>
      <c r="N620" s="117">
        <v>0</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1048</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12</v>
      </c>
      <c r="K622" s="201" t="str">
        <f t="shared" si="29"/>
        <v>※</v>
      </c>
      <c r="L622" s="117" t="s">
        <v>1048</v>
      </c>
      <c r="M622" s="117">
        <v>12</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1048</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1052</v>
      </c>
      <c r="M629" s="66" t="s">
        <v>1055</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1053</v>
      </c>
      <c r="M630" s="70" t="s">
        <v>1053</v>
      </c>
      <c r="N630" s="70" t="s">
        <v>1059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1048</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v>
      </c>
      <c r="L632" s="117" t="s">
        <v>1048</v>
      </c>
      <c r="M632" s="117">
        <v>11</v>
      </c>
      <c r="N632" s="117" t="s">
        <v>541</v>
      </c>
    </row>
    <row r="633" spans="1:22" s="118" customFormat="1" ht="57">
      <c r="A633" s="252" t="s">
        <v>919</v>
      </c>
      <c r="B633" s="119"/>
      <c r="C633" s="320" t="s">
        <v>436</v>
      </c>
      <c r="D633" s="321"/>
      <c r="E633" s="321"/>
      <c r="F633" s="321"/>
      <c r="G633" s="321"/>
      <c r="H633" s="322"/>
      <c r="I633" s="122" t="s">
        <v>437</v>
      </c>
      <c r="J633" s="116">
        <f t="shared" si="30"/>
        <v>16</v>
      </c>
      <c r="K633" s="201" t="str">
        <f t="shared" si="31"/>
        <v>※</v>
      </c>
      <c r="L633" s="117" t="s">
        <v>1048</v>
      </c>
      <c r="M633" s="117">
        <v>16</v>
      </c>
      <c r="N633" s="117">
        <v>0</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t="s">
        <v>1048</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1048</v>
      </c>
      <c r="M635" s="117" t="s">
        <v>541</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t="s">
        <v>1048</v>
      </c>
      <c r="M636" s="117">
        <v>0</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1048</v>
      </c>
      <c r="M637" s="117" t="s">
        <v>541</v>
      </c>
      <c r="N637" s="117" t="s">
        <v>541</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1048</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1052</v>
      </c>
      <c r="M644" s="66" t="s">
        <v>1055</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1053</v>
      </c>
      <c r="M645" s="70" t="s">
        <v>1053</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39</v>
      </c>
      <c r="K646" s="201" t="str">
        <f t="shared" ref="K646:K660" si="33">IF(OR(COUNTIF(L646:N646,"未確認")&gt;0,COUNTIF(L646:N646,"*")&gt;0),"※","")</f>
        <v>※</v>
      </c>
      <c r="L646" s="117" t="s">
        <v>1048</v>
      </c>
      <c r="M646" s="117">
        <v>39</v>
      </c>
      <c r="N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t="s">
        <v>1048</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1048</v>
      </c>
      <c r="M648" s="117" t="s">
        <v>541</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1048</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t="s">
        <v>1048</v>
      </c>
      <c r="M650" s="117">
        <v>31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t="s">
        <v>1048</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t="s">
        <v>1048</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t="s">
        <v>1048</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t="s">
        <v>1048</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t="s">
        <v>1048</v>
      </c>
      <c r="M655" s="117">
        <v>0</v>
      </c>
      <c r="N655" s="117">
        <v>0</v>
      </c>
    </row>
    <row r="656" spans="1:22" s="118" customFormat="1" ht="72" customHeight="1">
      <c r="A656" s="252" t="s">
        <v>935</v>
      </c>
      <c r="B656" s="84"/>
      <c r="C656" s="317" t="s">
        <v>977</v>
      </c>
      <c r="D656" s="318"/>
      <c r="E656" s="318"/>
      <c r="F656" s="318"/>
      <c r="G656" s="318"/>
      <c r="H656" s="319"/>
      <c r="I656" s="138" t="s">
        <v>1037</v>
      </c>
      <c r="J656" s="116">
        <f t="shared" si="32"/>
        <v>35</v>
      </c>
      <c r="K656" s="201" t="str">
        <f t="shared" si="33"/>
        <v>※</v>
      </c>
      <c r="L656" s="117" t="s">
        <v>1048</v>
      </c>
      <c r="M656" s="117">
        <v>35</v>
      </c>
      <c r="N656" s="117" t="s">
        <v>541</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t="s">
        <v>1048</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1048</v>
      </c>
      <c r="M658" s="117" t="s">
        <v>541</v>
      </c>
      <c r="N658" s="117" t="s">
        <v>541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t="s">
        <v>1048</v>
      </c>
      <c r="M659" s="117">
        <v>0</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1048</v>
      </c>
      <c r="M660" s="117">
        <v>0</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1052</v>
      </c>
      <c r="M665" s="66" t="s">
        <v>1055</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1053</v>
      </c>
      <c r="M666" s="70" t="s">
        <v>1053</v>
      </c>
      <c r="N666" s="70" t="s">
        <v>1059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1052</v>
      </c>
      <c r="M681" s="66" t="s">
        <v>1055</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1053</v>
      </c>
      <c r="M682" s="70" t="s">
        <v>1053</v>
      </c>
      <c r="N682" s="70" t="s">
        <v>1059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t="s">
        <v>1048</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t="s">
        <v>1048</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t="s">
        <v>1048</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1052</v>
      </c>
      <c r="M691" s="66" t="s">
        <v>1055</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1053</v>
      </c>
      <c r="M692" s="70" t="s">
        <v>1053</v>
      </c>
      <c r="N692" s="70" t="s">
        <v>1059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t="s">
        <v>1048</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t="s">
        <v>1048</v>
      </c>
      <c r="M694" s="117">
        <v>0</v>
      </c>
      <c r="N694" s="117">
        <v>0</v>
      </c>
    </row>
    <row r="695" spans="1:22" s="118" customFormat="1" ht="69.95"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t="s">
        <v>1048</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t="s">
        <v>1048</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t="s">
        <v>1048</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1052</v>
      </c>
      <c r="M704" s="66" t="s">
        <v>1055</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1053</v>
      </c>
      <c r="M705" s="70" t="s">
        <v>1053</v>
      </c>
      <c r="N705" s="70" t="s">
        <v>1059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t="s">
        <v>1048</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t="s">
        <v>1048</v>
      </c>
      <c r="M707" s="117">
        <v>0</v>
      </c>
      <c r="N707" s="117">
        <v>0</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t="s">
        <v>1048</v>
      </c>
      <c r="M708" s="117">
        <v>0</v>
      </c>
      <c r="N708" s="117">
        <v>0</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t="s">
        <v>1048</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91D47B-912A-4F69-B00D-38097A93B4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2019-12-23T01:01:11Z</dcterms:modified>
</cp:coreProperties>
</file>