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CC4EA68-CCFE-49B5-BA5C-DF9B95FBFE6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<sst xmlns="http://schemas.openxmlformats.org/spreadsheetml/2006/main" count="2978" uniqueCount="1051">
  <si>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</si>
  <si>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</si>
  <si>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</si>
  <si>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</si>
  <si>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</si>
  <si>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</si>
  <si>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</si>
  <si>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</si>
  <si>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</si>
  <si>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</si>
  <si>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</si>
  <si>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</si>
  <si>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</si>
  <si>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</si>
  <si>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</si>
  <si>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</si>
  <si>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</si>
  <si>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</si>
  <si>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</si>
  <si>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</si>
  <si>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</si>
  <si>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</si>
  <si>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</si>
  <si>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</si>
  <si>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</si>
  <si>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</si>
  <si>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</si>
  <si>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</si>
  <si>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</si>
  <si>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</si>
  <si>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</si>
  <si>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</si>
  <si>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</si>
  <si>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</si>
  <si>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</si>
  <si>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</si>
  <si>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</si>
  <si>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</si>
  <si>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</si>
  <si>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</si>
  <si>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</si>
  <si>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</si>
  <si>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</si>
  <si>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</si>
  <si>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</si>
  <si>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</si>
  <si>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</si>
  <si>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</si>
  <si>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</si>
  <si>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</si>
  <si>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</si>
  <si>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</si>
  <si>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</si>
  <si>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</si>
  <si>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</si>
  <si>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</si>
  <si>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</si>
  <si>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</si>
  <si>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</si>
  <si>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</si>
  <si>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</si>
  <si>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</si>
  <si>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</si>
  <si>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</si>
  <si>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</si>
  <si>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</si>
  <si>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</si>
  <si>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</si>
  <si>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</si>
  <si>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</si>
  <si>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</si>
  <si>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</si>
  <si>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</si>
  <si>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</si>
  <si>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</si>
  <si>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</si>
  <si>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</si>
  <si>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</si>
  <si>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</si>
  <si>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</si>
  <si>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</si>
  <si>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</si>
  <si>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</si>
  <si>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</si>
  <si>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</si>
  <si>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</si>
  <si>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</si>
  <si>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</si>
  <si>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</si>
  <si>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</si>
  <si>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</si>
  <si>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</si>
  <si>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</si>
  <si>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</si>
  <si>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</si>
  <si>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</si>
  <si>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</si>
  <si>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</si>
  <si>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</si>
  <si>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</si>
  <si>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</si>
  <si>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</si>
  <si>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</si>
  <si>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</si>
  <si>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</si>
  <si>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</si>
  <si>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</si>
  <si>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</si>
  <si>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</si>
  <si>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</si>
  <si>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</si>
  <si>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</si>
  <si>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</si>
  <si>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</si>
  <si>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</si>
  <si>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</si>
  <si>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</si>
  <si>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</si>
  <si>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</si>
  <si>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</si>
  <si>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</si>
  <si>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</si>
  <si>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</si>
  <si>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</si>
  <si>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</si>
  <si>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</si>
  <si>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</si>
  <si>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</si>
  <si>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</si>
  <si>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</si>
  <si>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</si>
  <si>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</si>
  <si>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</si>
  <si>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</si>
  <si>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</si>
  <si>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</si>
  <si>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</si>
  <si>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</si>
  <si>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</si>
  <si>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</si>
  <si>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</si>
  <si>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</si>
  <si>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</si>
  <si>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</si>
  <si>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</si>
  <si>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</si>
  <si>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</si>
  <si>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</si>
  <si>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</si>
  <si>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</si>
  <si>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</si>
  <si>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</si>
  <si>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</si>
  <si>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</si>
  <si>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</si>
  <si>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</si>
  <si>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</si>
  <si>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</si>
  <si>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</si>
  <si>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</si>
  <si>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</si>
  <si>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</si>
  <si>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</si>
  <si>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</si>
  <si>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</si>
  <si>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</si>
  <si>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</si>
  <si>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</si>
  <si>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</si>
  <si>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</si>
  <si>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</si>
  <si>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</si>
  <si>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</si>
  <si>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</si>
  <si>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</si>
  <si>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</si>
  <si>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</si>
  <si>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</si>
  <si>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</si>
  <si>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</si>
  <si>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</si>
  <si>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</si>
  <si>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</si>
  <si>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</si>
  <si>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</si>
  <si>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</si>
  <si>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</si>
  <si>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</si>
  <si>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</si>
  <si>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</si>
  <si>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</si>
  <si>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</si>
  <si>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</si>
  <si>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</si>
  <si>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</si>
  <si>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</si>
  <si>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</si>
  <si>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</si>
  <si>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</si>
  <si>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</si>
  <si>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</si>
  <si>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</si>
  <si>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</si>
  <si>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</si>
  <si>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</si>
  <si>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</si>
  <si>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</si>
  <si>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</si>
  <si>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</si>
  <si>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</si>
  <si>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</si>
  <si>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</si>
  <si>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</si>
  <si>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</si>
  <si>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</si>
  <si>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</si>
  <si>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</si>
  <si>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</si>
  <si>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</si>
  <si>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</si>
  <si>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</si>
  <si>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</si>
  <si>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</si>
  <si>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</si>
  <si>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</si>
  <si>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</si>
  <si>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</si>
  <si>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</si>
  <si>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</si>
  <si>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</si>
  <si>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</si>
  <si>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</si>
  <si>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</si>
  <si>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</si>
  <si>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</si>
  <si>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</si>
  <si>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</si>
  <si>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</si>
  <si>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</si>
  <si>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</si>
  <si>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</si>
  <si>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</si>
  <si>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</si>
  <si>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</si>
  <si>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</si>
  <si>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</si>
  <si>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</si>
  <si>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</si>
  <si>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</si>
  <si>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</si>
  <si>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</si>
  <si>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</si>
  <si>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</si>
  <si>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</si>
  <si>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</si>
  <si>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</si>
  <si>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</si>
  <si>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</si>
  <si>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</si>
  <si>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</si>
  <si>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</si>
  <si>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</si>
  <si>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</si>
  <si>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</si>
  <si>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</si>
  <si>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</si>
  <si>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</si>
  <si>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</si>
  <si>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</si>
  <si>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</si>
  <si>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</si>
  <si>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</si>
  <si>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</si>
  <si>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</si>
  <si>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</si>
  <si>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</si>
  <si>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</si>
  <si>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</si>
  <si>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</si>
  <si>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</si>
  <si>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</si>
  <si>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</si>
  <si>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</si>
  <si>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</si>
  <si>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</si>
  <si>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</si>
  <si>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</si>
  <si>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</si>
  <si>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</si>
  <si>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</si>
  <si>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</si>
  <si>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</si>
  <si>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</si>
  <si>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</si>
  <si>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</si>
  <si>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</si>
  <si>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</si>
  <si>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</si>
  <si>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</si>
  <si>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</si>
  <si>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</si>
  <si>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</si>
  <si>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</si>
  <si>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</si>
  <si>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</si>
  <si>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</si>
  <si>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</si>
  <si>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</si>
  <si>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</si>
  <si>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</si>
  <si>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</si>
  <si>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</si>
  <si>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</si>
  <si>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</si>
  <si>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</si>
  <si>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</si>
  <si>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</si>
  <si>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</si>
  <si>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</si>
  <si>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</si>
  <si>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</si>
  <si>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</si>
  <si>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</si>
  <si>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</si>
  <si>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</si>
  <si>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</si>
  <si>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</si>
  <si>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</si>
  <si>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</si>
  <si>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</si>
  <si>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</si>
  <si>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</si>
  <si>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</si>
  <si>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</si>
  <si>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</si>
  <si>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</si>
  <si>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</si>
  <si>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</si>
  <si>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</si>
  <si>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</si>
  <si>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</si>
  <si>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</si>
  <si>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</si>
  <si>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</si>
  <si>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</si>
  <si>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</si>
  <si>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</si>
  <si>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</si>
  <si>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</si>
  <si>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</si>
  <si>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</si>
  <si>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</si>
  <si>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</si>
  <si>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</si>
  <si>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</si>
  <si>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</si>
  <si>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</si>
  <si>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</si>
  <si>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</si>
  <si>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</si>
  <si>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</si>
  <si>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</si>
  <si>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</si>
  <si>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</si>
  <si>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</si>
  <si>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</si>
  <si>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</si>
  <si>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</si>
  <si>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</si>
  <si>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</si>
  <si>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</si>
  <si>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</si>
  <si>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</si>
  <si>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</si>
  <si>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</si>
  <si>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</si>
  <si>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</si>
  <si>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</si>
  <si>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</si>
  <si>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</si>
  <si>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</si>
  <si>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</si>
  <si>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</si>
  <si>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</si>
  <si>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</si>
  <si>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</si>
  <si>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</si>
  <si>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</si>
  <si>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</si>
  <si>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</si>
  <si>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</si>
  <si>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</si>
  <si>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</si>
  <si>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</si>
  <si>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</si>
  <si>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</si>
  <si>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</si>
  <si>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</si>
  <si>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</si>
  <si>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</si>
  <si>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</si>
  <si>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</si>
  <si>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</si>
  <si>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</si>
  <si>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</si>
  <si>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</si>
  <si>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</si>
  <si>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</si>
  <si>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</si>
  <si>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</si>
  <si>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</si>
  <si>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</si>
  <si>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</si>
  <si>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</si>
  <si>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</si>
  <si>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</si>
  <si>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</si>
  <si>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</si>
  <si>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</si>
  <si>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</si>
  <si>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</si>
  <si>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</si>
  <si>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</si>
  <si>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</si>
  <si>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</si>
  <si>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</si>
  <si>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</si>
  <si>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</si>
  <si>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</si>
  <si>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</si>
  <si>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</si>
  <si>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</si>
  <si>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</si>
  <si>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</si>
  <si>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</si>
  <si>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</si>
  <si>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</si>
  <si>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</si>
  <si>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</si>
  <si>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</si>
  <si>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</si>
  <si>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</si>
  <si>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</si>
  <si>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</si>
  <si>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</si>
  <si>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</si>
  <si>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</si>
  <si>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</si>
  <si>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</si>
  <si>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</si>
  <si>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</si>
  <si>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</si>
  <si>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</si>
  <si>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</si>
  <si>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</si>
  <si>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</si>
  <si>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</si>
  <si>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</si>
  <si>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</si>
  <si>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</si>
  <si>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</si>
  <si>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</si>
  <si>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</si>
  <si>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</si>
  <si>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</si>
  <si>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</si>
  <si>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</si>
  <si>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</si>
  <si>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</si>
  <si>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</si>
  <si>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</si>
  <si>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</si>
  <si>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</si>
  <si>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</si>
  <si>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</si>
  <si>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</si>
  <si>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</si>
  <si>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</si>
  <si>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</si>
  <si>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</si>
  <si>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</si>
  <si>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</si>
  <si>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</si>
  <si>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</si>
  <si>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</si>
  <si>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</si>
  <si>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</si>
  <si>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</si>
  <si>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</si>
  <si>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</si>
  <si>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</si>
  <si>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</si>
  <si>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</si>
  <si>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</si>
  <si>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</si>
  <si>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</si>
  <si>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</si>
  <si>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</si>
  <si>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</si>
  <si>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</si>
  <si>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</si>
  <si>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</si>
  <si>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</si>
  <si>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</si>
  <si>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</si>
  <si>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</si>
  <si>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</si>
  <si>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</si>
  <si>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</si>
  <si>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</si>
  <si>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</si>
  <si>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</si>
  <si>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</si>
  <si>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</si>
  <si>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</si>
  <si>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</si>
  <si>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</si>
  <si>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</si>
  <si>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</si>
  <si>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</si>
  <si>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</si>
  <si>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</si>
  <si>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</si>
  <si>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</si>
  <si>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</si>
  <si>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</si>
  <si>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</si>
  <si>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</si>
  <si>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</si>
  <si>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</si>
  <si>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</si>
  <si>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</si>
  <si>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</si>
  <si>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</si>
  <si>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</si>
  <si>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</si>
  <si>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</si>
  <si>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</si>
  <si>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</si>
  <si>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</si>
  <si>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</si>
  <si>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</si>
  <si>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</si>
  <si>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</si>
  <si>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</si>
  <si>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</si>
  <si>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</si>
  <si>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</si>
  <si>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</si>
  <si>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</si>
  <si>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</si>
  <si>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</si>
  <si>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</si>
  <si>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</si>
  <si>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</si>
  <si>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</si>
  <si>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</si>
  <si>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</si>
  <si>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</si>
  <si>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</si>
  <si>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</si>
  <si>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</si>
  <si>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</si>
  <si>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</si>
  <si>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</si>
  <si>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</si>
  <si>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</si>
  <si>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</si>
  <si>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</si>
  <si>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</si>
  <si>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</si>
  <si>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</si>
  <si>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</si>
  <si>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</si>
  <si>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</si>
  <si>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</si>
  <si>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</si>
  <si>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</si>
  <si>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</si>
  <si>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</si>
  <si>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</si>
  <si>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</si>
  <si>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</si>
  <si>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</si>
  <si>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</si>
  <si>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</si>
  <si>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</si>
  <si>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</si>
  <si>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</si>
  <si>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</si>
  <si>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</si>
  <si>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</si>
  <si>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</si>
  <si>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</si>
  <si>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</si>
  <si>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</si>
  <si>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</si>
  <si>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</si>
  <si>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</si>
  <si>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</si>
  <si>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</si>
  <si>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</si>
  <si>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</si>
  <si>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</si>
  <si>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</si>
  <si>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</si>
  <si>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</si>
  <si>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</si>
  <si>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</si>
  <si>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</si>
  <si>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</si>
  <si>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</si>
  <si>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</si>
  <si>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</si>
  <si>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</si>
  <si>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</si>
  <si>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</si>
  <si>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</si>
  <si>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</si>
  <si>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</si>
  <si>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</si>
  <si>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</si>
  <si>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</si>
  <si>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</si>
  <si>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</si>
  <si>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</si>
  <si>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</si>
  <si>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</si>
  <si>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</si>
  <si>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</si>
  <si>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</si>
  <si>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</si>
  <si>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</si>
  <si>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</si>
  <si>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</si>
  <si>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</si>
  <si>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</si>
  <si>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</si>
  <si>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</si>
  <si>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</si>
  <si>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</si>
  <si>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</si>
  <si>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</si>
  <si>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</si>
  <si>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</si>
  <si>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</si>
  <si>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</si>
  <si>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</si>
  <si>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</si>
  <si>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</si>
  <si>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</si>
  <si>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</si>
  <si>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</si>
  <si>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</si>
  <si>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</si>
  <si>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</si>
  <si>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</si>
  <si>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</si>
  <si>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</si>
  <si>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</si>
  <si>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</si>
  <si>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</si>
  <si>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</si>
  <si>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</si>
  <si>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</si>
  <si>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</si>
  <si>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</si>
  <si>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</si>
  <si>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</si>
  <si>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</si>
  <si>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</si>
  <si>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</si>
  <si>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</si>
  <si>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</si>
  <si>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</si>
  <si>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</si>
  <si>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</si>
  <si>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</si>
  <si>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</si>
  <si>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</si>
  <si>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</si>
  <si>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</si>
  <si>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</si>
  <si>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</si>
  <si>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</si>
  <si>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</si>
  <si>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</si>
  <si>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</si>
  <si>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</si>
  <si>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</si>
  <si>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</si>
  <si>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</si>
  <si>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</si>
  <si>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</si>
  <si>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</si>
  <si>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</si>
  <si>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</si>
  <si>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</si>
  <si>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</si>
  <si>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</si>
  <si>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</si>
  <si>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</si>
  <si>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</si>
  <si>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</si>
  <si>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</si>
  <si>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</si>
  <si>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</si>
  <si>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</si>
  <si>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</si>
  <si>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</si>
  <si>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</si>
  <si>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</si>
  <si>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</si>
  <si>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</si>
  <si>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</si>
  <si>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</si>
  <si>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</si>
  <si>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</si>
  <si>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</si>
  <si>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</si>
  <si>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</si>
  <si>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</si>
  <si>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</si>
  <si>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</si>
  <si>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</si>
  <si>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</si>
  <si>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</si>
  <si>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</si>
  <si>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</si>
  <si>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</si>
  <si>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</si>
  <si>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</si>
  <si>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</si>
  <si>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</si>
  <si>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</si>
  <si>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</si>
  <si>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</si>
  <si>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</si>
  <si>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</si>
  <si>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</si>
  <si>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</si>
  <si>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</si>
  <si>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</si>
  <si>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</si>
  <si>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</si>
  <si>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</si>
  <si>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</si>
  <si>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</si>
  <si>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</si>
  <si>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</si>
  <si>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</si>
  <si>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</si>
  <si>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</si>
  <si>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</si>
  <si>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</si>
  <si>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</si>
  <si>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</si>
  <si>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</si>
  <si>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</si>
  <si>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</si>
  <si>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</si>
  <si>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</si>
  <si>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</si>
  <si>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</si>
  <si>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</si>
  <si>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</si>
  <si>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</si>
  <si>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</si>
  <si>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</si>
  <si>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</si>
  <si>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</si>
  <si>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</si>
  <si>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</si>
  <si>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</si>
  <si>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</si>
  <si>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</si>
  <si>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</si>
  <si>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</si>
  <si>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</si>
  <si>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</si>
  <si>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</si>
  <si>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</si>
  <si>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</si>
  <si>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</si>
  <si>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</si>
  <si>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</si>
  <si>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</si>
  <si>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</si>
  <si>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</si>
  <si>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</si>
  <si>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</si>
  <si>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</si>
  <si>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</si>
  <si>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</si>
  <si>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</si>
  <si>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</si>
  <si>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</si>
  <si>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</si>
  <si>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</si>
  <si>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</si>
  <si>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</si>
  <si>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</si>
  <si>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</si>
  <si>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</si>
  <si>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</si>
  <si>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</si>
  <si>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</si>
  <si>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</si>
  <si>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</si>
  <si>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</si>
  <si>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</si>
  <si>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</si>
  <si>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</si>
  <si>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</si>
  <si>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</si>
  <si>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</si>
  <si>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</si>
  <si>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</si>
  <si>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</si>
  <si>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</si>
  <si>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</si>
  <si>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</si>
  <si>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</si>
  <si>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</si>
  <si>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</si>
  <si>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</si>
  <si>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</si>
  <si>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</si>
  <si>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</si>
  <si>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</si>
  <si>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</si>
  <si>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</si>
  <si>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</si>
  <si>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</si>
  <si>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</si>
  <si>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</si>
  <si>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</si>
  <si>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</si>
  <si>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</si>
  <si>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</si>
  <si>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</si>
  <si>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</si>
  <si>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</si>
  <si>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</si>
  <si>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</si>
  <si>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</si>
  <si>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</si>
  <si>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</si>
  <si>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</si>
  <si>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</si>
  <si>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</si>
  <si>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</si>
  <si>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</si>
  <si>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</si>
  <si>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</si>
  <si>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</si>
  <si>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</si>
  <si>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</si>
  <si>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</si>
  <si>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</si>
  <si>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</si>
  <si>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</si>
  <si>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</si>
  <si>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</si>
  <si>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</si>
  <si>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</si>
  <si>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</si>
  <si>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</si>
  <si>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</si>
  <si>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</si>
  <si>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</si>
  <si>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</si>
  <si>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</si>
  <si>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</si>
  <si>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</si>
  <si>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</si>
  <si>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</si>
  <si>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</si>
  <si>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</si>
  <si>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</si>
  <si>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</si>
  <si>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</si>
  <si>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</si>
  <si>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</si>
  <si>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</si>
  <si>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</si>
  <si>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</si>
  <si>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</si>
  <si>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</si>
  <si>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</si>
  <si>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</si>
  <si>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</si>
  <si>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</si>
  <si>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</si>
  <si>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</si>
  <si>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</si>
  <si>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</si>
  <si>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</si>
  <si>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</si>
  <si>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</si>
  <si>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</si>
  <si>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</si>
  <si>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</si>
  <si>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</si>
  <si>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</si>
  <si>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</si>
  <si>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</si>
  <si>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</si>
  <si>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</si>
  <si>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</si>
  <si>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</si>
  <si>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</si>
  <si>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</si>
  <si>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</si>
  <si>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</si>
  <si>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</si>
  <si>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</si>
  <si>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</si>
  <si>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</si>
  <si>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</si>
  <si>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</si>
  <si>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</si>
  <si>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</si>
  <si>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</si>
  <si>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</si>
  <si>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</si>
  <si>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</si>
  <si>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</si>
  <si>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</si>
  <si>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</si>
  <si>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</si>
  <si>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</si>
  <si>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</si>
  <si>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</si>
  <si>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</si>
  <si>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</si>
  <si>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</si>
  <si>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</si>
  <si>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</si>
  <si>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</si>
  <si>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</si>
  <si>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</si>
  <si>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</si>
  <si>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</si>
  <si>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</si>
  <si>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</si>
  <si>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</si>
  <si>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</si>
  <si>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</si>
  <si>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</si>
  <si>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</si>
  <si>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</si>
  <si>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</si>
  <si>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</si>
  <si>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</si>
  <si>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</si>
  <si>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</si>
  <si>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</si>
  <si>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</si>
  <si>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</si>
  <si>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</si>
  <si>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</si>
  <si>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</si>
  <si>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</si>
  <si>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</si>
  <si>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</si>
  <si>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</si>
  <si>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</si>
  <si>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</si>
  <si>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</si>
  <si>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</si>
  <si>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</si>
  <si>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</si>
  <si>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</si>
  <si>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</si>
  <si>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</si>
  <si>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</si>
  <si>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</si>
  <si>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</si>
  <si>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</si>
  <si>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</si>
  <si>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</si>
  <si>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</si>
  <si>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</si>
  <si>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</si>
  <si>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</si>
  <si>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</si>
  <si>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</si>
  <si>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</si>
  <si>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</si>
  <si>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</si>
  <si>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</si>
  <si>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</si>
  <si>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</si>
  <si>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</si>
  <si>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</si>
  <si>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</si>
  <si>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</si>
  <si>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</si>
  <si>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</si>
  <si>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</si>
  <si>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</si>
  <si>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</si>
  <si>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</si>
  <si>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</si>
  <si>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</si>
  <si>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</si>
  <si>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</si>
  <si>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</si>
  <si>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</si>
  <si>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</si>
  <si>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</si>
  <si>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</si>
  <si>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</si>
  <si>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</si>
  <si>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</si>
  <si>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</si>
  <si>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</si>
  <si>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</si>
  <si>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</si>
  <si>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</si>
  <si>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</si>
  <si>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</si>
  <si>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</si>
  <si>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</si>
  <si>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</si>
  <si>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</si>
  <si>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</si>
  <si>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</si>
  <si>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</si>
  <si>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</si>
  <si>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</si>
  <si>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</si>
  <si>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</si>
  <si>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</si>
  <si>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</si>
  <si>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</si>
  <si>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北村病院</t>
    <phoneticPr fontId="3"/>
  </si>
  <si>
    <t>〒926-0811 七尾市御祓町ホ部２６－５</t>
    <phoneticPr fontId="3"/>
  </si>
  <si>
    <t>〇</t>
  </si>
  <si>
    <t>医療法人</t>
  </si>
  <si>
    <t>複数の診療科で活用</t>
  </si>
  <si>
    <t>内科</t>
  </si>
  <si>
    <t>循環器内科</t>
  </si>
  <si>
    <t>消化器内科（胃腸内科）</t>
  </si>
  <si>
    <t>療養病棟入院料１</t>
  </si>
  <si>
    <t>ＤＰＣ病院ではない</t>
  </si>
  <si>
    <t>有</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</si>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</sst>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20</v>
      </c>
      <c r="K104" s="237" t="str">
        <f t="shared" si="1"/>
        <v/>
      </c>
      <c r="L104" s="258">
        <v>20</v>
      </c>
    </row>
    <row r="105" spans="1:22" s="83" customFormat="1" ht="34.5" customHeight="1">
      <c r="A105" s="244" t="s">
        <v>615</v>
      </c>
      <c r="B105" s="84"/>
      <c r="C105" s="395"/>
      <c r="D105" s="396"/>
      <c r="E105" s="427"/>
      <c r="F105" s="409"/>
      <c r="G105" s="319" t="s">
        <v>48</v>
      </c>
      <c r="H105" s="321"/>
      <c r="I105" s="419"/>
      <c r="J105" s="256">
        <f t="shared" si="0"/>
        <v>21</v>
      </c>
      <c r="K105" s="237" t="str">
        <f t="shared" si="1"/>
        <v/>
      </c>
      <c r="L105" s="258">
        <v>21</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19</v>
      </c>
      <c r="K107" s="237" t="str">
        <f t="shared" si="1"/>
        <v/>
      </c>
      <c r="L107" s="258">
        <v>19</v>
      </c>
    </row>
    <row r="108" spans="1:22" s="83" customFormat="1" ht="34.5" customHeight="1">
      <c r="A108" s="244" t="s">
        <v>615</v>
      </c>
      <c r="B108" s="84"/>
      <c r="C108" s="395"/>
      <c r="D108" s="396"/>
      <c r="E108" s="408"/>
      <c r="F108" s="409"/>
      <c r="G108" s="319" t="s">
        <v>48</v>
      </c>
      <c r="H108" s="321"/>
      <c r="I108" s="419"/>
      <c r="J108" s="256">
        <f t="shared" si="0"/>
        <v>21</v>
      </c>
      <c r="K108" s="237" t="str">
        <f t="shared" si="1"/>
        <v/>
      </c>
      <c r="L108" s="258">
        <v>21</v>
      </c>
    </row>
    <row r="109" spans="1:22" s="83" customFormat="1" ht="34.5" customHeight="1">
      <c r="A109" s="244" t="s">
        <v>613</v>
      </c>
      <c r="B109" s="84"/>
      <c r="C109" s="395"/>
      <c r="D109" s="396"/>
      <c r="E109" s="322" t="s">
        <v>612</v>
      </c>
      <c r="F109" s="323"/>
      <c r="G109" s="323"/>
      <c r="H109" s="324"/>
      <c r="I109" s="419"/>
      <c r="J109" s="256">
        <f t="shared" si="0"/>
        <v>20</v>
      </c>
      <c r="K109" s="237" t="str">
        <f t="shared" si="1"/>
        <v/>
      </c>
      <c r="L109" s="258">
        <v>20</v>
      </c>
    </row>
    <row r="110" spans="1:22" s="83" customFormat="1" ht="34.5" customHeight="1">
      <c r="A110" s="244" t="s">
        <v>614</v>
      </c>
      <c r="B110" s="84"/>
      <c r="C110" s="395"/>
      <c r="D110" s="396"/>
      <c r="E110" s="431"/>
      <c r="F110" s="432"/>
      <c r="G110" s="316" t="s">
        <v>47</v>
      </c>
      <c r="H110" s="318"/>
      <c r="I110" s="419"/>
      <c r="J110" s="256">
        <f t="shared" si="0"/>
        <v>20</v>
      </c>
      <c r="K110" s="237" t="str">
        <f t="shared" si="1"/>
        <v/>
      </c>
      <c r="L110" s="258">
        <v>20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21</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19</v>
      </c>
      <c r="K157" s="264" t="str">
        <f t="shared" si="3"/>
        <v/>
      </c>
      <c r="L157" s="117">
        <v>19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22</v>
      </c>
      <c r="K160" s="264" t="str">
        <f t="shared" si="3"/>
        <v/>
      </c>
      <c r="L160" s="117">
        <v>22</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2.8</v>
      </c>
      <c r="K274" s="81" t="str">
        <f t="shared" si="8"/>
        <v/>
      </c>
      <c r="L274" s="148">
        <v>2.8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v>
      </c>
      <c r="K392" s="81" t="str">
        <f t="shared" ref="K392:K397" si="11">IF(OR(COUNTIF(L392:L392,"未確認")&gt;0,COUNTIF(L392:L392,"~*")&gt;0),"※","")</f>
        <v/>
      </c>
      <c r="L392" s="147">
        <v>31</v>
      </c>
    </row>
    <row r="393" spans="1:22" s="83" customFormat="1" ht="34.5" customHeight="1">
      <c r="A393" s="249" t="s">
        <v>773</v>
      </c>
      <c r="B393" s="84"/>
      <c r="C393" s="369"/>
      <c r="D393" s="379"/>
      <c r="E393" s="319" t="s">
        <v>224</v>
      </c>
      <c r="F393" s="320"/>
      <c r="G393" s="320"/>
      <c r="H393" s="321"/>
      <c r="I393" s="342"/>
      <c r="J393" s="140">
        <f t="shared" si="10"/>
        <v>31</v>
      </c>
      <c r="K393" s="81" t="str">
        <f t="shared" si="11"/>
        <v/>
      </c>
      <c r="L393" s="147">
        <v>31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14043</v>
      </c>
      <c r="K396" s="81" t="str">
        <f t="shared" si="11"/>
        <v/>
      </c>
      <c r="L396" s="147">
        <v>14043</v>
      </c>
    </row>
    <row r="397" spans="1:22" s="83" customFormat="1" ht="34.5" customHeight="1">
      <c r="A397" s="250" t="s">
        <v>777</v>
      </c>
      <c r="B397" s="119"/>
      <c r="C397" s="369"/>
      <c r="D397" s="319" t="s">
        <v>228</v>
      </c>
      <c r="E397" s="320"/>
      <c r="F397" s="320"/>
      <c r="G397" s="320"/>
      <c r="H397" s="321"/>
      <c r="I397" s="343"/>
      <c r="J397" s="140">
        <f t="shared" si="10"/>
        <v>32</v>
      </c>
      <c r="K397" s="81" t="str">
        <f t="shared" si="11"/>
        <v/>
      </c>
      <c r="L397" s="147">
        <v>32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v>
      </c>
      <c r="K405" s="81" t="str">
        <f t="shared" ref="K405:K422" si="13">IF(OR(COUNTIF(L405:L405,"未確認")&gt;0,COUNTIF(L405:L405,"~*")&gt;0),"※","")</f>
        <v/>
      </c>
      <c r="L405" s="147">
        <v>31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v>
      </c>
      <c r="K407" s="81" t="str">
        <f t="shared" si="13"/>
        <v/>
      </c>
      <c r="L407" s="147">
        <v>8</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32</v>
      </c>
      <c r="K413" s="81" t="str">
        <f t="shared" si="13"/>
        <v/>
      </c>
      <c r="L413" s="147">
        <v>32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18</v>
      </c>
      <c r="K421" s="81" t="str">
        <f t="shared" si="13"/>
        <v/>
      </c>
      <c r="L421" s="147">
        <v>18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32</v>
      </c>
      <c r="K430" s="193" t="str">
        <f>IF(OR(COUNTIF(L430:L430,"未確認")&gt;0,COUNTIF(L430:L430,"~*")&gt;0),"※","")</f>
        <v/>
      </c>
      <c r="L430" s="147">
        <v>32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31</v>
      </c>
      <c r="K433" s="193" t="str">
        <f>IF(OR(COUNTIF(L433:L433,"未確認")&gt;0,COUNTIF(L433:L433,"~*")&gt;0),"※","")</f>
        <v/>
      </c>
      <c r="L433" s="147">
        <v>31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17</v>
      </c>
      <c r="K646" s="201" t="str">
        <f t="shared" ref="K646:K660" si="32">IF(OR(COUNTIF(L646:L646,"未確認")&gt;0,COUNTIF(L646:L646,"*")&gt;0),"※","")</f>
        <v/>
      </c>
      <c r="L646" s="117">
        <v>17</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10</v>
      </c>
      <c r="K651" s="201" t="str">
        <f t="shared" si="32"/>
        <v/>
      </c>
      <c r="L651" s="117">
        <v>10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15</v>
      </c>
      <c r="K683" s="201" t="str">
        <f>IF(OR(COUNTIF(L683:L683,"未確認")&gt;0,COUNTIF(L683:L683,"*")&gt;0),"※","")</f>
        <v/>
      </c>
      <c r="L683" s="117">
        <v>15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1DE7AA-3EDD-43E9-81E7-3A5E9E8A60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2019-12-23T01:02:53Z</dcterms:modified>
</cp:coreProperties>
</file>