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FE245A4-15AD-4B1F-8AA5-6743FB38F472}"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<sst xmlns="http://schemas.openxmlformats.org/spreadsheetml/2006/main" count="2973" uniqueCount="1049">
  <si>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</si>
  <si>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</si>
  <si>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</si>
  <si>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</si>
  <si>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</si>
  <si>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</si>
  <si>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</si>
  <si>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</si>
  <si>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</si>
  <si>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</si>
  <si>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</si>
  <si>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</si>
  <si>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</si>
  <si>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</si>
  <si>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</si>
  <si>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</si>
  <si>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</si>
  <si>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</si>
  <si>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</si>
  <si>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</si>
  <si>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</si>
  <si>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</si>
  <si>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</si>
  <si>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</si>
  <si>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</si>
  <si>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</si>
  <si>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</si>
  <si>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</si>
  <si>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</si>
  <si>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</si>
  <si>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</si>
  <si>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</si>
  <si>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</si>
  <si>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</si>
  <si>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</si>
  <si>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</si>
  <si>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</si>
  <si>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</si>
  <si>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</si>
  <si>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</si>
  <si>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</si>
  <si>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</si>
  <si>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</si>
  <si>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</si>
  <si>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</si>
  <si>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</si>
  <si>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</si>
  <si>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</si>
  <si>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</si>
  <si>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</si>
  <si>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</si>
  <si>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</si>
  <si>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</si>
  <si>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</si>
  <si>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</si>
  <si>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</si>
  <si>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</si>
  <si>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</si>
  <si>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</si>
  <si>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</si>
  <si>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</si>
  <si>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</si>
  <si>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</si>
  <si>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</si>
  <si>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</si>
  <si>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</si>
  <si>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</si>
  <si>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</si>
  <si>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</si>
  <si>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</si>
  <si>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</si>
  <si>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</si>
  <si>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</si>
  <si>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</si>
  <si>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</si>
  <si>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</si>
  <si>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</si>
  <si>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</si>
  <si>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</si>
  <si>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</si>
  <si>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</si>
  <si>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</si>
  <si>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</si>
  <si>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</si>
  <si>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</si>
  <si>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</si>
  <si>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</si>
  <si>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</si>
  <si>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</si>
  <si>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</si>
  <si>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</si>
  <si>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</si>
  <si>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</si>
  <si>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</si>
  <si>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</si>
  <si>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</si>
  <si>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</si>
  <si>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</si>
  <si>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</si>
  <si>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</si>
  <si>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</si>
  <si>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</si>
  <si>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</si>
  <si>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</si>
  <si>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</si>
  <si>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</si>
  <si>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</si>
  <si>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</si>
  <si>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</si>
  <si>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</si>
  <si>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</si>
  <si>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</si>
  <si>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</si>
  <si>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</si>
  <si>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</si>
  <si>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</si>
  <si>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</si>
  <si>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</si>
  <si>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</si>
  <si>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</si>
  <si>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</si>
  <si>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</si>
  <si>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</si>
  <si>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</si>
  <si>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</si>
  <si>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</si>
  <si>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</si>
  <si>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</si>
  <si>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</si>
  <si>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</si>
  <si>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</si>
  <si>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</si>
  <si>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</si>
  <si>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</si>
  <si>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</si>
  <si>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</si>
  <si>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</si>
  <si>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</si>
  <si>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</si>
  <si>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</si>
  <si>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</si>
  <si>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</si>
  <si>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</si>
  <si>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</si>
  <si>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</si>
  <si>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</si>
  <si>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</si>
  <si>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</si>
  <si>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</si>
  <si>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</si>
  <si>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</si>
  <si>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</si>
  <si>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</si>
  <si>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</si>
  <si>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</si>
  <si>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</si>
  <si>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</si>
  <si>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</si>
  <si>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</si>
  <si>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</si>
  <si>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</si>
  <si>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</si>
  <si>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</si>
  <si>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</si>
  <si>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</si>
  <si>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</si>
  <si>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</si>
  <si>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</si>
  <si>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</si>
  <si>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</si>
  <si>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</si>
  <si>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</si>
  <si>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</si>
  <si>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</si>
  <si>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</si>
  <si>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</si>
  <si>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</si>
  <si>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</si>
  <si>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</si>
  <si>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</si>
  <si>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</si>
  <si>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</si>
  <si>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</si>
  <si>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</si>
  <si>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</si>
  <si>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</si>
  <si>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</si>
  <si>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</si>
  <si>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</si>
  <si>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</si>
  <si>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</si>
  <si>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</si>
  <si>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</si>
  <si>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</si>
  <si>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</si>
  <si>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</si>
  <si>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</si>
  <si>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</si>
  <si>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</si>
  <si>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</si>
  <si>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</si>
  <si>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</si>
  <si>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</si>
  <si>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</si>
  <si>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</si>
  <si>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</si>
  <si>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</si>
  <si>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</si>
  <si>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</si>
  <si>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</si>
  <si>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</si>
  <si>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</si>
  <si>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</si>
  <si>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</si>
  <si>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</si>
  <si>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</si>
  <si>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</si>
  <si>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</si>
  <si>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</si>
  <si>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</si>
  <si>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</si>
  <si>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</si>
  <si>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</si>
  <si>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</si>
  <si>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</si>
  <si>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</si>
  <si>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</si>
  <si>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</si>
  <si>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</si>
  <si>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</si>
  <si>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</si>
  <si>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</si>
  <si>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</si>
  <si>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</si>
  <si>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</si>
  <si>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</si>
  <si>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</si>
  <si>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</si>
  <si>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</si>
  <si>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</si>
  <si>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</si>
  <si>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</si>
  <si>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</si>
  <si>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</si>
  <si>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</si>
  <si>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</si>
  <si>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</si>
  <si>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</si>
  <si>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</si>
  <si>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</si>
  <si>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</si>
  <si>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</si>
  <si>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</si>
  <si>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</si>
  <si>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</si>
  <si>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</si>
  <si>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</si>
  <si>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</si>
  <si>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</si>
  <si>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</si>
  <si>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</si>
  <si>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</si>
  <si>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</si>
  <si>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</si>
  <si>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</si>
  <si>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</si>
  <si>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</si>
  <si>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</si>
  <si>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</si>
  <si>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</si>
  <si>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</si>
  <si>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</si>
  <si>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</si>
  <si>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</si>
  <si>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</si>
  <si>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</si>
  <si>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</si>
  <si>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</si>
  <si>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</si>
  <si>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</si>
  <si>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</si>
  <si>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</si>
  <si>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</si>
  <si>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</si>
  <si>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</si>
  <si>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</si>
  <si>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</si>
  <si>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</si>
  <si>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</si>
  <si>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</si>
  <si>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</si>
  <si>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</si>
  <si>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</si>
  <si>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</si>
  <si>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</si>
  <si>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</si>
  <si>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</si>
  <si>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</si>
  <si>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</si>
  <si>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</si>
  <si>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</si>
  <si>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</si>
  <si>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</si>
  <si>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</si>
  <si>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</si>
  <si>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</si>
  <si>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</si>
  <si>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</si>
  <si>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</si>
  <si>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</si>
  <si>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</si>
  <si>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</si>
  <si>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</si>
  <si>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</si>
  <si>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</si>
  <si>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</si>
  <si>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</si>
  <si>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</si>
  <si>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</si>
  <si>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</si>
  <si>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</si>
  <si>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</si>
  <si>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</si>
  <si>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</si>
  <si>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</si>
  <si>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</si>
  <si>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</si>
  <si>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</si>
  <si>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</si>
  <si>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</si>
  <si>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</si>
  <si>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</si>
  <si>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</si>
  <si>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</si>
  <si>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</si>
  <si>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</si>
  <si>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</si>
  <si>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</si>
  <si>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</si>
  <si>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</si>
  <si>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</si>
  <si>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</si>
  <si>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</si>
  <si>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</si>
  <si>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</si>
  <si>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</si>
  <si>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</si>
  <si>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</si>
  <si>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</si>
  <si>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</si>
  <si>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</si>
  <si>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</si>
  <si>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</si>
  <si>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</si>
  <si>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</si>
  <si>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</si>
  <si>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</si>
  <si>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</si>
  <si>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</si>
  <si>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</si>
  <si>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</si>
  <si>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</si>
  <si>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</si>
  <si>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</si>
  <si>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</si>
  <si>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</si>
  <si>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</si>
  <si>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</si>
  <si>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</si>
  <si>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</si>
  <si>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</si>
  <si>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</si>
  <si>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</si>
  <si>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</si>
  <si>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</si>
  <si>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</si>
  <si>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</si>
  <si>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</si>
  <si>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</si>
  <si>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</si>
  <si>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</si>
  <si>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</si>
  <si>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</si>
  <si>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</si>
  <si>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</si>
  <si>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</si>
  <si>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</si>
  <si>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</si>
  <si>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</si>
  <si>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</si>
  <si>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</si>
  <si>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</si>
  <si>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</si>
  <si>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</si>
  <si>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</si>
  <si>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</si>
  <si>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</si>
  <si>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</si>
  <si>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</si>
  <si>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</si>
  <si>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</si>
  <si>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</si>
  <si>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</si>
  <si>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</si>
  <si>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</si>
  <si>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</si>
  <si>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</si>
  <si>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</si>
  <si>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</si>
  <si>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</si>
  <si>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</si>
  <si>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</si>
  <si>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</si>
  <si>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</si>
  <si>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</si>
  <si>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</si>
  <si>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</si>
  <si>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</si>
  <si>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</si>
  <si>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</si>
  <si>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</si>
  <si>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</si>
  <si>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</si>
  <si>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</si>
  <si>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</si>
  <si>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</si>
  <si>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</si>
  <si>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</si>
  <si>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</si>
  <si>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</si>
  <si>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</si>
  <si>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</si>
  <si>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</si>
  <si>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</si>
  <si>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</si>
  <si>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</si>
  <si>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</si>
  <si>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</si>
  <si>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</si>
  <si>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</si>
  <si>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</si>
  <si>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</si>
  <si>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</si>
  <si>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</si>
  <si>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</si>
  <si>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</si>
  <si>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</si>
  <si>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</si>
  <si>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</si>
  <si>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</si>
  <si>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</si>
  <si>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</si>
  <si>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</si>
  <si>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</si>
  <si>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</si>
  <si>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</si>
  <si>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</si>
  <si>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</si>
  <si>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</si>
  <si>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</si>
  <si>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</si>
  <si>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</si>
  <si>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</si>
  <si>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</si>
  <si>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</si>
  <si>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</si>
  <si>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</si>
  <si>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</si>
  <si>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</si>
  <si>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</si>
  <si>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</si>
  <si>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</si>
  <si>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</si>
  <si>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</si>
  <si>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</si>
  <si>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</si>
  <si>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</si>
  <si>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</si>
  <si>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</si>
  <si>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</si>
  <si>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</si>
  <si>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</si>
  <si>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</si>
  <si>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</si>
  <si>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</si>
  <si>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</si>
  <si>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</si>
  <si>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</si>
  <si>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</si>
  <si>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</si>
  <si>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</si>
  <si>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</si>
  <si>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</si>
  <si>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</si>
  <si>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</si>
  <si>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</si>
  <si>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</si>
  <si>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</si>
  <si>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</si>
  <si>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</si>
  <si>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</si>
  <si>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</si>
  <si>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</si>
  <si>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</si>
  <si>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</si>
  <si>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</si>
  <si>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</si>
  <si>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</si>
  <si>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</si>
  <si>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</si>
  <si>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</si>
  <si>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</si>
  <si>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</si>
  <si>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</si>
  <si>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</si>
  <si>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</si>
  <si>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</si>
  <si>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</si>
  <si>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</si>
  <si>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</si>
  <si>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</si>
  <si>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</si>
  <si>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</si>
  <si>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</si>
  <si>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</si>
  <si>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</si>
  <si>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</si>
  <si>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</si>
  <si>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</si>
  <si>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</si>
  <si>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</si>
  <si>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</si>
  <si>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</si>
  <si>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</si>
  <si>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</si>
  <si>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</si>
  <si>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</si>
  <si>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</si>
  <si>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</si>
  <si>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</si>
  <si>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</si>
  <si>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</si>
  <si>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</si>
  <si>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</si>
  <si>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</si>
  <si>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</si>
  <si>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</si>
  <si>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</si>
  <si>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</si>
  <si>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</si>
  <si>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</si>
  <si>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</si>
  <si>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</si>
  <si>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</si>
  <si>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</si>
  <si>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</si>
  <si>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</si>
  <si>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</si>
  <si>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</si>
  <si>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</si>
  <si>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</si>
  <si>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</si>
  <si>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</si>
  <si>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</si>
  <si>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</si>
  <si>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</si>
  <si>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</si>
  <si>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</si>
  <si>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</si>
  <si>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</si>
  <si>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</si>
  <si>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</si>
  <si>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</si>
  <si>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</si>
  <si>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</si>
  <si>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</si>
  <si>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</si>
  <si>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</si>
  <si>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</si>
  <si>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</si>
  <si>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</si>
  <si>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</si>
  <si>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</si>
  <si>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</si>
  <si>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</si>
  <si>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</si>
  <si>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</si>
  <si>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</si>
  <si>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</si>
  <si>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</si>
  <si>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</si>
  <si>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</si>
  <si>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</si>
  <si>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</si>
  <si>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</si>
  <si>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</si>
  <si>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</si>
  <si>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</si>
  <si>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</si>
  <si>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</si>
  <si>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</si>
  <si>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</si>
  <si>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</si>
  <si>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</si>
  <si>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</si>
  <si>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</si>
  <si>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</si>
  <si>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</si>
  <si>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</si>
  <si>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</si>
  <si>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</si>
  <si>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</si>
  <si>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</si>
  <si>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</si>
  <si>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</si>
  <si>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</si>
  <si>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</si>
  <si>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</si>
  <si>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</si>
  <si>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</si>
  <si>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</si>
  <si>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</si>
  <si>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</si>
  <si>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</si>
  <si>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</si>
  <si>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</si>
  <si>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</si>
  <si>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</si>
  <si>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</si>
  <si>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</si>
  <si>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</si>
  <si>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</si>
  <si>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</si>
  <si>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</si>
  <si>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</si>
  <si>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</si>
  <si>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</si>
  <si>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</si>
  <si>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</si>
  <si>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</si>
  <si>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</si>
  <si>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</si>
  <si>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</si>
  <si>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</si>
  <si>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</si>
  <si>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</si>
  <si>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</si>
  <si>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</si>
  <si>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</si>
  <si>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</si>
  <si>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</si>
  <si>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</si>
  <si>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</si>
  <si>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</si>
  <si>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</si>
  <si>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</si>
  <si>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</si>
  <si>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</si>
  <si>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</si>
  <si>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</si>
  <si>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</si>
  <si>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</si>
  <si>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</si>
  <si>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</si>
  <si>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</si>
  <si>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</si>
  <si>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</si>
  <si>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</si>
  <si>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</si>
  <si>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</si>
  <si>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</si>
  <si>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</si>
  <si>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</si>
  <si>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</si>
  <si>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</si>
  <si>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</si>
  <si>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</si>
  <si>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</si>
  <si>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</si>
  <si>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</si>
  <si>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</si>
  <si>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</si>
  <si>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</si>
  <si>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</si>
  <si>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</si>
  <si>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</si>
  <si>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</si>
  <si>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</si>
  <si>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</si>
  <si>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</si>
  <si>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</si>
  <si>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</si>
  <si>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</si>
  <si>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</si>
  <si>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</si>
  <si>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</si>
  <si>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</si>
  <si>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</si>
  <si>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</si>
  <si>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</si>
  <si>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</si>
  <si>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</si>
  <si>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</si>
  <si>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</si>
  <si>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</si>
  <si>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</si>
  <si>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</si>
  <si>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</si>
  <si>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</si>
  <si>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</si>
  <si>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</si>
  <si>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</si>
  <si>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</si>
  <si>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</si>
  <si>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</si>
  <si>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</si>
  <si>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</si>
  <si>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</si>
  <si>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</si>
  <si>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</si>
  <si>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</si>
  <si>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</si>
  <si>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</si>
  <si>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</si>
  <si>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</si>
  <si>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</si>
  <si>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</si>
  <si>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</si>
  <si>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</si>
  <si>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</si>
  <si>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</si>
  <si>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</si>
  <si>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</si>
  <si>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</si>
  <si>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</si>
  <si>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</si>
  <si>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</si>
  <si>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</si>
  <si>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</si>
  <si>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</si>
  <si>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</si>
  <si>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</si>
  <si>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</si>
  <si>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</si>
  <si>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</si>
  <si>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</si>
  <si>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</si>
  <si>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</si>
  <si>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</si>
  <si>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</si>
  <si>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</si>
  <si>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</si>
  <si>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</si>
  <si>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</si>
  <si>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</si>
  <si>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</si>
  <si>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</si>
  <si>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</si>
  <si>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</si>
  <si>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</si>
  <si>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</si>
  <si>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</si>
  <si>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</si>
  <si>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</si>
  <si>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</si>
  <si>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</si>
  <si>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</si>
  <si>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</si>
  <si>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</si>
  <si>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</si>
  <si>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</si>
  <si>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</si>
  <si>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</si>
  <si>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</si>
  <si>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</si>
  <si>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</si>
  <si>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</si>
  <si>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</si>
  <si>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</si>
  <si>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</si>
  <si>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</si>
  <si>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</si>
  <si>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</si>
  <si>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</si>
  <si>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</si>
  <si>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</si>
  <si>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</si>
  <si>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</si>
  <si>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</si>
  <si>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</si>
  <si>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</si>
  <si>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</si>
  <si>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</si>
  <si>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</si>
  <si>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</si>
  <si>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</si>
  <si>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</si>
  <si>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</si>
  <si>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</si>
  <si>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</si>
  <si>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</si>
  <si>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</si>
  <si>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</si>
  <si>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</si>
  <si>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</si>
  <si>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</si>
  <si>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</si>
  <si>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</si>
  <si>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</si>
  <si>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</si>
  <si>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</si>
  <si>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</si>
  <si>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</si>
  <si>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</si>
  <si>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</si>
  <si>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</si>
  <si>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</si>
  <si>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</si>
  <si>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</si>
  <si>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</si>
  <si>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</si>
  <si>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</si>
  <si>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</si>
  <si>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</si>
  <si>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</si>
  <si>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</si>
  <si>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</si>
  <si>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</si>
  <si>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</si>
  <si>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</si>
  <si>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</si>
  <si>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</si>
  <si>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</si>
  <si>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</si>
  <si>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</si>
  <si>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</si>
  <si>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</si>
  <si>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</si>
  <si>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</si>
  <si>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</si>
  <si>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</si>
  <si>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</si>
  <si>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</si>
  <si>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</si>
  <si>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</si>
  <si>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</si>
  <si>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</si>
  <si>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</si>
  <si>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</si>
  <si>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</si>
  <si>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</si>
  <si>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</si>
  <si>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</si>
  <si>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</si>
  <si>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</si>
  <si>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</si>
  <si>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</si>
  <si>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</si>
  <si>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</si>
  <si>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</si>
  <si>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</si>
  <si>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</si>
  <si>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</si>
  <si>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</si>
  <si>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</si>
  <si>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</si>
  <si>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</si>
  <si>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</si>
  <si>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</si>
  <si>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</si>
  <si>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</si>
  <si>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</si>
  <si>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</si>
  <si>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</si>
  <si>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</si>
  <si>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</si>
  <si>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</si>
  <si>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</si>
  <si>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</si>
  <si>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</si>
  <si>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</si>
  <si>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</si>
  <si>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</si>
  <si>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</si>
  <si>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</si>
  <si>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</si>
  <si>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</si>
  <si>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</si>
  <si>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</si>
  <si>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</si>
  <si>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</si>
  <si>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</si>
  <si>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</si>
  <si>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</si>
  <si>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</si>
  <si>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</si>
  <si>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</si>
  <si>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</si>
  <si>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</si>
  <si>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</si>
  <si>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</si>
  <si>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</si>
  <si>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</si>
  <si>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</si>
  <si>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</si>
  <si>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</si>
  <si>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</si>
  <si>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</si>
  <si>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</si>
  <si>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</si>
  <si>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</si>
  <si>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</si>
  <si>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</si>
  <si>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</si>
  <si>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</si>
  <si>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</si>
  <si>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</si>
  <si>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</si>
  <si>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</si>
  <si>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</si>
  <si>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</si>
  <si>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</si>
  <si>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</si>
  <si>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</si>
  <si>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</si>
  <si>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</si>
  <si>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</si>
  <si>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</si>
  <si>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</si>
  <si>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</si>
  <si>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</si>
  <si>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</si>
  <si>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</si>
  <si>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</si>
  <si>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</si>
  <si>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</si>
  <si>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</si>
  <si>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</si>
  <si>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</si>
  <si>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</si>
  <si>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</si>
  <si>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</si>
  <si>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</si>
  <si>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</si>
  <si>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</si>
  <si>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</si>
  <si>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</si>
  <si>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</si>
  <si>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</si>
  <si>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</si>
  <si>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</si>
  <si>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</si>
  <si>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</si>
  <si>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</si>
  <si>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</si>
  <si>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</si>
  <si>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</si>
  <si>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</si>
  <si>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</si>
  <si>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</si>
  <si>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</si>
  <si>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</si>
  <si>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</si>
  <si>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</si>
  <si>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</si>
  <si>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</si>
  <si>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</si>
  <si>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</si>
  <si>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</si>
  <si>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</si>
  <si>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</si>
  <si>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</si>
  <si>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</si>
  <si>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</si>
  <si>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</si>
  <si>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</si>
  <si>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</si>
  <si>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</si>
  <si>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</si>
  <si>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</si>
  <si>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</si>
  <si>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</si>
  <si>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</si>
  <si>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</si>
  <si>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</si>
  <si>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</si>
  <si>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</si>
  <si>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</si>
  <si>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</si>
  <si>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</si>
  <si>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</si>
  <si>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</si>
  <si>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</si>
  <si>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</si>
  <si>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</si>
  <si>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</si>
  <si>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</si>
  <si>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</si>
  <si>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</si>
  <si>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</si>
  <si>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</si>
  <si>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</si>
  <si>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</si>
  <si>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</si>
  <si>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</si>
  <si>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</si>
  <si>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</si>
  <si>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</si>
  <si>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</si>
  <si>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</si>
  <si>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</si>
  <si>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</si>
  <si>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</si>
  <si>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</si>
  <si>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</si>
  <si>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</si>
  <si>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</si>
  <si>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</si>
  <si>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</si>
  <si>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</si>
  <si>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</si>
  <si>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</si>
  <si>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</si>
  <si>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</si>
  <si>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</si>
  <si>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</si>
  <si>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</si>
  <si>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</si>
  <si>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</si>
  <si>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</si>
  <si>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</si>
  <si>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</si>
  <si>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</si>
  <si>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</si>
  <si>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</si>
  <si>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</si>
  <si>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</si>
  <si>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加藤病院</t>
    <phoneticPr fontId="3"/>
  </si>
  <si>
    <t>〒925-0141 羽咋郡志賀町高浜町ヘ－１－１</t>
    <phoneticPr fontId="3"/>
  </si>
  <si>
    <t>〇</t>
  </si>
  <si>
    <t>医療法人</t>
  </si>
  <si>
    <t>複数の診療科で活用</t>
  </si>
  <si>
    <t>循環器内科</t>
  </si>
  <si>
    <t>糖尿病内科（代謝内科）</t>
  </si>
  <si>
    <t>消化器内科（胃腸内科）</t>
  </si>
  <si>
    <t>ＤＰＣ病院ではない</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</si>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</sst>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54</v>
      </c>
      <c r="K103" s="237" t="str">
        <f t="shared" si="1"/>
        <v/>
      </c>
      <c r="L103" s="258">
        <v>54</v>
      </c>
    </row>
    <row r="104" spans="1:22" s="83" customFormat="1" ht="34.5" customHeight="1">
      <c r="A104" s="244" t="s">
        <v>614</v>
      </c>
      <c r="B104" s="84"/>
      <c r="C104" s="395"/>
      <c r="D104" s="396"/>
      <c r="E104" s="427"/>
      <c r="F104" s="428"/>
      <c r="G104" s="319" t="s">
        <v>47</v>
      </c>
      <c r="H104" s="321"/>
      <c r="I104" s="419"/>
      <c r="J104" s="256">
        <f t="shared" si="0"/>
        <v>34</v>
      </c>
      <c r="K104" s="237" t="str">
        <f t="shared" si="1"/>
        <v/>
      </c>
      <c r="L104" s="258">
        <v>34</v>
      </c>
    </row>
    <row r="105" spans="1:22" s="83" customFormat="1" ht="34.5" customHeight="1">
      <c r="A105" s="244" t="s">
        <v>615</v>
      </c>
      <c r="B105" s="84"/>
      <c r="C105" s="395"/>
      <c r="D105" s="396"/>
      <c r="E105" s="427"/>
      <c r="F105" s="409"/>
      <c r="G105" s="319" t="s">
        <v>48</v>
      </c>
      <c r="H105" s="321"/>
      <c r="I105" s="419"/>
      <c r="J105" s="256">
        <f t="shared" si="0"/>
        <v>20</v>
      </c>
      <c r="K105" s="237" t="str">
        <f t="shared" si="1"/>
        <v/>
      </c>
      <c r="L105" s="258">
        <v>20</v>
      </c>
    </row>
    <row r="106" spans="1:22" s="83" customFormat="1" ht="34.5" customHeight="1">
      <c r="A106" s="244" t="s">
        <v>613</v>
      </c>
      <c r="B106" s="84"/>
      <c r="C106" s="395"/>
      <c r="D106" s="396"/>
      <c r="E106" s="333" t="s">
        <v>45</v>
      </c>
      <c r="F106" s="334"/>
      <c r="G106" s="334"/>
      <c r="H106" s="335"/>
      <c r="I106" s="419"/>
      <c r="J106" s="256">
        <f t="shared" si="0"/>
        <v>54</v>
      </c>
      <c r="K106" s="237" t="str">
        <f t="shared" si="1"/>
        <v/>
      </c>
      <c r="L106" s="258">
        <v>54</v>
      </c>
    </row>
    <row r="107" spans="1:22" s="83" customFormat="1" ht="34.5" customHeight="1">
      <c r="A107" s="244" t="s">
        <v>614</v>
      </c>
      <c r="B107" s="84"/>
      <c r="C107" s="395"/>
      <c r="D107" s="396"/>
      <c r="E107" s="427"/>
      <c r="F107" s="428"/>
      <c r="G107" s="319" t="s">
        <v>47</v>
      </c>
      <c r="H107" s="321"/>
      <c r="I107" s="419"/>
      <c r="J107" s="256">
        <f t="shared" si="0"/>
        <v>34</v>
      </c>
      <c r="K107" s="237" t="str">
        <f t="shared" si="1"/>
        <v/>
      </c>
      <c r="L107" s="258">
        <v>34</v>
      </c>
    </row>
    <row r="108" spans="1:22" s="83" customFormat="1" ht="34.5" customHeight="1">
      <c r="A108" s="244" t="s">
        <v>615</v>
      </c>
      <c r="B108" s="84"/>
      <c r="C108" s="395"/>
      <c r="D108" s="396"/>
      <c r="E108" s="408"/>
      <c r="F108" s="409"/>
      <c r="G108" s="319" t="s">
        <v>48</v>
      </c>
      <c r="H108" s="321"/>
      <c r="I108" s="419"/>
      <c r="J108" s="256">
        <f t="shared" si="0"/>
        <v>20</v>
      </c>
      <c r="K108" s="237" t="str">
        <f t="shared" si="1"/>
        <v/>
      </c>
      <c r="L108" s="258">
        <v>20</v>
      </c>
    </row>
    <row r="109" spans="1:22" s="83" customFormat="1" ht="34.5" customHeight="1">
      <c r="A109" s="244" t="s">
        <v>613</v>
      </c>
      <c r="B109" s="84"/>
      <c r="C109" s="395"/>
      <c r="D109" s="396"/>
      <c r="E109" s="322" t="s">
        <v>612</v>
      </c>
      <c r="F109" s="323"/>
      <c r="G109" s="323"/>
      <c r="H109" s="324"/>
      <c r="I109" s="419"/>
      <c r="J109" s="256">
        <f t="shared" si="0"/>
        <v>25</v>
      </c>
      <c r="K109" s="237" t="str">
        <f t="shared" si="1"/>
        <v/>
      </c>
      <c r="L109" s="258">
        <v>25</v>
      </c>
    </row>
    <row r="110" spans="1:22" s="83" customFormat="1" ht="34.5" customHeight="1">
      <c r="A110" s="244" t="s">
        <v>614</v>
      </c>
      <c r="B110" s="84"/>
      <c r="C110" s="395"/>
      <c r="D110" s="396"/>
      <c r="E110" s="431"/>
      <c r="F110" s="432"/>
      <c r="G110" s="316" t="s">
        <v>47</v>
      </c>
      <c r="H110" s="318"/>
      <c r="I110" s="419"/>
      <c r="J110" s="256">
        <f t="shared" si="0"/>
        <v>25</v>
      </c>
      <c r="K110" s="237" t="str">
        <f t="shared" si="1"/>
        <v/>
      </c>
      <c r="L110" s="258">
        <v>25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567</v>
      </c>
    </row>
    <row r="132" spans="1:22" s="83" customFormat="1" ht="34.5" customHeight="1">
      <c r="A132" s="244" t="s">
        <v>621</v>
      </c>
      <c r="B132" s="84"/>
      <c r="C132" s="294"/>
      <c r="D132" s="296"/>
      <c r="E132" s="319" t="s">
        <v>58</v>
      </c>
      <c r="F132" s="320"/>
      <c r="G132" s="320"/>
      <c r="H132" s="321"/>
      <c r="I132" s="388"/>
      <c r="J132" s="101"/>
      <c r="K132" s="102"/>
      <c r="L132" s="82">
        <v>34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20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38</v>
      </c>
      <c r="K158" s="264" t="str">
        <f t="shared" si="3"/>
        <v/>
      </c>
      <c r="L158" s="117">
        <v>38</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20</v>
      </c>
      <c r="K160" s="264" t="str">
        <f t="shared" si="3"/>
        <v/>
      </c>
      <c r="L160" s="117">
        <v>20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0</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2.2000000000000002</v>
      </c>
      <c r="K270" s="81" t="str">
        <f t="shared" si="8"/>
        <v/>
      </c>
      <c r="L270" s="148">
        <v>2.2000000000000002</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1.6</v>
      </c>
      <c r="K272" s="81" t="str">
        <f t="shared" si="8"/>
        <v/>
      </c>
      <c r="L272" s="148">
        <v>1.6</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5</v>
      </c>
      <c r="K274" s="81" t="str">
        <f t="shared" si="8"/>
        <v/>
      </c>
      <c r="L274" s="148">
        <v>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39</v>
      </c>
      <c r="K392" s="81" t="str">
        <f t="shared" ref="K392:K397" si="11">IF(OR(COUNTIF(L392:L392,"未確認")&gt;0,COUNTIF(L392:L392,"~*")&gt;0),"※","")</f>
        <v/>
      </c>
      <c r="L392" s="147">
        <v>39</v>
      </c>
    </row>
    <row r="393" spans="1:22" s="83" customFormat="1" ht="34.5" customHeight="1">
      <c r="A393" s="249" t="s">
        <v>773</v>
      </c>
      <c r="B393" s="84"/>
      <c r="C393" s="369"/>
      <c r="D393" s="379"/>
      <c r="E393" s="319" t="s">
        <v>224</v>
      </c>
      <c r="F393" s="320"/>
      <c r="G393" s="320"/>
      <c r="H393" s="321"/>
      <c r="I393" s="342"/>
      <c r="J393" s="140">
        <f t="shared" si="10"/>
        <v>28</v>
      </c>
      <c r="K393" s="81" t="str">
        <f t="shared" si="11"/>
        <v/>
      </c>
      <c r="L393" s="147">
        <v>28</v>
      </c>
    </row>
    <row r="394" spans="1:22" s="83" customFormat="1" ht="34.5" customHeight="1">
      <c r="A394" s="250" t="s">
        <v>774</v>
      </c>
      <c r="B394" s="84"/>
      <c r="C394" s="369"/>
      <c r="D394" s="380"/>
      <c r="E394" s="319" t="s">
        <v>225</v>
      </c>
      <c r="F394" s="320"/>
      <c r="G394" s="320"/>
      <c r="H394" s="321"/>
      <c r="I394" s="342"/>
      <c r="J394" s="140">
        <f t="shared" si="10"/>
        <v>11</v>
      </c>
      <c r="K394" s="81" t="str">
        <f t="shared" si="11"/>
        <v/>
      </c>
      <c r="L394" s="147">
        <v>11</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19334</v>
      </c>
      <c r="K396" s="81" t="str">
        <f t="shared" si="11"/>
        <v/>
      </c>
      <c r="L396" s="147">
        <v>19334</v>
      </c>
    </row>
    <row r="397" spans="1:22" s="83" customFormat="1" ht="34.5" customHeight="1">
      <c r="A397" s="250" t="s">
        <v>777</v>
      </c>
      <c r="B397" s="119"/>
      <c r="C397" s="369"/>
      <c r="D397" s="319" t="s">
        <v>228</v>
      </c>
      <c r="E397" s="320"/>
      <c r="F397" s="320"/>
      <c r="G397" s="320"/>
      <c r="H397" s="321"/>
      <c r="I397" s="343"/>
      <c r="J397" s="140">
        <f t="shared" si="10"/>
        <v>38</v>
      </c>
      <c r="K397" s="81" t="str">
        <f t="shared" si="11"/>
        <v/>
      </c>
      <c r="L397" s="147">
        <v>38</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39</v>
      </c>
      <c r="K405" s="81" t="str">
        <f t="shared" ref="K405:K422" si="13">IF(OR(COUNTIF(L405:L405,"未確認")&gt;0,COUNTIF(L405:L405,"~*")&gt;0),"※","")</f>
        <v/>
      </c>
      <c r="L405" s="147">
        <v>39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11</v>
      </c>
      <c r="K407" s="81" t="str">
        <f t="shared" si="13"/>
        <v/>
      </c>
      <c r="L407" s="147">
        <v>11</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6</v>
      </c>
      <c r="K409" s="81" t="str">
        <f t="shared" si="13"/>
        <v/>
      </c>
      <c r="L409" s="147">
        <v>6</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38</v>
      </c>
      <c r="K413" s="81" t="str">
        <f t="shared" si="13"/>
        <v/>
      </c>
      <c r="L413" s="147">
        <v>38</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v>
      </c>
      <c r="K415" s="81" t="str">
        <f t="shared" si="13"/>
        <v/>
      </c>
      <c r="L415" s="147">
        <v>3</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35</v>
      </c>
      <c r="K421" s="81" t="str">
        <f t="shared" si="13"/>
        <v/>
      </c>
      <c r="L421" s="147">
        <v>35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38</v>
      </c>
      <c r="K430" s="193" t="str">
        <f>IF(OR(COUNTIF(L430:L430,"未確認")&gt;0,COUNTIF(L430:L430,"~*")&gt;0),"※","")</f>
        <v/>
      </c>
      <c r="L430" s="147">
        <v>38</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3</v>
      </c>
      <c r="K431" s="193" t="str">
        <f>IF(OR(COUNTIF(L431:L431,"未確認")&gt;0,COUNTIF(L431:L431,"~*")&gt;0),"※","")</f>
        <v/>
      </c>
      <c r="L431" s="147">
        <v>3</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35</v>
      </c>
      <c r="K433" s="193" t="str">
        <f>IF(OR(COUNTIF(L433:L433,"未確認")&gt;0,COUNTIF(L433:L433,"~*")&gt;0),"※","")</f>
        <v/>
      </c>
      <c r="L433" s="147">
        <v>35</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48</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73</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19</v>
      </c>
      <c r="K683" s="201" t="str">
        <f>IF(OR(COUNTIF(L683:L683,"未確認")&gt;0,COUNTIF(L683:L683,"*")&gt;0),"※","")</f>
        <v/>
      </c>
      <c r="L683" s="117">
        <v>19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AA1C15E-2859-4150-BB16-EF27A8F8FC3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2019-12-23T01:02:54Z</dcterms:modified>
</cp:coreProperties>
</file>