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801000_医政局　総務課\03.企画法令係\北條\インフラ長寿命化　登録用\維持管理・更新費の見通し\"/>
    </mc:Choice>
  </mc:AlternateContent>
  <bookViews>
    <workbookView xWindow="3720" yWindow="0" windowWidth="27870" windowHeight="12045"/>
  </bookViews>
  <sheets>
    <sheet name="調査頭紙" sheetId="1" r:id="rId1"/>
    <sheet name="①最も古い（建設年が古い）施設" sheetId="2" r:id="rId2"/>
    <sheet name="②最も近年に改修又は更新を実施した施設"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7" i="2" l="1"/>
  <c r="B76" i="2"/>
  <c r="B75" i="2"/>
  <c r="B74" i="2"/>
  <c r="B73" i="2"/>
  <c r="B72" i="2"/>
  <c r="B71" i="2"/>
  <c r="B70" i="2"/>
  <c r="B69" i="2"/>
  <c r="B68" i="2"/>
  <c r="B109" i="3" l="1"/>
  <c r="B108" i="3"/>
  <c r="B107" i="3"/>
  <c r="K106" i="3"/>
  <c r="B106" i="3"/>
  <c r="B59" i="3"/>
  <c r="B58" i="3"/>
  <c r="A61" i="3" s="1"/>
  <c r="B57" i="3"/>
  <c r="K56" i="3"/>
  <c r="H56" i="3"/>
  <c r="B56" i="3"/>
  <c r="B54" i="3"/>
  <c r="B53" i="3"/>
  <c r="K52" i="3"/>
  <c r="H52" i="3"/>
  <c r="B52" i="3"/>
  <c r="B44" i="3"/>
  <c r="B43" i="3"/>
  <c r="B42" i="3"/>
  <c r="K41" i="3"/>
  <c r="B41" i="3"/>
  <c r="B37" i="3"/>
  <c r="B36" i="3"/>
  <c r="B23" i="3"/>
  <c r="B22" i="3"/>
  <c r="B13" i="3"/>
  <c r="B12" i="3"/>
  <c r="B9" i="3"/>
  <c r="B8" i="3"/>
  <c r="B7" i="3"/>
  <c r="B109" i="2"/>
  <c r="B108" i="2"/>
  <c r="B107" i="2"/>
  <c r="K106" i="2"/>
  <c r="B106" i="2"/>
  <c r="B59" i="2"/>
  <c r="B58" i="2"/>
  <c r="A61" i="2" s="1"/>
  <c r="B57" i="2"/>
  <c r="K56" i="2"/>
  <c r="H56" i="2"/>
  <c r="B56" i="2"/>
  <c r="B54" i="2"/>
  <c r="B53" i="2"/>
  <c r="K52" i="2"/>
  <c r="H52" i="2"/>
  <c r="B52" i="2"/>
  <c r="B44" i="2"/>
  <c r="B43" i="2"/>
  <c r="B42" i="2"/>
  <c r="B41" i="2"/>
  <c r="K40" i="2"/>
  <c r="B40" i="2"/>
  <c r="B36" i="2"/>
  <c r="B35" i="2"/>
  <c r="B22" i="2"/>
  <c r="B21" i="2"/>
  <c r="B13" i="2"/>
  <c r="B12" i="2"/>
  <c r="B9" i="2"/>
  <c r="B8" i="2"/>
  <c r="B7" i="2"/>
</calcChain>
</file>

<file path=xl/sharedStrings.xml><?xml version="1.0" encoding="utf-8"?>
<sst xmlns="http://schemas.openxmlformats.org/spreadsheetml/2006/main" count="455" uniqueCount="203">
  <si>
    <t>・金額については、支払い当時の金額を記入ください。（現在価値に割り戻す必要はございません）</t>
    <rPh sb="1" eb="3">
      <t>キンガク</t>
    </rPh>
    <rPh sb="9" eb="11">
      <t>シハラ</t>
    </rPh>
    <rPh sb="12" eb="14">
      <t>トウジ</t>
    </rPh>
    <rPh sb="15" eb="17">
      <t>キンガク</t>
    </rPh>
    <rPh sb="18" eb="20">
      <t>キニュウ</t>
    </rPh>
    <rPh sb="26" eb="28">
      <t>ゲンザイ</t>
    </rPh>
    <rPh sb="28" eb="30">
      <t>カチ</t>
    </rPh>
    <rPh sb="31" eb="32">
      <t>ワ</t>
    </rPh>
    <rPh sb="33" eb="34">
      <t>モド</t>
    </rPh>
    <rPh sb="35" eb="37">
      <t>ヒツヨウ</t>
    </rPh>
    <phoneticPr fontId="4"/>
  </si>
  <si>
    <t>問1</t>
    <rPh sb="0" eb="1">
      <t>トイ</t>
    </rPh>
    <phoneticPr fontId="4"/>
  </si>
  <si>
    <t>貴自治体についてお答えください。</t>
    <rPh sb="0" eb="1">
      <t>キ</t>
    </rPh>
    <rPh sb="1" eb="4">
      <t>ジチタイ</t>
    </rPh>
    <rPh sb="9" eb="10">
      <t>コタ</t>
    </rPh>
    <phoneticPr fontId="4"/>
  </si>
  <si>
    <t>問1-1</t>
    <rPh sb="0" eb="1">
      <t>トイ</t>
    </rPh>
    <phoneticPr fontId="4"/>
  </si>
  <si>
    <t>都道府県名</t>
    <rPh sb="0" eb="4">
      <t>トドウフケン</t>
    </rPh>
    <rPh sb="4" eb="5">
      <t>メイ</t>
    </rPh>
    <phoneticPr fontId="4"/>
  </si>
  <si>
    <t>問1-2</t>
    <rPh sb="0" eb="1">
      <t>トイ</t>
    </rPh>
    <phoneticPr fontId="4"/>
  </si>
  <si>
    <t>市区町村名</t>
    <rPh sb="0" eb="2">
      <t>シク</t>
    </rPh>
    <rPh sb="2" eb="4">
      <t>チョウソン</t>
    </rPh>
    <rPh sb="4" eb="5">
      <t>メイ</t>
    </rPh>
    <phoneticPr fontId="4"/>
  </si>
  <si>
    <t>※貴自治体が都道府県の場合には「-」としてください。</t>
    <rPh sb="1" eb="2">
      <t>キ</t>
    </rPh>
    <rPh sb="2" eb="5">
      <t>ジチタイ</t>
    </rPh>
    <rPh sb="6" eb="10">
      <t>トドウフケン</t>
    </rPh>
    <rPh sb="11" eb="13">
      <t>バアイ</t>
    </rPh>
    <phoneticPr fontId="4"/>
  </si>
  <si>
    <t>問2</t>
    <rPh sb="0" eb="1">
      <t>トイ</t>
    </rPh>
    <phoneticPr fontId="4"/>
  </si>
  <si>
    <t>A.総数</t>
    <rPh sb="2" eb="3">
      <t>ソウ</t>
    </rPh>
    <rPh sb="3" eb="4">
      <t>スウ</t>
    </rPh>
    <phoneticPr fontId="4"/>
  </si>
  <si>
    <t>A-1.延床面積（整数）</t>
    <rPh sb="4" eb="5">
      <t>ノ</t>
    </rPh>
    <rPh sb="5" eb="8">
      <t>ユカメンセキ</t>
    </rPh>
    <rPh sb="9" eb="11">
      <t>セイスウ</t>
    </rPh>
    <phoneticPr fontId="4"/>
  </si>
  <si>
    <t>B.策定対象数</t>
    <rPh sb="2" eb="4">
      <t>サクテイ</t>
    </rPh>
    <rPh sb="4" eb="6">
      <t>タイショウ</t>
    </rPh>
    <rPh sb="6" eb="7">
      <t>スウ</t>
    </rPh>
    <phoneticPr fontId="4"/>
  </si>
  <si>
    <t>B-1.延床面積（整数）</t>
    <rPh sb="9" eb="11">
      <t>セイスウ</t>
    </rPh>
    <phoneticPr fontId="4"/>
  </si>
  <si>
    <t>施設</t>
    <rPh sb="0" eb="2">
      <t>シセツ</t>
    </rPh>
    <phoneticPr fontId="4"/>
  </si>
  <si>
    <t>㎡</t>
    <phoneticPr fontId="4"/>
  </si>
  <si>
    <t>㎡　</t>
    <phoneticPr fontId="4"/>
  </si>
  <si>
    <t>①</t>
    <phoneticPr fontId="4"/>
  </si>
  <si>
    <t>問3</t>
    <rPh sb="0" eb="1">
      <t>トイ</t>
    </rPh>
    <phoneticPr fontId="4"/>
  </si>
  <si>
    <t>問4</t>
    <rPh sb="0" eb="1">
      <t>トイ</t>
    </rPh>
    <phoneticPr fontId="4"/>
  </si>
  <si>
    <t>対象となる施設の建築年度（竣工年度）をお答えください。</t>
    <rPh sb="0" eb="2">
      <t>タイショウ</t>
    </rPh>
    <rPh sb="5" eb="7">
      <t>シセツ</t>
    </rPh>
    <rPh sb="8" eb="10">
      <t>ケンチク</t>
    </rPh>
    <rPh sb="10" eb="12">
      <t>ネンド</t>
    </rPh>
    <rPh sb="13" eb="15">
      <t>シュンコウ</t>
    </rPh>
    <rPh sb="15" eb="17">
      <t>ネンド</t>
    </rPh>
    <rPh sb="20" eb="21">
      <t>コタ</t>
    </rPh>
    <phoneticPr fontId="4"/>
  </si>
  <si>
    <t>（西暦）</t>
    <rPh sb="1" eb="3">
      <t>セイレキ</t>
    </rPh>
    <phoneticPr fontId="4"/>
  </si>
  <si>
    <t>年度</t>
    <rPh sb="0" eb="2">
      <t>ネンド</t>
    </rPh>
    <phoneticPr fontId="4"/>
  </si>
  <si>
    <t>問5</t>
    <rPh sb="0" eb="1">
      <t>トイ</t>
    </rPh>
    <phoneticPr fontId="4"/>
  </si>
  <si>
    <t>策定年度</t>
    <rPh sb="0" eb="2">
      <t>サクテイ</t>
    </rPh>
    <rPh sb="2" eb="4">
      <t>ネンド</t>
    </rPh>
    <phoneticPr fontId="4"/>
  </si>
  <si>
    <t>計画初年度</t>
    <rPh sb="0" eb="2">
      <t>ケイカク</t>
    </rPh>
    <rPh sb="2" eb="5">
      <t>ショネンド</t>
    </rPh>
    <phoneticPr fontId="4"/>
  </si>
  <si>
    <t>最終年度</t>
    <rPh sb="0" eb="2">
      <t>サイシュウ</t>
    </rPh>
    <rPh sb="2" eb="4">
      <t>ネンド</t>
    </rPh>
    <phoneticPr fontId="4"/>
  </si>
  <si>
    <t>問6</t>
    <phoneticPr fontId="4"/>
  </si>
  <si>
    <t>施設の構造（RC造など）と階数をお答えください。（構造は選択、階数は数字を入力ください）</t>
    <rPh sb="0" eb="2">
      <t>シセツ</t>
    </rPh>
    <rPh sb="3" eb="5">
      <t>コウゾウ</t>
    </rPh>
    <rPh sb="8" eb="9">
      <t>ツク</t>
    </rPh>
    <rPh sb="13" eb="15">
      <t>カイスウ</t>
    </rPh>
    <rPh sb="17" eb="18">
      <t>コタ</t>
    </rPh>
    <rPh sb="25" eb="27">
      <t>コウゾウ</t>
    </rPh>
    <rPh sb="28" eb="30">
      <t>センタク</t>
    </rPh>
    <rPh sb="31" eb="33">
      <t>カイスウ</t>
    </rPh>
    <rPh sb="34" eb="36">
      <t>スウジ</t>
    </rPh>
    <rPh sb="37" eb="39">
      <t>ニュウリョク</t>
    </rPh>
    <phoneticPr fontId="4"/>
  </si>
  <si>
    <t>施設の構造（選択してください）</t>
    <rPh sb="0" eb="2">
      <t>シセツ</t>
    </rPh>
    <rPh sb="3" eb="5">
      <t>コウゾウ</t>
    </rPh>
    <rPh sb="6" eb="8">
      <t>センタク</t>
    </rPh>
    <phoneticPr fontId="4"/>
  </si>
  <si>
    <t>階数（ご記入ください）</t>
    <rPh sb="0" eb="2">
      <t>カイスウ</t>
    </rPh>
    <rPh sb="4" eb="6">
      <t>キニュウ</t>
    </rPh>
    <phoneticPr fontId="4"/>
  </si>
  <si>
    <t>地上</t>
    <rPh sb="0" eb="2">
      <t>チジョウ</t>
    </rPh>
    <phoneticPr fontId="4"/>
  </si>
  <si>
    <t>階建</t>
    <rPh sb="0" eb="1">
      <t>カイ</t>
    </rPh>
    <rPh sb="1" eb="2">
      <t>ダ</t>
    </rPh>
    <phoneticPr fontId="4"/>
  </si>
  <si>
    <t>地下</t>
    <rPh sb="0" eb="2">
      <t>チカ</t>
    </rPh>
    <phoneticPr fontId="4"/>
  </si>
  <si>
    <t>問7</t>
    <rPh sb="0" eb="1">
      <t>トイ</t>
    </rPh>
    <phoneticPr fontId="4"/>
  </si>
  <si>
    <t>対象施設の延床面積をお答えください。</t>
    <rPh sb="0" eb="2">
      <t>タイショウ</t>
    </rPh>
    <rPh sb="2" eb="4">
      <t>シセツ</t>
    </rPh>
    <rPh sb="5" eb="7">
      <t>ノベユカ</t>
    </rPh>
    <rPh sb="7" eb="9">
      <t>メンセキ</t>
    </rPh>
    <rPh sb="11" eb="12">
      <t>コタ</t>
    </rPh>
    <phoneticPr fontId="4"/>
  </si>
  <si>
    <t>延床面積（整数でお答えください）</t>
    <rPh sb="0" eb="2">
      <t>ノベユカ</t>
    </rPh>
    <rPh sb="2" eb="4">
      <t>メンセキ</t>
    </rPh>
    <rPh sb="5" eb="7">
      <t>セイスウ</t>
    </rPh>
    <rPh sb="9" eb="10">
      <t>コタ</t>
    </rPh>
    <phoneticPr fontId="4"/>
  </si>
  <si>
    <t>問8</t>
    <rPh sb="0" eb="1">
      <t>トイ</t>
    </rPh>
    <phoneticPr fontId="4"/>
  </si>
  <si>
    <t>問9</t>
    <rPh sb="0" eb="1">
      <t>トイ</t>
    </rPh>
    <phoneticPr fontId="4"/>
  </si>
  <si>
    <t>想定している耐用（利用）年数をお答えください。（今後何年間使われる予定かお答えください）</t>
    <rPh sb="0" eb="2">
      <t>ソウテイ</t>
    </rPh>
    <rPh sb="6" eb="8">
      <t>タイヨウ</t>
    </rPh>
    <rPh sb="9" eb="11">
      <t>リヨウ</t>
    </rPh>
    <rPh sb="12" eb="14">
      <t>ネンスウ</t>
    </rPh>
    <rPh sb="16" eb="17">
      <t>コタ</t>
    </rPh>
    <rPh sb="24" eb="26">
      <t>コンゴ</t>
    </rPh>
    <rPh sb="26" eb="29">
      <t>ナンネンカン</t>
    </rPh>
    <rPh sb="29" eb="30">
      <t>ツカ</t>
    </rPh>
    <rPh sb="33" eb="35">
      <t>ヨテイ</t>
    </rPh>
    <rPh sb="37" eb="38">
      <t>コタ</t>
    </rPh>
    <phoneticPr fontId="4"/>
  </si>
  <si>
    <t>建設当初の耐用（利用）予定年数</t>
    <rPh sb="0" eb="2">
      <t>ケンセツ</t>
    </rPh>
    <rPh sb="2" eb="4">
      <t>トウショ</t>
    </rPh>
    <rPh sb="5" eb="7">
      <t>タイヨウ</t>
    </rPh>
    <rPh sb="8" eb="10">
      <t>リヨウ</t>
    </rPh>
    <rPh sb="11" eb="13">
      <t>ヨテイ</t>
    </rPh>
    <rPh sb="13" eb="15">
      <t>ネンスウ</t>
    </rPh>
    <phoneticPr fontId="4"/>
  </si>
  <si>
    <t>年間</t>
    <rPh sb="0" eb="1">
      <t>ネン</t>
    </rPh>
    <rPh sb="1" eb="2">
      <t>カン</t>
    </rPh>
    <phoneticPr fontId="4"/>
  </si>
  <si>
    <t>現時点での今後の利用予定年数</t>
    <rPh sb="0" eb="3">
      <t>ゲンジテン</t>
    </rPh>
    <rPh sb="5" eb="7">
      <t>コンゴ</t>
    </rPh>
    <rPh sb="8" eb="10">
      <t>リヨウ</t>
    </rPh>
    <rPh sb="10" eb="12">
      <t>ヨテイ</t>
    </rPh>
    <rPh sb="12" eb="14">
      <t>ネンスウ</t>
    </rPh>
    <phoneticPr fontId="4"/>
  </si>
  <si>
    <t>問10</t>
    <rPh sb="0" eb="1">
      <t>トイ</t>
    </rPh>
    <phoneticPr fontId="4"/>
  </si>
  <si>
    <t>問11</t>
    <rPh sb="0" eb="1">
      <t>トイ</t>
    </rPh>
    <phoneticPr fontId="4"/>
  </si>
  <si>
    <t>対象となる施設について、災害等の被害を受けて全壊や半壊状態となり再建しているかお答えください。</t>
    <rPh sb="0" eb="2">
      <t>タイショウ</t>
    </rPh>
    <rPh sb="5" eb="7">
      <t>シセツ</t>
    </rPh>
    <rPh sb="12" eb="14">
      <t>サイガイ</t>
    </rPh>
    <rPh sb="14" eb="15">
      <t>ナド</t>
    </rPh>
    <rPh sb="16" eb="18">
      <t>ヒガイ</t>
    </rPh>
    <rPh sb="19" eb="20">
      <t>ウ</t>
    </rPh>
    <rPh sb="22" eb="24">
      <t>ゼンカイ</t>
    </rPh>
    <rPh sb="25" eb="27">
      <t>ハンカイ</t>
    </rPh>
    <rPh sb="27" eb="29">
      <t>ジョウタイ</t>
    </rPh>
    <rPh sb="32" eb="34">
      <t>サイケン</t>
    </rPh>
    <rPh sb="40" eb="41">
      <t>コタ</t>
    </rPh>
    <phoneticPr fontId="4"/>
  </si>
  <si>
    <t>【ライフサイクルコスト（LCC）算出のための基礎データ】</t>
    <rPh sb="16" eb="18">
      <t>サンシュツ</t>
    </rPh>
    <rPh sb="22" eb="24">
      <t>キソ</t>
    </rPh>
    <phoneticPr fontId="4"/>
  </si>
  <si>
    <t>・以下、ライフサイクルコストを算出するために必要な事項についてお答えください。</t>
    <rPh sb="1" eb="3">
      <t>イカ</t>
    </rPh>
    <rPh sb="15" eb="17">
      <t>サンシュツ</t>
    </rPh>
    <rPh sb="22" eb="24">
      <t>ヒツヨウ</t>
    </rPh>
    <rPh sb="25" eb="27">
      <t>ジコウ</t>
    </rPh>
    <rPh sb="32" eb="33">
      <t>コタ</t>
    </rPh>
    <phoneticPr fontId="4"/>
  </si>
  <si>
    <t>・施設全体（躯体及びその内部を含む）に関して、実績、現状、将来推計の区分に沿ってお答えください。</t>
    <rPh sb="1" eb="3">
      <t>シセツ</t>
    </rPh>
    <rPh sb="3" eb="5">
      <t>ゼンタイ</t>
    </rPh>
    <rPh sb="6" eb="8">
      <t>クタイ</t>
    </rPh>
    <rPh sb="8" eb="9">
      <t>オヨ</t>
    </rPh>
    <rPh sb="12" eb="14">
      <t>ナイブ</t>
    </rPh>
    <rPh sb="15" eb="16">
      <t>フク</t>
    </rPh>
    <rPh sb="19" eb="20">
      <t>カン</t>
    </rPh>
    <rPh sb="23" eb="25">
      <t>ジッセキ</t>
    </rPh>
    <rPh sb="26" eb="27">
      <t>ゲン</t>
    </rPh>
    <rPh sb="29" eb="31">
      <t>ショウライ</t>
    </rPh>
    <rPh sb="31" eb="33">
      <t>スイケイ</t>
    </rPh>
    <rPh sb="34" eb="36">
      <t>クブン</t>
    </rPh>
    <rPh sb="37" eb="38">
      <t>ソ</t>
    </rPh>
    <rPh sb="41" eb="42">
      <t>コタ</t>
    </rPh>
    <phoneticPr fontId="4"/>
  </si>
  <si>
    <t>・各項目の詳細（建築コスト・運用コスト・保全コスト・解体処理コスト等）については、別添の解説をご覧ください。</t>
    <rPh sb="1" eb="2">
      <t>カク</t>
    </rPh>
    <rPh sb="2" eb="4">
      <t>コウモク</t>
    </rPh>
    <rPh sb="5" eb="7">
      <t>ショウサイ</t>
    </rPh>
    <rPh sb="8" eb="10">
      <t>ケンチク</t>
    </rPh>
    <rPh sb="14" eb="16">
      <t>ウンヨウ</t>
    </rPh>
    <rPh sb="20" eb="22">
      <t>ホゼン</t>
    </rPh>
    <rPh sb="26" eb="30">
      <t>カイタイショリ</t>
    </rPh>
    <rPh sb="33" eb="34">
      <t>ナド</t>
    </rPh>
    <rPh sb="41" eb="43">
      <t>ベッテン</t>
    </rPh>
    <rPh sb="44" eb="46">
      <t>カイセツ</t>
    </rPh>
    <rPh sb="48" eb="49">
      <t>ラン</t>
    </rPh>
    <phoneticPr fontId="4"/>
  </si>
  <si>
    <t>計画</t>
    <rPh sb="0" eb="2">
      <t>ケイカク</t>
    </rPh>
    <phoneticPr fontId="4"/>
  </si>
  <si>
    <t>問12</t>
    <rPh sb="0" eb="1">
      <t>トイ</t>
    </rPh>
    <phoneticPr fontId="4"/>
  </si>
  <si>
    <t>施設に関する個別施設計画において、運用コスト・保全コストについて費用見通しの算出、予算化はされているでしょうか。</t>
    <rPh sb="0" eb="2">
      <t>シセツ</t>
    </rPh>
    <rPh sb="3" eb="4">
      <t>カン</t>
    </rPh>
    <rPh sb="6" eb="8">
      <t>コベツ</t>
    </rPh>
    <rPh sb="8" eb="10">
      <t>シセツ</t>
    </rPh>
    <rPh sb="10" eb="12">
      <t>ケイカク</t>
    </rPh>
    <rPh sb="17" eb="19">
      <t>ウンヨウ</t>
    </rPh>
    <rPh sb="23" eb="25">
      <t>ホゼン</t>
    </rPh>
    <rPh sb="32" eb="34">
      <t>ヒヨウ</t>
    </rPh>
    <rPh sb="34" eb="36">
      <t>ミトオ</t>
    </rPh>
    <rPh sb="38" eb="40">
      <t>サンシュツ</t>
    </rPh>
    <rPh sb="41" eb="44">
      <t>ヨサンカ</t>
    </rPh>
    <phoneticPr fontId="4"/>
  </si>
  <si>
    <t>A．運用コスト</t>
    <rPh sb="2" eb="4">
      <t>ウンヨウ</t>
    </rPh>
    <phoneticPr fontId="4"/>
  </si>
  <si>
    <t>B.保全コスト</t>
    <rPh sb="2" eb="4">
      <t>ホゼン</t>
    </rPh>
    <phoneticPr fontId="4"/>
  </si>
  <si>
    <t>解体までの期間の費用見通し算出の有無（選択式）</t>
    <rPh sb="0" eb="2">
      <t>カイタイ</t>
    </rPh>
    <rPh sb="5" eb="7">
      <t>キカン</t>
    </rPh>
    <rPh sb="8" eb="10">
      <t>ヒヨウ</t>
    </rPh>
    <rPh sb="10" eb="12">
      <t>ミトオ</t>
    </rPh>
    <rPh sb="13" eb="15">
      <t>サンシュツ</t>
    </rPh>
    <rPh sb="16" eb="18">
      <t>ウム</t>
    </rPh>
    <rPh sb="19" eb="21">
      <t>センタク</t>
    </rPh>
    <rPh sb="21" eb="22">
      <t>シキ</t>
    </rPh>
    <phoneticPr fontId="4"/>
  </si>
  <si>
    <t>令和2年度の予算化（当初予算ベース）の有無（選択式）</t>
    <rPh sb="0" eb="2">
      <t>レイワ</t>
    </rPh>
    <rPh sb="3" eb="4">
      <t>ネン</t>
    </rPh>
    <rPh sb="4" eb="5">
      <t>ド</t>
    </rPh>
    <rPh sb="6" eb="9">
      <t>ヨサンカ</t>
    </rPh>
    <rPh sb="10" eb="12">
      <t>トウショ</t>
    </rPh>
    <rPh sb="12" eb="14">
      <t>ヨサン</t>
    </rPh>
    <rPh sb="19" eb="21">
      <t>ウム</t>
    </rPh>
    <rPh sb="22" eb="24">
      <t>センタク</t>
    </rPh>
    <rPh sb="24" eb="25">
      <t>シキ</t>
    </rPh>
    <phoneticPr fontId="4"/>
  </si>
  <si>
    <t>実績</t>
    <rPh sb="0" eb="2">
      <t>ジッセキ</t>
    </rPh>
    <phoneticPr fontId="4"/>
  </si>
  <si>
    <t>問13</t>
    <rPh sb="0" eb="1">
      <t>トイ</t>
    </rPh>
    <phoneticPr fontId="4"/>
  </si>
  <si>
    <t>対象となる施設の建設に要した費用（建築コスト）をお答えください。</t>
    <rPh sb="0" eb="2">
      <t>タイショウ</t>
    </rPh>
    <rPh sb="5" eb="7">
      <t>シセツ</t>
    </rPh>
    <rPh sb="8" eb="10">
      <t>ケンセツ</t>
    </rPh>
    <rPh sb="11" eb="12">
      <t>ヨウ</t>
    </rPh>
    <rPh sb="14" eb="16">
      <t>ヒヨウ</t>
    </rPh>
    <rPh sb="17" eb="19">
      <t>ケンチク</t>
    </rPh>
    <rPh sb="25" eb="26">
      <t>コタ</t>
    </rPh>
    <phoneticPr fontId="4"/>
  </si>
  <si>
    <t>A.合計金額</t>
    <rPh sb="2" eb="4">
      <t>ゴウケイ</t>
    </rPh>
    <rPh sb="4" eb="6">
      <t>キンガク</t>
    </rPh>
    <phoneticPr fontId="4"/>
  </si>
  <si>
    <t>建築コスト（合計）</t>
    <rPh sb="0" eb="2">
      <t>ケンチク</t>
    </rPh>
    <rPh sb="6" eb="8">
      <t>ゴウケイ</t>
    </rPh>
    <phoneticPr fontId="4"/>
  </si>
  <si>
    <t>※自動計算</t>
    <rPh sb="1" eb="3">
      <t>ジドウ</t>
    </rPh>
    <rPh sb="3" eb="5">
      <t>ケイサン</t>
    </rPh>
    <phoneticPr fontId="4"/>
  </si>
  <si>
    <t>円</t>
    <rPh sb="0" eb="1">
      <t>エン</t>
    </rPh>
    <phoneticPr fontId="4"/>
  </si>
  <si>
    <t>設計コスト</t>
    <rPh sb="0" eb="2">
      <t>セッケイ</t>
    </rPh>
    <phoneticPr fontId="4"/>
  </si>
  <si>
    <t>新築コスト</t>
    <rPh sb="0" eb="2">
      <t>シンチク</t>
    </rPh>
    <phoneticPr fontId="4"/>
  </si>
  <si>
    <t>工事監理コスト</t>
    <rPh sb="0" eb="2">
      <t>コウジ</t>
    </rPh>
    <rPh sb="2" eb="4">
      <t>カンリ</t>
    </rPh>
    <phoneticPr fontId="4"/>
  </si>
  <si>
    <t>その他</t>
    <rPh sb="2" eb="3">
      <t>タ</t>
    </rPh>
    <phoneticPr fontId="4"/>
  </si>
  <si>
    <t>現状</t>
    <rPh sb="0" eb="2">
      <t>ゲンジョウ</t>
    </rPh>
    <phoneticPr fontId="4"/>
  </si>
  <si>
    <t>問14</t>
    <rPh sb="0" eb="1">
      <t>トイ</t>
    </rPh>
    <phoneticPr fontId="4"/>
  </si>
  <si>
    <t>施設の運用コスト、保全コストをお答えください。</t>
    <rPh sb="0" eb="2">
      <t>シセツ</t>
    </rPh>
    <rPh sb="3" eb="5">
      <t>ウンヨウ</t>
    </rPh>
    <rPh sb="9" eb="11">
      <t>ホゼン</t>
    </rPh>
    <rPh sb="16" eb="17">
      <t>コタ</t>
    </rPh>
    <phoneticPr fontId="4"/>
  </si>
  <si>
    <t>A.１年あたりの額には、把握できている直近年度の額をお答えください。</t>
    <rPh sb="3" eb="4">
      <t>ネン</t>
    </rPh>
    <rPh sb="8" eb="9">
      <t>ガク</t>
    </rPh>
    <rPh sb="12" eb="14">
      <t>ハアク</t>
    </rPh>
    <rPh sb="19" eb="21">
      <t>チョッキン</t>
    </rPh>
    <rPh sb="21" eb="23">
      <t>ネンド</t>
    </rPh>
    <rPh sb="24" eb="25">
      <t>ガク</t>
    </rPh>
    <rPh sb="27" eb="28">
      <t>コタ</t>
    </rPh>
    <phoneticPr fontId="4"/>
  </si>
  <si>
    <t>B.合計金額には、把握できている場合、建設からこれまでの各コストの合計額をお答えください。</t>
    <rPh sb="2" eb="4">
      <t>ゴウケイ</t>
    </rPh>
    <rPh sb="4" eb="6">
      <t>キンガク</t>
    </rPh>
    <rPh sb="9" eb="11">
      <t>ハアク</t>
    </rPh>
    <rPh sb="16" eb="18">
      <t>バアイ</t>
    </rPh>
    <rPh sb="33" eb="35">
      <t>ゴウケイ</t>
    </rPh>
    <rPh sb="35" eb="36">
      <t>ガク</t>
    </rPh>
    <phoneticPr fontId="4"/>
  </si>
  <si>
    <t>A.直近1年間の額</t>
    <rPh sb="2" eb="4">
      <t>チョッキン</t>
    </rPh>
    <rPh sb="5" eb="6">
      <t>ネン</t>
    </rPh>
    <rPh sb="6" eb="7">
      <t>カン</t>
    </rPh>
    <rPh sb="8" eb="9">
      <t>ガク</t>
    </rPh>
    <phoneticPr fontId="4"/>
  </si>
  <si>
    <t>B.合計金額（もし把握できていれば）</t>
    <rPh sb="2" eb="4">
      <t>ゴウケイ</t>
    </rPh>
    <rPh sb="4" eb="6">
      <t>キンガク</t>
    </rPh>
    <rPh sb="9" eb="11">
      <t>ハアク</t>
    </rPh>
    <phoneticPr fontId="4"/>
  </si>
  <si>
    <t>運用コスト（合計）</t>
    <rPh sb="0" eb="2">
      <t>ウンヨウ</t>
    </rPh>
    <rPh sb="6" eb="8">
      <t>ゴウケイ</t>
    </rPh>
    <phoneticPr fontId="4"/>
  </si>
  <si>
    <t>円/年</t>
    <rPh sb="0" eb="1">
      <t>エン</t>
    </rPh>
    <rPh sb="2" eb="3">
      <t>ネン</t>
    </rPh>
    <phoneticPr fontId="4"/>
  </si>
  <si>
    <t>光熱水コスト</t>
    <rPh sb="0" eb="3">
      <t>コウネツスイ</t>
    </rPh>
    <phoneticPr fontId="4"/>
  </si>
  <si>
    <t>その他（税金等）</t>
    <rPh sb="2" eb="3">
      <t>タ</t>
    </rPh>
    <rPh sb="4" eb="6">
      <t>ゼイキン</t>
    </rPh>
    <rPh sb="6" eb="7">
      <t>ナド</t>
    </rPh>
    <phoneticPr fontId="4"/>
  </si>
  <si>
    <t>保全コスト（合計）</t>
    <rPh sb="0" eb="2">
      <t>ホゼン</t>
    </rPh>
    <rPh sb="6" eb="8">
      <t>ゴウケイ</t>
    </rPh>
    <phoneticPr fontId="4"/>
  </si>
  <si>
    <t>維持管理コスト</t>
    <rPh sb="0" eb="2">
      <t>イジ</t>
    </rPh>
    <rPh sb="2" eb="4">
      <t>カンリ</t>
    </rPh>
    <phoneticPr fontId="4"/>
  </si>
  <si>
    <t>修繕等コスト</t>
    <rPh sb="0" eb="2">
      <t>シュウゼン</t>
    </rPh>
    <rPh sb="2" eb="3">
      <t>ナド</t>
    </rPh>
    <phoneticPr fontId="4"/>
  </si>
  <si>
    <t>修繕費、更新費、改修費の各項目に対して、これまでの実施回数、１～４回前の実施年度、次回の実施（予定）年度、</t>
    <rPh sb="0" eb="2">
      <t>シュウゼン</t>
    </rPh>
    <rPh sb="4" eb="6">
      <t>コウシン</t>
    </rPh>
    <rPh sb="6" eb="7">
      <t>ヒ</t>
    </rPh>
    <rPh sb="8" eb="10">
      <t>カイシュウ</t>
    </rPh>
    <rPh sb="10" eb="11">
      <t>ヒ</t>
    </rPh>
    <rPh sb="12" eb="13">
      <t>カク</t>
    </rPh>
    <rPh sb="13" eb="15">
      <t>コウモク</t>
    </rPh>
    <rPh sb="16" eb="17">
      <t>タイ</t>
    </rPh>
    <rPh sb="33" eb="34">
      <t>カイ</t>
    </rPh>
    <rPh sb="34" eb="35">
      <t>マエ</t>
    </rPh>
    <rPh sb="36" eb="38">
      <t>ジッシ</t>
    </rPh>
    <rPh sb="38" eb="40">
      <t>ネンド</t>
    </rPh>
    <rPh sb="41" eb="43">
      <t>ジカイ</t>
    </rPh>
    <rPh sb="44" eb="46">
      <t>ジッシ</t>
    </rPh>
    <rPh sb="47" eb="49">
      <t>ヨテイ</t>
    </rPh>
    <rPh sb="50" eb="52">
      <t>ネンド</t>
    </rPh>
    <phoneticPr fontId="4"/>
  </si>
  <si>
    <t>建設から現在までの全期間の実施周期、総費用額、直近（１回前）の費用をお答えください。</t>
    <rPh sb="0" eb="2">
      <t>ケンセツ</t>
    </rPh>
    <rPh sb="4" eb="6">
      <t>ゲンザイ</t>
    </rPh>
    <rPh sb="9" eb="10">
      <t>ゼン</t>
    </rPh>
    <rPh sb="10" eb="12">
      <t>キカン</t>
    </rPh>
    <rPh sb="13" eb="15">
      <t>ジッシ</t>
    </rPh>
    <rPh sb="15" eb="17">
      <t>シュウキ</t>
    </rPh>
    <rPh sb="18" eb="19">
      <t>ソウ</t>
    </rPh>
    <rPh sb="19" eb="21">
      <t>ヒヨウ</t>
    </rPh>
    <rPh sb="21" eb="22">
      <t>ガク</t>
    </rPh>
    <rPh sb="23" eb="25">
      <t>チョッキン</t>
    </rPh>
    <rPh sb="27" eb="28">
      <t>カイ</t>
    </rPh>
    <rPh sb="28" eb="29">
      <t>マエ</t>
    </rPh>
    <rPh sb="31" eb="33">
      <t>ヒヨウ</t>
    </rPh>
    <rPh sb="35" eb="36">
      <t>コタ</t>
    </rPh>
    <phoneticPr fontId="4"/>
  </si>
  <si>
    <t>※修繕、更新、改修の具体的な事例については、付属のマニュアル＜回答いただくにあたって＞をご覧ください。</t>
    <rPh sb="31" eb="33">
      <t>カイトウ</t>
    </rPh>
    <phoneticPr fontId="4"/>
  </si>
  <si>
    <r>
      <rPr>
        <u/>
        <sz val="11"/>
        <rFont val="游ゴシック"/>
        <family val="3"/>
        <charset val="128"/>
      </rPr>
      <t>修繕費</t>
    </r>
    <r>
      <rPr>
        <sz val="11"/>
        <rFont val="游ゴシック"/>
        <family val="3"/>
        <charset val="128"/>
      </rPr>
      <t xml:space="preserve"> についてご回答ください。</t>
    </r>
    <rPh sb="0" eb="2">
      <t>シュウゼン</t>
    </rPh>
    <rPh sb="9" eb="11">
      <t>カイトウ</t>
    </rPh>
    <phoneticPr fontId="4"/>
  </si>
  <si>
    <t>※修繕 とは、機能に支障のない範囲まで回復することを指します。</t>
    <rPh sb="1" eb="3">
      <t>シュウゼン</t>
    </rPh>
    <rPh sb="7" eb="9">
      <t>キノウ</t>
    </rPh>
    <rPh sb="10" eb="12">
      <t>シショウ</t>
    </rPh>
    <rPh sb="15" eb="17">
      <t>ハンイ</t>
    </rPh>
    <rPh sb="19" eb="20">
      <t>カイ</t>
    </rPh>
    <rPh sb="26" eb="27">
      <t>サ</t>
    </rPh>
    <phoneticPr fontId="4"/>
  </si>
  <si>
    <t>建設からこれまでの実施回数</t>
    <rPh sb="0" eb="2">
      <t>ケンセツ</t>
    </rPh>
    <rPh sb="9" eb="11">
      <t>ジッシ</t>
    </rPh>
    <rPh sb="11" eb="13">
      <t>カイスウ</t>
    </rPh>
    <phoneticPr fontId="4"/>
  </si>
  <si>
    <t>回</t>
    <rPh sb="0" eb="1">
      <t>カイ</t>
    </rPh>
    <phoneticPr fontId="4"/>
  </si>
  <si>
    <t>直近（１回前）の実施年度</t>
    <rPh sb="0" eb="2">
      <t>チョッキン</t>
    </rPh>
    <rPh sb="4" eb="5">
      <t>カイ</t>
    </rPh>
    <rPh sb="5" eb="6">
      <t>マエ</t>
    </rPh>
    <rPh sb="8" eb="10">
      <t>ジッシ</t>
    </rPh>
    <rPh sb="9" eb="10">
      <t>セ</t>
    </rPh>
    <rPh sb="10" eb="12">
      <t>ネンド</t>
    </rPh>
    <phoneticPr fontId="4"/>
  </si>
  <si>
    <t>前回（２回前）の実施年度</t>
    <rPh sb="0" eb="2">
      <t>ゼンカイ</t>
    </rPh>
    <rPh sb="4" eb="5">
      <t>カイ</t>
    </rPh>
    <rPh sb="5" eb="6">
      <t>マエ</t>
    </rPh>
    <rPh sb="8" eb="10">
      <t>ジッシ</t>
    </rPh>
    <rPh sb="10" eb="12">
      <t>ネンド</t>
    </rPh>
    <phoneticPr fontId="4"/>
  </si>
  <si>
    <t>前々回（３回前）の実施年度</t>
    <rPh sb="0" eb="3">
      <t>ゼンゼンカイ</t>
    </rPh>
    <rPh sb="5" eb="6">
      <t>カイ</t>
    </rPh>
    <rPh sb="6" eb="7">
      <t>マエ</t>
    </rPh>
    <rPh sb="9" eb="11">
      <t>ジッシ</t>
    </rPh>
    <rPh sb="11" eb="13">
      <t>ネンド</t>
    </rPh>
    <phoneticPr fontId="4"/>
  </si>
  <si>
    <t>前々々回（４回前）の実施年度</t>
    <rPh sb="12" eb="14">
      <t>ネンド</t>
    </rPh>
    <phoneticPr fontId="4"/>
  </si>
  <si>
    <t>次回実施（予定）年度</t>
    <rPh sb="0" eb="2">
      <t>ジカイ</t>
    </rPh>
    <rPh sb="2" eb="4">
      <t>ジッシ</t>
    </rPh>
    <rPh sb="5" eb="7">
      <t>ヨテイ</t>
    </rPh>
    <rPh sb="8" eb="10">
      <t>ネンド</t>
    </rPh>
    <phoneticPr fontId="4"/>
  </si>
  <si>
    <t>建設から現在の全期間の実施周期（小数点以下第１位までお答えください。）</t>
    <rPh sb="0" eb="2">
      <t>ケンセツ</t>
    </rPh>
    <rPh sb="4" eb="6">
      <t>ゲンザイ</t>
    </rPh>
    <rPh sb="7" eb="8">
      <t>ゼン</t>
    </rPh>
    <rPh sb="8" eb="10">
      <t>キカン</t>
    </rPh>
    <rPh sb="11" eb="13">
      <t>ジッシ</t>
    </rPh>
    <rPh sb="13" eb="15">
      <t>シュウキ</t>
    </rPh>
    <rPh sb="23" eb="24">
      <t>イ</t>
    </rPh>
    <rPh sb="27" eb="28">
      <t>コタ</t>
    </rPh>
    <phoneticPr fontId="4"/>
  </si>
  <si>
    <t>年</t>
    <rPh sb="0" eb="1">
      <t>トシ</t>
    </rPh>
    <phoneticPr fontId="4"/>
  </si>
  <si>
    <t>これまでの総費用額</t>
    <rPh sb="5" eb="6">
      <t>ソウ</t>
    </rPh>
    <rPh sb="6" eb="8">
      <t>ヒヨウ</t>
    </rPh>
    <rPh sb="8" eb="9">
      <t>ガク</t>
    </rPh>
    <phoneticPr fontId="4"/>
  </si>
  <si>
    <t>直近（１回前）の修繕費用</t>
    <rPh sb="0" eb="2">
      <t>チョッキン</t>
    </rPh>
    <rPh sb="4" eb="5">
      <t>カイ</t>
    </rPh>
    <rPh sb="5" eb="6">
      <t>マエ</t>
    </rPh>
    <rPh sb="8" eb="10">
      <t>シュウゼン</t>
    </rPh>
    <rPh sb="10" eb="12">
      <t/>
    </rPh>
    <phoneticPr fontId="4"/>
  </si>
  <si>
    <t>費用計上の対象期間（選択式）</t>
    <rPh sb="0" eb="2">
      <t>ヒヨウ</t>
    </rPh>
    <rPh sb="2" eb="4">
      <t>ケイジョウ</t>
    </rPh>
    <rPh sb="5" eb="7">
      <t>タイショウ</t>
    </rPh>
    <rPh sb="7" eb="9">
      <t>キカン</t>
    </rPh>
    <phoneticPr fontId="4"/>
  </si>
  <si>
    <t>問16</t>
    <phoneticPr fontId="4"/>
  </si>
  <si>
    <r>
      <rPr>
        <u/>
        <sz val="11"/>
        <rFont val="游ゴシック"/>
        <family val="3"/>
        <charset val="128"/>
      </rPr>
      <t>更新費</t>
    </r>
    <r>
      <rPr>
        <sz val="11"/>
        <rFont val="游ゴシック"/>
        <family val="3"/>
        <charset val="128"/>
      </rPr>
      <t xml:space="preserve"> についてご回答ください。</t>
    </r>
    <rPh sb="0" eb="2">
      <t>コウシン</t>
    </rPh>
    <rPh sb="2" eb="3">
      <t>ヒ</t>
    </rPh>
    <rPh sb="9" eb="11">
      <t>カイトウ</t>
    </rPh>
    <phoneticPr fontId="4"/>
  </si>
  <si>
    <t>※更新 とは、建設当時の機能を回復することを指します。</t>
    <rPh sb="1" eb="3">
      <t>コウシン</t>
    </rPh>
    <rPh sb="7" eb="9">
      <t>ケンセツ</t>
    </rPh>
    <rPh sb="9" eb="11">
      <t>トウジ</t>
    </rPh>
    <rPh sb="12" eb="14">
      <t>キノウ</t>
    </rPh>
    <rPh sb="15" eb="17">
      <t>カイフク</t>
    </rPh>
    <rPh sb="22" eb="23">
      <t>サ</t>
    </rPh>
    <phoneticPr fontId="4"/>
  </si>
  <si>
    <t>建設から現在の全期間の実施周期（小数点以下第１位までお答えください。）</t>
    <rPh sb="0" eb="2">
      <t>ケンセツ</t>
    </rPh>
    <rPh sb="4" eb="6">
      <t>ゲンザイ</t>
    </rPh>
    <rPh sb="7" eb="8">
      <t>ゼン</t>
    </rPh>
    <rPh sb="8" eb="10">
      <t>キカン</t>
    </rPh>
    <rPh sb="11" eb="13">
      <t>ジッシ</t>
    </rPh>
    <rPh sb="13" eb="15">
      <t>シュウキ</t>
    </rPh>
    <phoneticPr fontId="4"/>
  </si>
  <si>
    <t>直近（１回前）の更新費用</t>
    <rPh sb="0" eb="2">
      <t>チョッキン</t>
    </rPh>
    <rPh sb="4" eb="5">
      <t>カイ</t>
    </rPh>
    <rPh sb="5" eb="6">
      <t>マエ</t>
    </rPh>
    <rPh sb="8" eb="10">
      <t>コウシン</t>
    </rPh>
    <rPh sb="10" eb="12">
      <t>ヒヨウ</t>
    </rPh>
    <phoneticPr fontId="4"/>
  </si>
  <si>
    <r>
      <rPr>
        <u/>
        <sz val="11"/>
        <rFont val="游ゴシック"/>
        <family val="3"/>
        <charset val="128"/>
      </rPr>
      <t>改修費</t>
    </r>
    <r>
      <rPr>
        <sz val="11"/>
        <rFont val="游ゴシック"/>
        <family val="3"/>
        <charset val="128"/>
      </rPr>
      <t>についてご回答ください。</t>
    </r>
    <rPh sb="0" eb="2">
      <t>カイシュウ</t>
    </rPh>
    <rPh sb="2" eb="3">
      <t>ヒ</t>
    </rPh>
    <rPh sb="8" eb="10">
      <t>カイトウ</t>
    </rPh>
    <phoneticPr fontId="4"/>
  </si>
  <si>
    <t>※改修 とは、建築当時の機能よりも高い機能とすることを指します。</t>
    <rPh sb="1" eb="3">
      <t>カイシュウ</t>
    </rPh>
    <rPh sb="7" eb="9">
      <t>ケンチク</t>
    </rPh>
    <rPh sb="9" eb="11">
      <t>トウジ</t>
    </rPh>
    <rPh sb="12" eb="14">
      <t>キノウ</t>
    </rPh>
    <rPh sb="17" eb="18">
      <t>タカ</t>
    </rPh>
    <rPh sb="19" eb="21">
      <t>キノウ</t>
    </rPh>
    <rPh sb="27" eb="28">
      <t>サ</t>
    </rPh>
    <phoneticPr fontId="4"/>
  </si>
  <si>
    <t>直近（１回前）の改修費用</t>
    <rPh sb="0" eb="2">
      <t>チョッキン</t>
    </rPh>
    <rPh sb="4" eb="5">
      <t>カイ</t>
    </rPh>
    <rPh sb="5" eb="6">
      <t>マエ</t>
    </rPh>
    <rPh sb="8" eb="10">
      <t>カイシュウ</t>
    </rPh>
    <rPh sb="10" eb="12">
      <t>ヒヨウ</t>
    </rPh>
    <phoneticPr fontId="4"/>
  </si>
  <si>
    <t>将来推計</t>
    <rPh sb="0" eb="2">
      <t>ショウライ</t>
    </rPh>
    <rPh sb="2" eb="4">
      <t>スイケイ</t>
    </rPh>
    <phoneticPr fontId="4"/>
  </si>
  <si>
    <t>問18</t>
    <rPh sb="0" eb="1">
      <t>トイ</t>
    </rPh>
    <phoneticPr fontId="4"/>
  </si>
  <si>
    <t>施設解体に際して、想定されている解体処理コストをお答えください。</t>
    <rPh sb="0" eb="2">
      <t>シセツ</t>
    </rPh>
    <rPh sb="2" eb="4">
      <t>カイタイ</t>
    </rPh>
    <rPh sb="5" eb="6">
      <t>サイ</t>
    </rPh>
    <rPh sb="9" eb="11">
      <t>ソウテイ</t>
    </rPh>
    <rPh sb="16" eb="18">
      <t>カイタイ</t>
    </rPh>
    <rPh sb="18" eb="20">
      <t>ショリ</t>
    </rPh>
    <rPh sb="25" eb="26">
      <t>コタ</t>
    </rPh>
    <phoneticPr fontId="4"/>
  </si>
  <si>
    <t>解体処理コスト（合計）</t>
    <rPh sb="0" eb="2">
      <t>カイタイ</t>
    </rPh>
    <rPh sb="2" eb="4">
      <t>ショリ</t>
    </rPh>
    <rPh sb="8" eb="10">
      <t>ゴウケイ</t>
    </rPh>
    <phoneticPr fontId="4"/>
  </si>
  <si>
    <t>解体コスト</t>
    <rPh sb="0" eb="2">
      <t>カイタイ</t>
    </rPh>
    <phoneticPr fontId="4"/>
  </si>
  <si>
    <t>廃棄処分コスト</t>
    <rPh sb="0" eb="2">
      <t>ハイキ</t>
    </rPh>
    <rPh sb="2" eb="4">
      <t>ショブン</t>
    </rPh>
    <phoneticPr fontId="4"/>
  </si>
  <si>
    <t>問19</t>
    <rPh sb="0" eb="1">
      <t>トイ</t>
    </rPh>
    <phoneticPr fontId="4"/>
  </si>
  <si>
    <t>問20</t>
    <rPh sb="0" eb="1">
      <t>トイ</t>
    </rPh>
    <phoneticPr fontId="4"/>
  </si>
  <si>
    <t>問23</t>
    <rPh sb="0" eb="1">
      <t>トイ</t>
    </rPh>
    <phoneticPr fontId="4"/>
  </si>
  <si>
    <t>問24</t>
    <rPh sb="0" eb="1">
      <t>トイ</t>
    </rPh>
    <phoneticPr fontId="4"/>
  </si>
  <si>
    <t>問25</t>
    <rPh sb="0" eb="1">
      <t>トイ</t>
    </rPh>
    <phoneticPr fontId="4"/>
  </si>
  <si>
    <t>問26</t>
    <rPh sb="0" eb="1">
      <t>トイ</t>
    </rPh>
    <phoneticPr fontId="4"/>
  </si>
  <si>
    <t>問27</t>
    <rPh sb="0" eb="1">
      <t>トイ</t>
    </rPh>
    <phoneticPr fontId="4"/>
  </si>
  <si>
    <t>問28</t>
    <rPh sb="0" eb="1">
      <t>トイ</t>
    </rPh>
    <phoneticPr fontId="4"/>
  </si>
  <si>
    <t>問29</t>
    <rPh sb="0" eb="1">
      <t>トイ</t>
    </rPh>
    <phoneticPr fontId="4"/>
  </si>
  <si>
    <t>建築コスト　※自動算出</t>
    <rPh sb="0" eb="2">
      <t>ケンチク</t>
    </rPh>
    <rPh sb="7" eb="9">
      <t>ジドウ</t>
    </rPh>
    <rPh sb="9" eb="11">
      <t>サンシュツ</t>
    </rPh>
    <phoneticPr fontId="4"/>
  </si>
  <si>
    <t>問14-5</t>
    <rPh sb="0" eb="1">
      <t>トイ</t>
    </rPh>
    <phoneticPr fontId="4"/>
  </si>
  <si>
    <t>B.合計金額には、把握できている場合、建設からこれまでの各コストの合計額をお答えください。</t>
    <rPh sb="2" eb="4">
      <t>ゴウケイ</t>
    </rPh>
    <rPh sb="4" eb="6">
      <t>キンガク</t>
    </rPh>
    <rPh sb="33" eb="35">
      <t>ゴウケイ</t>
    </rPh>
    <rPh sb="35" eb="36">
      <t>ガク</t>
    </rPh>
    <phoneticPr fontId="4"/>
  </si>
  <si>
    <t>A.１年あたりの額</t>
    <rPh sb="3" eb="4">
      <t>ネン</t>
    </rPh>
    <rPh sb="8" eb="9">
      <t>ガク</t>
    </rPh>
    <phoneticPr fontId="4"/>
  </si>
  <si>
    <t>※自動算出</t>
    <rPh sb="1" eb="3">
      <t>ジドウ</t>
    </rPh>
    <rPh sb="3" eb="5">
      <t>サンシュツ</t>
    </rPh>
    <phoneticPr fontId="4"/>
  </si>
  <si>
    <t>※修繕、更新、改修の具体的な事例については、付属のマニュアルをご覧ください。</t>
    <phoneticPr fontId="4"/>
  </si>
  <si>
    <r>
      <t>修繕費</t>
    </r>
    <r>
      <rPr>
        <sz val="11"/>
        <rFont val="游ゴシック"/>
        <family val="3"/>
        <charset val="128"/>
      </rPr>
      <t xml:space="preserve"> についてご回答ください</t>
    </r>
    <rPh sb="0" eb="2">
      <t>シュウゼン</t>
    </rPh>
    <rPh sb="9" eb="11">
      <t>カイトウ</t>
    </rPh>
    <phoneticPr fontId="4"/>
  </si>
  <si>
    <t>※修繕 とは、機能に支障のない範囲まで回復することを指します</t>
    <rPh sb="1" eb="3">
      <t>シュウゼン</t>
    </rPh>
    <rPh sb="7" eb="9">
      <t>キノウ</t>
    </rPh>
    <rPh sb="10" eb="12">
      <t>シショウ</t>
    </rPh>
    <rPh sb="15" eb="17">
      <t>ハンイ</t>
    </rPh>
    <rPh sb="19" eb="20">
      <t>カイ</t>
    </rPh>
    <rPh sb="26" eb="27">
      <t>サ</t>
    </rPh>
    <phoneticPr fontId="4"/>
  </si>
  <si>
    <t>直近（１回前）の修繕費用</t>
    <rPh sb="0" eb="2">
      <t>チョッキン</t>
    </rPh>
    <rPh sb="4" eb="5">
      <t>カイ</t>
    </rPh>
    <rPh sb="5" eb="6">
      <t>マエ</t>
    </rPh>
    <rPh sb="8" eb="10">
      <t>シュウゼン</t>
    </rPh>
    <rPh sb="10" eb="12">
      <t>ヒヨウ</t>
    </rPh>
    <phoneticPr fontId="4"/>
  </si>
  <si>
    <t>問32</t>
    <phoneticPr fontId="4"/>
  </si>
  <si>
    <r>
      <t>更新費</t>
    </r>
    <r>
      <rPr>
        <sz val="11"/>
        <rFont val="游ゴシック"/>
        <family val="3"/>
        <charset val="128"/>
      </rPr>
      <t xml:space="preserve"> についてご回答ください</t>
    </r>
    <rPh sb="0" eb="2">
      <t>コウシン</t>
    </rPh>
    <rPh sb="2" eb="3">
      <t>ヒ</t>
    </rPh>
    <rPh sb="9" eb="11">
      <t>カイトウ</t>
    </rPh>
    <phoneticPr fontId="4"/>
  </si>
  <si>
    <r>
      <rPr>
        <u/>
        <sz val="11"/>
        <rFont val="游ゴシック"/>
        <family val="3"/>
        <charset val="128"/>
      </rPr>
      <t>改修費</t>
    </r>
    <r>
      <rPr>
        <sz val="11"/>
        <rFont val="游ゴシック"/>
        <family val="3"/>
        <charset val="128"/>
      </rPr>
      <t>についてご回答ください</t>
    </r>
    <rPh sb="0" eb="2">
      <t>カイシュウ</t>
    </rPh>
    <rPh sb="2" eb="3">
      <t>ヒ</t>
    </rPh>
    <rPh sb="8" eb="10">
      <t>カイトウ</t>
    </rPh>
    <phoneticPr fontId="4"/>
  </si>
  <si>
    <t>※改修 とは、建築当時よりも高い機能とすることを指します。</t>
    <rPh sb="1" eb="3">
      <t>カイシュウ</t>
    </rPh>
    <rPh sb="7" eb="9">
      <t>ケンチク</t>
    </rPh>
    <rPh sb="9" eb="11">
      <t>トウジ</t>
    </rPh>
    <rPh sb="14" eb="15">
      <t>タカ</t>
    </rPh>
    <rPh sb="16" eb="18">
      <t>キノウ</t>
    </rPh>
    <rPh sb="24" eb="25">
      <t>サ</t>
    </rPh>
    <phoneticPr fontId="4"/>
  </si>
  <si>
    <t>解体処理コスト（自動算出）</t>
    <rPh sb="0" eb="2">
      <t>カイタイ</t>
    </rPh>
    <rPh sb="2" eb="4">
      <t>ショリ</t>
    </rPh>
    <rPh sb="8" eb="10">
      <t>ジドウ</t>
    </rPh>
    <rPh sb="10" eb="12">
      <t>サンシュツ</t>
    </rPh>
    <phoneticPr fontId="4"/>
  </si>
  <si>
    <t>お答えいただく対象となる施設の名称をお答えください。</t>
    <rPh sb="1" eb="2">
      <t>コタ</t>
    </rPh>
    <rPh sb="7" eb="9">
      <t>タイショウ</t>
    </rPh>
    <rPh sb="12" eb="14">
      <t>シセツ</t>
    </rPh>
    <rPh sb="15" eb="17">
      <t>メイショウ</t>
    </rPh>
    <rPh sb="19" eb="20">
      <t>コタ</t>
    </rPh>
    <phoneticPr fontId="4"/>
  </si>
  <si>
    <t>インフラ長寿命化のための医療施設の維持管理・更新費の見通しに関する調査</t>
    <rPh sb="12" eb="14">
      <t>イリョウ</t>
    </rPh>
    <rPh sb="14" eb="16">
      <t>シセツ</t>
    </rPh>
    <rPh sb="26" eb="28">
      <t>ミトオ</t>
    </rPh>
    <rPh sb="33" eb="35">
      <t>チョウサ</t>
    </rPh>
    <phoneticPr fontId="4"/>
  </si>
  <si>
    <t>＜２＞問3以降は、別シートにて、問2で回答いただいた個別施設計画策定対象施設のうち、以下条件に該当する施設についてお答えください。</t>
    <rPh sb="3" eb="4">
      <t>トイ</t>
    </rPh>
    <rPh sb="5" eb="7">
      <t>イコウ</t>
    </rPh>
    <rPh sb="9" eb="10">
      <t>ベツ</t>
    </rPh>
    <rPh sb="16" eb="17">
      <t>トイ</t>
    </rPh>
    <rPh sb="19" eb="21">
      <t>カイトウ</t>
    </rPh>
    <rPh sb="26" eb="28">
      <t>コベツ</t>
    </rPh>
    <rPh sb="28" eb="30">
      <t>シセツ</t>
    </rPh>
    <rPh sb="30" eb="32">
      <t>ケイカク</t>
    </rPh>
    <rPh sb="32" eb="34">
      <t>サクテイ</t>
    </rPh>
    <rPh sb="34" eb="36">
      <t>タイショウ</t>
    </rPh>
    <rPh sb="36" eb="38">
      <t>シセツ</t>
    </rPh>
    <rPh sb="42" eb="44">
      <t>イカ</t>
    </rPh>
    <rPh sb="44" eb="46">
      <t>ジョウケン</t>
    </rPh>
    <rPh sb="47" eb="49">
      <t>ガイトウ</t>
    </rPh>
    <rPh sb="51" eb="53">
      <t>シセツ</t>
    </rPh>
    <rPh sb="58" eb="59">
      <t>コタ</t>
    </rPh>
    <phoneticPr fontId="4"/>
  </si>
  <si>
    <t>【1981年6月1日以前に建築された建物の場合ご回答ください】 施設の耐震化・免振化・制震化の実施状況をお答えください（選択式）</t>
    <rPh sb="32" eb="34">
      <t>シセツ</t>
    </rPh>
    <rPh sb="35" eb="38">
      <t>タイシンカ</t>
    </rPh>
    <rPh sb="39" eb="41">
      <t>メンシン</t>
    </rPh>
    <rPh sb="41" eb="42">
      <t>カ</t>
    </rPh>
    <rPh sb="43" eb="45">
      <t>セイシン</t>
    </rPh>
    <rPh sb="45" eb="46">
      <t>カ</t>
    </rPh>
    <rPh sb="47" eb="49">
      <t>ジッシ</t>
    </rPh>
    <rPh sb="49" eb="51">
      <t>ジョウキョウ</t>
    </rPh>
    <rPh sb="53" eb="54">
      <t>コタ</t>
    </rPh>
    <rPh sb="60" eb="62">
      <t>センタク</t>
    </rPh>
    <rPh sb="62" eb="63">
      <t>シキ</t>
    </rPh>
    <phoneticPr fontId="4"/>
  </si>
  <si>
    <t>問16-1</t>
    <rPh sb="0" eb="1">
      <t>トイ</t>
    </rPh>
    <phoneticPr fontId="3"/>
  </si>
  <si>
    <t>問16-2</t>
    <rPh sb="0" eb="1">
      <t>トイ</t>
    </rPh>
    <phoneticPr fontId="3"/>
  </si>
  <si>
    <t>問16-3</t>
    <rPh sb="0" eb="1">
      <t>トイ</t>
    </rPh>
    <phoneticPr fontId="3"/>
  </si>
  <si>
    <t>問16-4</t>
    <rPh sb="0" eb="1">
      <t>トイ</t>
    </rPh>
    <phoneticPr fontId="3"/>
  </si>
  <si>
    <t>問16-5</t>
    <rPh sb="0" eb="1">
      <t>トイ</t>
    </rPh>
    <phoneticPr fontId="3"/>
  </si>
  <si>
    <t>問16-6</t>
    <rPh sb="0" eb="1">
      <t>トイ</t>
    </rPh>
    <phoneticPr fontId="3"/>
  </si>
  <si>
    <t>問16-7</t>
    <rPh sb="0" eb="1">
      <t>トイ</t>
    </rPh>
    <phoneticPr fontId="3"/>
  </si>
  <si>
    <t>問16-8</t>
    <rPh sb="0" eb="1">
      <t>トイ</t>
    </rPh>
    <phoneticPr fontId="3"/>
  </si>
  <si>
    <t>問16-9</t>
    <rPh sb="0" eb="1">
      <t>トイ</t>
    </rPh>
    <phoneticPr fontId="3"/>
  </si>
  <si>
    <t>対象となる施設に関する個別施設計画について、計画の策定年度と計画期間をお答えください。</t>
    <rPh sb="0" eb="2">
      <t>タイショウ</t>
    </rPh>
    <rPh sb="5" eb="7">
      <t>シセツ</t>
    </rPh>
    <rPh sb="8" eb="9">
      <t>カン</t>
    </rPh>
    <rPh sb="11" eb="13">
      <t>コベツ</t>
    </rPh>
    <rPh sb="13" eb="15">
      <t>シセツ</t>
    </rPh>
    <rPh sb="15" eb="17">
      <t>ケイカク</t>
    </rPh>
    <rPh sb="22" eb="24">
      <t>ケイカク</t>
    </rPh>
    <rPh sb="25" eb="27">
      <t>サクテイ</t>
    </rPh>
    <rPh sb="27" eb="29">
      <t>ネンド</t>
    </rPh>
    <rPh sb="30" eb="32">
      <t>ケイカク</t>
    </rPh>
    <rPh sb="32" eb="34">
      <t>キカン</t>
    </rPh>
    <rPh sb="36" eb="37">
      <t>コタ</t>
    </rPh>
    <phoneticPr fontId="4"/>
  </si>
  <si>
    <t>問31-1</t>
    <rPh sb="0" eb="1">
      <t>トイ</t>
    </rPh>
    <phoneticPr fontId="3"/>
  </si>
  <si>
    <t>問31-2</t>
    <rPh sb="0" eb="1">
      <t>トイ</t>
    </rPh>
    <phoneticPr fontId="3"/>
  </si>
  <si>
    <t>問31-3</t>
    <rPh sb="0" eb="1">
      <t>トイ</t>
    </rPh>
    <phoneticPr fontId="3"/>
  </si>
  <si>
    <t>問31-4</t>
    <rPh sb="0" eb="1">
      <t>トイ</t>
    </rPh>
    <phoneticPr fontId="3"/>
  </si>
  <si>
    <t>問31-5</t>
    <rPh sb="0" eb="1">
      <t>トイ</t>
    </rPh>
    <phoneticPr fontId="3"/>
  </si>
  <si>
    <t>問31-6</t>
    <rPh sb="0" eb="1">
      <t>トイ</t>
    </rPh>
    <phoneticPr fontId="3"/>
  </si>
  <si>
    <t>問31-7</t>
    <rPh sb="0" eb="1">
      <t>トイ</t>
    </rPh>
    <phoneticPr fontId="3"/>
  </si>
  <si>
    <t>問31-8</t>
    <rPh sb="0" eb="1">
      <t>トイ</t>
    </rPh>
    <phoneticPr fontId="3"/>
  </si>
  <si>
    <t>問31-9</t>
    <rPh sb="0" eb="1">
      <t>トイ</t>
    </rPh>
    <phoneticPr fontId="3"/>
  </si>
  <si>
    <t>貴自治体の調査対象となる病院について、施設数（総数）と、そのうち個別施設計画の策定対象数をお答えください。</t>
    <rPh sb="0" eb="1">
      <t>キ</t>
    </rPh>
    <rPh sb="1" eb="4">
      <t>ジチタイ</t>
    </rPh>
    <rPh sb="5" eb="7">
      <t>チョウサ</t>
    </rPh>
    <rPh sb="7" eb="9">
      <t>タイショウ</t>
    </rPh>
    <rPh sb="12" eb="14">
      <t>ビョウイン</t>
    </rPh>
    <rPh sb="19" eb="22">
      <t>シセツスウ</t>
    </rPh>
    <rPh sb="23" eb="25">
      <t>ソウスウ</t>
    </rPh>
    <rPh sb="32" eb="34">
      <t>コベツ</t>
    </rPh>
    <rPh sb="34" eb="36">
      <t>シセツ</t>
    </rPh>
    <rPh sb="36" eb="38">
      <t>ケイカク</t>
    </rPh>
    <phoneticPr fontId="4"/>
  </si>
  <si>
    <t>個別施設計画の策定対象数について、個別施設計画は建設・更新等の実施後間もない施設及び廃止が予定されている施設は策定の対象外となるため、調査対象であって策定対象外となる施設が想定されます。</t>
    <rPh sb="7" eb="9">
      <t>サクテイ</t>
    </rPh>
    <rPh sb="9" eb="12">
      <t>タイショウスウ</t>
    </rPh>
    <rPh sb="17" eb="23">
      <t>コベツシセツケイカク</t>
    </rPh>
    <phoneticPr fontId="3"/>
  </si>
  <si>
    <t>・令和2年(2020年)3月末日時点としてお答えください。</t>
    <rPh sb="1" eb="3">
      <t>レイワ</t>
    </rPh>
    <rPh sb="4" eb="5">
      <t>ネン</t>
    </rPh>
    <rPh sb="10" eb="11">
      <t>ネン</t>
    </rPh>
    <rPh sb="13" eb="14">
      <t>ガツ</t>
    </rPh>
    <rPh sb="15" eb="16">
      <t>ニチ</t>
    </rPh>
    <rPh sb="16" eb="18">
      <t>ジテン</t>
    </rPh>
    <rPh sb="22" eb="23">
      <t>コタ</t>
    </rPh>
    <phoneticPr fontId="4"/>
  </si>
  <si>
    <t>問15</t>
    <phoneticPr fontId="4"/>
  </si>
  <si>
    <t>問15-1</t>
    <rPh sb="0" eb="1">
      <t>トイ</t>
    </rPh>
    <phoneticPr fontId="3"/>
  </si>
  <si>
    <t>問15-2</t>
    <rPh sb="0" eb="1">
      <t>トイ</t>
    </rPh>
    <phoneticPr fontId="3"/>
  </si>
  <si>
    <t>問15-3</t>
    <rPh sb="0" eb="1">
      <t>トイ</t>
    </rPh>
    <phoneticPr fontId="3"/>
  </si>
  <si>
    <t>問15-4</t>
    <rPh sb="0" eb="1">
      <t>トイ</t>
    </rPh>
    <phoneticPr fontId="3"/>
  </si>
  <si>
    <t>問15-5</t>
    <rPh sb="0" eb="1">
      <t>トイ</t>
    </rPh>
    <phoneticPr fontId="3"/>
  </si>
  <si>
    <t>問15-6</t>
    <rPh sb="0" eb="1">
      <t>トイ</t>
    </rPh>
    <phoneticPr fontId="3"/>
  </si>
  <si>
    <t>問15-7</t>
    <rPh sb="0" eb="1">
      <t>トイ</t>
    </rPh>
    <phoneticPr fontId="3"/>
  </si>
  <si>
    <t>問15-8</t>
    <rPh sb="0" eb="1">
      <t>トイ</t>
    </rPh>
    <phoneticPr fontId="3"/>
  </si>
  <si>
    <t>問15-9</t>
    <rPh sb="0" eb="1">
      <t>トイ</t>
    </rPh>
    <phoneticPr fontId="3"/>
  </si>
  <si>
    <t>問15-10</t>
    <rPh sb="0" eb="1">
      <t>トイ</t>
    </rPh>
    <phoneticPr fontId="3"/>
  </si>
  <si>
    <t>問17</t>
    <rPh sb="0" eb="1">
      <t>トイ</t>
    </rPh>
    <phoneticPr fontId="4"/>
  </si>
  <si>
    <t>延床面積（整数でお答えください）</t>
  </si>
  <si>
    <t>問21</t>
    <phoneticPr fontId="4"/>
  </si>
  <si>
    <t>問22</t>
    <rPh sb="0" eb="1">
      <t>トイ</t>
    </rPh>
    <phoneticPr fontId="4"/>
  </si>
  <si>
    <t>問29-1</t>
    <rPh sb="0" eb="1">
      <t>トイ</t>
    </rPh>
    <phoneticPr fontId="3"/>
  </si>
  <si>
    <t>問29-2</t>
    <rPh sb="0" eb="1">
      <t>トイ</t>
    </rPh>
    <phoneticPr fontId="3"/>
  </si>
  <si>
    <t>問29-3</t>
    <rPh sb="0" eb="1">
      <t>トイ</t>
    </rPh>
    <phoneticPr fontId="3"/>
  </si>
  <si>
    <t>問29-4</t>
    <rPh sb="0" eb="1">
      <t>トイ</t>
    </rPh>
    <phoneticPr fontId="3"/>
  </si>
  <si>
    <t>問29-5</t>
    <rPh sb="0" eb="1">
      <t>トイ</t>
    </rPh>
    <phoneticPr fontId="3"/>
  </si>
  <si>
    <t>問29-6</t>
    <rPh sb="0" eb="1">
      <t>トイ</t>
    </rPh>
    <phoneticPr fontId="3"/>
  </si>
  <si>
    <t>問29-7</t>
    <rPh sb="0" eb="1">
      <t>トイ</t>
    </rPh>
    <phoneticPr fontId="3"/>
  </si>
  <si>
    <t>問29-8</t>
    <rPh sb="0" eb="1">
      <t>トイ</t>
    </rPh>
    <phoneticPr fontId="3"/>
  </si>
  <si>
    <t>問29-9</t>
    <rPh sb="0" eb="1">
      <t>トイ</t>
    </rPh>
    <phoneticPr fontId="3"/>
  </si>
  <si>
    <t>問29-10</t>
    <rPh sb="0" eb="1">
      <t>トイ</t>
    </rPh>
    <phoneticPr fontId="3"/>
  </si>
  <si>
    <t>問30</t>
    <phoneticPr fontId="4"/>
  </si>
  <si>
    <t>問30-1</t>
    <rPh sb="0" eb="1">
      <t>トイ</t>
    </rPh>
    <phoneticPr fontId="3"/>
  </si>
  <si>
    <t>問30-2</t>
    <rPh sb="0" eb="1">
      <t>トイ</t>
    </rPh>
    <phoneticPr fontId="3"/>
  </si>
  <si>
    <t>問30-3</t>
    <rPh sb="0" eb="1">
      <t>トイ</t>
    </rPh>
    <phoneticPr fontId="3"/>
  </si>
  <si>
    <t>問30-4</t>
    <rPh sb="0" eb="1">
      <t>トイ</t>
    </rPh>
    <phoneticPr fontId="3"/>
  </si>
  <si>
    <t>問30-5</t>
    <rPh sb="0" eb="1">
      <t>トイ</t>
    </rPh>
    <phoneticPr fontId="3"/>
  </si>
  <si>
    <t>問30-6</t>
    <rPh sb="0" eb="1">
      <t>トイ</t>
    </rPh>
    <phoneticPr fontId="3"/>
  </si>
  <si>
    <t>問30-7</t>
    <rPh sb="0" eb="1">
      <t>トイ</t>
    </rPh>
    <phoneticPr fontId="3"/>
  </si>
  <si>
    <t>問30-8</t>
    <rPh sb="0" eb="1">
      <t>トイ</t>
    </rPh>
    <phoneticPr fontId="3"/>
  </si>
  <si>
    <t>問30-9</t>
    <rPh sb="0" eb="1">
      <t>トイ</t>
    </rPh>
    <phoneticPr fontId="3"/>
  </si>
  <si>
    <t>問30-10</t>
    <rPh sb="0" eb="1">
      <t>トイ</t>
    </rPh>
    <phoneticPr fontId="3"/>
  </si>
  <si>
    <t>問31</t>
    <phoneticPr fontId="4"/>
  </si>
  <si>
    <r>
      <t>・</t>
    </r>
    <r>
      <rPr>
        <b/>
        <u/>
        <sz val="11"/>
        <rFont val="游ゴシック"/>
        <family val="3"/>
        <charset val="128"/>
      </rPr>
      <t>赤色で塗りつぶされたセルがご回答対象です。</t>
    </r>
    <rPh sb="1" eb="2">
      <t>アカ</t>
    </rPh>
    <rPh sb="2" eb="3">
      <t>イロ</t>
    </rPh>
    <rPh sb="4" eb="5">
      <t>ヌ</t>
    </rPh>
    <rPh sb="15" eb="17">
      <t>カイトウ</t>
    </rPh>
    <rPh sb="17" eb="19">
      <t>タイショウ</t>
    </rPh>
    <phoneticPr fontId="4"/>
  </si>
  <si>
    <t>○調査対象：都道府県、市町村、特別区、一部事務組合又は広域連合が開設する病院
保健所設置市、特別区様におかれては、管内に調査対象施設がある場合は調査いただき当省宛御提出をお願いいたします。各都道府県様におかれては、上記の市・区以外の調査対象施設について調査いただき当省宛御提出をお願いいたします。</t>
    <phoneticPr fontId="3"/>
  </si>
  <si>
    <t>最も古い（建設年が古い）施設</t>
    <phoneticPr fontId="3"/>
  </si>
  <si>
    <t>②</t>
    <phoneticPr fontId="3"/>
  </si>
  <si>
    <t>最も近年に改修又は更新を実施した施設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</si>
</sst>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3" x14ac:knownFonts="1">
    <font>
      <sz val="11"/>
      <color theme="1"/>
      <name val="游ゴシック"/>
      <family val="2"/>
      <charset val="128"/>
      <scheme val="minor"/>
    </font>
    <font>
      <sz val="11"/>
      <color theme="1"/>
      <name val="游ゴシック"/>
      <family val="2"/>
      <charset val="128"/>
      <scheme val="minor"/>
    </font>
    <font>
      <b/>
      <sz val="11"/>
      <name val="游ゴシック"/>
      <family val="3"/>
      <charset val="128"/>
    </font>
    <font>
      <sz val="6"/>
      <name val="游ゴシック"/>
      <family val="2"/>
      <charset val="128"/>
      <scheme val="minor"/>
    </font>
    <font>
      <sz val="6"/>
      <name val="游ゴシック"/>
      <family val="3"/>
      <charset val="128"/>
    </font>
    <font>
      <sz val="11"/>
      <name val="游ゴシック"/>
      <family val="3"/>
      <charset val="128"/>
    </font>
    <font>
      <b/>
      <u/>
      <sz val="11"/>
      <name val="游ゴシック"/>
      <family val="3"/>
      <charset val="128"/>
    </font>
    <font>
      <sz val="10"/>
      <name val="Meiryo UI"/>
      <family val="3"/>
      <charset val="128"/>
    </font>
    <font>
      <u/>
      <sz val="11"/>
      <color theme="10"/>
      <name val="游ゴシック"/>
      <family val="3"/>
      <charset val="128"/>
    </font>
    <font>
      <sz val="12"/>
      <name val="Arial"/>
      <family val="2"/>
    </font>
    <font>
      <sz val="12"/>
      <name val="ＭＳ Ｐゴシック"/>
      <family val="3"/>
      <charset val="128"/>
    </font>
    <font>
      <u/>
      <sz val="11"/>
      <name val="游ゴシック"/>
      <family val="3"/>
      <charset val="128"/>
    </font>
    <font>
      <sz val="10"/>
      <name val="游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s>
  <borders count="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s>
  <cellStyleXfs count="3">
    <xf numFmtId="0" fontId="0" fillId="0" borderId="0">
      <alignment vertical="center"/>
    </xf>
    <xf numFmtId="0" fontId="1" fillId="0" borderId="0">
      <alignment vertical="center"/>
    </xf>
    <xf numFmtId="0" fontId="8" fillId="0" borderId="0" applyNumberFormat="0" applyFill="0" applyBorder="0" applyAlignment="0" applyProtection="0">
      <alignment vertical="center"/>
    </xf>
  </cellStyleXfs>
  <cellXfs count="76">
    <xf numFmtId="0" fontId="0" fillId="0" borderId="0" xfId="0">
      <alignment vertical="center"/>
    </xf>
    <xf numFmtId="0" fontId="5" fillId="0" borderId="0" xfId="0" applyFont="1">
      <alignment vertical="center"/>
    </xf>
    <xf numFmtId="0" fontId="2" fillId="0" borderId="0" xfId="0" applyFont="1" applyAlignment="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5" fillId="0" borderId="0" xfId="0" applyFont="1" applyBorder="1">
      <alignment vertical="center"/>
    </xf>
    <xf numFmtId="0" fontId="2" fillId="0" borderId="0" xfId="0" applyFont="1" applyAlignment="1">
      <alignment horizontal="center" vertical="center"/>
    </xf>
    <xf numFmtId="0" fontId="2" fillId="0" borderId="0" xfId="0" applyFont="1">
      <alignment vertical="center"/>
    </xf>
    <xf numFmtId="0" fontId="7" fillId="0" borderId="0" xfId="0" applyFont="1" applyBorder="1" applyAlignment="1">
      <alignment horizontal="left" vertical="top"/>
    </xf>
    <xf numFmtId="0" fontId="5" fillId="0" borderId="0" xfId="0" applyFont="1" applyBorder="1" applyAlignment="1">
      <alignment horizontal="left" vertical="center"/>
    </xf>
    <xf numFmtId="0" fontId="2" fillId="0" borderId="0" xfId="0" applyFont="1" applyAlignment="1">
      <alignment horizontal="left" vertical="center"/>
    </xf>
    <xf numFmtId="0" fontId="5" fillId="0" borderId="0" xfId="0" applyFont="1" applyFill="1">
      <alignment vertical="center"/>
    </xf>
    <xf numFmtId="0" fontId="5" fillId="0" borderId="0" xfId="0" applyFont="1" applyBorder="1" applyAlignment="1">
      <alignment horizontal="center" vertical="center"/>
    </xf>
    <xf numFmtId="0" fontId="5" fillId="2" borderId="0" xfId="0" applyFont="1" applyFill="1">
      <alignment vertical="center"/>
    </xf>
    <xf numFmtId="0" fontId="6" fillId="0" borderId="0" xfId="0" applyFont="1" applyAlignment="1">
      <alignment horizontal="left" vertical="center" wrapText="1"/>
    </xf>
    <xf numFmtId="0" fontId="6" fillId="0" borderId="0" xfId="0" applyFont="1" applyFill="1" applyAlignment="1">
      <alignment horizontal="left" vertical="center" wrapText="1"/>
    </xf>
    <xf numFmtId="0" fontId="7" fillId="0" borderId="0" xfId="0" applyFont="1">
      <alignment vertical="center"/>
    </xf>
    <xf numFmtId="0" fontId="5" fillId="2" borderId="0" xfId="0" applyFont="1" applyFill="1" applyBorder="1">
      <alignment vertical="center"/>
    </xf>
    <xf numFmtId="0" fontId="5" fillId="0" borderId="2" xfId="0" applyFont="1" applyBorder="1" applyAlignment="1">
      <alignment horizontal="center" vertical="center"/>
    </xf>
    <xf numFmtId="0" fontId="5" fillId="0" borderId="0" xfId="0" applyFont="1" applyAlignment="1">
      <alignment vertical="center"/>
    </xf>
    <xf numFmtId="0" fontId="6" fillId="0" borderId="0" xfId="0" applyFont="1">
      <alignment vertical="center"/>
    </xf>
    <xf numFmtId="0" fontId="9" fillId="0" borderId="0" xfId="0" applyFont="1" applyAlignment="1">
      <alignment horizontal="left" vertical="center" indent="1" readingOrder="1"/>
    </xf>
    <xf numFmtId="0" fontId="5" fillId="0" borderId="0" xfId="0" applyFont="1" applyFill="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left" vertical="center" readingOrder="1"/>
    </xf>
    <xf numFmtId="0" fontId="6" fillId="0" borderId="0" xfId="0" applyFont="1" applyAlignment="1">
      <alignment horizontal="center" vertical="center"/>
    </xf>
    <xf numFmtId="0" fontId="10" fillId="0" borderId="0" xfId="0" applyFont="1" applyAlignment="1">
      <alignment horizontal="left" vertical="center" readingOrder="1"/>
    </xf>
    <xf numFmtId="0" fontId="6" fillId="0" borderId="0" xfId="0" applyFont="1" applyAlignment="1">
      <alignment horizontal="left" vertical="center"/>
    </xf>
    <xf numFmtId="0" fontId="2" fillId="0" borderId="0" xfId="0" applyFont="1" applyBorder="1" applyAlignment="1">
      <alignment horizontal="center" vertical="center"/>
    </xf>
    <xf numFmtId="0" fontId="6" fillId="0" borderId="0" xfId="0" applyFont="1" applyAlignment="1">
      <alignment vertical="center"/>
    </xf>
    <xf numFmtId="0" fontId="2" fillId="0" borderId="0" xfId="0" applyFont="1" applyFill="1" applyBorder="1" applyAlignment="1">
      <alignment horizontal="left" vertical="center" indent="2"/>
    </xf>
    <xf numFmtId="0" fontId="2" fillId="0" borderId="0" xfId="0" applyFont="1" applyAlignment="1">
      <alignment vertical="center" wrapText="1"/>
    </xf>
    <xf numFmtId="0" fontId="5" fillId="0" borderId="0" xfId="0" applyFont="1" applyBorder="1" applyAlignment="1">
      <alignment horizontal="right" vertical="center"/>
    </xf>
    <xf numFmtId="0" fontId="11" fillId="0" borderId="0" xfId="0" applyFont="1">
      <alignment vertical="center"/>
    </xf>
    <xf numFmtId="0" fontId="2" fillId="0" borderId="0" xfId="0" applyFont="1" applyAlignment="1">
      <alignment horizontal="center" vertical="center"/>
    </xf>
    <xf numFmtId="0" fontId="6" fillId="0" borderId="0" xfId="0" applyFont="1" applyFill="1" applyAlignment="1">
      <alignment vertical="center"/>
    </xf>
    <xf numFmtId="0" fontId="5" fillId="2" borderId="0" xfId="0" applyFont="1" applyFill="1" applyAlignment="1">
      <alignment vertical="center"/>
    </xf>
    <xf numFmtId="0" fontId="12" fillId="0" borderId="0" xfId="0" applyFont="1" applyAlignment="1">
      <alignment vertical="center"/>
    </xf>
    <xf numFmtId="0" fontId="12" fillId="2" borderId="0" xfId="0" applyFont="1" applyFill="1" applyAlignment="1">
      <alignment vertical="center"/>
    </xf>
    <xf numFmtId="0" fontId="12" fillId="0" borderId="0" xfId="0" applyFont="1">
      <alignment vertical="center"/>
    </xf>
    <xf numFmtId="0" fontId="12" fillId="0" borderId="0" xfId="0" applyFont="1" applyAlignment="1">
      <alignment vertical="center" wrapText="1"/>
    </xf>
    <xf numFmtId="0" fontId="0" fillId="0" borderId="0" xfId="0" applyAlignment="1">
      <alignment horizontal="center" vertical="center"/>
    </xf>
    <xf numFmtId="0" fontId="2" fillId="0" borderId="0" xfId="0" applyFont="1" applyAlignment="1">
      <alignment horizontal="center" vertical="center"/>
    </xf>
    <xf numFmtId="0" fontId="6" fillId="0" borderId="0" xfId="0" applyFont="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12" fillId="0" borderId="0" xfId="0" applyFont="1" applyAlignment="1">
      <alignment horizontal="left" vertical="top"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Fill="1" applyAlignment="1">
      <alignment horizontal="left" vertical="center" wrapText="1"/>
    </xf>
    <xf numFmtId="176" fontId="5" fillId="0" borderId="1" xfId="0" applyNumberFormat="1" applyFont="1" applyBorder="1" applyAlignment="1">
      <alignment horizontal="right" vertical="center"/>
    </xf>
    <xf numFmtId="176" fontId="5" fillId="0" borderId="3" xfId="0" applyNumberFormat="1" applyFont="1" applyBorder="1" applyAlignment="1">
      <alignment horizontal="right" vertical="center"/>
    </xf>
    <xf numFmtId="0" fontId="8" fillId="0" borderId="0" xfId="2" applyAlignment="1">
      <alignment horizontal="center" vertical="center"/>
    </xf>
    <xf numFmtId="176" fontId="5" fillId="3" borderId="1" xfId="0" applyNumberFormat="1" applyFont="1" applyFill="1" applyBorder="1" applyAlignment="1">
      <alignment horizontal="right" vertical="center"/>
    </xf>
    <xf numFmtId="176" fontId="5" fillId="3" borderId="3" xfId="0" applyNumberFormat="1" applyFont="1" applyFill="1" applyBorder="1" applyAlignment="1">
      <alignment horizontal="right" vertical="center"/>
    </xf>
    <xf numFmtId="176" fontId="5" fillId="2" borderId="1" xfId="0" applyNumberFormat="1" applyFont="1" applyFill="1" applyBorder="1" applyAlignment="1">
      <alignment horizontal="right" vertical="center"/>
    </xf>
    <xf numFmtId="176" fontId="5" fillId="2" borderId="3" xfId="0" applyNumberFormat="1" applyFont="1" applyFill="1" applyBorder="1" applyAlignment="1">
      <alignment horizontal="right" vertical="center"/>
    </xf>
    <xf numFmtId="0" fontId="5" fillId="0" borderId="1" xfId="0" applyFont="1" applyBorder="1" applyAlignment="1">
      <alignment horizontal="right" vertical="center"/>
    </xf>
    <xf numFmtId="0" fontId="5" fillId="0" borderId="3" xfId="0" applyFont="1" applyBorder="1" applyAlignment="1">
      <alignment horizontal="right" vertical="center"/>
    </xf>
    <xf numFmtId="0" fontId="6" fillId="0" borderId="6" xfId="0" applyFont="1" applyBorder="1" applyAlignment="1">
      <alignment horizontal="center" vertical="center"/>
    </xf>
    <xf numFmtId="0" fontId="8" fillId="0" borderId="0" xfId="2" applyAlignment="1">
      <alignment horizontal="left"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3" borderId="1" xfId="0" applyNumberFormat="1" applyFont="1" applyFill="1" applyBorder="1" applyAlignment="1">
      <alignment vertical="center"/>
    </xf>
    <xf numFmtId="176" fontId="5" fillId="3" borderId="3" xfId="0" applyNumberFormat="1" applyFont="1" applyFill="1" applyBorder="1" applyAlignment="1">
      <alignment vertical="center"/>
    </xf>
    <xf numFmtId="176" fontId="5" fillId="0" borderId="1" xfId="0" applyNumberFormat="1" applyFont="1" applyBorder="1" applyAlignment="1">
      <alignment vertical="center"/>
    </xf>
    <xf numFmtId="176" fontId="5" fillId="0" borderId="3" xfId="0" applyNumberFormat="1" applyFont="1" applyBorder="1" applyAlignment="1">
      <alignment vertical="center"/>
    </xf>
    <xf numFmtId="176" fontId="5" fillId="0" borderId="1"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4" borderId="0" xfId="0" applyFont="1" applyFill="1" applyAlignment="1">
      <alignment horizontal="left" vertical="center" wrapText="1"/>
    </xf>
  </cellXfs>
  <cellStyles count="3">
    <cellStyle name="ハイパーリンク" xfId="2" builtinId="8"/>
    <cellStyle name="標準" xfId="0" builtinId="0"/>
    <cellStyle name="標準 2" xfId="1"/>
  </cellStyles>
  <dxfs count="161">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92D050"/>
        </patternFill>
      </fill>
    </dxf>
    <dxf>
      <fill>
        <patternFill>
          <bgColor rgb="FFFF4F50"/>
        </patternFill>
      </fill>
    </dxf>
    <dxf>
      <fill>
        <patternFill>
          <bgColor rgb="FF92D050"/>
        </patternFill>
      </fill>
    </dxf>
    <dxf>
      <fill>
        <patternFill>
          <bgColor rgb="FFFF4F50"/>
        </patternFill>
      </fill>
    </dxf>
    <dxf>
      <fill>
        <patternFill>
          <bgColor rgb="FFFF4F50"/>
        </patternFill>
      </fill>
    </dxf>
    <dxf>
      <fill>
        <patternFill>
          <bgColor rgb="FFFF4F50"/>
        </patternFill>
      </fill>
    </dxf>
    <dxf>
      <fill>
        <patternFill>
          <bgColor rgb="FFFF0000"/>
        </patternFill>
      </fill>
    </dxf>
    <dxf>
      <fill>
        <patternFill>
          <bgColor rgb="FFFF000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4F50"/>
        </patternFill>
      </fill>
    </dxf>
    <dxf>
      <fill>
        <patternFill>
          <bgColor rgb="FF92D0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92D0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92D0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FF4F50"/>
        </patternFill>
      </fill>
    </dxf>
    <dxf>
      <fill>
        <patternFill>
          <bgColor rgb="FF92D050"/>
        </patternFill>
      </fill>
    </dxf>
    <dxf>
      <fill>
        <patternFill>
          <bgColor rgb="FFFF0000"/>
        </patternFill>
      </fill>
    </dxf>
    <dxf>
      <fill>
        <patternFill>
          <bgColor rgb="FFFF0000"/>
        </patternFill>
      </fill>
    </dxf>
    <dxf>
      <fill>
        <patternFill>
          <bgColor rgb="FFFF4F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4F50"/>
        </patternFill>
      </fill>
    </dxf>
    <dxf>
      <fill>
        <patternFill>
          <bgColor rgb="FFFF0000"/>
        </patternFill>
      </fill>
    </dxf>
    <dxf>
      <fill>
        <patternFill>
          <bgColor rgb="FFFF4F50"/>
        </patternFill>
      </fill>
    </dxf>
    <dxf>
      <fill>
        <patternFill>
          <bgColor rgb="FFFF4F50"/>
        </patternFill>
      </fill>
    </dxf>
    <dxf>
      <fill>
        <patternFill>
          <bgColor rgb="FFFF4F50"/>
        </patternFill>
      </fill>
    </dxf>
    <dxf>
      <fill>
        <patternFill>
          <bgColor rgb="FFFF4F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2"/>
  <sheetViews>
    <sheetView tabSelected="1" workbookViewId="0">
      <selection activeCell="I9" sqref="I9"/>
    </sheetView>
  </sheetViews>
  <sheetFormatPr defaultRowHeight="18.75" x14ac:dyDescent="0.4"/>
  <cols>
    <col min="1" max="1" width="14.25" customWidth="1"/>
    <col min="5" max="5" width="15.75" customWidth="1"/>
    <col min="9" max="9" width="13.125" customWidth="1"/>
  </cols>
  <sheetData>
    <row r="1" spans="1:24" x14ac:dyDescent="0.4">
      <c r="A1" s="42" t="s">
        <v>136</v>
      </c>
      <c r="B1" s="42"/>
      <c r="C1" s="42"/>
      <c r="D1" s="42"/>
      <c r="E1" s="42"/>
      <c r="F1" s="42"/>
      <c r="G1" s="42"/>
      <c r="H1" s="42"/>
      <c r="I1" s="42"/>
      <c r="J1" s="42"/>
      <c r="K1" s="42"/>
      <c r="L1" s="42"/>
      <c r="M1" s="42"/>
      <c r="N1" s="2"/>
      <c r="O1" s="2"/>
      <c r="P1" s="2"/>
      <c r="Q1" s="2"/>
    </row>
    <row r="2" spans="1:24" x14ac:dyDescent="0.4">
      <c r="A2" s="42"/>
      <c r="B2" s="42"/>
      <c r="C2" s="42"/>
      <c r="D2" s="42"/>
      <c r="E2" s="42"/>
      <c r="F2" s="42"/>
      <c r="G2" s="42"/>
      <c r="H2" s="42"/>
      <c r="I2" s="42"/>
      <c r="J2" s="42"/>
      <c r="K2" s="42"/>
      <c r="L2" s="42"/>
      <c r="M2" s="42"/>
      <c r="N2" s="42"/>
      <c r="O2" s="42"/>
      <c r="P2" s="42"/>
      <c r="Q2" s="42"/>
    </row>
    <row r="3" spans="1:24" x14ac:dyDescent="0.4">
      <c r="A3" s="3"/>
      <c r="B3" s="44" t="s">
        <v>198</v>
      </c>
      <c r="C3" s="44"/>
      <c r="D3" s="44"/>
      <c r="E3" s="44"/>
      <c r="F3" s="44"/>
      <c r="G3" s="44"/>
      <c r="H3" s="44"/>
      <c r="I3" s="44"/>
      <c r="J3" s="44"/>
      <c r="K3" s="44"/>
      <c r="L3" s="44"/>
      <c r="M3" s="44"/>
      <c r="N3" s="44"/>
      <c r="O3" s="1"/>
      <c r="P3" s="1"/>
      <c r="Q3" s="1"/>
    </row>
    <row r="4" spans="1:24" x14ac:dyDescent="0.4">
      <c r="A4" s="4"/>
      <c r="B4" s="1" t="s">
        <v>160</v>
      </c>
      <c r="C4" s="1"/>
      <c r="D4" s="1"/>
      <c r="E4" s="1"/>
      <c r="F4" s="1"/>
      <c r="G4" s="1"/>
      <c r="H4" s="1"/>
      <c r="I4" s="1"/>
      <c r="J4" s="1"/>
      <c r="K4" s="1"/>
      <c r="L4" s="1"/>
      <c r="M4" s="1"/>
      <c r="N4" s="1"/>
      <c r="O4" s="1"/>
      <c r="P4" s="1"/>
      <c r="Q4" s="1"/>
    </row>
    <row r="5" spans="1:24" x14ac:dyDescent="0.4">
      <c r="A5" s="4"/>
      <c r="B5" s="1" t="s">
        <v>0</v>
      </c>
      <c r="C5" s="1"/>
      <c r="D5" s="1"/>
      <c r="E5" s="1"/>
      <c r="F5" s="1"/>
      <c r="G5" s="1"/>
      <c r="H5" s="1"/>
      <c r="I5" s="1"/>
      <c r="J5" s="1"/>
      <c r="K5" s="1"/>
      <c r="L5" s="1"/>
      <c r="M5" s="1"/>
      <c r="N5" s="1"/>
      <c r="O5" s="1"/>
      <c r="P5" s="1"/>
      <c r="Q5" s="1"/>
    </row>
    <row r="6" spans="1:24" x14ac:dyDescent="0.4">
      <c r="A6" s="4"/>
      <c r="B6" s="1"/>
      <c r="C6" s="1"/>
      <c r="D6" s="1"/>
      <c r="E6" s="1"/>
      <c r="F6" s="1"/>
      <c r="G6" s="1"/>
      <c r="H6" s="1"/>
      <c r="I6" s="1"/>
      <c r="J6" s="1"/>
      <c r="K6" s="1"/>
      <c r="L6" s="1"/>
      <c r="M6" s="1"/>
      <c r="N6" s="1"/>
      <c r="O6" s="1"/>
      <c r="P6" s="1"/>
      <c r="Q6" s="1"/>
    </row>
    <row r="7" spans="1:24" x14ac:dyDescent="0.4">
      <c r="A7" s="6"/>
      <c r="B7" s="7"/>
      <c r="C7" s="7"/>
      <c r="D7" s="8"/>
      <c r="E7" s="1"/>
      <c r="F7" s="1"/>
      <c r="G7" s="1"/>
      <c r="H7" s="1"/>
      <c r="I7" s="9"/>
      <c r="J7" s="9"/>
      <c r="K7" s="9"/>
      <c r="L7" s="9"/>
      <c r="M7" s="9"/>
      <c r="N7" s="1"/>
      <c r="O7" s="1"/>
      <c r="P7" s="1"/>
      <c r="Q7" s="1"/>
    </row>
    <row r="8" spans="1:24" x14ac:dyDescent="0.4">
      <c r="A8" s="6" t="s">
        <v>1</v>
      </c>
      <c r="B8" s="1" t="s">
        <v>2</v>
      </c>
      <c r="C8" s="1"/>
      <c r="D8" s="1"/>
      <c r="E8" s="1"/>
      <c r="F8" s="1"/>
      <c r="G8" s="7"/>
      <c r="H8" s="11"/>
      <c r="I8" s="1"/>
      <c r="J8" s="1"/>
      <c r="K8" s="1"/>
      <c r="L8" s="1"/>
      <c r="M8" s="1"/>
      <c r="N8" s="1"/>
      <c r="O8" s="1"/>
      <c r="P8" s="1"/>
      <c r="Q8" s="1"/>
    </row>
    <row r="9" spans="1:24" x14ac:dyDescent="0.4">
      <c r="A9" s="4"/>
      <c r="B9" s="7" t="s">
        <v>3</v>
      </c>
      <c r="C9" s="7" t="s">
        <v>4</v>
      </c>
      <c r="D9" s="1"/>
      <c r="E9" s="1"/>
      <c r="F9" s="1"/>
      <c r="G9" s="7"/>
      <c r="H9" s="1"/>
      <c r="I9" s="1"/>
      <c r="J9" s="47"/>
      <c r="K9" s="48"/>
      <c r="L9" s="1"/>
      <c r="M9" s="1"/>
      <c r="N9" s="1"/>
      <c r="O9" s="1"/>
      <c r="P9" s="1"/>
    </row>
    <row r="10" spans="1:24" x14ac:dyDescent="0.4">
      <c r="A10" s="4"/>
      <c r="B10" s="7" t="s">
        <v>5</v>
      </c>
      <c r="C10" s="7" t="s">
        <v>6</v>
      </c>
      <c r="D10" s="1"/>
      <c r="E10" s="1" t="s">
        <v>7</v>
      </c>
      <c r="F10" s="1"/>
      <c r="G10" s="7"/>
      <c r="H10" s="1"/>
      <c r="I10" s="1"/>
      <c r="J10" s="47"/>
      <c r="K10" s="48"/>
      <c r="L10" s="1"/>
      <c r="M10" s="1"/>
      <c r="N10" s="1"/>
      <c r="O10" s="1"/>
      <c r="P10" s="1"/>
    </row>
    <row r="11" spans="1:24" x14ac:dyDescent="0.4">
      <c r="A11" s="4"/>
      <c r="B11" s="7"/>
      <c r="C11" s="1"/>
      <c r="D11" s="1"/>
      <c r="E11" s="1"/>
      <c r="F11" s="1"/>
      <c r="G11" s="1"/>
      <c r="H11" s="1"/>
      <c r="I11" s="1"/>
      <c r="J11" s="1"/>
      <c r="K11" s="12"/>
      <c r="L11" s="12"/>
      <c r="M11" s="1"/>
      <c r="N11" s="1"/>
      <c r="O11" s="1"/>
      <c r="P11" s="1"/>
      <c r="Q11" s="1"/>
    </row>
    <row r="12" spans="1:24" ht="23.25" customHeight="1" x14ac:dyDescent="0.4">
      <c r="A12" s="6" t="s">
        <v>8</v>
      </c>
      <c r="B12" s="19" t="s">
        <v>158</v>
      </c>
      <c r="C12" s="19"/>
      <c r="D12" s="36"/>
      <c r="E12" s="19"/>
      <c r="F12" s="19"/>
      <c r="G12" s="19"/>
      <c r="H12" s="19"/>
      <c r="I12" s="19"/>
      <c r="J12" s="1"/>
      <c r="K12" s="1"/>
      <c r="L12" s="1"/>
      <c r="M12" s="1"/>
      <c r="N12" s="1"/>
      <c r="O12" s="1"/>
      <c r="P12" s="1"/>
      <c r="Q12" s="1"/>
    </row>
    <row r="13" spans="1:24" ht="41.25" customHeight="1" x14ac:dyDescent="0.4">
      <c r="A13" s="6"/>
      <c r="B13" s="45" t="s">
        <v>159</v>
      </c>
      <c r="C13" s="45"/>
      <c r="D13" s="45"/>
      <c r="E13" s="45"/>
      <c r="F13" s="45"/>
      <c r="G13" s="45"/>
      <c r="H13" s="45"/>
      <c r="I13" s="45"/>
      <c r="J13" s="45"/>
      <c r="K13" s="45"/>
      <c r="L13" s="39"/>
      <c r="M13" s="1"/>
      <c r="N13" s="1"/>
      <c r="O13" s="1"/>
      <c r="P13" s="1"/>
      <c r="Q13" s="1"/>
    </row>
    <row r="14" spans="1:24" ht="24" customHeight="1" x14ac:dyDescent="0.4">
      <c r="A14" s="6"/>
      <c r="B14" s="46" t="s">
        <v>199</v>
      </c>
      <c r="C14" s="46"/>
      <c r="D14" s="46"/>
      <c r="E14" s="46"/>
      <c r="F14" s="46"/>
      <c r="G14" s="46"/>
      <c r="H14" s="46"/>
      <c r="I14" s="46"/>
      <c r="J14" s="46"/>
      <c r="K14" s="46"/>
      <c r="L14" s="39"/>
      <c r="M14" s="1"/>
      <c r="N14" s="1"/>
      <c r="O14" s="1"/>
      <c r="Q14" s="40"/>
      <c r="R14" s="38"/>
      <c r="S14" s="37"/>
      <c r="T14" s="37"/>
      <c r="U14" s="37"/>
      <c r="V14" s="37"/>
      <c r="W14" s="37"/>
      <c r="X14" s="39"/>
    </row>
    <row r="15" spans="1:24" ht="30" customHeight="1" x14ac:dyDescent="0.4">
      <c r="A15" s="34"/>
      <c r="B15" s="46"/>
      <c r="C15" s="46"/>
      <c r="D15" s="46"/>
      <c r="E15" s="46"/>
      <c r="F15" s="46"/>
      <c r="G15" s="46"/>
      <c r="H15" s="46"/>
      <c r="I15" s="46"/>
      <c r="J15" s="46"/>
      <c r="K15" s="46"/>
      <c r="L15" s="39"/>
      <c r="M15" s="1"/>
      <c r="N15" s="1"/>
      <c r="O15" s="1"/>
      <c r="P15" s="37"/>
      <c r="Q15" s="37"/>
      <c r="R15" s="38"/>
      <c r="S15" s="37"/>
      <c r="T15" s="37"/>
      <c r="U15" s="37"/>
      <c r="V15" s="37"/>
      <c r="W15" s="37"/>
      <c r="X15" s="39"/>
    </row>
    <row r="16" spans="1:24" ht="24" customHeight="1" x14ac:dyDescent="0.4">
      <c r="A16" s="34"/>
      <c r="B16" s="19"/>
      <c r="C16" s="19"/>
      <c r="D16" s="19"/>
      <c r="E16" s="19"/>
      <c r="F16" s="35"/>
      <c r="G16" s="35"/>
      <c r="H16" s="19"/>
      <c r="I16" s="19"/>
      <c r="J16" s="19"/>
      <c r="K16" s="39"/>
      <c r="L16" s="39"/>
      <c r="M16" s="1"/>
      <c r="N16" s="1"/>
      <c r="O16" s="1"/>
      <c r="P16" s="37"/>
      <c r="Q16" s="37"/>
      <c r="R16" s="38"/>
      <c r="S16" s="37"/>
      <c r="T16" s="37"/>
      <c r="U16" s="37"/>
      <c r="V16" s="37"/>
      <c r="W16" s="37"/>
      <c r="X16" s="39"/>
    </row>
    <row r="17" spans="1:24" ht="21.75" customHeight="1" x14ac:dyDescent="0.4">
      <c r="A17" s="6"/>
      <c r="B17" s="43" t="s">
        <v>9</v>
      </c>
      <c r="C17" s="43"/>
      <c r="D17" s="43" t="s">
        <v>10</v>
      </c>
      <c r="E17" s="43"/>
      <c r="F17" s="49" t="s">
        <v>11</v>
      </c>
      <c r="G17" s="49"/>
      <c r="H17" s="43" t="s">
        <v>12</v>
      </c>
      <c r="I17" s="43"/>
      <c r="J17" s="14"/>
      <c r="K17" s="39"/>
      <c r="L17" s="39"/>
      <c r="M17" s="1"/>
      <c r="N17" s="1"/>
      <c r="O17" s="1"/>
      <c r="P17" s="37"/>
      <c r="Q17" s="37"/>
      <c r="R17" s="38"/>
      <c r="S17" s="37"/>
      <c r="T17" s="37"/>
      <c r="U17" s="37"/>
      <c r="V17" s="37"/>
      <c r="W17" s="37"/>
      <c r="X17" s="39"/>
    </row>
    <row r="18" spans="1:24" ht="33.75" customHeight="1" x14ac:dyDescent="0.4">
      <c r="A18" s="6"/>
      <c r="B18" s="75"/>
      <c r="C18" s="1" t="s">
        <v>13</v>
      </c>
      <c r="D18" s="75"/>
      <c r="E18" s="1" t="s">
        <v>14</v>
      </c>
      <c r="F18" s="75"/>
      <c r="G18" s="11" t="s">
        <v>13</v>
      </c>
      <c r="H18" s="75"/>
      <c r="I18" s="16" t="s">
        <v>15</v>
      </c>
      <c r="J18" s="17"/>
      <c r="K18" s="1"/>
      <c r="L18" s="1"/>
      <c r="M18" s="1"/>
      <c r="N18" s="1"/>
      <c r="O18" s="1"/>
      <c r="P18" s="37"/>
      <c r="Q18" s="37"/>
      <c r="R18" s="38"/>
      <c r="S18" s="37"/>
      <c r="T18" s="37"/>
      <c r="U18" s="37"/>
      <c r="V18" s="37"/>
      <c r="W18" s="37"/>
      <c r="X18" s="39"/>
    </row>
    <row r="19" spans="1:24" ht="18.75" customHeight="1" x14ac:dyDescent="0.4">
      <c r="A19" s="4"/>
      <c r="B19" s="1"/>
      <c r="C19" s="1"/>
      <c r="D19" s="1"/>
      <c r="E19" s="1"/>
      <c r="F19" s="1"/>
      <c r="G19" s="1"/>
      <c r="H19" s="1"/>
      <c r="I19" s="1"/>
      <c r="J19" s="1"/>
      <c r="K19" s="1"/>
      <c r="L19" s="43"/>
      <c r="M19" s="43"/>
      <c r="N19" s="15"/>
      <c r="O19" s="11"/>
      <c r="P19" s="1"/>
      <c r="Q19" s="1"/>
    </row>
    <row r="21" spans="1:24" x14ac:dyDescent="0.4">
      <c r="A21" s="10" t="s">
        <v>137</v>
      </c>
      <c r="K21" s="1"/>
      <c r="L21" s="1"/>
      <c r="M21" s="1"/>
      <c r="N21" s="1"/>
    </row>
    <row r="22" spans="1:24" x14ac:dyDescent="0.4">
      <c r="A22" s="4" t="s">
        <v>16</v>
      </c>
      <c r="B22" t="s">
        <v>200</v>
      </c>
      <c r="F22" s="41" t="s">
        <v>201</v>
      </c>
      <c r="G22" t="s">
        <v>202</v>
      </c>
      <c r="K22" s="1"/>
      <c r="L22" s="1"/>
      <c r="M22" s="1"/>
      <c r="N22" s="1"/>
    </row>
  </sheetData>
  <mergeCells count="12">
    <mergeCell ref="A1:M1"/>
    <mergeCell ref="D17:E17"/>
    <mergeCell ref="H17:I17"/>
    <mergeCell ref="L19:M19"/>
    <mergeCell ref="A2:Q2"/>
    <mergeCell ref="B3:N3"/>
    <mergeCell ref="B13:K13"/>
    <mergeCell ref="B14:K15"/>
    <mergeCell ref="J9:K9"/>
    <mergeCell ref="J10:K10"/>
    <mergeCell ref="F17:G17"/>
    <mergeCell ref="B17:C17"/>
  </mergeCells>
  <phoneticPr fontId="3"/>
  <conditionalFormatting sqref="J9:K10">
    <cfRule type="containsBlanks" dxfId="159" priority="5">
      <formula>LEN(TRIM(J9))=0</formula>
    </cfRule>
  </conditionalFormatting>
  <pageMargins left="0.7" right="0.7" top="0.75" bottom="0.75" header="0.3" footer="0.3"/>
  <pageSetup paperSize="9" scale="4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9"/>
  <sheetViews>
    <sheetView topLeftCell="A49" workbookViewId="0">
      <selection activeCell="F72" sqref="F72"/>
    </sheetView>
  </sheetViews>
  <sheetFormatPr defaultRowHeight="18.75" x14ac:dyDescent="0.4"/>
  <cols>
    <col min="2" max="2" width="41.625" customWidth="1"/>
  </cols>
  <sheetData>
    <row r="1" spans="1:14" x14ac:dyDescent="0.4">
      <c r="A1" s="10"/>
      <c r="B1" s="21"/>
      <c r="C1" s="1"/>
      <c r="D1" s="1"/>
      <c r="E1" s="1"/>
      <c r="F1" s="1"/>
      <c r="G1" s="1"/>
      <c r="H1" s="1"/>
      <c r="I1" s="1"/>
      <c r="J1" s="1"/>
      <c r="K1" s="1"/>
      <c r="L1" s="1"/>
      <c r="M1" s="1"/>
      <c r="N1" s="1"/>
    </row>
    <row r="2" spans="1:14" x14ac:dyDescent="0.4">
      <c r="A2" s="6" t="s">
        <v>17</v>
      </c>
      <c r="B2" s="1" t="s">
        <v>135</v>
      </c>
      <c r="C2" s="1"/>
      <c r="D2" s="1"/>
      <c r="E2" s="1"/>
      <c r="F2" s="1"/>
      <c r="G2" s="1"/>
      <c r="H2" s="1"/>
      <c r="I2" s="1"/>
      <c r="J2" s="20"/>
      <c r="K2" s="47"/>
      <c r="L2" s="48"/>
      <c r="M2" s="1"/>
      <c r="N2" s="1"/>
    </row>
    <row r="3" spans="1:14" x14ac:dyDescent="0.4">
      <c r="A3" s="4"/>
      <c r="B3" s="1"/>
      <c r="C3" s="1"/>
      <c r="D3" s="1"/>
      <c r="E3" s="7"/>
      <c r="F3" s="20"/>
      <c r="G3" s="20"/>
      <c r="H3" s="1"/>
      <c r="I3" s="1"/>
      <c r="J3" s="20"/>
      <c r="K3" s="5"/>
      <c r="L3" s="5"/>
      <c r="M3" s="1"/>
      <c r="N3" s="1"/>
    </row>
    <row r="4" spans="1:14" x14ac:dyDescent="0.4">
      <c r="A4" s="6" t="s">
        <v>18</v>
      </c>
      <c r="B4" s="1" t="s">
        <v>19</v>
      </c>
      <c r="C4" s="1"/>
      <c r="D4" s="1"/>
      <c r="E4" s="1"/>
      <c r="F4" s="1"/>
      <c r="G4" s="1"/>
      <c r="H4" s="1"/>
      <c r="I4" s="1"/>
      <c r="J4" s="1" t="s">
        <v>20</v>
      </c>
      <c r="K4" s="47"/>
      <c r="L4" s="48"/>
      <c r="M4" s="1" t="s">
        <v>21</v>
      </c>
      <c r="N4" s="1"/>
    </row>
    <row r="5" spans="1:14" x14ac:dyDescent="0.4">
      <c r="A5" s="4"/>
      <c r="B5" s="1"/>
      <c r="C5" s="7"/>
      <c r="D5" s="1"/>
      <c r="E5" s="1"/>
      <c r="F5" s="1"/>
      <c r="G5" s="1"/>
      <c r="H5" s="1"/>
      <c r="I5" s="1"/>
      <c r="J5" s="1"/>
      <c r="K5" s="12"/>
      <c r="L5" s="12"/>
      <c r="M5" s="1"/>
      <c r="N5" s="1"/>
    </row>
    <row r="6" spans="1:14" x14ac:dyDescent="0.4">
      <c r="A6" s="6" t="s">
        <v>22</v>
      </c>
      <c r="B6" s="1" t="s">
        <v>148</v>
      </c>
      <c r="C6" s="1"/>
      <c r="D6" s="1"/>
      <c r="E6" s="1"/>
      <c r="F6" s="1"/>
      <c r="G6" s="1"/>
      <c r="H6" s="1"/>
      <c r="I6" s="1"/>
      <c r="J6" s="1"/>
      <c r="K6" s="1"/>
      <c r="L6" s="1"/>
      <c r="M6" s="1"/>
      <c r="N6" s="1"/>
    </row>
    <row r="7" spans="1:14" x14ac:dyDescent="0.4">
      <c r="A7" s="4"/>
      <c r="B7" s="7" t="str">
        <f>A6&amp;"-1"</f>
        <v>問5-1</v>
      </c>
      <c r="C7" s="7" t="s">
        <v>23</v>
      </c>
      <c r="D7" s="1"/>
      <c r="E7" s="1"/>
      <c r="F7" s="1"/>
      <c r="G7" s="1"/>
      <c r="H7" s="1"/>
      <c r="I7" s="1"/>
      <c r="J7" s="1" t="s">
        <v>20</v>
      </c>
      <c r="K7" s="47"/>
      <c r="L7" s="48"/>
      <c r="M7" s="1" t="s">
        <v>21</v>
      </c>
      <c r="N7" s="1"/>
    </row>
    <row r="8" spans="1:14" x14ac:dyDescent="0.4">
      <c r="A8" s="4"/>
      <c r="B8" s="7" t="str">
        <f>A6&amp;"-2"</f>
        <v>問5-2</v>
      </c>
      <c r="C8" s="7" t="s">
        <v>24</v>
      </c>
      <c r="D8" s="1"/>
      <c r="E8" s="1"/>
      <c r="F8" s="1"/>
      <c r="G8" s="1"/>
      <c r="H8" s="1"/>
      <c r="I8" s="1"/>
      <c r="J8" s="1" t="s">
        <v>20</v>
      </c>
      <c r="K8" s="47"/>
      <c r="L8" s="48"/>
      <c r="M8" s="13" t="s">
        <v>21</v>
      </c>
      <c r="N8" s="1"/>
    </row>
    <row r="9" spans="1:14" x14ac:dyDescent="0.4">
      <c r="A9" s="4"/>
      <c r="B9" s="7" t="str">
        <f>A6&amp;"-3"</f>
        <v>問5-3</v>
      </c>
      <c r="C9" s="7" t="s">
        <v>25</v>
      </c>
      <c r="D9" s="1"/>
      <c r="E9" s="1"/>
      <c r="F9" s="1"/>
      <c r="G9" s="1"/>
      <c r="H9" s="1"/>
      <c r="I9" s="1"/>
      <c r="J9" s="1" t="s">
        <v>20</v>
      </c>
      <c r="K9" s="47"/>
      <c r="L9" s="48"/>
      <c r="M9" s="1" t="s">
        <v>21</v>
      </c>
      <c r="N9" s="1"/>
    </row>
    <row r="10" spans="1:14" x14ac:dyDescent="0.4">
      <c r="A10" s="4"/>
      <c r="B10" s="1"/>
      <c r="C10" s="1"/>
      <c r="D10" s="1"/>
      <c r="E10" s="1"/>
      <c r="F10" s="1"/>
      <c r="G10" s="1"/>
      <c r="H10" s="1"/>
      <c r="I10" s="1"/>
      <c r="J10" s="1"/>
      <c r="K10" s="1"/>
      <c r="L10" s="1"/>
      <c r="M10" s="1"/>
      <c r="N10" s="1"/>
    </row>
    <row r="11" spans="1:14" x14ac:dyDescent="0.4">
      <c r="A11" s="6" t="s">
        <v>26</v>
      </c>
      <c r="B11" s="1" t="s">
        <v>27</v>
      </c>
      <c r="C11" s="1"/>
      <c r="D11" s="1"/>
      <c r="E11" s="1"/>
      <c r="F11" s="1"/>
      <c r="G11" s="1"/>
      <c r="H11" s="1"/>
      <c r="I11" s="1"/>
      <c r="J11" s="1"/>
      <c r="K11" s="1"/>
      <c r="L11" s="1"/>
      <c r="M11" s="1"/>
      <c r="N11" s="1"/>
    </row>
    <row r="12" spans="1:14" x14ac:dyDescent="0.4">
      <c r="A12" s="6"/>
      <c r="B12" s="7" t="str">
        <f>A11&amp;"-1"</f>
        <v>問6-1</v>
      </c>
      <c r="C12" s="7" t="s">
        <v>28</v>
      </c>
      <c r="D12" s="1"/>
      <c r="E12" s="1"/>
      <c r="F12" s="1"/>
      <c r="G12" s="1"/>
      <c r="H12" s="1"/>
      <c r="I12" s="1"/>
      <c r="J12" s="1"/>
      <c r="K12" s="47"/>
      <c r="L12" s="48"/>
      <c r="M12" s="1"/>
      <c r="N12" s="1"/>
    </row>
    <row r="13" spans="1:14" x14ac:dyDescent="0.4">
      <c r="A13" s="6"/>
      <c r="B13" s="7" t="str">
        <f>A11&amp;"-2"</f>
        <v>問6-2</v>
      </c>
      <c r="C13" s="7" t="s">
        <v>29</v>
      </c>
      <c r="D13" s="1"/>
      <c r="E13" s="1"/>
      <c r="F13" s="1"/>
      <c r="G13" s="1"/>
      <c r="H13" s="1"/>
      <c r="I13" s="1"/>
      <c r="J13" s="1" t="s">
        <v>30</v>
      </c>
      <c r="K13" s="61"/>
      <c r="L13" s="62"/>
      <c r="M13" s="1" t="s">
        <v>31</v>
      </c>
      <c r="N13" s="1"/>
    </row>
    <row r="14" spans="1:14" x14ac:dyDescent="0.4">
      <c r="A14" s="6"/>
      <c r="B14" s="1"/>
      <c r="C14" s="7"/>
      <c r="D14" s="1"/>
      <c r="E14" s="1"/>
      <c r="F14" s="1"/>
      <c r="G14" s="1"/>
      <c r="H14" s="1"/>
      <c r="I14" s="1"/>
      <c r="J14" s="1" t="s">
        <v>32</v>
      </c>
      <c r="K14" s="61"/>
      <c r="L14" s="62"/>
      <c r="M14" s="1" t="s">
        <v>31</v>
      </c>
      <c r="N14" s="1"/>
    </row>
    <row r="15" spans="1:14" x14ac:dyDescent="0.4">
      <c r="A15" s="6"/>
      <c r="B15" s="1"/>
      <c r="C15" s="7"/>
      <c r="D15" s="1"/>
      <c r="E15" s="1"/>
      <c r="F15" s="1"/>
      <c r="G15" s="1"/>
      <c r="H15" s="1"/>
      <c r="I15" s="1"/>
      <c r="J15" s="1"/>
      <c r="K15" s="22"/>
      <c r="L15" s="22"/>
      <c r="M15" s="1"/>
      <c r="N15" s="1"/>
    </row>
    <row r="16" spans="1:14" x14ac:dyDescent="0.4">
      <c r="A16" s="6" t="s">
        <v>33</v>
      </c>
      <c r="B16" s="1" t="s">
        <v>34</v>
      </c>
      <c r="C16" s="7" t="s">
        <v>35</v>
      </c>
      <c r="D16" s="1"/>
      <c r="E16" s="1"/>
      <c r="F16" s="1"/>
      <c r="G16" s="1"/>
      <c r="H16" s="1"/>
      <c r="I16" s="1"/>
      <c r="J16" s="1"/>
      <c r="K16" s="50"/>
      <c r="L16" s="51"/>
      <c r="M16" s="1" t="s">
        <v>14</v>
      </c>
      <c r="N16" s="1"/>
    </row>
    <row r="17" spans="1:14" x14ac:dyDescent="0.4">
      <c r="A17" s="6"/>
      <c r="B17" s="1"/>
      <c r="C17" s="7"/>
      <c r="D17" s="1"/>
      <c r="E17" s="1"/>
      <c r="F17" s="1"/>
      <c r="G17" s="1"/>
      <c r="H17" s="1"/>
      <c r="I17" s="1"/>
      <c r="J17" s="1"/>
      <c r="K17" s="12"/>
      <c r="L17" s="12"/>
      <c r="M17" s="1"/>
      <c r="N17" s="1"/>
    </row>
    <row r="18" spans="1:14" x14ac:dyDescent="0.4">
      <c r="A18" s="6" t="s">
        <v>36</v>
      </c>
      <c r="B18" s="1" t="s">
        <v>138</v>
      </c>
      <c r="C18" s="1"/>
      <c r="D18" s="1"/>
      <c r="E18" s="1"/>
      <c r="F18" s="1"/>
      <c r="G18" s="1"/>
      <c r="H18" s="1"/>
      <c r="I18" s="1"/>
      <c r="J18" s="1"/>
      <c r="K18" s="47"/>
      <c r="L18" s="48"/>
      <c r="M18" s="1"/>
      <c r="N18" s="1"/>
    </row>
    <row r="19" spans="1:14" x14ac:dyDescent="0.4">
      <c r="A19" s="6"/>
      <c r="B19" s="1"/>
      <c r="C19" s="7"/>
      <c r="D19" s="1"/>
      <c r="E19" s="1"/>
      <c r="F19" s="1"/>
      <c r="G19" s="1"/>
      <c r="H19" s="1"/>
      <c r="I19" s="1"/>
      <c r="J19" s="1"/>
      <c r="K19" s="12"/>
      <c r="L19" s="12"/>
      <c r="M19" s="1"/>
      <c r="N19" s="1"/>
    </row>
    <row r="20" spans="1:14" x14ac:dyDescent="0.4">
      <c r="A20" s="6" t="s">
        <v>37</v>
      </c>
      <c r="B20" s="1" t="s">
        <v>38</v>
      </c>
      <c r="C20" s="1"/>
      <c r="D20" s="1"/>
      <c r="E20" s="1"/>
      <c r="F20" s="1"/>
      <c r="G20" s="1"/>
      <c r="H20" s="1"/>
      <c r="I20" s="1"/>
      <c r="J20" s="1"/>
      <c r="K20" s="23"/>
      <c r="L20" s="1"/>
      <c r="M20" s="1"/>
      <c r="N20" s="1"/>
    </row>
    <row r="21" spans="1:14" x14ac:dyDescent="0.4">
      <c r="A21" s="6"/>
      <c r="B21" s="7" t="str">
        <f>A20&amp;"-1"</f>
        <v>問9-1</v>
      </c>
      <c r="C21" s="7" t="s">
        <v>39</v>
      </c>
      <c r="D21" s="1"/>
      <c r="E21" s="1"/>
      <c r="F21" s="1"/>
      <c r="G21" s="1"/>
      <c r="H21" s="1"/>
      <c r="I21" s="1"/>
      <c r="J21" s="1"/>
      <c r="K21" s="47"/>
      <c r="L21" s="48"/>
      <c r="M21" s="1" t="s">
        <v>40</v>
      </c>
      <c r="N21" s="1"/>
    </row>
    <row r="22" spans="1:14" x14ac:dyDescent="0.4">
      <c r="A22" s="6"/>
      <c r="B22" s="7" t="str">
        <f>A20&amp;"-2"</f>
        <v>問9-2</v>
      </c>
      <c r="C22" s="7" t="s">
        <v>41</v>
      </c>
      <c r="D22" s="1"/>
      <c r="E22" s="1"/>
      <c r="F22" s="1"/>
      <c r="G22" s="1"/>
      <c r="H22" s="1"/>
      <c r="I22" s="1"/>
      <c r="J22" s="1"/>
      <c r="K22" s="47"/>
      <c r="L22" s="48"/>
      <c r="M22" s="1" t="s">
        <v>40</v>
      </c>
      <c r="N22" s="1"/>
    </row>
    <row r="23" spans="1:14" x14ac:dyDescent="0.4">
      <c r="A23" s="6"/>
      <c r="B23" s="7"/>
      <c r="C23" s="1"/>
      <c r="D23" s="1"/>
      <c r="E23" s="7"/>
      <c r="F23" s="1"/>
      <c r="G23" s="1"/>
      <c r="H23" s="1"/>
      <c r="I23" s="1"/>
      <c r="J23" s="1"/>
      <c r="K23" s="12"/>
      <c r="L23" s="12"/>
      <c r="M23" s="1"/>
      <c r="N23" s="1"/>
    </row>
    <row r="24" spans="1:14" x14ac:dyDescent="0.4">
      <c r="A24" s="4"/>
      <c r="B24" s="1"/>
      <c r="C24" s="1"/>
      <c r="D24" s="1"/>
      <c r="E24" s="7"/>
      <c r="F24" s="1"/>
      <c r="G24" s="1"/>
      <c r="H24" s="1"/>
      <c r="I24" s="1"/>
      <c r="J24" s="1"/>
      <c r="K24" s="12"/>
      <c r="L24" s="12"/>
      <c r="M24" s="1"/>
      <c r="N24" s="1"/>
    </row>
    <row r="25" spans="1:14" x14ac:dyDescent="0.4">
      <c r="A25" s="6" t="s">
        <v>42</v>
      </c>
      <c r="B25" s="19" t="s">
        <v>44</v>
      </c>
      <c r="C25" s="7"/>
      <c r="D25" s="24"/>
      <c r="E25" s="1"/>
      <c r="F25" s="1"/>
      <c r="G25" s="1"/>
      <c r="H25" s="1"/>
      <c r="I25" s="1"/>
      <c r="J25" s="1"/>
      <c r="K25" s="47"/>
      <c r="L25" s="48"/>
      <c r="M25" s="1"/>
      <c r="N25" s="1"/>
    </row>
    <row r="26" spans="1:14" x14ac:dyDescent="0.4">
      <c r="A26" s="4"/>
      <c r="B26" s="1"/>
      <c r="C26" s="1"/>
      <c r="D26" s="1"/>
      <c r="E26" s="7"/>
      <c r="F26" s="1"/>
      <c r="G26" s="1"/>
      <c r="H26" s="1"/>
      <c r="I26" s="1"/>
      <c r="J26" s="1"/>
      <c r="K26" s="12"/>
      <c r="L26" s="12"/>
      <c r="M26" s="1"/>
      <c r="N26" s="1"/>
    </row>
    <row r="27" spans="1:14" x14ac:dyDescent="0.4">
      <c r="A27" s="3" t="s">
        <v>45</v>
      </c>
      <c r="B27" s="1"/>
      <c r="C27" s="26"/>
      <c r="D27" s="1"/>
      <c r="E27" s="1"/>
      <c r="F27" s="1"/>
      <c r="G27" s="1"/>
      <c r="H27" s="1"/>
      <c r="I27" s="1"/>
      <c r="J27" s="1"/>
      <c r="K27" s="1"/>
      <c r="L27" s="1"/>
      <c r="M27" s="1"/>
      <c r="N27" s="1"/>
    </row>
    <row r="28" spans="1:14" x14ac:dyDescent="0.4">
      <c r="A28" s="3"/>
      <c r="B28" s="3" t="s">
        <v>46</v>
      </c>
      <c r="C28" s="26"/>
      <c r="D28" s="1"/>
      <c r="E28" s="1"/>
      <c r="F28" s="1"/>
      <c r="G28" s="1"/>
      <c r="H28" s="1"/>
      <c r="I28" s="1"/>
      <c r="J28" s="1"/>
      <c r="K28" s="1"/>
      <c r="L28" s="1"/>
      <c r="M28" s="1"/>
      <c r="N28" s="1"/>
    </row>
    <row r="29" spans="1:14" x14ac:dyDescent="0.4">
      <c r="A29" s="3"/>
      <c r="B29" s="3" t="s">
        <v>47</v>
      </c>
      <c r="C29" s="26"/>
      <c r="D29" s="1"/>
      <c r="E29" s="1"/>
      <c r="F29" s="1"/>
      <c r="G29" s="1"/>
      <c r="H29" s="1"/>
      <c r="I29" s="1"/>
      <c r="J29" s="1"/>
      <c r="K29" s="1"/>
      <c r="L29" s="1"/>
      <c r="M29" s="1"/>
      <c r="N29" s="1"/>
    </row>
    <row r="30" spans="1:14" x14ac:dyDescent="0.4">
      <c r="A30" s="3"/>
      <c r="B30" s="3" t="s">
        <v>48</v>
      </c>
      <c r="C30" s="1"/>
      <c r="D30" s="1"/>
      <c r="E30" s="1"/>
      <c r="F30" s="1"/>
      <c r="G30" s="1"/>
      <c r="H30" s="1"/>
      <c r="I30" s="1"/>
      <c r="J30" s="1"/>
      <c r="K30" s="1"/>
      <c r="L30" s="1"/>
      <c r="M30" s="1"/>
      <c r="N30" s="1"/>
    </row>
    <row r="31" spans="1:14" x14ac:dyDescent="0.4">
      <c r="A31" s="3"/>
      <c r="B31" s="1"/>
      <c r="C31" s="26"/>
      <c r="D31" s="1"/>
      <c r="E31" s="1"/>
      <c r="F31" s="1"/>
      <c r="G31" s="1"/>
      <c r="H31" s="1"/>
      <c r="I31" s="1"/>
      <c r="J31" s="1"/>
      <c r="K31" s="1"/>
      <c r="L31" s="1"/>
      <c r="M31" s="1"/>
      <c r="N31" s="1"/>
    </row>
    <row r="32" spans="1:14" x14ac:dyDescent="0.4">
      <c r="A32" s="27" t="s">
        <v>49</v>
      </c>
      <c r="B32" s="60"/>
      <c r="C32" s="60"/>
      <c r="D32" s="1"/>
      <c r="E32" s="1"/>
      <c r="F32" s="1"/>
      <c r="G32" s="1"/>
      <c r="H32" s="1"/>
      <c r="I32" s="1"/>
      <c r="J32" s="1"/>
      <c r="K32" s="1"/>
      <c r="L32" s="1"/>
      <c r="M32" s="1"/>
      <c r="N32" s="1"/>
    </row>
    <row r="33" spans="1:14" x14ac:dyDescent="0.4">
      <c r="A33" s="6" t="s">
        <v>43</v>
      </c>
      <c r="B33" s="1" t="s">
        <v>51</v>
      </c>
      <c r="C33" s="1"/>
      <c r="D33" s="1"/>
      <c r="E33" s="1"/>
      <c r="F33" s="1"/>
      <c r="G33" s="1"/>
      <c r="H33" s="1"/>
      <c r="I33" s="1"/>
      <c r="J33" s="1"/>
      <c r="K33" s="1"/>
      <c r="L33" s="1"/>
      <c r="M33" s="1"/>
      <c r="N33" s="1"/>
    </row>
    <row r="34" spans="1:14" x14ac:dyDescent="0.4">
      <c r="A34" s="4"/>
      <c r="B34" s="1"/>
      <c r="C34" s="1"/>
      <c r="D34" s="1"/>
      <c r="E34" s="1"/>
      <c r="F34" s="1"/>
      <c r="G34" s="1"/>
      <c r="H34" s="1"/>
      <c r="I34" s="1"/>
      <c r="J34" s="1"/>
      <c r="K34" s="59" t="s">
        <v>52</v>
      </c>
      <c r="L34" s="59"/>
      <c r="M34" s="59" t="s">
        <v>53</v>
      </c>
      <c r="N34" s="59"/>
    </row>
    <row r="35" spans="1:14" x14ac:dyDescent="0.4">
      <c r="A35" s="4"/>
      <c r="B35" s="7" t="str">
        <f>A33&amp;"-1"</f>
        <v>問11-1</v>
      </c>
      <c r="C35" s="7" t="s">
        <v>54</v>
      </c>
      <c r="D35" s="1"/>
      <c r="E35" s="7"/>
      <c r="F35" s="1"/>
      <c r="G35" s="1"/>
      <c r="H35" s="1"/>
      <c r="I35" s="1"/>
      <c r="J35" s="1"/>
      <c r="K35" s="47"/>
      <c r="L35" s="48"/>
      <c r="M35" s="47"/>
      <c r="N35" s="48"/>
    </row>
    <row r="36" spans="1:14" x14ac:dyDescent="0.4">
      <c r="A36" s="4"/>
      <c r="B36" s="7" t="str">
        <f>A33&amp;"-2"</f>
        <v>問11-2</v>
      </c>
      <c r="C36" s="7" t="s">
        <v>55</v>
      </c>
      <c r="D36" s="1"/>
      <c r="E36" s="7"/>
      <c r="F36" s="1"/>
      <c r="G36" s="1"/>
      <c r="H36" s="1"/>
      <c r="I36" s="1"/>
      <c r="J36" s="1"/>
      <c r="K36" s="47"/>
      <c r="L36" s="48"/>
      <c r="M36" s="47"/>
      <c r="N36" s="48"/>
    </row>
    <row r="37" spans="1:14" x14ac:dyDescent="0.4">
      <c r="A37" s="4"/>
      <c r="B37" s="10"/>
      <c r="C37" s="7"/>
      <c r="D37" s="1"/>
      <c r="E37" s="7"/>
      <c r="F37" s="1"/>
      <c r="G37" s="1"/>
      <c r="H37" s="1"/>
      <c r="I37" s="28"/>
      <c r="J37" s="28"/>
      <c r="K37" s="28"/>
      <c r="L37" s="28"/>
      <c r="M37" s="1"/>
      <c r="N37" s="7"/>
    </row>
    <row r="38" spans="1:14" x14ac:dyDescent="0.4">
      <c r="A38" s="27" t="s">
        <v>56</v>
      </c>
      <c r="B38" s="52"/>
      <c r="C38" s="52"/>
      <c r="D38" s="1"/>
      <c r="E38" s="1"/>
      <c r="F38" s="1"/>
      <c r="G38" s="1"/>
      <c r="H38" s="1"/>
      <c r="I38" s="1"/>
      <c r="J38" s="1"/>
      <c r="K38" s="23"/>
      <c r="L38" s="1"/>
      <c r="M38" s="1"/>
      <c r="N38" s="1"/>
    </row>
    <row r="39" spans="1:14" x14ac:dyDescent="0.4">
      <c r="A39" s="6" t="s">
        <v>50</v>
      </c>
      <c r="B39" s="1" t="s">
        <v>58</v>
      </c>
      <c r="C39" s="1"/>
      <c r="D39" s="1"/>
      <c r="E39" s="1"/>
      <c r="F39" s="1"/>
      <c r="G39" s="1"/>
      <c r="H39" s="1"/>
      <c r="I39" s="1"/>
      <c r="J39" s="1"/>
      <c r="K39" s="59" t="s">
        <v>59</v>
      </c>
      <c r="L39" s="59"/>
      <c r="M39" s="1"/>
      <c r="N39" s="1"/>
    </row>
    <row r="40" spans="1:14" x14ac:dyDescent="0.4">
      <c r="A40" s="4"/>
      <c r="B40" s="7" t="str">
        <f>A39&amp;"-1"</f>
        <v>問12-1</v>
      </c>
      <c r="C40" s="7" t="s">
        <v>60</v>
      </c>
      <c r="D40" s="1"/>
      <c r="E40" s="7" t="s">
        <v>61</v>
      </c>
      <c r="F40" s="1"/>
      <c r="G40" s="1"/>
      <c r="H40" s="1"/>
      <c r="I40" s="1"/>
      <c r="J40" s="1"/>
      <c r="K40" s="53">
        <f>SUM(K41:L44)</f>
        <v>0</v>
      </c>
      <c r="L40" s="54"/>
      <c r="M40" s="1" t="s">
        <v>62</v>
      </c>
      <c r="N40" s="1"/>
    </row>
    <row r="41" spans="1:14" x14ac:dyDescent="0.4">
      <c r="A41" s="4"/>
      <c r="B41" s="7" t="str">
        <f>A39&amp;"-2"</f>
        <v>問12-2</v>
      </c>
      <c r="C41" s="24" t="s">
        <v>63</v>
      </c>
      <c r="D41" s="1"/>
      <c r="E41" s="1"/>
      <c r="F41" s="24"/>
      <c r="G41" s="1"/>
      <c r="H41" s="1"/>
      <c r="I41" s="1"/>
      <c r="J41" s="1"/>
      <c r="K41" s="50"/>
      <c r="L41" s="51"/>
      <c r="M41" s="1" t="s">
        <v>62</v>
      </c>
      <c r="N41" s="1"/>
    </row>
    <row r="42" spans="1:14" x14ac:dyDescent="0.4">
      <c r="A42" s="4"/>
      <c r="B42" s="7" t="str">
        <f>A39&amp;"-3"</f>
        <v>問12-3</v>
      </c>
      <c r="C42" s="24" t="s">
        <v>64</v>
      </c>
      <c r="D42" s="1"/>
      <c r="E42" s="1"/>
      <c r="F42" s="24"/>
      <c r="G42" s="1"/>
      <c r="H42" s="1"/>
      <c r="I42" s="1"/>
      <c r="J42" s="1"/>
      <c r="K42" s="50"/>
      <c r="L42" s="51"/>
      <c r="M42" s="1" t="s">
        <v>62</v>
      </c>
      <c r="N42" s="1"/>
    </row>
    <row r="43" spans="1:14" x14ac:dyDescent="0.4">
      <c r="A43" s="4"/>
      <c r="B43" s="7" t="str">
        <f>A39&amp;"-4"</f>
        <v>問12-4</v>
      </c>
      <c r="C43" s="24" t="s">
        <v>65</v>
      </c>
      <c r="D43" s="1"/>
      <c r="E43" s="1"/>
      <c r="F43" s="24"/>
      <c r="G43" s="1"/>
      <c r="H43" s="1"/>
      <c r="I43" s="1"/>
      <c r="J43" s="1"/>
      <c r="K43" s="50"/>
      <c r="L43" s="51"/>
      <c r="M43" s="1" t="s">
        <v>62</v>
      </c>
      <c r="N43" s="1"/>
    </row>
    <row r="44" spans="1:14" x14ac:dyDescent="0.4">
      <c r="A44" s="4"/>
      <c r="B44" s="7" t="str">
        <f>A39&amp;"-5"</f>
        <v>問12-5</v>
      </c>
      <c r="C44" s="24" t="s">
        <v>66</v>
      </c>
      <c r="D44" s="1"/>
      <c r="E44" s="1"/>
      <c r="F44" s="1"/>
      <c r="G44" s="1"/>
      <c r="H44" s="1"/>
      <c r="I44" s="1"/>
      <c r="J44" s="1"/>
      <c r="K44" s="57"/>
      <c r="L44" s="58"/>
      <c r="M44" s="1" t="s">
        <v>62</v>
      </c>
      <c r="N44" s="1"/>
    </row>
    <row r="45" spans="1:14" x14ac:dyDescent="0.4">
      <c r="A45" s="4"/>
      <c r="B45" s="1"/>
      <c r="C45" s="24"/>
      <c r="D45" s="1"/>
      <c r="E45" s="1"/>
      <c r="F45" s="1"/>
      <c r="G45" s="1"/>
      <c r="H45" s="1"/>
      <c r="I45" s="1"/>
      <c r="J45" s="1"/>
      <c r="K45" s="1"/>
      <c r="L45" s="1"/>
      <c r="M45" s="1"/>
      <c r="N45" s="1"/>
    </row>
    <row r="46" spans="1:14" x14ac:dyDescent="0.4">
      <c r="A46" s="4"/>
      <c r="B46" s="1"/>
      <c r="C46" s="1"/>
      <c r="D46" s="1"/>
      <c r="E46" s="1"/>
      <c r="F46" s="1"/>
      <c r="G46" s="1"/>
      <c r="H46" s="1"/>
      <c r="I46" s="1"/>
      <c r="J46" s="1"/>
      <c r="K46" s="1"/>
      <c r="L46" s="1"/>
      <c r="M46" s="1"/>
      <c r="N46" s="1"/>
    </row>
    <row r="47" spans="1:14" x14ac:dyDescent="0.4">
      <c r="A47" s="29" t="s">
        <v>67</v>
      </c>
      <c r="B47" s="52"/>
      <c r="C47" s="52"/>
      <c r="D47" s="1"/>
      <c r="E47" s="1"/>
      <c r="F47" s="1"/>
      <c r="G47" s="1"/>
      <c r="H47" s="1"/>
      <c r="I47" s="1"/>
      <c r="J47" s="1"/>
      <c r="K47" s="1"/>
      <c r="L47" s="1"/>
      <c r="M47" s="1"/>
      <c r="N47" s="1"/>
    </row>
    <row r="48" spans="1:14" x14ac:dyDescent="0.4">
      <c r="A48" s="6" t="s">
        <v>57</v>
      </c>
      <c r="B48" s="1" t="s">
        <v>69</v>
      </c>
      <c r="C48" s="1"/>
      <c r="D48" s="1"/>
      <c r="E48" s="1"/>
      <c r="F48" s="1"/>
      <c r="G48" s="1"/>
      <c r="H48" s="1"/>
      <c r="I48" s="1"/>
      <c r="J48" s="1"/>
      <c r="K48" s="1"/>
      <c r="L48" s="1"/>
      <c r="M48" s="1"/>
      <c r="N48" s="1"/>
    </row>
    <row r="49" spans="1:14" x14ac:dyDescent="0.4">
      <c r="A49" s="25"/>
      <c r="B49" s="1" t="s">
        <v>70</v>
      </c>
      <c r="C49" s="1"/>
      <c r="D49" s="1"/>
      <c r="E49" s="1"/>
      <c r="F49" s="1"/>
      <c r="G49" s="1"/>
      <c r="H49" s="1"/>
      <c r="I49" s="1"/>
      <c r="J49" s="1"/>
      <c r="K49" s="1"/>
      <c r="L49" s="1"/>
      <c r="M49" s="1"/>
      <c r="N49" s="1"/>
    </row>
    <row r="50" spans="1:14" x14ac:dyDescent="0.4">
      <c r="A50" s="25"/>
      <c r="B50" s="1" t="s">
        <v>71</v>
      </c>
      <c r="C50" s="1"/>
      <c r="D50" s="1"/>
      <c r="E50" s="1"/>
      <c r="F50" s="1"/>
      <c r="G50" s="1"/>
      <c r="H50" s="1"/>
      <c r="I50" s="1"/>
      <c r="J50" s="1"/>
      <c r="K50" s="1"/>
      <c r="L50" s="1"/>
      <c r="M50" s="1"/>
      <c r="N50" s="1"/>
    </row>
    <row r="51" spans="1:14" x14ac:dyDescent="0.4">
      <c r="A51" s="25"/>
      <c r="B51" s="1"/>
      <c r="C51" s="1"/>
      <c r="D51" s="1"/>
      <c r="E51" s="1"/>
      <c r="F51" s="1"/>
      <c r="G51" s="1"/>
      <c r="H51" s="20" t="s">
        <v>72</v>
      </c>
      <c r="I51" s="1"/>
      <c r="J51" s="7"/>
      <c r="K51" s="20" t="s">
        <v>73</v>
      </c>
      <c r="L51" s="1"/>
      <c r="M51" s="1"/>
      <c r="N51" s="1"/>
    </row>
    <row r="52" spans="1:14" x14ac:dyDescent="0.4">
      <c r="A52" s="4"/>
      <c r="B52" s="7" t="str">
        <f>A48&amp;"-1"</f>
        <v>問13-1</v>
      </c>
      <c r="C52" s="7" t="s">
        <v>74</v>
      </c>
      <c r="D52" s="24"/>
      <c r="E52" s="7" t="s">
        <v>61</v>
      </c>
      <c r="F52" s="24"/>
      <c r="G52" s="1"/>
      <c r="H52" s="53">
        <f>H53+H54</f>
        <v>0</v>
      </c>
      <c r="I52" s="54"/>
      <c r="J52" s="1" t="s">
        <v>75</v>
      </c>
      <c r="K52" s="53">
        <f>K53+K54</f>
        <v>0</v>
      </c>
      <c r="L52" s="54"/>
      <c r="M52" s="1" t="s">
        <v>62</v>
      </c>
      <c r="N52" s="1"/>
    </row>
    <row r="53" spans="1:14" x14ac:dyDescent="0.4">
      <c r="A53" s="4"/>
      <c r="B53" s="7" t="str">
        <f>A48&amp;"-2"</f>
        <v>問13-2</v>
      </c>
      <c r="C53" s="24" t="s">
        <v>76</v>
      </c>
      <c r="D53" s="24"/>
      <c r="E53" s="7"/>
      <c r="F53" s="24"/>
      <c r="G53" s="1"/>
      <c r="H53" s="55"/>
      <c r="I53" s="56"/>
      <c r="J53" s="1" t="s">
        <v>75</v>
      </c>
      <c r="K53" s="50"/>
      <c r="L53" s="51"/>
      <c r="M53" s="1" t="s">
        <v>62</v>
      </c>
      <c r="N53" s="1"/>
    </row>
    <row r="54" spans="1:14" x14ac:dyDescent="0.4">
      <c r="A54" s="4"/>
      <c r="B54" s="7" t="str">
        <f>A48&amp;"-3"</f>
        <v>問13-3</v>
      </c>
      <c r="C54" s="24" t="s">
        <v>77</v>
      </c>
      <c r="D54" s="24"/>
      <c r="E54" s="7"/>
      <c r="F54" s="24"/>
      <c r="G54" s="1"/>
      <c r="H54" s="55"/>
      <c r="I54" s="56"/>
      <c r="J54" s="1" t="s">
        <v>75</v>
      </c>
      <c r="K54" s="50"/>
      <c r="L54" s="51"/>
      <c r="M54" s="1" t="s">
        <v>62</v>
      </c>
      <c r="N54" s="1"/>
    </row>
    <row r="55" spans="1:14" x14ac:dyDescent="0.4">
      <c r="A55" s="4"/>
      <c r="B55" s="7"/>
      <c r="C55" s="7"/>
      <c r="D55" s="24"/>
      <c r="E55" s="7"/>
      <c r="F55" s="24"/>
      <c r="G55" s="1"/>
      <c r="H55" s="20"/>
      <c r="I55" s="18"/>
      <c r="J55" s="1"/>
      <c r="K55" s="20"/>
      <c r="L55" s="18"/>
      <c r="M55" s="5"/>
      <c r="N55" s="1"/>
    </row>
    <row r="56" spans="1:14" x14ac:dyDescent="0.4">
      <c r="A56" s="4"/>
      <c r="B56" s="7" t="str">
        <f>A48&amp;"-4"</f>
        <v>問13-4</v>
      </c>
      <c r="C56" s="7" t="s">
        <v>78</v>
      </c>
      <c r="D56" s="24"/>
      <c r="E56" s="7" t="s">
        <v>61</v>
      </c>
      <c r="F56" s="24"/>
      <c r="G56" s="1"/>
      <c r="H56" s="53">
        <f>SUM(H57:I59)</f>
        <v>0</v>
      </c>
      <c r="I56" s="54"/>
      <c r="J56" s="1" t="s">
        <v>75</v>
      </c>
      <c r="K56" s="53">
        <f>SUM(K57:L59)</f>
        <v>0</v>
      </c>
      <c r="L56" s="54"/>
      <c r="M56" s="1" t="s">
        <v>62</v>
      </c>
      <c r="N56" s="1"/>
    </row>
    <row r="57" spans="1:14" x14ac:dyDescent="0.4">
      <c r="A57" s="4"/>
      <c r="B57" s="7" t="str">
        <f>A48&amp;"-5"</f>
        <v>問13-5</v>
      </c>
      <c r="C57" s="24" t="s">
        <v>79</v>
      </c>
      <c r="D57" s="24"/>
      <c r="E57" s="7"/>
      <c r="F57" s="24"/>
      <c r="G57" s="1"/>
      <c r="H57" s="50"/>
      <c r="I57" s="51"/>
      <c r="J57" s="1" t="s">
        <v>75</v>
      </c>
      <c r="K57" s="50"/>
      <c r="L57" s="51"/>
      <c r="M57" s="1" t="s">
        <v>62</v>
      </c>
      <c r="N57" s="1"/>
    </row>
    <row r="58" spans="1:14" x14ac:dyDescent="0.4">
      <c r="A58" s="4"/>
      <c r="B58" s="7" t="str">
        <f>A48&amp;"-6"</f>
        <v>問13-6</v>
      </c>
      <c r="C58" s="24" t="s">
        <v>80</v>
      </c>
      <c r="D58" s="24"/>
      <c r="E58" s="7"/>
      <c r="F58" s="24"/>
      <c r="G58" s="1"/>
      <c r="H58" s="50"/>
      <c r="I58" s="51"/>
      <c r="J58" s="1" t="s">
        <v>75</v>
      </c>
      <c r="K58" s="50"/>
      <c r="L58" s="51"/>
      <c r="M58" s="1" t="s">
        <v>62</v>
      </c>
      <c r="N58" s="1"/>
    </row>
    <row r="59" spans="1:14" x14ac:dyDescent="0.4">
      <c r="A59" s="4"/>
      <c r="B59" s="7" t="str">
        <f>A48&amp;"-7"</f>
        <v>問13-7</v>
      </c>
      <c r="C59" s="24" t="s">
        <v>66</v>
      </c>
      <c r="D59" s="24"/>
      <c r="E59" s="7"/>
      <c r="F59" s="24"/>
      <c r="G59" s="1"/>
      <c r="H59" s="50"/>
      <c r="I59" s="51"/>
      <c r="J59" s="1" t="s">
        <v>75</v>
      </c>
      <c r="K59" s="50"/>
      <c r="L59" s="51"/>
      <c r="M59" s="1" t="s">
        <v>62</v>
      </c>
      <c r="N59" s="1"/>
    </row>
    <row r="60" spans="1:14" x14ac:dyDescent="0.4">
      <c r="A60" s="4"/>
      <c r="B60" s="1"/>
      <c r="C60" s="1"/>
      <c r="D60" s="1"/>
      <c r="E60" s="7"/>
      <c r="F60" s="24"/>
      <c r="G60" s="1"/>
      <c r="H60" s="12"/>
      <c r="I60" s="12"/>
      <c r="J60" s="1"/>
      <c r="K60" s="12"/>
      <c r="L60" s="12"/>
      <c r="M60" s="1"/>
      <c r="N60" s="1"/>
    </row>
    <row r="61" spans="1:14" x14ac:dyDescent="0.4">
      <c r="A61" s="1" t="str">
        <f>"【"&amp;B58&amp;"で回答いただいた修繕等コストに関して内訳をお答えください。】"</f>
        <v>【問13-6で回答いただいた修繕等コストに関して内訳をお答えください。】</v>
      </c>
      <c r="B61" s="1"/>
      <c r="C61" s="1"/>
      <c r="D61" s="1"/>
      <c r="E61" s="1"/>
      <c r="F61" s="1"/>
      <c r="G61" s="1"/>
      <c r="H61" s="1"/>
      <c r="I61" s="1"/>
      <c r="J61" s="1"/>
      <c r="K61" s="7"/>
      <c r="L61" s="1"/>
      <c r="M61" s="1"/>
      <c r="N61" s="1"/>
    </row>
    <row r="62" spans="1:14" x14ac:dyDescent="0.4">
      <c r="A62" s="4"/>
      <c r="B62" s="1" t="s">
        <v>81</v>
      </c>
      <c r="C62" s="1"/>
      <c r="D62" s="1"/>
      <c r="E62" s="1"/>
      <c r="F62" s="1"/>
      <c r="G62" s="1"/>
      <c r="H62" s="1"/>
      <c r="I62" s="1"/>
      <c r="J62" s="1"/>
      <c r="K62" s="1"/>
      <c r="L62" s="1"/>
      <c r="M62" s="1"/>
      <c r="N62" s="1"/>
    </row>
    <row r="63" spans="1:14" x14ac:dyDescent="0.4">
      <c r="A63" s="4"/>
      <c r="B63" s="1" t="s">
        <v>82</v>
      </c>
      <c r="C63" s="1"/>
      <c r="D63" s="1"/>
      <c r="E63" s="1"/>
      <c r="F63" s="1"/>
      <c r="G63" s="1"/>
      <c r="H63" s="1"/>
      <c r="I63" s="1"/>
      <c r="J63" s="1"/>
      <c r="K63" s="1"/>
      <c r="L63" s="1"/>
      <c r="M63" s="1"/>
      <c r="N63" s="1"/>
    </row>
    <row r="64" spans="1:14" x14ac:dyDescent="0.4">
      <c r="A64" s="4"/>
      <c r="B64" s="1" t="s">
        <v>83</v>
      </c>
      <c r="C64" s="1"/>
      <c r="D64" s="1"/>
      <c r="E64" s="1"/>
      <c r="F64" s="1"/>
      <c r="G64" s="1"/>
      <c r="H64" s="1"/>
      <c r="I64" s="1"/>
      <c r="J64" s="1"/>
      <c r="K64" s="1"/>
      <c r="L64" s="1"/>
      <c r="M64" s="1"/>
      <c r="N64" s="1"/>
    </row>
    <row r="65" spans="1:14" x14ac:dyDescent="0.4">
      <c r="A65" s="4"/>
      <c r="B65" s="1"/>
      <c r="C65" s="1"/>
      <c r="D65" s="1"/>
      <c r="E65" s="1"/>
      <c r="F65" s="1"/>
      <c r="G65" s="1"/>
      <c r="H65" s="1"/>
      <c r="I65" s="1"/>
      <c r="J65" s="1"/>
      <c r="K65" s="7"/>
      <c r="L65" s="1"/>
      <c r="M65" s="1"/>
      <c r="N65" s="1"/>
    </row>
    <row r="66" spans="1:14" x14ac:dyDescent="0.4">
      <c r="A66" s="6" t="s">
        <v>68</v>
      </c>
      <c r="B66" s="1" t="s">
        <v>84</v>
      </c>
      <c r="C66" s="1"/>
      <c r="D66" s="4"/>
      <c r="E66" s="1"/>
      <c r="F66" s="52"/>
      <c r="G66" s="52"/>
      <c r="H66" s="1"/>
      <c r="I66" s="1"/>
      <c r="J66" s="1"/>
      <c r="K66" s="7"/>
      <c r="L66" s="1"/>
      <c r="M66" s="1"/>
      <c r="N66" s="1"/>
    </row>
    <row r="67" spans="1:14" x14ac:dyDescent="0.4">
      <c r="A67" s="4"/>
      <c r="B67" s="1" t="s">
        <v>85</v>
      </c>
      <c r="C67" s="1"/>
      <c r="D67" s="4"/>
      <c r="E67" s="1"/>
      <c r="F67" s="11"/>
      <c r="G67" s="1"/>
      <c r="H67" s="1"/>
      <c r="I67" s="1"/>
      <c r="J67" s="1"/>
      <c r="K67" s="7"/>
      <c r="L67" s="1"/>
      <c r="M67" s="1"/>
      <c r="N67" s="1"/>
    </row>
    <row r="68" spans="1:14" x14ac:dyDescent="0.4">
      <c r="A68" s="4"/>
      <c r="B68" s="7" t="str">
        <f>A66&amp;"-1"</f>
        <v>問14-1</v>
      </c>
      <c r="C68" s="30" t="s">
        <v>86</v>
      </c>
      <c r="D68" s="1"/>
      <c r="E68" s="1"/>
      <c r="F68" s="11"/>
      <c r="G68" s="1"/>
      <c r="H68" s="1"/>
      <c r="I68" s="1"/>
      <c r="J68" s="1"/>
      <c r="K68" s="47"/>
      <c r="L68" s="48"/>
      <c r="M68" s="4" t="s">
        <v>87</v>
      </c>
      <c r="N68" s="1"/>
    </row>
    <row r="69" spans="1:14" x14ac:dyDescent="0.4">
      <c r="A69" s="4"/>
      <c r="B69" s="7" t="str">
        <f>A66&amp;"-2"</f>
        <v>問14-2</v>
      </c>
      <c r="C69" s="30" t="s">
        <v>88</v>
      </c>
      <c r="D69" s="1"/>
      <c r="E69" s="1"/>
      <c r="F69" s="11"/>
      <c r="G69" s="1"/>
      <c r="H69" s="1"/>
      <c r="I69" s="1"/>
      <c r="J69" s="1" t="s">
        <v>20</v>
      </c>
      <c r="K69" s="47"/>
      <c r="L69" s="48"/>
      <c r="M69" s="4" t="s">
        <v>21</v>
      </c>
      <c r="N69" s="1"/>
    </row>
    <row r="70" spans="1:14" x14ac:dyDescent="0.4">
      <c r="A70" s="4"/>
      <c r="B70" s="7" t="str">
        <f>A66&amp;"-3"</f>
        <v>問14-3</v>
      </c>
      <c r="C70" s="30" t="s">
        <v>89</v>
      </c>
      <c r="D70" s="1"/>
      <c r="E70" s="1"/>
      <c r="F70" s="11"/>
      <c r="G70" s="1"/>
      <c r="H70" s="1"/>
      <c r="I70" s="1"/>
      <c r="J70" s="1" t="s">
        <v>20</v>
      </c>
      <c r="K70" s="47"/>
      <c r="L70" s="48"/>
      <c r="M70" s="4" t="s">
        <v>21</v>
      </c>
      <c r="N70" s="1"/>
    </row>
    <row r="71" spans="1:14" x14ac:dyDescent="0.4">
      <c r="A71" s="4"/>
      <c r="B71" s="7" t="str">
        <f>A66&amp;"-4"</f>
        <v>問14-4</v>
      </c>
      <c r="C71" s="30" t="s">
        <v>90</v>
      </c>
      <c r="D71" s="1"/>
      <c r="E71" s="1"/>
      <c r="F71" s="11"/>
      <c r="G71" s="1"/>
      <c r="H71" s="1"/>
      <c r="I71" s="1"/>
      <c r="J71" s="1" t="s">
        <v>20</v>
      </c>
      <c r="K71" s="47"/>
      <c r="L71" s="48"/>
      <c r="M71" s="4" t="s">
        <v>21</v>
      </c>
      <c r="N71" s="1"/>
    </row>
    <row r="72" spans="1:14" x14ac:dyDescent="0.4">
      <c r="A72" s="4"/>
      <c r="B72" s="7" t="str">
        <f>A66&amp;"-5"</f>
        <v>問14-5</v>
      </c>
      <c r="C72" s="30" t="s">
        <v>91</v>
      </c>
      <c r="D72" s="1"/>
      <c r="E72" s="1"/>
      <c r="F72" s="11"/>
      <c r="G72" s="1"/>
      <c r="H72" s="1"/>
      <c r="I72" s="1"/>
      <c r="J72" s="1" t="s">
        <v>20</v>
      </c>
      <c r="K72" s="47"/>
      <c r="L72" s="48"/>
      <c r="M72" s="4" t="s">
        <v>21</v>
      </c>
      <c r="N72" s="1"/>
    </row>
    <row r="73" spans="1:14" x14ac:dyDescent="0.4">
      <c r="A73" s="4"/>
      <c r="B73" s="7" t="str">
        <f>A66&amp;"-6"</f>
        <v>問14-6</v>
      </c>
      <c r="C73" s="30" t="s">
        <v>92</v>
      </c>
      <c r="D73" s="1"/>
      <c r="E73" s="1"/>
      <c r="F73" s="11"/>
      <c r="G73" s="1"/>
      <c r="H73" s="1"/>
      <c r="I73" s="1"/>
      <c r="J73" s="1" t="s">
        <v>20</v>
      </c>
      <c r="K73" s="47"/>
      <c r="L73" s="48"/>
      <c r="M73" s="4" t="s">
        <v>21</v>
      </c>
      <c r="N73" s="1"/>
    </row>
    <row r="74" spans="1:14" x14ac:dyDescent="0.4">
      <c r="A74" s="4"/>
      <c r="B74" s="7" t="str">
        <f>A66&amp;"-7"</f>
        <v>問14-7</v>
      </c>
      <c r="C74" s="30" t="s">
        <v>93</v>
      </c>
      <c r="D74" s="1"/>
      <c r="E74" s="1"/>
      <c r="F74" s="11"/>
      <c r="G74" s="1"/>
      <c r="H74" s="1"/>
      <c r="I74" s="1"/>
      <c r="J74" s="1"/>
      <c r="K74" s="47"/>
      <c r="L74" s="48"/>
      <c r="M74" s="4" t="s">
        <v>94</v>
      </c>
      <c r="N74" s="1"/>
    </row>
    <row r="75" spans="1:14" x14ac:dyDescent="0.4">
      <c r="A75" s="4"/>
      <c r="B75" s="7" t="str">
        <f>A66&amp;"-8"</f>
        <v>問14-8</v>
      </c>
      <c r="C75" s="30" t="s">
        <v>95</v>
      </c>
      <c r="D75" s="1"/>
      <c r="E75" s="1"/>
      <c r="F75" s="11"/>
      <c r="G75" s="1"/>
      <c r="H75" s="1"/>
      <c r="I75" s="1"/>
      <c r="J75" s="1"/>
      <c r="K75" s="50"/>
      <c r="L75" s="51"/>
      <c r="M75" s="4" t="s">
        <v>62</v>
      </c>
      <c r="N75" s="1"/>
    </row>
    <row r="76" spans="1:14" x14ac:dyDescent="0.4">
      <c r="A76" s="4"/>
      <c r="B76" s="7" t="str">
        <f>A66&amp;"-9"</f>
        <v>問14-9</v>
      </c>
      <c r="C76" s="30" t="s">
        <v>96</v>
      </c>
      <c r="D76" s="1"/>
      <c r="E76" s="1"/>
      <c r="F76" s="11"/>
      <c r="G76" s="1"/>
      <c r="H76" s="1"/>
      <c r="I76" s="1"/>
      <c r="J76" s="1"/>
      <c r="K76" s="50"/>
      <c r="L76" s="51"/>
      <c r="M76" s="4" t="s">
        <v>62</v>
      </c>
      <c r="N76" s="1"/>
    </row>
    <row r="77" spans="1:14" x14ac:dyDescent="0.4">
      <c r="A77" s="4"/>
      <c r="B77" s="7" t="str">
        <f>A66&amp;"-10"</f>
        <v>問14-10</v>
      </c>
      <c r="C77" s="30" t="s">
        <v>97</v>
      </c>
      <c r="D77" s="1"/>
      <c r="E77" s="1"/>
      <c r="F77" s="11"/>
      <c r="G77" s="1"/>
      <c r="H77" s="1"/>
      <c r="I77" s="1"/>
      <c r="J77" s="1"/>
      <c r="K77" s="47"/>
      <c r="L77" s="48"/>
      <c r="M77" s="4"/>
      <c r="N77" s="1"/>
    </row>
    <row r="78" spans="1:14" x14ac:dyDescent="0.4">
      <c r="A78" s="4"/>
      <c r="B78" s="1"/>
      <c r="C78" s="1"/>
      <c r="D78" s="1"/>
      <c r="E78" s="1"/>
      <c r="F78" s="1"/>
      <c r="G78" s="1"/>
      <c r="H78" s="1"/>
      <c r="I78" s="1"/>
      <c r="J78" s="1"/>
      <c r="K78" s="1"/>
      <c r="L78" s="1"/>
      <c r="M78" s="1"/>
      <c r="N78" s="1"/>
    </row>
    <row r="79" spans="1:14" x14ac:dyDescent="0.4">
      <c r="A79" s="6" t="s">
        <v>161</v>
      </c>
      <c r="B79" s="1" t="s">
        <v>99</v>
      </c>
      <c r="C79" s="1"/>
      <c r="D79" s="4"/>
      <c r="E79" s="1"/>
      <c r="F79" s="11"/>
      <c r="G79" s="1"/>
      <c r="H79" s="1"/>
      <c r="I79" s="1"/>
      <c r="J79" s="1"/>
      <c r="K79" s="1"/>
      <c r="L79" s="1"/>
      <c r="M79" s="1"/>
      <c r="N79" s="1"/>
    </row>
    <row r="80" spans="1:14" x14ac:dyDescent="0.4">
      <c r="A80" s="4"/>
      <c r="B80" s="1" t="s">
        <v>100</v>
      </c>
      <c r="C80" s="1"/>
      <c r="D80" s="4"/>
      <c r="E80" s="1"/>
      <c r="F80" s="11"/>
      <c r="G80" s="1"/>
      <c r="H80" s="1"/>
      <c r="I80" s="1"/>
      <c r="J80" s="1"/>
      <c r="K80" s="1"/>
      <c r="L80" s="1"/>
      <c r="M80" s="1"/>
      <c r="N80" s="1"/>
    </row>
    <row r="81" spans="1:14" x14ac:dyDescent="0.4">
      <c r="A81" s="4"/>
      <c r="B81" s="7" t="s">
        <v>162</v>
      </c>
      <c r="C81" s="30" t="s">
        <v>86</v>
      </c>
      <c r="D81" s="1"/>
      <c r="E81" s="1"/>
      <c r="F81" s="11"/>
      <c r="G81" s="1"/>
      <c r="H81" s="1"/>
      <c r="I81" s="1"/>
      <c r="J81" s="1"/>
      <c r="K81" s="47"/>
      <c r="L81" s="48"/>
      <c r="M81" s="4" t="s">
        <v>87</v>
      </c>
      <c r="N81" s="1"/>
    </row>
    <row r="82" spans="1:14" x14ac:dyDescent="0.4">
      <c r="A82" s="4"/>
      <c r="B82" s="7" t="s">
        <v>163</v>
      </c>
      <c r="C82" s="30" t="s">
        <v>88</v>
      </c>
      <c r="D82" s="1"/>
      <c r="E82" s="1"/>
      <c r="F82" s="11"/>
      <c r="G82" s="1"/>
      <c r="H82" s="1"/>
      <c r="I82" s="1"/>
      <c r="J82" s="1" t="s">
        <v>20</v>
      </c>
      <c r="K82" s="47"/>
      <c r="L82" s="48"/>
      <c r="M82" s="4" t="s">
        <v>21</v>
      </c>
      <c r="N82" s="1"/>
    </row>
    <row r="83" spans="1:14" x14ac:dyDescent="0.4">
      <c r="A83" s="4"/>
      <c r="B83" s="7" t="s">
        <v>164</v>
      </c>
      <c r="C83" s="30" t="s">
        <v>89</v>
      </c>
      <c r="D83" s="1"/>
      <c r="E83" s="1"/>
      <c r="F83" s="11"/>
      <c r="G83" s="1"/>
      <c r="H83" s="1"/>
      <c r="I83" s="1"/>
      <c r="J83" s="1" t="s">
        <v>20</v>
      </c>
      <c r="K83" s="47"/>
      <c r="L83" s="48"/>
      <c r="M83" s="4" t="s">
        <v>21</v>
      </c>
      <c r="N83" s="1"/>
    </row>
    <row r="84" spans="1:14" x14ac:dyDescent="0.4">
      <c r="A84" s="4"/>
      <c r="B84" s="7" t="s">
        <v>165</v>
      </c>
      <c r="C84" s="30" t="s">
        <v>90</v>
      </c>
      <c r="D84" s="1"/>
      <c r="E84" s="1"/>
      <c r="F84" s="11"/>
      <c r="G84" s="1"/>
      <c r="H84" s="1"/>
      <c r="I84" s="1"/>
      <c r="J84" s="1" t="s">
        <v>20</v>
      </c>
      <c r="K84" s="47"/>
      <c r="L84" s="48"/>
      <c r="M84" s="4" t="s">
        <v>21</v>
      </c>
      <c r="N84" s="1"/>
    </row>
    <row r="85" spans="1:14" x14ac:dyDescent="0.4">
      <c r="A85" s="4"/>
      <c r="B85" s="7" t="s">
        <v>166</v>
      </c>
      <c r="C85" s="30" t="s">
        <v>91</v>
      </c>
      <c r="D85" s="1"/>
      <c r="E85" s="1"/>
      <c r="F85" s="11"/>
      <c r="G85" s="1"/>
      <c r="H85" s="1"/>
      <c r="I85" s="1"/>
      <c r="J85" s="1" t="s">
        <v>20</v>
      </c>
      <c r="K85" s="47"/>
      <c r="L85" s="48"/>
      <c r="M85" s="4" t="s">
        <v>21</v>
      </c>
      <c r="N85" s="1"/>
    </row>
    <row r="86" spans="1:14" x14ac:dyDescent="0.4">
      <c r="A86" s="4"/>
      <c r="B86" s="7" t="s">
        <v>167</v>
      </c>
      <c r="C86" s="30" t="s">
        <v>92</v>
      </c>
      <c r="D86" s="1"/>
      <c r="E86" s="1"/>
      <c r="F86" s="11"/>
      <c r="G86" s="1"/>
      <c r="H86" s="1"/>
      <c r="I86" s="1"/>
      <c r="J86" s="1" t="s">
        <v>20</v>
      </c>
      <c r="K86" s="47"/>
      <c r="L86" s="48"/>
      <c r="M86" s="4" t="s">
        <v>21</v>
      </c>
      <c r="N86" s="1"/>
    </row>
    <row r="87" spans="1:14" x14ac:dyDescent="0.4">
      <c r="A87" s="4"/>
      <c r="B87" s="7" t="s">
        <v>168</v>
      </c>
      <c r="C87" s="30" t="s">
        <v>101</v>
      </c>
      <c r="D87" s="1"/>
      <c r="E87" s="1"/>
      <c r="F87" s="11"/>
      <c r="G87" s="1"/>
      <c r="H87" s="1"/>
      <c r="I87" s="1"/>
      <c r="J87" s="1"/>
      <c r="K87" s="47"/>
      <c r="L87" s="48"/>
      <c r="M87" s="4" t="s">
        <v>94</v>
      </c>
      <c r="N87" s="1"/>
    </row>
    <row r="88" spans="1:14" x14ac:dyDescent="0.4">
      <c r="A88" s="4"/>
      <c r="B88" s="7" t="s">
        <v>169</v>
      </c>
      <c r="C88" s="30" t="s">
        <v>95</v>
      </c>
      <c r="D88" s="1"/>
      <c r="E88" s="1"/>
      <c r="F88" s="11"/>
      <c r="G88" s="1"/>
      <c r="H88" s="1"/>
      <c r="I88" s="1"/>
      <c r="J88" s="1"/>
      <c r="K88" s="50"/>
      <c r="L88" s="51"/>
      <c r="M88" s="4" t="s">
        <v>62</v>
      </c>
      <c r="N88" s="1"/>
    </row>
    <row r="89" spans="1:14" x14ac:dyDescent="0.4">
      <c r="A89" s="4"/>
      <c r="B89" s="7" t="s">
        <v>170</v>
      </c>
      <c r="C89" s="30" t="s">
        <v>102</v>
      </c>
      <c r="D89" s="1"/>
      <c r="E89" s="1"/>
      <c r="F89" s="11"/>
      <c r="G89" s="1"/>
      <c r="H89" s="1"/>
      <c r="I89" s="1"/>
      <c r="J89" s="1"/>
      <c r="K89" s="50"/>
      <c r="L89" s="51"/>
      <c r="M89" s="4" t="s">
        <v>62</v>
      </c>
      <c r="N89" s="1"/>
    </row>
    <row r="90" spans="1:14" x14ac:dyDescent="0.4">
      <c r="A90" s="4"/>
      <c r="B90" s="7" t="s">
        <v>171</v>
      </c>
      <c r="C90" s="30" t="s">
        <v>97</v>
      </c>
      <c r="D90" s="1"/>
      <c r="E90" s="1"/>
      <c r="F90" s="11"/>
      <c r="G90" s="1"/>
      <c r="H90" s="1"/>
      <c r="I90" s="1"/>
      <c r="J90" s="1"/>
      <c r="K90" s="47"/>
      <c r="L90" s="48"/>
      <c r="M90" s="4"/>
      <c r="N90" s="1"/>
    </row>
    <row r="91" spans="1:14" x14ac:dyDescent="0.4">
      <c r="A91" s="4"/>
      <c r="B91" s="1"/>
      <c r="C91" s="1"/>
      <c r="D91" s="1"/>
      <c r="E91" s="1"/>
      <c r="F91" s="1"/>
      <c r="G91" s="1"/>
      <c r="H91" s="1"/>
      <c r="I91" s="1"/>
      <c r="J91" s="1"/>
      <c r="K91" s="1"/>
      <c r="L91" s="1"/>
      <c r="M91" s="1"/>
      <c r="N91" s="1"/>
    </row>
    <row r="92" spans="1:14" x14ac:dyDescent="0.4">
      <c r="A92" s="6" t="s">
        <v>98</v>
      </c>
      <c r="B92" s="1" t="s">
        <v>103</v>
      </c>
      <c r="C92" s="1"/>
      <c r="D92" s="4"/>
      <c r="E92" s="1"/>
      <c r="F92" s="11"/>
      <c r="G92" s="1"/>
      <c r="H92" s="1"/>
      <c r="I92" s="1"/>
      <c r="J92" s="1"/>
      <c r="K92" s="1"/>
      <c r="L92" s="1"/>
      <c r="M92" s="1"/>
      <c r="N92" s="1"/>
    </row>
    <row r="93" spans="1:14" x14ac:dyDescent="0.4">
      <c r="A93" s="4"/>
      <c r="B93" s="1" t="s">
        <v>104</v>
      </c>
      <c r="C93" s="1"/>
      <c r="D93" s="4"/>
      <c r="E93" s="1"/>
      <c r="F93" s="11"/>
      <c r="G93" s="1"/>
      <c r="H93" s="1"/>
      <c r="I93" s="1"/>
      <c r="J93" s="1"/>
      <c r="K93" s="1"/>
      <c r="L93" s="1"/>
      <c r="M93" s="1"/>
      <c r="N93" s="1"/>
    </row>
    <row r="94" spans="1:14" x14ac:dyDescent="0.4">
      <c r="A94" s="4"/>
      <c r="B94" s="7" t="s">
        <v>139</v>
      </c>
      <c r="C94" s="30" t="s">
        <v>86</v>
      </c>
      <c r="D94" s="1"/>
      <c r="E94" s="1"/>
      <c r="F94" s="11"/>
      <c r="G94" s="1"/>
      <c r="H94" s="1"/>
      <c r="I94" s="1"/>
      <c r="J94" s="1"/>
      <c r="K94" s="47"/>
      <c r="L94" s="48"/>
      <c r="M94" s="4" t="s">
        <v>87</v>
      </c>
      <c r="N94" s="1"/>
    </row>
    <row r="95" spans="1:14" x14ac:dyDescent="0.4">
      <c r="A95" s="4"/>
      <c r="B95" s="7" t="s">
        <v>140</v>
      </c>
      <c r="C95" s="30" t="s">
        <v>88</v>
      </c>
      <c r="D95" s="1"/>
      <c r="E95" s="1"/>
      <c r="F95" s="11"/>
      <c r="G95" s="1"/>
      <c r="H95" s="1"/>
      <c r="I95" s="1"/>
      <c r="J95" s="1" t="s">
        <v>20</v>
      </c>
      <c r="K95" s="47"/>
      <c r="L95" s="48"/>
      <c r="M95" s="4" t="s">
        <v>21</v>
      </c>
      <c r="N95" s="1"/>
    </row>
    <row r="96" spans="1:14" x14ac:dyDescent="0.4">
      <c r="A96" s="4"/>
      <c r="B96" s="7" t="s">
        <v>141</v>
      </c>
      <c r="C96" s="30" t="s">
        <v>89</v>
      </c>
      <c r="D96" s="1"/>
      <c r="E96" s="1"/>
      <c r="F96" s="11"/>
      <c r="G96" s="1"/>
      <c r="H96" s="1"/>
      <c r="I96" s="1"/>
      <c r="J96" s="1" t="s">
        <v>20</v>
      </c>
      <c r="K96" s="47"/>
      <c r="L96" s="48"/>
      <c r="M96" s="4" t="s">
        <v>21</v>
      </c>
      <c r="N96" s="1"/>
    </row>
    <row r="97" spans="1:14" x14ac:dyDescent="0.4">
      <c r="A97" s="4"/>
      <c r="B97" s="7" t="s">
        <v>142</v>
      </c>
      <c r="C97" s="30" t="s">
        <v>90</v>
      </c>
      <c r="D97" s="1"/>
      <c r="E97" s="1"/>
      <c r="F97" s="11"/>
      <c r="G97" s="1"/>
      <c r="H97" s="1"/>
      <c r="I97" s="1"/>
      <c r="J97" s="1" t="s">
        <v>20</v>
      </c>
      <c r="K97" s="47"/>
      <c r="L97" s="48"/>
      <c r="M97" s="4" t="s">
        <v>21</v>
      </c>
      <c r="N97" s="1"/>
    </row>
    <row r="98" spans="1:14" x14ac:dyDescent="0.4">
      <c r="A98" s="4"/>
      <c r="B98" s="7" t="s">
        <v>143</v>
      </c>
      <c r="C98" s="30" t="s">
        <v>91</v>
      </c>
      <c r="D98" s="1"/>
      <c r="E98" s="1"/>
      <c r="F98" s="11"/>
      <c r="G98" s="1"/>
      <c r="H98" s="1"/>
      <c r="I98" s="1"/>
      <c r="J98" s="1" t="s">
        <v>20</v>
      </c>
      <c r="K98" s="47"/>
      <c r="L98" s="48"/>
      <c r="M98" s="4" t="s">
        <v>21</v>
      </c>
      <c r="N98" s="1"/>
    </row>
    <row r="99" spans="1:14" x14ac:dyDescent="0.4">
      <c r="A99" s="4"/>
      <c r="B99" s="7" t="s">
        <v>144</v>
      </c>
      <c r="C99" s="30" t="s">
        <v>92</v>
      </c>
      <c r="D99" s="1"/>
      <c r="E99" s="1"/>
      <c r="F99" s="11"/>
      <c r="G99" s="1"/>
      <c r="H99" s="1"/>
      <c r="I99" s="1"/>
      <c r="J99" s="1" t="s">
        <v>20</v>
      </c>
      <c r="K99" s="47"/>
      <c r="L99" s="48"/>
      <c r="M99" s="4" t="s">
        <v>21</v>
      </c>
      <c r="N99" s="1"/>
    </row>
    <row r="100" spans="1:14" x14ac:dyDescent="0.4">
      <c r="A100" s="4"/>
      <c r="B100" s="7" t="s">
        <v>145</v>
      </c>
      <c r="C100" s="30" t="s">
        <v>101</v>
      </c>
      <c r="D100" s="1"/>
      <c r="E100" s="1"/>
      <c r="F100" s="11"/>
      <c r="G100" s="1"/>
      <c r="H100" s="1"/>
      <c r="I100" s="1"/>
      <c r="J100" s="1"/>
      <c r="K100" s="47"/>
      <c r="L100" s="48"/>
      <c r="M100" s="4" t="s">
        <v>94</v>
      </c>
      <c r="N100" s="1"/>
    </row>
    <row r="101" spans="1:14" x14ac:dyDescent="0.4">
      <c r="A101" s="4"/>
      <c r="B101" s="7" t="s">
        <v>146</v>
      </c>
      <c r="C101" s="30" t="s">
        <v>95</v>
      </c>
      <c r="D101" s="1"/>
      <c r="E101" s="1"/>
      <c r="F101" s="11"/>
      <c r="G101" s="1"/>
      <c r="H101" s="1"/>
      <c r="I101" s="1"/>
      <c r="J101" s="1"/>
      <c r="K101" s="50"/>
      <c r="L101" s="51"/>
      <c r="M101" s="4" t="s">
        <v>62</v>
      </c>
      <c r="N101" s="1"/>
    </row>
    <row r="102" spans="1:14" x14ac:dyDescent="0.4">
      <c r="A102" s="4"/>
      <c r="B102" s="7" t="s">
        <v>147</v>
      </c>
      <c r="C102" s="30" t="s">
        <v>105</v>
      </c>
      <c r="D102" s="1"/>
      <c r="E102" s="1"/>
      <c r="F102" s="11"/>
      <c r="G102" s="1"/>
      <c r="H102" s="1"/>
      <c r="I102" s="1"/>
      <c r="J102" s="1"/>
      <c r="K102" s="50"/>
      <c r="L102" s="51"/>
      <c r="M102" s="4" t="s">
        <v>62</v>
      </c>
      <c r="N102" s="1"/>
    </row>
    <row r="103" spans="1:14" x14ac:dyDescent="0.4">
      <c r="A103" s="4"/>
      <c r="B103" s="4"/>
      <c r="C103" s="1"/>
      <c r="D103" s="1"/>
      <c r="E103" s="1"/>
      <c r="F103" s="7"/>
      <c r="G103" s="1"/>
      <c r="H103" s="1"/>
      <c r="I103" s="1"/>
      <c r="J103" s="1"/>
      <c r="K103" s="1"/>
      <c r="L103" s="1"/>
      <c r="M103" s="1"/>
      <c r="N103" s="1"/>
    </row>
    <row r="104" spans="1:14" x14ac:dyDescent="0.4">
      <c r="A104" s="27" t="s">
        <v>106</v>
      </c>
      <c r="B104" s="1"/>
      <c r="C104" s="52"/>
      <c r="D104" s="52"/>
      <c r="E104" s="1"/>
      <c r="F104" s="1"/>
      <c r="G104" s="1"/>
      <c r="H104" s="1"/>
      <c r="I104" s="1"/>
      <c r="J104" s="1"/>
      <c r="K104" s="1"/>
      <c r="L104" s="1"/>
      <c r="M104" s="1"/>
      <c r="N104" s="1"/>
    </row>
    <row r="105" spans="1:14" x14ac:dyDescent="0.4">
      <c r="A105" s="6" t="s">
        <v>172</v>
      </c>
      <c r="B105" s="1" t="s">
        <v>108</v>
      </c>
      <c r="C105" s="1"/>
      <c r="D105" s="1"/>
      <c r="E105" s="1"/>
      <c r="F105" s="1"/>
      <c r="G105" s="1"/>
      <c r="H105" s="1"/>
      <c r="I105" s="1"/>
      <c r="J105" s="1"/>
      <c r="K105" s="1"/>
      <c r="L105" s="1"/>
      <c r="M105" s="1"/>
      <c r="N105" s="1"/>
    </row>
    <row r="106" spans="1:14" x14ac:dyDescent="0.4">
      <c r="A106" s="25"/>
      <c r="B106" s="7" t="str">
        <f>A105&amp;"-1"</f>
        <v>問17-1</v>
      </c>
      <c r="C106" s="7" t="s">
        <v>109</v>
      </c>
      <c r="D106" s="24"/>
      <c r="E106" s="7"/>
      <c r="F106" s="7" t="s">
        <v>61</v>
      </c>
      <c r="G106" s="1"/>
      <c r="H106" s="1"/>
      <c r="I106" s="1"/>
      <c r="J106" s="1"/>
      <c r="K106" s="53">
        <f>SUM(K107:L109)</f>
        <v>0</v>
      </c>
      <c r="L106" s="54"/>
      <c r="M106" s="4" t="s">
        <v>62</v>
      </c>
      <c r="N106" s="1"/>
    </row>
    <row r="107" spans="1:14" x14ac:dyDescent="0.4">
      <c r="A107" s="25"/>
      <c r="B107" s="7" t="str">
        <f>A105&amp;"-2"</f>
        <v>問17-2</v>
      </c>
      <c r="C107" s="24" t="s">
        <v>110</v>
      </c>
      <c r="D107" s="24"/>
      <c r="E107" s="1"/>
      <c r="F107" s="1"/>
      <c r="G107" s="1"/>
      <c r="H107" s="1"/>
      <c r="I107" s="1"/>
      <c r="J107" s="1"/>
      <c r="K107" s="50"/>
      <c r="L107" s="51"/>
      <c r="M107" s="4" t="s">
        <v>62</v>
      </c>
      <c r="N107" s="1"/>
    </row>
    <row r="108" spans="1:14" x14ac:dyDescent="0.4">
      <c r="A108" s="25"/>
      <c r="B108" s="7" t="str">
        <f>A105&amp;"-3"</f>
        <v>問17-3</v>
      </c>
      <c r="C108" s="24" t="s">
        <v>111</v>
      </c>
      <c r="D108" s="24"/>
      <c r="E108" s="1"/>
      <c r="F108" s="1"/>
      <c r="G108" s="1"/>
      <c r="H108" s="1"/>
      <c r="I108" s="1"/>
      <c r="J108" s="1"/>
      <c r="K108" s="50"/>
      <c r="L108" s="51"/>
      <c r="M108" s="4" t="s">
        <v>62</v>
      </c>
      <c r="N108" s="1"/>
    </row>
    <row r="109" spans="1:14" x14ac:dyDescent="0.4">
      <c r="A109" s="25"/>
      <c r="B109" s="7" t="str">
        <f>A105&amp;"-4"</f>
        <v>問17-4</v>
      </c>
      <c r="C109" s="24" t="s">
        <v>66</v>
      </c>
      <c r="D109" s="24"/>
      <c r="E109" s="1"/>
      <c r="F109" s="1"/>
      <c r="G109" s="1"/>
      <c r="H109" s="1"/>
      <c r="I109" s="1"/>
      <c r="J109" s="1"/>
      <c r="K109" s="50"/>
      <c r="L109" s="51"/>
      <c r="M109" s="4" t="s">
        <v>62</v>
      </c>
      <c r="N109" s="1"/>
    </row>
  </sheetData>
  <mergeCells count="77">
    <mergeCell ref="K8:L8"/>
    <mergeCell ref="K2:L2"/>
    <mergeCell ref="K4:L4"/>
    <mergeCell ref="K16:L16"/>
    <mergeCell ref="K25:L25"/>
    <mergeCell ref="K18:L18"/>
    <mergeCell ref="K7:L7"/>
    <mergeCell ref="B32:C32"/>
    <mergeCell ref="K9:L9"/>
    <mergeCell ref="K12:L12"/>
    <mergeCell ref="K13:L13"/>
    <mergeCell ref="K14:L14"/>
    <mergeCell ref="K21:L21"/>
    <mergeCell ref="K22:L22"/>
    <mergeCell ref="K43:L43"/>
    <mergeCell ref="K34:L34"/>
    <mergeCell ref="M34:N34"/>
    <mergeCell ref="K35:L35"/>
    <mergeCell ref="M35:N35"/>
    <mergeCell ref="K36:L36"/>
    <mergeCell ref="M36:N36"/>
    <mergeCell ref="B38:C38"/>
    <mergeCell ref="K39:L39"/>
    <mergeCell ref="K40:L40"/>
    <mergeCell ref="K41:L41"/>
    <mergeCell ref="K42:L42"/>
    <mergeCell ref="K44:L44"/>
    <mergeCell ref="B47:C47"/>
    <mergeCell ref="H52:I52"/>
    <mergeCell ref="K52:L52"/>
    <mergeCell ref="H53:I53"/>
    <mergeCell ref="K53:L53"/>
    <mergeCell ref="F66:G66"/>
    <mergeCell ref="K68:L68"/>
    <mergeCell ref="H54:I54"/>
    <mergeCell ref="K54:L54"/>
    <mergeCell ref="H56:I56"/>
    <mergeCell ref="K56:L56"/>
    <mergeCell ref="H57:I57"/>
    <mergeCell ref="K57:L57"/>
    <mergeCell ref="K74:L74"/>
    <mergeCell ref="H58:I58"/>
    <mergeCell ref="K58:L58"/>
    <mergeCell ref="H59:I59"/>
    <mergeCell ref="K59:L59"/>
    <mergeCell ref="K69:L69"/>
    <mergeCell ref="K70:L70"/>
    <mergeCell ref="K71:L71"/>
    <mergeCell ref="K72:L72"/>
    <mergeCell ref="K73:L73"/>
    <mergeCell ref="K89:L89"/>
    <mergeCell ref="K75:L75"/>
    <mergeCell ref="K76:L76"/>
    <mergeCell ref="K77:L77"/>
    <mergeCell ref="K81:L81"/>
    <mergeCell ref="K82:L82"/>
    <mergeCell ref="K83:L83"/>
    <mergeCell ref="K84:L84"/>
    <mergeCell ref="K85:L85"/>
    <mergeCell ref="K86:L86"/>
    <mergeCell ref="K87:L87"/>
    <mergeCell ref="K88:L88"/>
    <mergeCell ref="C104:D104"/>
    <mergeCell ref="K106:L106"/>
    <mergeCell ref="K90:L90"/>
    <mergeCell ref="K94:L94"/>
    <mergeCell ref="K95:L95"/>
    <mergeCell ref="K96:L96"/>
    <mergeCell ref="K97:L97"/>
    <mergeCell ref="K98:L98"/>
    <mergeCell ref="K107:L107"/>
    <mergeCell ref="K108:L108"/>
    <mergeCell ref="K109:L109"/>
    <mergeCell ref="K99:L99"/>
    <mergeCell ref="K100:L100"/>
    <mergeCell ref="K101:L101"/>
    <mergeCell ref="K102:L102"/>
  </mergeCells>
  <phoneticPr fontId="3"/>
  <conditionalFormatting sqref="C81 C87:C88">
    <cfRule type="containsBlanks" dxfId="156" priority="80">
      <formula>LEN(TRIM(C81))=0</formula>
    </cfRule>
  </conditionalFormatting>
  <conditionalFormatting sqref="K100">
    <cfRule type="containsBlanks" dxfId="155" priority="82">
      <formula>LEN(TRIM(K100))=0</formula>
    </cfRule>
  </conditionalFormatting>
  <conditionalFormatting sqref="C68 C74:C76">
    <cfRule type="containsBlanks" dxfId="154" priority="79">
      <formula>LEN(TRIM(C68))=0</formula>
    </cfRule>
  </conditionalFormatting>
  <conditionalFormatting sqref="C94 C100:C101">
    <cfRule type="containsBlanks" dxfId="153" priority="78">
      <formula>LEN(TRIM(C94))=0</formula>
    </cfRule>
  </conditionalFormatting>
  <conditionalFormatting sqref="C99">
    <cfRule type="containsBlanks" dxfId="152" priority="75">
      <formula>LEN(TRIM(C99))=0</formula>
    </cfRule>
  </conditionalFormatting>
  <conditionalFormatting sqref="C95:C98">
    <cfRule type="containsBlanks" dxfId="151" priority="74">
      <formula>LEN(TRIM(C95))=0</formula>
    </cfRule>
  </conditionalFormatting>
  <conditionalFormatting sqref="C86">
    <cfRule type="containsBlanks" dxfId="150" priority="73">
      <formula>LEN(TRIM(C86))=0</formula>
    </cfRule>
  </conditionalFormatting>
  <conditionalFormatting sqref="C82:C85">
    <cfRule type="containsBlanks" dxfId="149" priority="72">
      <formula>LEN(TRIM(C82))=0</formula>
    </cfRule>
  </conditionalFormatting>
  <conditionalFormatting sqref="C73">
    <cfRule type="containsBlanks" dxfId="148" priority="77">
      <formula>LEN(TRIM(C73))=0</formula>
    </cfRule>
  </conditionalFormatting>
  <conditionalFormatting sqref="C69:C72">
    <cfRule type="containsBlanks" dxfId="147" priority="76">
      <formula>LEN(TRIM(C69))=0</formula>
    </cfRule>
  </conditionalFormatting>
  <conditionalFormatting sqref="C89">
    <cfRule type="containsBlanks" dxfId="146" priority="71">
      <formula>LEN(TRIM(C89))=0</formula>
    </cfRule>
  </conditionalFormatting>
  <conditionalFormatting sqref="C102">
    <cfRule type="containsBlanks" dxfId="145" priority="70">
      <formula>LEN(TRIM(C102))=0</formula>
    </cfRule>
  </conditionalFormatting>
  <conditionalFormatting sqref="K77">
    <cfRule type="containsBlanks" dxfId="144" priority="81">
      <formula>LEN(TRIM(K77))=0</formula>
    </cfRule>
  </conditionalFormatting>
  <conditionalFormatting sqref="C90">
    <cfRule type="containsBlanks" dxfId="143" priority="69">
      <formula>LEN(TRIM(C90))=0</formula>
    </cfRule>
  </conditionalFormatting>
  <conditionalFormatting sqref="C77">
    <cfRule type="containsBlanks" dxfId="142" priority="68">
      <formula>LEN(TRIM(C77))=0</formula>
    </cfRule>
  </conditionalFormatting>
  <conditionalFormatting sqref="K69:L69">
    <cfRule type="expression" dxfId="141" priority="30">
      <formula>OR($U69=TRUE,$L$69="-")</formula>
    </cfRule>
  </conditionalFormatting>
  <conditionalFormatting sqref="K2:L2">
    <cfRule type="containsBlanks" dxfId="140" priority="66">
      <formula>LEN(TRIM(K2))=0</formula>
    </cfRule>
  </conditionalFormatting>
  <conditionalFormatting sqref="K4:L4">
    <cfRule type="containsBlanks" dxfId="139" priority="65">
      <formula>LEN(TRIM(K4))=0</formula>
    </cfRule>
  </conditionalFormatting>
  <conditionalFormatting sqref="K7:L7">
    <cfRule type="containsBlanks" dxfId="138" priority="64">
      <formula>LEN(TRIM(K7))=0</formula>
    </cfRule>
  </conditionalFormatting>
  <conditionalFormatting sqref="K8:L8">
    <cfRule type="containsBlanks" dxfId="137" priority="63">
      <formula>LEN(TRIM(K8))=0</formula>
    </cfRule>
  </conditionalFormatting>
  <conditionalFormatting sqref="K9:L9">
    <cfRule type="containsBlanks" dxfId="136" priority="62">
      <formula>LEN(TRIM(K9))=0</formula>
    </cfRule>
  </conditionalFormatting>
  <conditionalFormatting sqref="K12:L12">
    <cfRule type="containsBlanks" dxfId="135" priority="61">
      <formula>LEN(TRIM(K12))=0</formula>
    </cfRule>
  </conditionalFormatting>
  <conditionalFormatting sqref="K13">
    <cfRule type="containsBlanks" dxfId="134" priority="60">
      <formula>LEN(TRIM(K13))=0</formula>
    </cfRule>
  </conditionalFormatting>
  <conditionalFormatting sqref="K14:L14">
    <cfRule type="containsBlanks" dxfId="133" priority="59">
      <formula>LEN(TRIM(K14))=0</formula>
    </cfRule>
  </conditionalFormatting>
  <conditionalFormatting sqref="K16">
    <cfRule type="containsBlanks" dxfId="132" priority="58">
      <formula>LEN(TRIM(K16))=0</formula>
    </cfRule>
  </conditionalFormatting>
  <conditionalFormatting sqref="K21">
    <cfRule type="containsBlanks" dxfId="131" priority="57">
      <formula>LEN(TRIM(K21))=0</formula>
    </cfRule>
  </conditionalFormatting>
  <conditionalFormatting sqref="K41">
    <cfRule type="containsBlanks" dxfId="130" priority="56">
      <formula>LEN(TRIM(K41))=0</formula>
    </cfRule>
  </conditionalFormatting>
  <conditionalFormatting sqref="K42">
    <cfRule type="containsBlanks" dxfId="129" priority="55">
      <formula>LEN(TRIM(K42))=0</formula>
    </cfRule>
  </conditionalFormatting>
  <conditionalFormatting sqref="K43">
    <cfRule type="containsBlanks" dxfId="128" priority="54">
      <formula>LEN(TRIM(K43))=0</formula>
    </cfRule>
  </conditionalFormatting>
  <conditionalFormatting sqref="K44:L44">
    <cfRule type="containsBlanks" dxfId="127" priority="53">
      <formula>LEN(TRIM(K44))=0</formula>
    </cfRule>
  </conditionalFormatting>
  <conditionalFormatting sqref="H53:I53">
    <cfRule type="containsBlanks" dxfId="126" priority="52">
      <formula>LEN(TRIM(H53))=0</formula>
    </cfRule>
  </conditionalFormatting>
  <conditionalFormatting sqref="K57:L57">
    <cfRule type="containsBlanks" dxfId="125" priority="49">
      <formula>LEN(TRIM(K57))=0</formula>
    </cfRule>
  </conditionalFormatting>
  <conditionalFormatting sqref="K53:L53">
    <cfRule type="containsBlanks" dxfId="124" priority="51">
      <formula>LEN(TRIM(K53))=0</formula>
    </cfRule>
  </conditionalFormatting>
  <conditionalFormatting sqref="H57:I57">
    <cfRule type="containsBlanks" dxfId="123" priority="50">
      <formula>LEN(TRIM(H57))=0</formula>
    </cfRule>
  </conditionalFormatting>
  <conditionalFormatting sqref="K107:L107">
    <cfRule type="containsBlanks" dxfId="122" priority="48">
      <formula>LEN(TRIM(K107))=0</formula>
    </cfRule>
  </conditionalFormatting>
  <conditionalFormatting sqref="K108:L108">
    <cfRule type="containsBlanks" dxfId="121" priority="47">
      <formula>LEN(TRIM(K108))=0</formula>
    </cfRule>
  </conditionalFormatting>
  <conditionalFormatting sqref="K109:L109">
    <cfRule type="containsBlanks" dxfId="120" priority="46">
      <formula>LEN(TRIM(K109))=0</formula>
    </cfRule>
  </conditionalFormatting>
  <conditionalFormatting sqref="K18:L18">
    <cfRule type="containsBlanks" dxfId="119" priority="45">
      <formula>LEN(TRIM(K18))=0</formula>
    </cfRule>
  </conditionalFormatting>
  <conditionalFormatting sqref="K22">
    <cfRule type="containsBlanks" dxfId="118" priority="44">
      <formula>LEN(TRIM(K22))=0</formula>
    </cfRule>
  </conditionalFormatting>
  <conditionalFormatting sqref="K25:L25">
    <cfRule type="containsBlanks" dxfId="117" priority="41">
      <formula>LEN(TRIM(K25))=0</formula>
    </cfRule>
  </conditionalFormatting>
  <conditionalFormatting sqref="K35:L35">
    <cfRule type="containsBlanks" dxfId="116" priority="40">
      <formula>LEN(TRIM(K35))=0</formula>
    </cfRule>
  </conditionalFormatting>
  <conditionalFormatting sqref="M35:N35">
    <cfRule type="containsBlanks" dxfId="115" priority="39">
      <formula>LEN(TRIM(M35))=0</formula>
    </cfRule>
  </conditionalFormatting>
  <conditionalFormatting sqref="K36:L36">
    <cfRule type="containsBlanks" dxfId="114" priority="38">
      <formula>LEN(TRIM(K36))=0</formula>
    </cfRule>
  </conditionalFormatting>
  <conditionalFormatting sqref="M36:N36">
    <cfRule type="containsBlanks" dxfId="113" priority="37">
      <formula>LEN(TRIM(M36))=0</formula>
    </cfRule>
  </conditionalFormatting>
  <conditionalFormatting sqref="H54:I54">
    <cfRule type="containsBlanks" dxfId="112" priority="36">
      <formula>LEN(TRIM(H54))=0</formula>
    </cfRule>
  </conditionalFormatting>
  <conditionalFormatting sqref="K54:L54">
    <cfRule type="containsBlanks" dxfId="111" priority="35">
      <formula>LEN(TRIM(K54))=0</formula>
    </cfRule>
  </conditionalFormatting>
  <conditionalFormatting sqref="H58:I58">
    <cfRule type="containsBlanks" dxfId="110" priority="34">
      <formula>LEN(TRIM(H58))=0</formula>
    </cfRule>
  </conditionalFormatting>
  <conditionalFormatting sqref="H59:I59">
    <cfRule type="containsBlanks" dxfId="109" priority="33">
      <formula>LEN(TRIM(H59))=0</formula>
    </cfRule>
  </conditionalFormatting>
  <conditionalFormatting sqref="K58:L58">
    <cfRule type="containsBlanks" dxfId="108" priority="32">
      <formula>LEN(TRIM(K58))=0</formula>
    </cfRule>
  </conditionalFormatting>
  <conditionalFormatting sqref="K59:L59">
    <cfRule type="containsBlanks" dxfId="107" priority="31">
      <formula>LEN(TRIM(K59))=0</formula>
    </cfRule>
  </conditionalFormatting>
  <conditionalFormatting sqref="K73:L73">
    <cfRule type="containsBlanks" dxfId="106" priority="28">
      <formula>LEN(TRIM(K73))=0</formula>
    </cfRule>
    <cfRule type="expression" dxfId="105" priority="29">
      <formula>OR($U73=TRUE,$L$69="-")</formula>
    </cfRule>
  </conditionalFormatting>
  <conditionalFormatting sqref="K74:L74">
    <cfRule type="containsBlanks" dxfId="104" priority="27">
      <formula>LEN(TRIM(K74))=0</formula>
    </cfRule>
  </conditionalFormatting>
  <conditionalFormatting sqref="K75:L75">
    <cfRule type="containsBlanks" dxfId="103" priority="26">
      <formula>LEN(TRIM(K75))=0</formula>
    </cfRule>
  </conditionalFormatting>
  <conditionalFormatting sqref="K76:L76">
    <cfRule type="containsBlanks" dxfId="102" priority="25">
      <formula>LEN(TRIM(K76))=0</formula>
    </cfRule>
  </conditionalFormatting>
  <conditionalFormatting sqref="K90:L90">
    <cfRule type="containsBlanks" dxfId="101" priority="20">
      <formula>LEN(TRIM(K90))=0</formula>
    </cfRule>
  </conditionalFormatting>
  <conditionalFormatting sqref="K86:L86">
    <cfRule type="containsBlanks" dxfId="100" priority="24">
      <formula>LEN(TRIM(K86))=0</formula>
    </cfRule>
  </conditionalFormatting>
  <conditionalFormatting sqref="K87:L87">
    <cfRule type="containsBlanks" dxfId="99" priority="23">
      <formula>LEN(TRIM(K87))=0</formula>
    </cfRule>
  </conditionalFormatting>
  <conditionalFormatting sqref="K88:L88">
    <cfRule type="containsBlanks" dxfId="98" priority="22">
      <formula>LEN(TRIM(K88))=0</formula>
    </cfRule>
  </conditionalFormatting>
  <conditionalFormatting sqref="K89:L89">
    <cfRule type="containsBlanks" dxfId="97" priority="21">
      <formula>LEN(TRIM(K89))=0</formula>
    </cfRule>
  </conditionalFormatting>
  <conditionalFormatting sqref="K95:L95">
    <cfRule type="expression" dxfId="96" priority="18">
      <formula>OR($U95=TRUE,$U$83="-")</formula>
    </cfRule>
  </conditionalFormatting>
  <conditionalFormatting sqref="K94:L94">
    <cfRule type="containsBlanks" dxfId="95" priority="19">
      <formula>LEN(TRIM(K94))=0</formula>
    </cfRule>
  </conditionalFormatting>
  <conditionalFormatting sqref="K99:L99">
    <cfRule type="containsBlanks" dxfId="94" priority="17">
      <formula>LEN(TRIM(K99))=0</formula>
    </cfRule>
  </conditionalFormatting>
  <conditionalFormatting sqref="K101">
    <cfRule type="containsBlanks" dxfId="93" priority="16">
      <formula>LEN(TRIM(K101))=0</formula>
    </cfRule>
  </conditionalFormatting>
  <conditionalFormatting sqref="K102">
    <cfRule type="containsBlanks" dxfId="92" priority="15">
      <formula>LEN(TRIM(K102))=0</formula>
    </cfRule>
  </conditionalFormatting>
  <conditionalFormatting sqref="K68:L68">
    <cfRule type="containsBlanks" dxfId="91" priority="12">
      <formula>LEN(TRIM(K68))=0</formula>
    </cfRule>
  </conditionalFormatting>
  <conditionalFormatting sqref="K82:L82">
    <cfRule type="expression" dxfId="90" priority="11">
      <formula>OR($U82=TRUE,$L$69="-")</formula>
    </cfRule>
  </conditionalFormatting>
  <conditionalFormatting sqref="K81:L81">
    <cfRule type="containsBlanks" dxfId="89" priority="10">
      <formula>LEN(TRIM(K81))=0</formula>
    </cfRule>
  </conditionalFormatting>
  <conditionalFormatting sqref="K70:L70">
    <cfRule type="expression" dxfId="88" priority="9">
      <formula>OR($U70=TRUE,$L$69="-")</formula>
    </cfRule>
  </conditionalFormatting>
  <conditionalFormatting sqref="K71:L71">
    <cfRule type="expression" dxfId="87" priority="8">
      <formula>OR($U71=TRUE,$L$69="-")</formula>
    </cfRule>
  </conditionalFormatting>
  <conditionalFormatting sqref="K72:L72">
    <cfRule type="expression" dxfId="86" priority="7">
      <formula>OR($U72=TRUE,$L$69="-")</formula>
    </cfRule>
  </conditionalFormatting>
  <conditionalFormatting sqref="K83:L83">
    <cfRule type="expression" dxfId="85" priority="6">
      <formula>OR($U83=TRUE,$L$69="-")</formula>
    </cfRule>
  </conditionalFormatting>
  <conditionalFormatting sqref="K84:L84">
    <cfRule type="expression" dxfId="84" priority="5">
      <formula>OR($U84=TRUE,$L$69="-")</formula>
    </cfRule>
  </conditionalFormatting>
  <conditionalFormatting sqref="K85:L85">
    <cfRule type="expression" dxfId="83" priority="4">
      <formula>OR($U85=TRUE,$L$69="-")</formula>
    </cfRule>
  </conditionalFormatting>
  <conditionalFormatting sqref="K96:L96">
    <cfRule type="expression" dxfId="82" priority="3">
      <formula>OR($U96=TRUE,$U$83="-")</formula>
    </cfRule>
  </conditionalFormatting>
  <conditionalFormatting sqref="K97:L97">
    <cfRule type="expression" dxfId="81" priority="2">
      <formula>OR($U97=TRUE,$U$83="-")</formula>
    </cfRule>
  </conditionalFormatting>
  <conditionalFormatting sqref="K98:L98">
    <cfRule type="expression" dxfId="80" priority="1">
      <formula>OR($U98=TRUE,$U$83="-")</formula>
    </cfRule>
  </conditionalFormatting>
  <dataValidations count="16">
    <dataValidation type="custom" allowBlank="1" showInputMessage="1" showErrorMessage="1" errorTitle="数字でご回答ください" error="把握されていない場合には「-」を、貴自治体で把握しており、値が０の場合には「０」をご記入ください" sqref="K75:L76 K100:L102">
      <formula1>OR(X75=TRUE,K75="-")</formula1>
    </dataValidation>
    <dataValidation type="custom" allowBlank="1" showInputMessage="1" showErrorMessage="1" errorTitle="西暦でご回答ください" error="把握されていない場合には「-」を、貴自治体で把握しており、値が０の場合には「０」をご記入ください" sqref="K69:L73 K82:L86 K95:L99">
      <formula1>OR(U69=TRUE,K69="-")</formula1>
    </dataValidation>
    <dataValidation type="custom" allowBlank="1" showInputMessage="1" showErrorMessage="1" errorTitle="数字でお答えください" error="把握されていない場合には「-」を、貴自治体で把握しており、値が０の場合には「０」をご記入ください。" sqref="K107:L109">
      <formula1>OR(X107=TRUE,K107="-")</formula1>
    </dataValidation>
    <dataValidation type="custom" allowBlank="1" showInputMessage="1" showErrorMessage="1" errorTitle="数字でお答えください" error="把握されていない場合には「-」を、貴自治体で把握しており、値が０の場合には「０」をご記入ください" sqref="K58:L59 K53:L54 K14:L14">
      <formula1>OR(W14=TRUE,K14="-")</formula1>
    </dataValidation>
    <dataValidation type="custom" allowBlank="1" showInputMessage="1" showErrorMessage="1" errorTitle="数字でお答えください" error="把握されていない場合には「-」を、貴自治体で把握しており、値が０の場合には「０」をご記入ください" sqref="H53:I54 H57:I59">
      <formula1>OR(V53=TRUE,H53="-")</formula1>
    </dataValidation>
    <dataValidation type="custom" allowBlank="1" showInputMessage="1" showErrorMessage="1" errorTitle="数字でお答えください" error="把握されていない場合には「-」を、貴自治体で把握しており、値が０の場合には「０」をご記入ください。" sqref="K21:L22 K41:L44">
      <formula1>OR(W21=TRUE,K21="-")</formula1>
    </dataValidation>
    <dataValidation type="custom" allowBlank="1" showInputMessage="1" showErrorMessage="1" errorTitle="西暦でお答えください" error="把握されていない場合には「-」を、貴自治体で把握しており、値が０の場合には「０」をご記入ください。" sqref="K7:L9 K4:L4">
      <formula1>OR(T4=TRUE,K4="-")</formula1>
    </dataValidation>
    <dataValidation type="custom" allowBlank="1" showInputMessage="1" showErrorMessage="1" error="把握されていない場合には「-」を、貴自治体で把握しており、値が０の場合には「０」をご記入ください" sqref="K57:L57">
      <formula1>OR(W57=TRUE,K57="-")</formula1>
    </dataValidation>
    <dataValidation type="custom" allowBlank="1" showInputMessage="1" showErrorMessage="1" errorTitle="数字でお答えください。" error="把握されていない場合には「-」を、貴自治体で把握しており、値が０の場合には「０」をご記入ください。" sqref="K13:L13">
      <formula1>OR(W13=TRUE,K13="-")</formula1>
    </dataValidation>
    <dataValidation type="list" allowBlank="1" showInputMessage="1" showErrorMessage="1" sqref="I37:L37">
      <formula1>$AM$36:$AM$37</formula1>
    </dataValidation>
    <dataValidation type="list" allowBlank="1" showInputMessage="1" showErrorMessage="1" sqref="K18:L18">
      <formula1>"実施済み,未実施（今後実施予定無し）,対象外"</formula1>
    </dataValidation>
    <dataValidation type="list" allowBlank="1" showInputMessage="1" showErrorMessage="1" errorTitle="数字でご回答ください" error="把握されていない場合には「-」を、貴自治体で把握しており、値が０の場合には「０」をご記入ください" sqref="K90:L90 K77:L77">
      <formula1>"直近５年間,直近10年間,建築以降全期間"</formula1>
    </dataValidation>
    <dataValidation type="custom" allowBlank="1" showInputMessage="1" showErrorMessage="1" errorTitle="数字でご回答ください" error="把握されていない場合には「-」を、貴自治体で把握しており、値が０の場合には「０」をご記入ください" sqref="K74 K87:K89 K81 K68 K94">
      <formula1>OR(R68=TRUE,K68="-")</formula1>
    </dataValidation>
    <dataValidation type="custom" operator="greaterThanOrEqual" allowBlank="1" showInputMessage="1" showErrorMessage="1" errorTitle="整数でお答えください" error="把握されていない場合には「-」を、貴自治体で把握しており、値が０の場合には「０」をご記入ください" sqref="K16:L16">
      <formula1>OR(T16=TRUE,K16="-")</formula1>
    </dataValidation>
    <dataValidation type="list" allowBlank="1" showInputMessage="1" showErrorMessage="1" sqref="K25:L25 K35:N36">
      <formula1>"有,無"</formula1>
    </dataValidation>
    <dataValidation type="list" allowBlank="1" showInputMessage="1" showErrorMessage="1" sqref="K12:L12">
      <formula1>"RC造（鉄筋コンクリート構造）,S造（鉄骨構造）,SRC造（鉄骨鉄筋コンクリート構造）,木造構造"</formula1>
    </dataValidation>
  </dataValidations>
  <pageMargins left="0.7" right="0.7" top="0.75" bottom="0.75" header="0.3" footer="0.3"/>
  <pageSetup paperSize="9" scale="4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10"/>
  <sheetViews>
    <sheetView topLeftCell="A58" workbookViewId="0">
      <selection activeCell="N70" sqref="N70"/>
    </sheetView>
  </sheetViews>
  <sheetFormatPr defaultRowHeight="18.75" x14ac:dyDescent="0.4"/>
  <sheetData>
    <row r="1" spans="1:13" x14ac:dyDescent="0.4">
      <c r="A1" s="10"/>
      <c r="B1" s="21"/>
      <c r="C1" s="1"/>
      <c r="D1" s="1"/>
      <c r="E1" s="1"/>
      <c r="F1" s="1"/>
      <c r="G1" s="1"/>
      <c r="H1" s="1"/>
      <c r="I1" s="1"/>
      <c r="J1" s="1"/>
      <c r="K1" s="1"/>
      <c r="L1" s="1"/>
      <c r="M1" s="1"/>
    </row>
    <row r="2" spans="1:13" x14ac:dyDescent="0.4">
      <c r="A2" s="6" t="s">
        <v>107</v>
      </c>
      <c r="B2" s="1" t="s">
        <v>135</v>
      </c>
      <c r="C2" s="1"/>
      <c r="D2" s="1"/>
      <c r="E2" s="1"/>
      <c r="F2" s="1"/>
      <c r="G2" s="1"/>
      <c r="H2" s="60"/>
      <c r="I2" s="60"/>
      <c r="J2" s="20"/>
      <c r="K2" s="73"/>
      <c r="L2" s="74"/>
      <c r="M2" s="1"/>
    </row>
    <row r="3" spans="1:13" x14ac:dyDescent="0.4">
      <c r="A3" s="4"/>
      <c r="B3" s="1"/>
      <c r="C3" s="1"/>
      <c r="D3" s="1"/>
      <c r="E3" s="7"/>
      <c r="F3" s="20"/>
      <c r="G3" s="20"/>
      <c r="H3" s="1"/>
      <c r="I3" s="1"/>
      <c r="J3" s="20"/>
      <c r="K3" s="5"/>
      <c r="L3" s="5"/>
      <c r="M3" s="1"/>
    </row>
    <row r="4" spans="1:13" x14ac:dyDescent="0.4">
      <c r="A4" s="6" t="s">
        <v>112</v>
      </c>
      <c r="B4" s="1" t="s">
        <v>19</v>
      </c>
      <c r="C4" s="1"/>
      <c r="D4" s="1"/>
      <c r="E4" s="1"/>
      <c r="F4" s="1"/>
      <c r="G4" s="1"/>
      <c r="H4" s="1"/>
      <c r="I4" s="1"/>
      <c r="J4" s="1" t="s">
        <v>20</v>
      </c>
      <c r="K4" s="47"/>
      <c r="L4" s="48"/>
      <c r="M4" s="1" t="s">
        <v>21</v>
      </c>
    </row>
    <row r="5" spans="1:13" x14ac:dyDescent="0.4">
      <c r="A5" s="4"/>
      <c r="B5" s="1"/>
      <c r="C5" s="7"/>
      <c r="D5" s="1"/>
      <c r="E5" s="1"/>
      <c r="F5" s="1"/>
      <c r="G5" s="1"/>
      <c r="H5" s="1"/>
      <c r="I5" s="1"/>
      <c r="J5" s="1"/>
      <c r="K5" s="12"/>
      <c r="L5" s="12"/>
      <c r="M5" s="1"/>
    </row>
    <row r="6" spans="1:13" x14ac:dyDescent="0.4">
      <c r="A6" s="6" t="s">
        <v>113</v>
      </c>
      <c r="B6" s="1" t="s">
        <v>148</v>
      </c>
      <c r="C6" s="1"/>
      <c r="D6" s="1"/>
      <c r="E6" s="1"/>
      <c r="F6" s="1"/>
      <c r="G6" s="1"/>
      <c r="H6" s="1"/>
      <c r="I6" s="1"/>
      <c r="J6" s="1"/>
      <c r="K6" s="1"/>
      <c r="L6" s="1"/>
      <c r="M6" s="1"/>
    </row>
    <row r="7" spans="1:13" x14ac:dyDescent="0.4">
      <c r="A7" s="4"/>
      <c r="B7" s="7" t="str">
        <f>A6&amp;"-1"</f>
        <v>問20-1</v>
      </c>
      <c r="C7" s="7" t="s">
        <v>23</v>
      </c>
      <c r="D7" s="1"/>
      <c r="E7" s="1"/>
      <c r="F7" s="1"/>
      <c r="G7" s="1"/>
      <c r="H7" s="1"/>
      <c r="I7" s="1"/>
      <c r="J7" s="1" t="s">
        <v>20</v>
      </c>
      <c r="K7" s="47"/>
      <c r="L7" s="48"/>
      <c r="M7" s="1" t="s">
        <v>21</v>
      </c>
    </row>
    <row r="8" spans="1:13" x14ac:dyDescent="0.4">
      <c r="A8" s="4"/>
      <c r="B8" s="7" t="str">
        <f>A6&amp;"-2"</f>
        <v>問20-2</v>
      </c>
      <c r="C8" s="7" t="s">
        <v>24</v>
      </c>
      <c r="D8" s="1"/>
      <c r="E8" s="1"/>
      <c r="F8" s="1"/>
      <c r="G8" s="1"/>
      <c r="H8" s="1"/>
      <c r="I8" s="1"/>
      <c r="J8" s="1" t="s">
        <v>20</v>
      </c>
      <c r="K8" s="47"/>
      <c r="L8" s="48"/>
      <c r="M8" s="1" t="s">
        <v>21</v>
      </c>
    </row>
    <row r="9" spans="1:13" x14ac:dyDescent="0.4">
      <c r="A9" s="4"/>
      <c r="B9" s="7" t="str">
        <f>A6&amp;"-3"</f>
        <v>問20-3</v>
      </c>
      <c r="C9" s="7" t="s">
        <v>25</v>
      </c>
      <c r="D9" s="1"/>
      <c r="E9" s="1"/>
      <c r="F9" s="1"/>
      <c r="G9" s="1"/>
      <c r="H9" s="1"/>
      <c r="I9" s="1"/>
      <c r="J9" s="1" t="s">
        <v>20</v>
      </c>
      <c r="K9" s="47"/>
      <c r="L9" s="48"/>
      <c r="M9" s="1" t="s">
        <v>21</v>
      </c>
    </row>
    <row r="10" spans="1:13" x14ac:dyDescent="0.4">
      <c r="A10" s="4"/>
      <c r="B10" s="1"/>
      <c r="C10" s="1"/>
      <c r="D10" s="1"/>
      <c r="E10" s="1"/>
      <c r="F10" s="1"/>
      <c r="G10" s="1"/>
      <c r="H10" s="1"/>
      <c r="I10" s="1"/>
      <c r="J10" s="1"/>
      <c r="K10" s="1"/>
      <c r="L10" s="1"/>
      <c r="M10" s="1"/>
    </row>
    <row r="11" spans="1:13" x14ac:dyDescent="0.4">
      <c r="A11" s="6" t="s">
        <v>174</v>
      </c>
      <c r="B11" s="1" t="s">
        <v>27</v>
      </c>
      <c r="C11" s="1"/>
      <c r="D11" s="1"/>
      <c r="E11" s="1"/>
      <c r="F11" s="1"/>
      <c r="G11" s="1"/>
      <c r="H11" s="1"/>
      <c r="I11" s="1"/>
      <c r="J11" s="1"/>
      <c r="K11" s="1"/>
      <c r="L11" s="1"/>
      <c r="M11" s="1"/>
    </row>
    <row r="12" spans="1:13" x14ac:dyDescent="0.4">
      <c r="A12" s="6"/>
      <c r="B12" s="7" t="str">
        <f>A11&amp;"-1"</f>
        <v>問21-1</v>
      </c>
      <c r="C12" s="7" t="s">
        <v>28</v>
      </c>
      <c r="D12" s="1"/>
      <c r="E12" s="1"/>
      <c r="F12" s="1"/>
      <c r="G12" s="1"/>
      <c r="H12" s="1"/>
      <c r="I12" s="1"/>
      <c r="J12" s="1"/>
      <c r="K12" s="47"/>
      <c r="L12" s="48"/>
      <c r="M12" s="1"/>
    </row>
    <row r="13" spans="1:13" x14ac:dyDescent="0.4">
      <c r="A13" s="6"/>
      <c r="B13" s="7" t="str">
        <f>A11&amp;"-2"</f>
        <v>問21-2</v>
      </c>
      <c r="C13" s="7" t="s">
        <v>29</v>
      </c>
      <c r="D13" s="1"/>
      <c r="E13" s="1"/>
      <c r="F13" s="1"/>
      <c r="G13" s="1"/>
      <c r="H13" s="1"/>
      <c r="I13" s="1"/>
      <c r="J13" s="1" t="s">
        <v>30</v>
      </c>
      <c r="K13" s="69"/>
      <c r="L13" s="70"/>
      <c r="M13" s="1" t="s">
        <v>31</v>
      </c>
    </row>
    <row r="14" spans="1:13" x14ac:dyDescent="0.4">
      <c r="A14" s="6"/>
      <c r="B14" s="1"/>
      <c r="C14" s="7"/>
      <c r="D14" s="1"/>
      <c r="E14" s="1"/>
      <c r="F14" s="1"/>
      <c r="G14" s="1"/>
      <c r="H14" s="1"/>
      <c r="I14" s="1"/>
      <c r="J14" s="1" t="s">
        <v>32</v>
      </c>
      <c r="K14" s="71"/>
      <c r="L14" s="72"/>
      <c r="M14" s="1" t="s">
        <v>31</v>
      </c>
    </row>
    <row r="15" spans="1:13" x14ac:dyDescent="0.4">
      <c r="A15" s="6"/>
      <c r="B15" s="1"/>
      <c r="C15" s="7"/>
      <c r="D15" s="1"/>
      <c r="E15" s="1"/>
      <c r="F15" s="1"/>
      <c r="G15" s="1"/>
      <c r="H15" s="1"/>
      <c r="I15" s="1"/>
      <c r="J15" s="1"/>
      <c r="K15" s="12"/>
      <c r="L15" s="12"/>
      <c r="M15" s="1"/>
    </row>
    <row r="16" spans="1:13" x14ac:dyDescent="0.4">
      <c r="A16" s="6" t="s">
        <v>175</v>
      </c>
      <c r="B16" s="1" t="s">
        <v>34</v>
      </c>
      <c r="C16" s="1"/>
      <c r="D16" s="1"/>
      <c r="E16" s="1"/>
      <c r="F16" s="1" t="s">
        <v>173</v>
      </c>
      <c r="G16" s="1"/>
      <c r="H16" s="1"/>
      <c r="I16" s="1"/>
      <c r="J16" s="1"/>
      <c r="K16" s="50"/>
      <c r="L16" s="51"/>
      <c r="M16" s="1" t="s">
        <v>14</v>
      </c>
    </row>
    <row r="17" spans="1:13" x14ac:dyDescent="0.4">
      <c r="A17" s="6"/>
      <c r="B17" s="1"/>
      <c r="C17" s="7"/>
      <c r="D17" s="1"/>
      <c r="E17" s="1"/>
      <c r="F17" s="1"/>
      <c r="G17" s="1"/>
      <c r="H17" s="1"/>
      <c r="I17" s="1"/>
      <c r="J17" s="1"/>
      <c r="K17" s="12"/>
      <c r="L17" s="12"/>
      <c r="M17" s="1"/>
    </row>
    <row r="18" spans="1:13" x14ac:dyDescent="0.4">
      <c r="A18" s="6" t="s">
        <v>114</v>
      </c>
      <c r="B18" s="1" t="s">
        <v>138</v>
      </c>
      <c r="C18" s="1"/>
      <c r="D18" s="1"/>
      <c r="E18" s="1"/>
      <c r="F18" s="1"/>
      <c r="G18" s="1"/>
      <c r="H18" s="1"/>
      <c r="I18" s="1"/>
      <c r="J18" s="1"/>
      <c r="K18" s="1"/>
      <c r="L18" s="1"/>
      <c r="M18" s="1"/>
    </row>
    <row r="19" spans="1:13" x14ac:dyDescent="0.4">
      <c r="A19" s="6"/>
      <c r="B19" s="7"/>
      <c r="C19" s="7"/>
      <c r="D19" s="1"/>
      <c r="E19" s="1"/>
      <c r="F19" s="1"/>
      <c r="G19" s="1"/>
      <c r="H19" s="1"/>
      <c r="I19" s="1"/>
      <c r="J19" s="1"/>
      <c r="K19" s="47"/>
      <c r="L19" s="48"/>
      <c r="M19" s="1"/>
    </row>
    <row r="20" spans="1:13" x14ac:dyDescent="0.4">
      <c r="A20" s="6"/>
      <c r="B20" s="1"/>
      <c r="C20" s="7"/>
      <c r="D20" s="1"/>
      <c r="E20" s="1"/>
      <c r="F20" s="1"/>
      <c r="G20" s="1"/>
      <c r="H20" s="1"/>
      <c r="I20" s="1"/>
      <c r="J20" s="1"/>
      <c r="K20" s="1"/>
      <c r="L20" s="1"/>
      <c r="M20" s="1"/>
    </row>
    <row r="21" spans="1:13" x14ac:dyDescent="0.4">
      <c r="A21" s="6" t="s">
        <v>115</v>
      </c>
      <c r="B21" s="1" t="s">
        <v>38</v>
      </c>
      <c r="C21" s="1"/>
      <c r="D21" s="1"/>
      <c r="E21" s="1"/>
      <c r="F21" s="1"/>
      <c r="G21" s="1"/>
      <c r="H21" s="1"/>
      <c r="I21" s="1"/>
      <c r="J21" s="1"/>
      <c r="K21" s="23"/>
      <c r="L21" s="1"/>
      <c r="M21" s="1"/>
    </row>
    <row r="22" spans="1:13" x14ac:dyDescent="0.4">
      <c r="A22" s="6"/>
      <c r="B22" s="7" t="str">
        <f>A21&amp;"-1"</f>
        <v>問24-1</v>
      </c>
      <c r="C22" s="7" t="s">
        <v>39</v>
      </c>
      <c r="D22" s="1"/>
      <c r="E22" s="1"/>
      <c r="F22" s="1"/>
      <c r="G22" s="1"/>
      <c r="H22" s="1"/>
      <c r="I22" s="1"/>
      <c r="J22" s="1"/>
      <c r="K22" s="47"/>
      <c r="L22" s="48"/>
      <c r="M22" s="1" t="s">
        <v>40</v>
      </c>
    </row>
    <row r="23" spans="1:13" x14ac:dyDescent="0.4">
      <c r="A23" s="6"/>
      <c r="B23" s="7" t="str">
        <f>A21&amp;"-2"</f>
        <v>問24-2</v>
      </c>
      <c r="C23" s="7" t="s">
        <v>41</v>
      </c>
      <c r="D23" s="1"/>
      <c r="E23" s="1"/>
      <c r="F23" s="1"/>
      <c r="G23" s="1"/>
      <c r="H23" s="1"/>
      <c r="I23" s="1"/>
      <c r="J23" s="1"/>
      <c r="K23" s="47"/>
      <c r="L23" s="48"/>
      <c r="M23" s="1" t="s">
        <v>40</v>
      </c>
    </row>
    <row r="24" spans="1:13" x14ac:dyDescent="0.4">
      <c r="A24" s="6"/>
      <c r="B24" s="7"/>
      <c r="C24" s="1"/>
      <c r="D24" s="1"/>
      <c r="E24" s="7"/>
      <c r="F24" s="1"/>
      <c r="G24" s="1"/>
      <c r="H24" s="1"/>
      <c r="I24" s="1"/>
      <c r="J24" s="1"/>
      <c r="K24" s="12"/>
      <c r="L24" s="12"/>
      <c r="M24" s="1"/>
    </row>
    <row r="25" spans="1:13" x14ac:dyDescent="0.4">
      <c r="A25" s="4"/>
      <c r="B25" s="1"/>
      <c r="C25" s="1"/>
      <c r="D25" s="1"/>
      <c r="E25" s="7"/>
      <c r="F25" s="1"/>
      <c r="G25" s="1"/>
      <c r="H25" s="1"/>
      <c r="I25" s="1"/>
      <c r="J25" s="1"/>
      <c r="K25" s="12"/>
      <c r="L25" s="12"/>
      <c r="M25" s="1"/>
    </row>
    <row r="26" spans="1:13" x14ac:dyDescent="0.4">
      <c r="A26" s="6" t="s">
        <v>116</v>
      </c>
      <c r="B26" s="19" t="s">
        <v>44</v>
      </c>
      <c r="C26" s="7"/>
      <c r="D26" s="24"/>
      <c r="E26" s="1"/>
      <c r="F26" s="1"/>
      <c r="G26" s="1"/>
      <c r="H26" s="1"/>
      <c r="I26" s="1"/>
      <c r="J26" s="1"/>
      <c r="K26" s="12"/>
      <c r="L26" s="47"/>
      <c r="M26" s="48"/>
    </row>
    <row r="27" spans="1:13" x14ac:dyDescent="0.4">
      <c r="A27" s="4"/>
      <c r="B27" s="1"/>
      <c r="C27" s="1"/>
      <c r="D27" s="1"/>
      <c r="E27" s="7"/>
      <c r="F27" s="1"/>
      <c r="G27" s="1"/>
      <c r="H27" s="1"/>
      <c r="I27" s="1"/>
      <c r="J27" s="1"/>
      <c r="K27" s="12"/>
      <c r="L27" s="12"/>
      <c r="M27" s="1"/>
    </row>
    <row r="28" spans="1:13" x14ac:dyDescent="0.4">
      <c r="A28" s="3" t="s">
        <v>45</v>
      </c>
      <c r="B28" s="1"/>
      <c r="C28" s="26"/>
      <c r="D28" s="1"/>
      <c r="E28" s="1"/>
      <c r="F28" s="1"/>
      <c r="G28" s="1"/>
      <c r="H28" s="1"/>
      <c r="I28" s="1"/>
      <c r="J28" s="1"/>
      <c r="K28" s="1"/>
      <c r="L28" s="1"/>
      <c r="M28" s="1"/>
    </row>
    <row r="29" spans="1:13" x14ac:dyDescent="0.4">
      <c r="A29" s="3"/>
      <c r="B29" s="3" t="s">
        <v>46</v>
      </c>
      <c r="C29" s="26"/>
      <c r="D29" s="1"/>
      <c r="E29" s="1"/>
      <c r="F29" s="1"/>
      <c r="G29" s="1"/>
      <c r="H29" s="1"/>
      <c r="I29" s="1"/>
      <c r="J29" s="1"/>
      <c r="K29" s="1"/>
      <c r="L29" s="1"/>
      <c r="M29" s="1"/>
    </row>
    <row r="30" spans="1:13" x14ac:dyDescent="0.4">
      <c r="A30" s="3"/>
      <c r="B30" s="3" t="s">
        <v>47</v>
      </c>
      <c r="C30" s="26"/>
      <c r="D30" s="1"/>
      <c r="E30" s="1"/>
      <c r="F30" s="1"/>
      <c r="G30" s="1"/>
      <c r="H30" s="1"/>
      <c r="I30" s="1"/>
      <c r="J30" s="1"/>
      <c r="K30" s="1"/>
      <c r="L30" s="1"/>
      <c r="M30" s="1"/>
    </row>
    <row r="31" spans="1:13" x14ac:dyDescent="0.4">
      <c r="A31" s="3"/>
      <c r="B31" s="3" t="s">
        <v>48</v>
      </c>
      <c r="C31" s="1"/>
      <c r="D31" s="1"/>
      <c r="E31" s="1"/>
      <c r="F31" s="1"/>
      <c r="G31" s="1"/>
      <c r="H31" s="1"/>
      <c r="I31" s="1"/>
      <c r="J31" s="1"/>
      <c r="K31" s="1"/>
      <c r="L31" s="1"/>
      <c r="M31" s="1"/>
    </row>
    <row r="32" spans="1:13" x14ac:dyDescent="0.4">
      <c r="A32" s="3"/>
      <c r="B32" s="1"/>
      <c r="C32" s="26"/>
      <c r="D32" s="1"/>
      <c r="E32" s="1"/>
      <c r="F32" s="1"/>
      <c r="G32" s="1"/>
      <c r="H32" s="1"/>
      <c r="I32" s="1"/>
      <c r="J32" s="1"/>
      <c r="K32" s="1"/>
      <c r="L32" s="1"/>
      <c r="M32" s="1"/>
    </row>
    <row r="33" spans="1:13" x14ac:dyDescent="0.4">
      <c r="A33" s="27" t="s">
        <v>49</v>
      </c>
      <c r="B33" s="52"/>
      <c r="C33" s="52"/>
      <c r="D33" s="1"/>
      <c r="E33" s="1"/>
      <c r="F33" s="1"/>
      <c r="G33" s="1"/>
      <c r="H33" s="1"/>
      <c r="I33" s="1"/>
      <c r="J33" s="1"/>
      <c r="K33" s="1"/>
      <c r="L33" s="1"/>
      <c r="M33" s="1"/>
    </row>
    <row r="34" spans="1:13" x14ac:dyDescent="0.4">
      <c r="A34" s="6" t="s">
        <v>117</v>
      </c>
      <c r="B34" s="1" t="s">
        <v>51</v>
      </c>
      <c r="C34" s="1"/>
      <c r="D34" s="1"/>
      <c r="E34" s="1"/>
      <c r="F34" s="1"/>
      <c r="G34" s="1"/>
      <c r="H34" s="1"/>
      <c r="I34" s="1"/>
      <c r="J34" s="1"/>
      <c r="K34" s="1"/>
      <c r="L34" s="1"/>
      <c r="M34" s="1"/>
    </row>
    <row r="35" spans="1:13" x14ac:dyDescent="0.4">
      <c r="A35" s="4"/>
      <c r="B35" s="1"/>
      <c r="C35" s="1"/>
      <c r="D35" s="1"/>
      <c r="E35" s="1"/>
      <c r="F35" s="1"/>
      <c r="G35" s="1"/>
      <c r="H35" s="1"/>
      <c r="I35" s="59" t="s">
        <v>52</v>
      </c>
      <c r="J35" s="59"/>
      <c r="K35" s="59" t="s">
        <v>53</v>
      </c>
      <c r="L35" s="59"/>
      <c r="M35" s="1"/>
    </row>
    <row r="36" spans="1:13" x14ac:dyDescent="0.4">
      <c r="A36" s="4"/>
      <c r="B36" s="7" t="str">
        <f>A34&amp;"-1"</f>
        <v>問26-1</v>
      </c>
      <c r="C36" s="7" t="s">
        <v>54</v>
      </c>
      <c r="D36" s="1"/>
      <c r="E36" s="7"/>
      <c r="F36" s="1"/>
      <c r="G36" s="1"/>
      <c r="H36" s="1"/>
      <c r="I36" s="47"/>
      <c r="J36" s="48"/>
      <c r="K36" s="47"/>
      <c r="L36" s="48"/>
      <c r="M36" s="1"/>
    </row>
    <row r="37" spans="1:13" x14ac:dyDescent="0.4">
      <c r="A37" s="4"/>
      <c r="B37" s="7" t="str">
        <f>A34&amp;"-2"</f>
        <v>問26-2</v>
      </c>
      <c r="C37" s="7" t="s">
        <v>55</v>
      </c>
      <c r="D37" s="1"/>
      <c r="E37" s="7"/>
      <c r="F37" s="1"/>
      <c r="G37" s="1"/>
      <c r="H37" s="1"/>
      <c r="I37" s="47"/>
      <c r="J37" s="48"/>
      <c r="K37" s="47"/>
      <c r="L37" s="48"/>
      <c r="M37" s="1"/>
    </row>
    <row r="38" spans="1:13" x14ac:dyDescent="0.4">
      <c r="A38" s="4"/>
      <c r="B38" s="10"/>
      <c r="C38" s="7"/>
      <c r="D38" s="1"/>
      <c r="E38" s="7"/>
      <c r="F38" s="1"/>
      <c r="G38" s="1"/>
      <c r="H38" s="1"/>
      <c r="I38" s="1"/>
      <c r="J38" s="1"/>
      <c r="K38" s="1"/>
      <c r="L38" s="1"/>
      <c r="M38" s="1"/>
    </row>
    <row r="39" spans="1:13" x14ac:dyDescent="0.4">
      <c r="A39" s="27" t="s">
        <v>56</v>
      </c>
      <c r="B39" s="52"/>
      <c r="C39" s="52"/>
      <c r="D39" s="1"/>
      <c r="E39" s="1"/>
      <c r="F39" s="1"/>
      <c r="G39" s="1"/>
      <c r="H39" s="1"/>
      <c r="I39" s="1"/>
      <c r="J39" s="1"/>
      <c r="K39" s="23"/>
      <c r="L39" s="1"/>
      <c r="M39" s="1"/>
    </row>
    <row r="40" spans="1:13" x14ac:dyDescent="0.4">
      <c r="A40" s="6" t="s">
        <v>118</v>
      </c>
      <c r="B40" s="1" t="s">
        <v>58</v>
      </c>
      <c r="C40" s="1"/>
      <c r="D40" s="1"/>
      <c r="E40" s="1"/>
      <c r="F40" s="1"/>
      <c r="G40" s="1"/>
      <c r="H40" s="1"/>
      <c r="I40" s="1"/>
      <c r="J40" s="1"/>
      <c r="K40" s="20" t="s">
        <v>59</v>
      </c>
      <c r="L40" s="1"/>
      <c r="M40" s="1"/>
    </row>
    <row r="41" spans="1:13" x14ac:dyDescent="0.4">
      <c r="A41" s="4"/>
      <c r="B41" s="7" t="str">
        <f>A40&amp;"-1"</f>
        <v>問27-1</v>
      </c>
      <c r="C41" s="7" t="s">
        <v>121</v>
      </c>
      <c r="D41" s="1"/>
      <c r="E41" s="7"/>
      <c r="F41" s="1"/>
      <c r="G41" s="1"/>
      <c r="H41" s="1"/>
      <c r="I41" s="1"/>
      <c r="J41" s="1"/>
      <c r="K41" s="53">
        <f>SUM(K42:L45)</f>
        <v>0</v>
      </c>
      <c r="L41" s="54"/>
      <c r="M41" s="1" t="s">
        <v>62</v>
      </c>
    </row>
    <row r="42" spans="1:13" x14ac:dyDescent="0.4">
      <c r="A42" s="4"/>
      <c r="B42" s="7" t="str">
        <f>A40&amp;"-2"</f>
        <v>問27-2</v>
      </c>
      <c r="C42" s="24" t="s">
        <v>63</v>
      </c>
      <c r="D42" s="1"/>
      <c r="E42" s="1"/>
      <c r="F42" s="24"/>
      <c r="G42" s="1"/>
      <c r="H42" s="1"/>
      <c r="I42" s="1"/>
      <c r="J42" s="1"/>
      <c r="K42" s="50"/>
      <c r="L42" s="51"/>
      <c r="M42" s="1" t="s">
        <v>62</v>
      </c>
    </row>
    <row r="43" spans="1:13" x14ac:dyDescent="0.4">
      <c r="A43" s="4"/>
      <c r="B43" s="7" t="str">
        <f>A40&amp;"-3"</f>
        <v>問27-3</v>
      </c>
      <c r="C43" s="24" t="s">
        <v>64</v>
      </c>
      <c r="D43" s="1"/>
      <c r="E43" s="1"/>
      <c r="F43" s="24"/>
      <c r="G43" s="1"/>
      <c r="H43" s="1"/>
      <c r="I43" s="1"/>
      <c r="J43" s="1"/>
      <c r="K43" s="50"/>
      <c r="L43" s="51"/>
      <c r="M43" s="1" t="s">
        <v>62</v>
      </c>
    </row>
    <row r="44" spans="1:13" x14ac:dyDescent="0.4">
      <c r="A44" s="4"/>
      <c r="B44" s="7" t="str">
        <f>A40&amp;"-4"</f>
        <v>問27-4</v>
      </c>
      <c r="C44" s="24" t="s">
        <v>65</v>
      </c>
      <c r="D44" s="1"/>
      <c r="E44" s="1"/>
      <c r="F44" s="24"/>
      <c r="G44" s="1"/>
      <c r="H44" s="1"/>
      <c r="I44" s="1"/>
      <c r="J44" s="1"/>
      <c r="K44" s="50"/>
      <c r="L44" s="51"/>
      <c r="M44" s="1" t="s">
        <v>62</v>
      </c>
    </row>
    <row r="45" spans="1:13" x14ac:dyDescent="0.4">
      <c r="A45" s="4"/>
      <c r="B45" s="7" t="s">
        <v>122</v>
      </c>
      <c r="C45" s="24" t="s">
        <v>66</v>
      </c>
      <c r="D45" s="1"/>
      <c r="E45" s="1"/>
      <c r="F45" s="1"/>
      <c r="G45" s="1"/>
      <c r="H45" s="1"/>
      <c r="I45" s="1"/>
      <c r="J45" s="1"/>
      <c r="K45" s="50"/>
      <c r="L45" s="51"/>
      <c r="M45" s="1" t="s">
        <v>62</v>
      </c>
    </row>
    <row r="46" spans="1:13" x14ac:dyDescent="0.4">
      <c r="A46" s="4"/>
      <c r="B46" s="7"/>
      <c r="C46" s="24"/>
      <c r="D46" s="1"/>
      <c r="E46" s="1"/>
      <c r="F46" s="1"/>
      <c r="G46" s="1"/>
      <c r="H46" s="1"/>
      <c r="I46" s="1"/>
      <c r="J46" s="1"/>
      <c r="K46" s="32"/>
      <c r="L46" s="32"/>
      <c r="M46" s="1"/>
    </row>
    <row r="47" spans="1:13" x14ac:dyDescent="0.4">
      <c r="A47" s="29" t="s">
        <v>67</v>
      </c>
      <c r="B47" s="52"/>
      <c r="C47" s="52"/>
      <c r="D47" s="1"/>
      <c r="E47" s="1"/>
      <c r="F47" s="1"/>
      <c r="G47" s="1"/>
      <c r="H47" s="1"/>
      <c r="I47" s="1"/>
      <c r="J47" s="1"/>
      <c r="K47" s="1"/>
      <c r="L47" s="1"/>
      <c r="M47" s="1"/>
    </row>
    <row r="48" spans="1:13" x14ac:dyDescent="0.4">
      <c r="A48" s="6" t="s">
        <v>119</v>
      </c>
      <c r="B48" s="1" t="s">
        <v>69</v>
      </c>
      <c r="C48" s="1"/>
      <c r="D48" s="1"/>
      <c r="E48" s="1"/>
      <c r="F48" s="1"/>
      <c r="G48" s="1"/>
      <c r="H48" s="1"/>
      <c r="I48" s="1"/>
      <c r="J48" s="1"/>
      <c r="K48" s="1"/>
      <c r="L48" s="1"/>
      <c r="M48" s="1"/>
    </row>
    <row r="49" spans="1:13" x14ac:dyDescent="0.4">
      <c r="A49" s="25"/>
      <c r="B49" s="1" t="s">
        <v>70</v>
      </c>
      <c r="C49" s="1"/>
      <c r="D49" s="1"/>
      <c r="E49" s="1"/>
      <c r="F49" s="1"/>
      <c r="G49" s="1"/>
      <c r="H49" s="1"/>
      <c r="I49" s="1"/>
      <c r="J49" s="1"/>
      <c r="K49" s="1"/>
      <c r="L49" s="1"/>
      <c r="M49" s="1"/>
    </row>
    <row r="50" spans="1:13" x14ac:dyDescent="0.4">
      <c r="A50" s="25"/>
      <c r="B50" s="1" t="s">
        <v>123</v>
      </c>
      <c r="C50" s="1"/>
      <c r="D50" s="1"/>
      <c r="E50" s="1"/>
      <c r="F50" s="1"/>
      <c r="G50" s="1"/>
      <c r="H50" s="1"/>
      <c r="I50" s="1"/>
      <c r="J50" s="1"/>
      <c r="K50" s="1"/>
      <c r="L50" s="1"/>
      <c r="M50" s="1"/>
    </row>
    <row r="51" spans="1:13" x14ac:dyDescent="0.4">
      <c r="A51" s="25"/>
      <c r="B51" s="4"/>
      <c r="C51" s="1"/>
      <c r="D51" s="1"/>
      <c r="E51" s="1"/>
      <c r="F51" s="1"/>
      <c r="G51" s="1"/>
      <c r="H51" s="20" t="s">
        <v>124</v>
      </c>
      <c r="I51" s="1"/>
      <c r="J51" s="7"/>
      <c r="K51" s="20" t="s">
        <v>73</v>
      </c>
      <c r="L51" s="1"/>
      <c r="M51" s="1"/>
    </row>
    <row r="52" spans="1:13" x14ac:dyDescent="0.4">
      <c r="A52" s="4"/>
      <c r="B52" s="7" t="str">
        <f>A48&amp;"-1"</f>
        <v>問28-1</v>
      </c>
      <c r="C52" s="7" t="s">
        <v>74</v>
      </c>
      <c r="D52" s="24"/>
      <c r="E52" s="7" t="s">
        <v>125</v>
      </c>
      <c r="F52" s="24"/>
      <c r="G52" s="1"/>
      <c r="H52" s="53">
        <f>SUM(H53:I54)</f>
        <v>0</v>
      </c>
      <c r="I52" s="54"/>
      <c r="J52" s="1" t="s">
        <v>75</v>
      </c>
      <c r="K52" s="53">
        <f>SUM(K53:L54)</f>
        <v>0</v>
      </c>
      <c r="L52" s="54"/>
      <c r="M52" s="1" t="s">
        <v>62</v>
      </c>
    </row>
    <row r="53" spans="1:13" x14ac:dyDescent="0.4">
      <c r="A53" s="4"/>
      <c r="B53" s="7" t="str">
        <f>A48&amp;"-2"</f>
        <v>問28-2</v>
      </c>
      <c r="C53" s="24" t="s">
        <v>76</v>
      </c>
      <c r="D53" s="24"/>
      <c r="E53" s="7"/>
      <c r="F53" s="24"/>
      <c r="G53" s="1"/>
      <c r="H53" s="50"/>
      <c r="I53" s="51"/>
      <c r="J53" s="1" t="s">
        <v>75</v>
      </c>
      <c r="K53" s="50"/>
      <c r="L53" s="51"/>
      <c r="M53" s="1" t="s">
        <v>62</v>
      </c>
    </row>
    <row r="54" spans="1:13" x14ac:dyDescent="0.4">
      <c r="A54" s="4"/>
      <c r="B54" s="7" t="str">
        <f>A48&amp;"-3"</f>
        <v>問28-3</v>
      </c>
      <c r="C54" s="24" t="s">
        <v>77</v>
      </c>
      <c r="D54" s="24"/>
      <c r="E54" s="7"/>
      <c r="F54" s="24"/>
      <c r="G54" s="1"/>
      <c r="H54" s="67"/>
      <c r="I54" s="68"/>
      <c r="J54" s="1" t="s">
        <v>75</v>
      </c>
      <c r="K54" s="67"/>
      <c r="L54" s="68"/>
      <c r="M54" s="1" t="s">
        <v>62</v>
      </c>
    </row>
    <row r="55" spans="1:13" x14ac:dyDescent="0.4">
      <c r="A55" s="4"/>
      <c r="B55" s="7"/>
      <c r="C55" s="7"/>
      <c r="D55" s="24"/>
      <c r="E55" s="7"/>
      <c r="F55" s="24"/>
      <c r="G55" s="1"/>
      <c r="H55" s="20"/>
      <c r="I55" s="18"/>
      <c r="J55" s="1"/>
      <c r="K55" s="20"/>
      <c r="L55" s="18"/>
      <c r="M55" s="5"/>
    </row>
    <row r="56" spans="1:13" x14ac:dyDescent="0.4">
      <c r="A56" s="4"/>
      <c r="B56" s="7" t="str">
        <f>A48&amp;"-4"</f>
        <v>問28-4</v>
      </c>
      <c r="C56" s="7" t="s">
        <v>78</v>
      </c>
      <c r="D56" s="24"/>
      <c r="E56" s="7" t="s">
        <v>125</v>
      </c>
      <c r="F56" s="24"/>
      <c r="G56" s="1"/>
      <c r="H56" s="53">
        <f>SUM(H57:I59)</f>
        <v>0</v>
      </c>
      <c r="I56" s="54"/>
      <c r="J56" s="1" t="s">
        <v>75</v>
      </c>
      <c r="K56" s="63">
        <f>SUM(K57:L59)</f>
        <v>0</v>
      </c>
      <c r="L56" s="64"/>
      <c r="M56" s="1" t="s">
        <v>62</v>
      </c>
    </row>
    <row r="57" spans="1:13" x14ac:dyDescent="0.4">
      <c r="A57" s="4"/>
      <c r="B57" s="7" t="str">
        <f>A48&amp;"-5"</f>
        <v>問28-5</v>
      </c>
      <c r="C57" s="24" t="s">
        <v>79</v>
      </c>
      <c r="D57" s="24"/>
      <c r="E57" s="7"/>
      <c r="F57" s="24"/>
      <c r="G57" s="1"/>
      <c r="H57" s="50"/>
      <c r="I57" s="51"/>
      <c r="J57" s="1" t="s">
        <v>75</v>
      </c>
      <c r="K57" s="65"/>
      <c r="L57" s="66"/>
      <c r="M57" s="1" t="s">
        <v>62</v>
      </c>
    </row>
    <row r="58" spans="1:13" x14ac:dyDescent="0.4">
      <c r="A58" s="4"/>
      <c r="B58" s="7" t="str">
        <f>A48&amp;"-6"</f>
        <v>問28-6</v>
      </c>
      <c r="C58" s="24" t="s">
        <v>80</v>
      </c>
      <c r="D58" s="24"/>
      <c r="E58" s="7"/>
      <c r="F58" s="24"/>
      <c r="G58" s="1"/>
      <c r="H58" s="50"/>
      <c r="I58" s="51"/>
      <c r="J58" s="1" t="s">
        <v>75</v>
      </c>
      <c r="K58" s="65"/>
      <c r="L58" s="66"/>
      <c r="M58" s="1" t="s">
        <v>62</v>
      </c>
    </row>
    <row r="59" spans="1:13" x14ac:dyDescent="0.4">
      <c r="A59" s="4"/>
      <c r="B59" s="7" t="str">
        <f>A48&amp;"-7"</f>
        <v>問28-7</v>
      </c>
      <c r="C59" s="24" t="s">
        <v>66</v>
      </c>
      <c r="D59" s="24"/>
      <c r="E59" s="7"/>
      <c r="F59" s="24"/>
      <c r="G59" s="1"/>
      <c r="H59" s="67"/>
      <c r="I59" s="68"/>
      <c r="J59" s="1" t="s">
        <v>75</v>
      </c>
      <c r="K59" s="67"/>
      <c r="L59" s="68"/>
      <c r="M59" s="1" t="s">
        <v>62</v>
      </c>
    </row>
    <row r="60" spans="1:13" x14ac:dyDescent="0.4">
      <c r="A60" s="4"/>
      <c r="B60" s="1"/>
      <c r="C60" s="1"/>
      <c r="D60" s="1"/>
      <c r="E60" s="7"/>
      <c r="F60" s="24"/>
      <c r="G60" s="1"/>
      <c r="H60" s="12"/>
      <c r="I60" s="12"/>
      <c r="J60" s="1"/>
      <c r="K60" s="12"/>
      <c r="L60" s="12"/>
      <c r="M60" s="1"/>
    </row>
    <row r="61" spans="1:13" x14ac:dyDescent="0.4">
      <c r="A61" s="1" t="str">
        <f>"【"&amp;B58&amp;"で回答いただいた修繕等コストに関して内訳を問31～問33でお答えください。】"</f>
        <v>【問28-6で回答いただいた修繕等コストに関して内訳を問31～問33でお答えください。】</v>
      </c>
      <c r="B61" s="1"/>
      <c r="C61" s="1"/>
      <c r="D61" s="1"/>
      <c r="E61" s="1"/>
      <c r="F61" s="1"/>
      <c r="G61" s="1"/>
      <c r="H61" s="1"/>
      <c r="I61" s="1"/>
      <c r="J61" s="1"/>
      <c r="K61" s="7"/>
      <c r="L61" s="1"/>
      <c r="M61" s="1"/>
    </row>
    <row r="62" spans="1:13" x14ac:dyDescent="0.4">
      <c r="A62" s="4"/>
      <c r="B62" s="1" t="s">
        <v>81</v>
      </c>
      <c r="C62" s="1"/>
      <c r="D62" s="1"/>
      <c r="E62" s="1"/>
      <c r="F62" s="1"/>
      <c r="G62" s="1"/>
      <c r="H62" s="1"/>
      <c r="I62" s="1"/>
      <c r="J62" s="1"/>
      <c r="K62" s="1"/>
      <c r="L62" s="1"/>
      <c r="M62" s="1"/>
    </row>
    <row r="63" spans="1:13" x14ac:dyDescent="0.4">
      <c r="A63" s="4"/>
      <c r="B63" s="1" t="s">
        <v>82</v>
      </c>
      <c r="C63" s="1"/>
      <c r="D63" s="1"/>
      <c r="E63" s="1"/>
      <c r="F63" s="1"/>
      <c r="G63" s="1"/>
      <c r="H63" s="1"/>
      <c r="I63" s="1"/>
      <c r="J63" s="1"/>
      <c r="K63" s="1"/>
      <c r="L63" s="1"/>
      <c r="M63" s="1"/>
    </row>
    <row r="64" spans="1:13" x14ac:dyDescent="0.4">
      <c r="A64" s="4"/>
      <c r="B64" s="1" t="s">
        <v>126</v>
      </c>
      <c r="C64" s="1"/>
      <c r="D64" s="1"/>
      <c r="E64" s="1"/>
      <c r="F64" s="1"/>
      <c r="G64" s="1"/>
      <c r="H64" s="1"/>
      <c r="I64" s="1"/>
      <c r="J64" s="1"/>
      <c r="K64" s="1"/>
      <c r="L64" s="1"/>
      <c r="M64" s="1"/>
    </row>
    <row r="65" spans="1:13" x14ac:dyDescent="0.4">
      <c r="A65" s="4"/>
      <c r="B65" s="1"/>
      <c r="C65" s="1"/>
      <c r="D65" s="1"/>
      <c r="E65" s="1"/>
      <c r="F65" s="1"/>
      <c r="G65" s="1"/>
      <c r="H65" s="1"/>
      <c r="I65" s="1"/>
      <c r="J65" s="1"/>
      <c r="K65" s="7"/>
      <c r="L65" s="1"/>
      <c r="M65" s="1"/>
    </row>
    <row r="66" spans="1:13" x14ac:dyDescent="0.4">
      <c r="A66" s="6" t="s">
        <v>120</v>
      </c>
      <c r="B66" s="33" t="s">
        <v>127</v>
      </c>
      <c r="C66" s="1"/>
      <c r="D66" s="4"/>
      <c r="E66" s="52"/>
      <c r="F66" s="52"/>
      <c r="G66" s="1"/>
      <c r="H66" s="1"/>
      <c r="I66" s="1"/>
      <c r="J66" s="1"/>
      <c r="K66" s="7"/>
      <c r="L66" s="1"/>
      <c r="M66" s="1"/>
    </row>
    <row r="67" spans="1:13" x14ac:dyDescent="0.4">
      <c r="A67" s="4"/>
      <c r="B67" s="1" t="s">
        <v>128</v>
      </c>
      <c r="C67" s="1"/>
      <c r="D67" s="4"/>
      <c r="E67" s="1"/>
      <c r="F67" s="11"/>
      <c r="G67" s="1"/>
      <c r="H67" s="1"/>
      <c r="I67" s="1"/>
      <c r="J67" s="1"/>
      <c r="K67" s="7"/>
      <c r="L67" s="1"/>
      <c r="M67" s="1"/>
    </row>
    <row r="68" spans="1:13" x14ac:dyDescent="0.4">
      <c r="A68" s="4"/>
      <c r="B68" s="7" t="s">
        <v>176</v>
      </c>
      <c r="C68" s="30" t="s">
        <v>86</v>
      </c>
      <c r="D68" s="1"/>
      <c r="E68" s="1"/>
      <c r="F68" s="11"/>
      <c r="G68" s="1"/>
      <c r="H68" s="1"/>
      <c r="I68" s="1"/>
      <c r="J68" s="1"/>
      <c r="K68" s="47"/>
      <c r="L68" s="48"/>
      <c r="M68" s="4" t="s">
        <v>87</v>
      </c>
    </row>
    <row r="69" spans="1:13" x14ac:dyDescent="0.4">
      <c r="A69" s="4"/>
      <c r="B69" s="7" t="s">
        <v>177</v>
      </c>
      <c r="C69" s="30" t="s">
        <v>88</v>
      </c>
      <c r="D69" s="1"/>
      <c r="E69" s="1"/>
      <c r="F69" s="11"/>
      <c r="G69" s="1"/>
      <c r="H69" s="1"/>
      <c r="I69" s="1"/>
      <c r="J69" s="1" t="s">
        <v>20</v>
      </c>
      <c r="K69" s="47"/>
      <c r="L69" s="48"/>
      <c r="M69" s="4" t="s">
        <v>21</v>
      </c>
    </row>
    <row r="70" spans="1:13" x14ac:dyDescent="0.4">
      <c r="A70" s="4"/>
      <c r="B70" s="7" t="s">
        <v>178</v>
      </c>
      <c r="C70" s="30" t="s">
        <v>89</v>
      </c>
      <c r="D70" s="1"/>
      <c r="E70" s="1"/>
      <c r="F70" s="11"/>
      <c r="G70" s="1"/>
      <c r="H70" s="1"/>
      <c r="I70" s="1"/>
      <c r="J70" s="1" t="s">
        <v>20</v>
      </c>
      <c r="K70" s="47"/>
      <c r="L70" s="48"/>
      <c r="M70" s="4" t="s">
        <v>21</v>
      </c>
    </row>
    <row r="71" spans="1:13" x14ac:dyDescent="0.4">
      <c r="A71" s="4"/>
      <c r="B71" s="7" t="s">
        <v>179</v>
      </c>
      <c r="C71" s="30" t="s">
        <v>90</v>
      </c>
      <c r="D71" s="1"/>
      <c r="E71" s="1"/>
      <c r="F71" s="11"/>
      <c r="G71" s="1"/>
      <c r="H71" s="1"/>
      <c r="I71" s="1"/>
      <c r="J71" s="1" t="s">
        <v>20</v>
      </c>
      <c r="K71" s="47"/>
      <c r="L71" s="48"/>
      <c r="M71" s="4" t="s">
        <v>21</v>
      </c>
    </row>
    <row r="72" spans="1:13" x14ac:dyDescent="0.4">
      <c r="A72" s="4"/>
      <c r="B72" s="7" t="s">
        <v>180</v>
      </c>
      <c r="C72" s="30" t="s">
        <v>91</v>
      </c>
      <c r="D72" s="1"/>
      <c r="E72" s="1"/>
      <c r="F72" s="11"/>
      <c r="G72" s="1"/>
      <c r="H72" s="1"/>
      <c r="I72" s="1"/>
      <c r="J72" s="1" t="s">
        <v>20</v>
      </c>
      <c r="K72" s="47"/>
      <c r="L72" s="48"/>
      <c r="M72" s="4" t="s">
        <v>21</v>
      </c>
    </row>
    <row r="73" spans="1:13" x14ac:dyDescent="0.4">
      <c r="A73" s="4"/>
      <c r="B73" s="7" t="s">
        <v>181</v>
      </c>
      <c r="C73" s="30" t="s">
        <v>92</v>
      </c>
      <c r="D73" s="1"/>
      <c r="E73" s="1"/>
      <c r="F73" s="11"/>
      <c r="G73" s="1"/>
      <c r="H73" s="1"/>
      <c r="I73" s="1"/>
      <c r="J73" s="1" t="s">
        <v>20</v>
      </c>
      <c r="K73" s="47"/>
      <c r="L73" s="48"/>
      <c r="M73" s="4" t="s">
        <v>21</v>
      </c>
    </row>
    <row r="74" spans="1:13" x14ac:dyDescent="0.4">
      <c r="A74" s="4"/>
      <c r="B74" s="7" t="s">
        <v>182</v>
      </c>
      <c r="C74" s="30" t="s">
        <v>101</v>
      </c>
      <c r="D74" s="1"/>
      <c r="E74" s="1"/>
      <c r="F74" s="11"/>
      <c r="G74" s="1"/>
      <c r="H74" s="1"/>
      <c r="I74" s="1"/>
      <c r="J74" s="1"/>
      <c r="K74" s="47"/>
      <c r="L74" s="48"/>
      <c r="M74" s="4" t="s">
        <v>94</v>
      </c>
    </row>
    <row r="75" spans="1:13" x14ac:dyDescent="0.4">
      <c r="A75" s="4"/>
      <c r="B75" s="7" t="s">
        <v>183</v>
      </c>
      <c r="C75" s="30" t="s">
        <v>95</v>
      </c>
      <c r="D75" s="1"/>
      <c r="E75" s="1"/>
      <c r="F75" s="11"/>
      <c r="G75" s="1"/>
      <c r="H75" s="1"/>
      <c r="I75" s="1"/>
      <c r="J75" s="1"/>
      <c r="K75" s="50"/>
      <c r="L75" s="51"/>
      <c r="M75" s="4" t="s">
        <v>62</v>
      </c>
    </row>
    <row r="76" spans="1:13" x14ac:dyDescent="0.4">
      <c r="A76" s="4"/>
      <c r="B76" s="7" t="s">
        <v>184</v>
      </c>
      <c r="C76" s="30" t="s">
        <v>129</v>
      </c>
      <c r="D76" s="1"/>
      <c r="E76" s="1"/>
      <c r="F76" s="11"/>
      <c r="G76" s="1"/>
      <c r="H76" s="1"/>
      <c r="I76" s="1"/>
      <c r="J76" s="1"/>
      <c r="K76" s="50"/>
      <c r="L76" s="51"/>
      <c r="M76" s="4" t="s">
        <v>62</v>
      </c>
    </row>
    <row r="77" spans="1:13" x14ac:dyDescent="0.4">
      <c r="A77" s="4"/>
      <c r="B77" s="7" t="s">
        <v>185</v>
      </c>
      <c r="C77" s="30" t="s">
        <v>97</v>
      </c>
      <c r="D77" s="1"/>
      <c r="E77" s="1"/>
      <c r="F77" s="11"/>
      <c r="G77" s="1"/>
      <c r="H77" s="1"/>
      <c r="I77" s="1"/>
      <c r="J77" s="1"/>
      <c r="K77" s="47"/>
      <c r="L77" s="48"/>
      <c r="M77" s="4"/>
    </row>
    <row r="78" spans="1:13" x14ac:dyDescent="0.4">
      <c r="A78" s="4"/>
      <c r="B78" s="1"/>
      <c r="C78" s="1"/>
      <c r="D78" s="1"/>
      <c r="E78" s="1"/>
      <c r="F78" s="1"/>
      <c r="G78" s="1"/>
      <c r="H78" s="1"/>
      <c r="I78" s="1"/>
      <c r="J78" s="1"/>
      <c r="K78" s="1"/>
      <c r="L78" s="1"/>
      <c r="M78" s="1"/>
    </row>
    <row r="79" spans="1:13" x14ac:dyDescent="0.4">
      <c r="A79" s="6" t="s">
        <v>186</v>
      </c>
      <c r="B79" s="33" t="s">
        <v>131</v>
      </c>
      <c r="C79" s="1"/>
      <c r="D79" s="4"/>
      <c r="E79" s="1"/>
      <c r="F79" s="11"/>
      <c r="G79" s="1"/>
      <c r="H79" s="1"/>
      <c r="I79" s="1"/>
      <c r="J79" s="1"/>
      <c r="K79" s="1"/>
      <c r="L79" s="1"/>
      <c r="M79" s="1"/>
    </row>
    <row r="80" spans="1:13" x14ac:dyDescent="0.4">
      <c r="A80" s="4"/>
      <c r="B80" s="1" t="s">
        <v>100</v>
      </c>
      <c r="C80" s="1"/>
      <c r="D80" s="4"/>
      <c r="E80" s="1"/>
      <c r="F80" s="11"/>
      <c r="G80" s="1"/>
      <c r="H80" s="1"/>
      <c r="I80" s="1"/>
      <c r="J80" s="1"/>
      <c r="K80" s="1"/>
      <c r="L80" s="1"/>
      <c r="M80" s="1"/>
    </row>
    <row r="81" spans="1:13" x14ac:dyDescent="0.4">
      <c r="A81" s="4"/>
      <c r="B81" s="7" t="s">
        <v>187</v>
      </c>
      <c r="C81" s="30" t="s">
        <v>86</v>
      </c>
      <c r="D81" s="1"/>
      <c r="E81" s="1"/>
      <c r="F81" s="11"/>
      <c r="G81" s="1"/>
      <c r="H81" s="1"/>
      <c r="I81" s="1"/>
      <c r="J81" s="1"/>
      <c r="K81" s="47"/>
      <c r="L81" s="48"/>
      <c r="M81" s="4" t="s">
        <v>87</v>
      </c>
    </row>
    <row r="82" spans="1:13" x14ac:dyDescent="0.4">
      <c r="A82" s="4"/>
      <c r="B82" s="7" t="s">
        <v>188</v>
      </c>
      <c r="C82" s="30" t="s">
        <v>88</v>
      </c>
      <c r="D82" s="1"/>
      <c r="E82" s="1"/>
      <c r="F82" s="11"/>
      <c r="G82" s="1"/>
      <c r="H82" s="1"/>
      <c r="I82" s="1"/>
      <c r="J82" s="1" t="s">
        <v>20</v>
      </c>
      <c r="K82" s="47"/>
      <c r="L82" s="48"/>
      <c r="M82" s="4" t="s">
        <v>21</v>
      </c>
    </row>
    <row r="83" spans="1:13" x14ac:dyDescent="0.4">
      <c r="A83" s="4"/>
      <c r="B83" s="7" t="s">
        <v>189</v>
      </c>
      <c r="C83" s="30" t="s">
        <v>89</v>
      </c>
      <c r="D83" s="1"/>
      <c r="E83" s="1"/>
      <c r="F83" s="11"/>
      <c r="G83" s="1"/>
      <c r="H83" s="1"/>
      <c r="I83" s="1"/>
      <c r="J83" s="1" t="s">
        <v>20</v>
      </c>
      <c r="K83" s="47"/>
      <c r="L83" s="48"/>
      <c r="M83" s="4" t="s">
        <v>21</v>
      </c>
    </row>
    <row r="84" spans="1:13" x14ac:dyDescent="0.4">
      <c r="A84" s="4"/>
      <c r="B84" s="7" t="s">
        <v>190</v>
      </c>
      <c r="C84" s="30" t="s">
        <v>90</v>
      </c>
      <c r="D84" s="1"/>
      <c r="E84" s="1"/>
      <c r="F84" s="11"/>
      <c r="G84" s="1"/>
      <c r="H84" s="1"/>
      <c r="I84" s="1"/>
      <c r="J84" s="1" t="s">
        <v>20</v>
      </c>
      <c r="K84" s="47"/>
      <c r="L84" s="48"/>
      <c r="M84" s="4" t="s">
        <v>21</v>
      </c>
    </row>
    <row r="85" spans="1:13" x14ac:dyDescent="0.4">
      <c r="A85" s="4"/>
      <c r="B85" s="7" t="s">
        <v>191</v>
      </c>
      <c r="C85" s="30" t="s">
        <v>91</v>
      </c>
      <c r="D85" s="1"/>
      <c r="E85" s="1"/>
      <c r="F85" s="11"/>
      <c r="G85" s="1"/>
      <c r="H85" s="1"/>
      <c r="I85" s="1"/>
      <c r="J85" s="1" t="s">
        <v>20</v>
      </c>
      <c r="K85" s="47"/>
      <c r="L85" s="48"/>
      <c r="M85" s="4" t="s">
        <v>21</v>
      </c>
    </row>
    <row r="86" spans="1:13" x14ac:dyDescent="0.4">
      <c r="A86" s="4"/>
      <c r="B86" s="7" t="s">
        <v>192</v>
      </c>
      <c r="C86" s="30" t="s">
        <v>92</v>
      </c>
      <c r="D86" s="1"/>
      <c r="E86" s="1"/>
      <c r="F86" s="11"/>
      <c r="G86" s="1"/>
      <c r="H86" s="1"/>
      <c r="I86" s="1"/>
      <c r="J86" s="1" t="s">
        <v>20</v>
      </c>
      <c r="K86" s="47"/>
      <c r="L86" s="48"/>
      <c r="M86" s="4" t="s">
        <v>21</v>
      </c>
    </row>
    <row r="87" spans="1:13" x14ac:dyDescent="0.4">
      <c r="A87" s="4"/>
      <c r="B87" s="7" t="s">
        <v>193</v>
      </c>
      <c r="C87" s="30" t="s">
        <v>101</v>
      </c>
      <c r="D87" s="1"/>
      <c r="E87" s="1"/>
      <c r="F87" s="11"/>
      <c r="G87" s="1"/>
      <c r="H87" s="1"/>
      <c r="I87" s="1"/>
      <c r="J87" s="1"/>
      <c r="K87" s="47"/>
      <c r="L87" s="48"/>
      <c r="M87" s="4" t="s">
        <v>94</v>
      </c>
    </row>
    <row r="88" spans="1:13" x14ac:dyDescent="0.4">
      <c r="A88" s="4"/>
      <c r="B88" s="7" t="s">
        <v>194</v>
      </c>
      <c r="C88" s="30" t="s">
        <v>95</v>
      </c>
      <c r="D88" s="1"/>
      <c r="E88" s="1"/>
      <c r="F88" s="11"/>
      <c r="G88" s="1"/>
      <c r="H88" s="1"/>
      <c r="I88" s="1"/>
      <c r="J88" s="1"/>
      <c r="K88" s="50"/>
      <c r="L88" s="51"/>
      <c r="M88" s="4" t="s">
        <v>62</v>
      </c>
    </row>
    <row r="89" spans="1:13" x14ac:dyDescent="0.4">
      <c r="A89" s="4"/>
      <c r="B89" s="7" t="s">
        <v>195</v>
      </c>
      <c r="C89" s="30" t="s">
        <v>102</v>
      </c>
      <c r="D89" s="1"/>
      <c r="E89" s="1"/>
      <c r="F89" s="11"/>
      <c r="G89" s="1"/>
      <c r="H89" s="1"/>
      <c r="I89" s="1"/>
      <c r="J89" s="1"/>
      <c r="K89" s="50"/>
      <c r="L89" s="51"/>
      <c r="M89" s="4" t="s">
        <v>62</v>
      </c>
    </row>
    <row r="90" spans="1:13" x14ac:dyDescent="0.4">
      <c r="A90" s="4"/>
      <c r="B90" s="7" t="s">
        <v>196</v>
      </c>
      <c r="C90" s="30" t="s">
        <v>97</v>
      </c>
      <c r="D90" s="1"/>
      <c r="E90" s="1"/>
      <c r="F90" s="11"/>
      <c r="G90" s="1"/>
      <c r="H90" s="1"/>
      <c r="I90" s="1"/>
      <c r="J90" s="1"/>
      <c r="K90" s="47"/>
      <c r="L90" s="48"/>
      <c r="M90" s="4"/>
    </row>
    <row r="91" spans="1:13" x14ac:dyDescent="0.4">
      <c r="A91" s="4"/>
      <c r="B91" s="1"/>
      <c r="C91" s="1"/>
      <c r="D91" s="1"/>
      <c r="E91" s="1"/>
      <c r="F91" s="1"/>
      <c r="G91" s="1"/>
      <c r="H91" s="1"/>
      <c r="I91" s="1"/>
      <c r="J91" s="1"/>
      <c r="K91" s="1"/>
      <c r="L91" s="1"/>
      <c r="M91" s="1"/>
    </row>
    <row r="92" spans="1:13" x14ac:dyDescent="0.4">
      <c r="A92" s="6" t="s">
        <v>197</v>
      </c>
      <c r="B92" s="1" t="s">
        <v>132</v>
      </c>
      <c r="C92" s="1"/>
      <c r="D92" s="4"/>
      <c r="E92" s="1"/>
      <c r="F92" s="11"/>
      <c r="G92" s="1"/>
      <c r="H92" s="1"/>
      <c r="I92" s="1"/>
      <c r="J92" s="1"/>
      <c r="K92" s="1"/>
      <c r="L92" s="1"/>
      <c r="M92" s="1"/>
    </row>
    <row r="93" spans="1:13" x14ac:dyDescent="0.4">
      <c r="A93" s="4"/>
      <c r="B93" s="1" t="s">
        <v>133</v>
      </c>
      <c r="C93" s="1"/>
      <c r="D93" s="4"/>
      <c r="E93" s="1"/>
      <c r="F93" s="11"/>
      <c r="G93" s="1"/>
      <c r="H93" s="1"/>
      <c r="I93" s="1"/>
      <c r="J93" s="1"/>
      <c r="K93" s="1"/>
      <c r="L93" s="1"/>
      <c r="M93" s="1"/>
    </row>
    <row r="94" spans="1:13" x14ac:dyDescent="0.4">
      <c r="A94" s="4"/>
      <c r="B94" s="7" t="s">
        <v>149</v>
      </c>
      <c r="C94" s="30" t="s">
        <v>86</v>
      </c>
      <c r="D94" s="1"/>
      <c r="E94" s="1"/>
      <c r="F94" s="11"/>
      <c r="G94" s="1"/>
      <c r="H94" s="1"/>
      <c r="I94" s="1"/>
      <c r="J94" s="1"/>
      <c r="K94" s="47"/>
      <c r="L94" s="48"/>
      <c r="M94" s="4" t="s">
        <v>87</v>
      </c>
    </row>
    <row r="95" spans="1:13" x14ac:dyDescent="0.4">
      <c r="A95" s="4"/>
      <c r="B95" s="7" t="s">
        <v>150</v>
      </c>
      <c r="C95" s="30" t="s">
        <v>88</v>
      </c>
      <c r="D95" s="1"/>
      <c r="E95" s="1"/>
      <c r="F95" s="11"/>
      <c r="G95" s="1"/>
      <c r="H95" s="1"/>
      <c r="I95" s="1"/>
      <c r="J95" s="1" t="s">
        <v>20</v>
      </c>
      <c r="K95" s="47"/>
      <c r="L95" s="48"/>
      <c r="M95" s="4" t="s">
        <v>21</v>
      </c>
    </row>
    <row r="96" spans="1:13" x14ac:dyDescent="0.4">
      <c r="A96" s="4"/>
      <c r="B96" s="7" t="s">
        <v>151</v>
      </c>
      <c r="C96" s="30" t="s">
        <v>89</v>
      </c>
      <c r="D96" s="1"/>
      <c r="E96" s="1"/>
      <c r="F96" s="11"/>
      <c r="G96" s="1"/>
      <c r="H96" s="1"/>
      <c r="I96" s="1"/>
      <c r="J96" s="1" t="s">
        <v>20</v>
      </c>
      <c r="K96" s="47"/>
      <c r="L96" s="48"/>
      <c r="M96" s="4" t="s">
        <v>21</v>
      </c>
    </row>
    <row r="97" spans="1:13" x14ac:dyDescent="0.4">
      <c r="A97" s="4"/>
      <c r="B97" s="7" t="s">
        <v>152</v>
      </c>
      <c r="C97" s="30" t="s">
        <v>90</v>
      </c>
      <c r="D97" s="1"/>
      <c r="E97" s="1"/>
      <c r="F97" s="11"/>
      <c r="G97" s="1"/>
      <c r="H97" s="1"/>
      <c r="I97" s="1"/>
      <c r="J97" s="1" t="s">
        <v>20</v>
      </c>
      <c r="K97" s="47"/>
      <c r="L97" s="48"/>
      <c r="M97" s="4" t="s">
        <v>21</v>
      </c>
    </row>
    <row r="98" spans="1:13" x14ac:dyDescent="0.4">
      <c r="A98" s="4"/>
      <c r="B98" s="7" t="s">
        <v>153</v>
      </c>
      <c r="C98" s="30" t="s">
        <v>91</v>
      </c>
      <c r="D98" s="1"/>
      <c r="E98" s="1"/>
      <c r="F98" s="11"/>
      <c r="G98" s="1"/>
      <c r="H98" s="1"/>
      <c r="I98" s="1"/>
      <c r="J98" s="1" t="s">
        <v>20</v>
      </c>
      <c r="K98" s="47"/>
      <c r="L98" s="48"/>
      <c r="M98" s="4" t="s">
        <v>21</v>
      </c>
    </row>
    <row r="99" spans="1:13" x14ac:dyDescent="0.4">
      <c r="A99" s="4"/>
      <c r="B99" s="7" t="s">
        <v>154</v>
      </c>
      <c r="C99" s="30" t="s">
        <v>92</v>
      </c>
      <c r="D99" s="1"/>
      <c r="E99" s="1"/>
      <c r="F99" s="11"/>
      <c r="G99" s="1"/>
      <c r="H99" s="1"/>
      <c r="I99" s="1"/>
      <c r="J99" s="1" t="s">
        <v>20</v>
      </c>
      <c r="K99" s="47"/>
      <c r="L99" s="48"/>
      <c r="M99" s="4" t="s">
        <v>21</v>
      </c>
    </row>
    <row r="100" spans="1:13" x14ac:dyDescent="0.4">
      <c r="A100" s="4"/>
      <c r="B100" s="7" t="s">
        <v>155</v>
      </c>
      <c r="C100" s="30" t="s">
        <v>101</v>
      </c>
      <c r="D100" s="1"/>
      <c r="E100" s="1"/>
      <c r="F100" s="11"/>
      <c r="G100" s="1"/>
      <c r="H100" s="1"/>
      <c r="I100" s="1"/>
      <c r="J100" s="1"/>
      <c r="K100" s="47"/>
      <c r="L100" s="48"/>
      <c r="M100" s="4" t="s">
        <v>94</v>
      </c>
    </row>
    <row r="101" spans="1:13" x14ac:dyDescent="0.4">
      <c r="A101" s="4"/>
      <c r="B101" s="7" t="s">
        <v>156</v>
      </c>
      <c r="C101" s="30" t="s">
        <v>95</v>
      </c>
      <c r="D101" s="1"/>
      <c r="E101" s="1"/>
      <c r="F101" s="11"/>
      <c r="G101" s="1"/>
      <c r="H101" s="1"/>
      <c r="I101" s="1"/>
      <c r="J101" s="1"/>
      <c r="K101" s="50"/>
      <c r="L101" s="51"/>
      <c r="M101" s="4" t="s">
        <v>62</v>
      </c>
    </row>
    <row r="102" spans="1:13" x14ac:dyDescent="0.4">
      <c r="A102" s="4"/>
      <c r="B102" s="7" t="s">
        <v>157</v>
      </c>
      <c r="C102" s="30" t="s">
        <v>105</v>
      </c>
      <c r="D102" s="1"/>
      <c r="E102" s="1"/>
      <c r="F102" s="11"/>
      <c r="G102" s="1"/>
      <c r="H102" s="1"/>
      <c r="I102" s="1"/>
      <c r="J102" s="1"/>
      <c r="K102" s="50"/>
      <c r="L102" s="51"/>
      <c r="M102" s="4" t="s">
        <v>62</v>
      </c>
    </row>
    <row r="103" spans="1:13" x14ac:dyDescent="0.4">
      <c r="A103" s="4"/>
      <c r="B103" s="4"/>
      <c r="C103" s="1"/>
      <c r="D103" s="1"/>
      <c r="E103" s="1"/>
      <c r="F103" s="7"/>
      <c r="G103" s="1"/>
      <c r="H103" s="1"/>
      <c r="I103" s="1"/>
      <c r="J103" s="1"/>
      <c r="K103" s="1"/>
      <c r="L103" s="1"/>
      <c r="M103" s="1"/>
    </row>
    <row r="104" spans="1:13" x14ac:dyDescent="0.4">
      <c r="A104" s="27" t="s">
        <v>106</v>
      </c>
      <c r="B104" s="1"/>
      <c r="C104" s="52"/>
      <c r="D104" s="52"/>
      <c r="E104" s="1"/>
      <c r="F104" s="1"/>
      <c r="G104" s="1"/>
      <c r="H104" s="1"/>
      <c r="I104" s="1"/>
      <c r="J104" s="1"/>
      <c r="K104" s="1"/>
      <c r="L104" s="1"/>
      <c r="M104" s="1"/>
    </row>
    <row r="105" spans="1:13" x14ac:dyDescent="0.4">
      <c r="A105" s="6" t="s">
        <v>130</v>
      </c>
      <c r="B105" s="1" t="s">
        <v>108</v>
      </c>
      <c r="C105" s="1"/>
      <c r="D105" s="1"/>
      <c r="E105" s="1"/>
      <c r="F105" s="1"/>
      <c r="G105" s="1"/>
      <c r="H105" s="1"/>
      <c r="I105" s="1"/>
      <c r="J105" s="1"/>
      <c r="K105" s="1"/>
      <c r="L105" s="1"/>
      <c r="M105" s="1"/>
    </row>
    <row r="106" spans="1:13" x14ac:dyDescent="0.4">
      <c r="A106" s="25"/>
      <c r="B106" s="7" t="str">
        <f>A105&amp;"-1"</f>
        <v>問32-1</v>
      </c>
      <c r="C106" s="7" t="s">
        <v>134</v>
      </c>
      <c r="D106" s="24"/>
      <c r="E106" s="7"/>
      <c r="F106" s="1"/>
      <c r="G106" s="1"/>
      <c r="H106" s="1"/>
      <c r="I106" s="1"/>
      <c r="J106" s="1"/>
      <c r="K106" s="53">
        <f>SUM(K107:L109)</f>
        <v>0</v>
      </c>
      <c r="L106" s="54"/>
      <c r="M106" s="4" t="s">
        <v>62</v>
      </c>
    </row>
    <row r="107" spans="1:13" x14ac:dyDescent="0.4">
      <c r="A107" s="25"/>
      <c r="B107" s="7" t="str">
        <f>A105&amp;"-2"</f>
        <v>問32-2</v>
      </c>
      <c r="C107" s="24" t="s">
        <v>110</v>
      </c>
      <c r="D107" s="24"/>
      <c r="E107" s="1"/>
      <c r="F107" s="1"/>
      <c r="G107" s="1"/>
      <c r="H107" s="1"/>
      <c r="I107" s="1"/>
      <c r="J107" s="1"/>
      <c r="K107" s="50"/>
      <c r="L107" s="51"/>
      <c r="M107" s="4" t="s">
        <v>62</v>
      </c>
    </row>
    <row r="108" spans="1:13" x14ac:dyDescent="0.4">
      <c r="A108" s="25"/>
      <c r="B108" s="7" t="str">
        <f>A105&amp;"-3"</f>
        <v>問32-3</v>
      </c>
      <c r="C108" s="24" t="s">
        <v>111</v>
      </c>
      <c r="D108" s="24"/>
      <c r="E108" s="1"/>
      <c r="F108" s="1"/>
      <c r="G108" s="1"/>
      <c r="H108" s="1"/>
      <c r="I108" s="1"/>
      <c r="J108" s="1"/>
      <c r="K108" s="50"/>
      <c r="L108" s="51"/>
      <c r="M108" s="4" t="s">
        <v>62</v>
      </c>
    </row>
    <row r="109" spans="1:13" x14ac:dyDescent="0.4">
      <c r="A109" s="25"/>
      <c r="B109" s="7" t="str">
        <f>A105&amp;"-4"</f>
        <v>問32-4</v>
      </c>
      <c r="C109" s="24" t="s">
        <v>66</v>
      </c>
      <c r="D109" s="24"/>
      <c r="E109" s="1"/>
      <c r="F109" s="1"/>
      <c r="G109" s="1"/>
      <c r="H109" s="1"/>
      <c r="I109" s="1"/>
      <c r="J109" s="1"/>
      <c r="K109" s="50"/>
      <c r="L109" s="51"/>
      <c r="M109" s="4" t="s">
        <v>62</v>
      </c>
    </row>
    <row r="110" spans="1:13" x14ac:dyDescent="0.4">
      <c r="A110" s="25"/>
      <c r="B110" s="31"/>
      <c r="C110" s="7"/>
      <c r="D110" s="24"/>
      <c r="E110" s="1"/>
      <c r="F110" s="1"/>
      <c r="G110" s="1"/>
      <c r="H110" s="1"/>
      <c r="I110" s="1"/>
      <c r="J110" s="1"/>
      <c r="K110" s="12"/>
      <c r="L110" s="12"/>
      <c r="M110" s="1"/>
    </row>
  </sheetData>
  <mergeCells count="77">
    <mergeCell ref="K8:L8"/>
    <mergeCell ref="K2:L2"/>
    <mergeCell ref="L26:M26"/>
    <mergeCell ref="K16:L16"/>
    <mergeCell ref="H2:I2"/>
    <mergeCell ref="K4:L4"/>
    <mergeCell ref="K7:L7"/>
    <mergeCell ref="B33:C33"/>
    <mergeCell ref="K9:L9"/>
    <mergeCell ref="K12:L12"/>
    <mergeCell ref="K13:L13"/>
    <mergeCell ref="K14:L14"/>
    <mergeCell ref="K19:L19"/>
    <mergeCell ref="K22:L22"/>
    <mergeCell ref="K23:L23"/>
    <mergeCell ref="I35:J35"/>
    <mergeCell ref="K35:L35"/>
    <mergeCell ref="I36:J36"/>
    <mergeCell ref="K36:L36"/>
    <mergeCell ref="I37:J37"/>
    <mergeCell ref="K37:L37"/>
    <mergeCell ref="H59:I59"/>
    <mergeCell ref="K59:L59"/>
    <mergeCell ref="H54:I54"/>
    <mergeCell ref="K54:L54"/>
    <mergeCell ref="B39:C39"/>
    <mergeCell ref="K41:L41"/>
    <mergeCell ref="K42:L42"/>
    <mergeCell ref="K43:L43"/>
    <mergeCell ref="K44:L44"/>
    <mergeCell ref="K45:L45"/>
    <mergeCell ref="B47:C47"/>
    <mergeCell ref="H52:I52"/>
    <mergeCell ref="K52:L52"/>
    <mergeCell ref="H53:I53"/>
    <mergeCell ref="K53:L53"/>
    <mergeCell ref="H56:I56"/>
    <mergeCell ref="K56:L56"/>
    <mergeCell ref="H57:I57"/>
    <mergeCell ref="K57:L57"/>
    <mergeCell ref="H58:I58"/>
    <mergeCell ref="K58:L58"/>
    <mergeCell ref="E66:F66"/>
    <mergeCell ref="K68:L68"/>
    <mergeCell ref="K69:L69"/>
    <mergeCell ref="K85:L85"/>
    <mergeCell ref="K71:L71"/>
    <mergeCell ref="K72:L72"/>
    <mergeCell ref="K73:L73"/>
    <mergeCell ref="K74:L74"/>
    <mergeCell ref="K75:L75"/>
    <mergeCell ref="K76:L76"/>
    <mergeCell ref="K77:L77"/>
    <mergeCell ref="K81:L81"/>
    <mergeCell ref="K82:L82"/>
    <mergeCell ref="K83:L83"/>
    <mergeCell ref="K84:L84"/>
    <mergeCell ref="K70:L70"/>
    <mergeCell ref="K100:L100"/>
    <mergeCell ref="K86:L86"/>
    <mergeCell ref="K87:L87"/>
    <mergeCell ref="K88:L88"/>
    <mergeCell ref="K89:L89"/>
    <mergeCell ref="K90:L90"/>
    <mergeCell ref="K94:L94"/>
    <mergeCell ref="K95:L95"/>
    <mergeCell ref="K96:L96"/>
    <mergeCell ref="K97:L97"/>
    <mergeCell ref="K98:L98"/>
    <mergeCell ref="K99:L99"/>
    <mergeCell ref="K109:L109"/>
    <mergeCell ref="K101:L101"/>
    <mergeCell ref="K102:L102"/>
    <mergeCell ref="C104:D104"/>
    <mergeCell ref="K106:L106"/>
    <mergeCell ref="K107:L107"/>
    <mergeCell ref="K108:L108"/>
  </mergeCells>
  <phoneticPr fontId="3"/>
  <conditionalFormatting sqref="C81 C87:C88">
    <cfRule type="containsBlanks" dxfId="79" priority="98">
      <formula>LEN(TRIM(C81))=0</formula>
    </cfRule>
  </conditionalFormatting>
  <conditionalFormatting sqref="C82:C85">
    <cfRule type="containsBlanks" dxfId="78" priority="90">
      <formula>LEN(TRIM(C82))=0</formula>
    </cfRule>
  </conditionalFormatting>
  <conditionalFormatting sqref="C68 C74:C75">
    <cfRule type="containsBlanks" dxfId="77" priority="97">
      <formula>LEN(TRIM(C68))=0</formula>
    </cfRule>
  </conditionalFormatting>
  <conditionalFormatting sqref="C94 C100:C101">
    <cfRule type="containsBlanks" dxfId="76" priority="96">
      <formula>LEN(TRIM(C94))=0</formula>
    </cfRule>
  </conditionalFormatting>
  <conditionalFormatting sqref="C73">
    <cfRule type="containsBlanks" dxfId="75" priority="95">
      <formula>LEN(TRIM(C73))=0</formula>
    </cfRule>
  </conditionalFormatting>
  <conditionalFormatting sqref="C69:C72">
    <cfRule type="containsBlanks" dxfId="74" priority="94">
      <formula>LEN(TRIM(C69))=0</formula>
    </cfRule>
  </conditionalFormatting>
  <conditionalFormatting sqref="C99">
    <cfRule type="containsBlanks" dxfId="73" priority="93">
      <formula>LEN(TRIM(C99))=0</formula>
    </cfRule>
  </conditionalFormatting>
  <conditionalFormatting sqref="C95:C98">
    <cfRule type="containsBlanks" dxfId="72" priority="92">
      <formula>LEN(TRIM(C95))=0</formula>
    </cfRule>
  </conditionalFormatting>
  <conditionalFormatting sqref="C86">
    <cfRule type="containsBlanks" dxfId="71" priority="91">
      <formula>LEN(TRIM(C86))=0</formula>
    </cfRule>
  </conditionalFormatting>
  <conditionalFormatting sqref="C76">
    <cfRule type="containsBlanks" dxfId="70" priority="89">
      <formula>LEN(TRIM(C76))=0</formula>
    </cfRule>
  </conditionalFormatting>
  <conditionalFormatting sqref="C89">
    <cfRule type="containsBlanks" dxfId="69" priority="88">
      <formula>LEN(TRIM(C89))=0</formula>
    </cfRule>
  </conditionalFormatting>
  <conditionalFormatting sqref="C102">
    <cfRule type="containsBlanks" dxfId="68" priority="87">
      <formula>LEN(TRIM(C102))=0</formula>
    </cfRule>
  </conditionalFormatting>
  <conditionalFormatting sqref="C90">
    <cfRule type="containsBlanks" dxfId="67" priority="86">
      <formula>LEN(TRIM(C90))=0</formula>
    </cfRule>
  </conditionalFormatting>
  <conditionalFormatting sqref="C77">
    <cfRule type="containsBlanks" dxfId="66" priority="85">
      <formula>LEN(TRIM(C77))=0</formula>
    </cfRule>
  </conditionalFormatting>
  <conditionalFormatting sqref="K53">
    <cfRule type="containsBlanks" dxfId="65" priority="72">
      <formula>LEN(TRIM(K53))=0</formula>
    </cfRule>
  </conditionalFormatting>
  <conditionalFormatting sqref="K7:L7">
    <cfRule type="containsBlanks" dxfId="64" priority="82">
      <formula>LEN(TRIM(K7))=0</formula>
    </cfRule>
  </conditionalFormatting>
  <conditionalFormatting sqref="K8:L8">
    <cfRule type="containsBlanks" dxfId="63" priority="81">
      <formula>LEN(TRIM(K8))=0</formula>
    </cfRule>
  </conditionalFormatting>
  <conditionalFormatting sqref="K9:L9">
    <cfRule type="containsBlanks" dxfId="62" priority="80">
      <formula>LEN(TRIM(K9))=0</formula>
    </cfRule>
  </conditionalFormatting>
  <conditionalFormatting sqref="K13">
    <cfRule type="containsBlanks" dxfId="61" priority="79">
      <formula>LEN(TRIM(K13))=0</formula>
    </cfRule>
  </conditionalFormatting>
  <conditionalFormatting sqref="K14">
    <cfRule type="containsBlanks" dxfId="60" priority="78">
      <formula>LEN(TRIM(K14))=0</formula>
    </cfRule>
  </conditionalFormatting>
  <conditionalFormatting sqref="K16">
    <cfRule type="containsBlanks" dxfId="59" priority="77">
      <formula>LEN(TRIM(K16))=0</formula>
    </cfRule>
  </conditionalFormatting>
  <conditionalFormatting sqref="K22">
    <cfRule type="containsBlanks" dxfId="58" priority="76">
      <formula>LEN(TRIM(K22))=0</formula>
    </cfRule>
  </conditionalFormatting>
  <conditionalFormatting sqref="K23">
    <cfRule type="containsBlanks" dxfId="57" priority="75">
      <formula>LEN(TRIM(K23))=0</formula>
    </cfRule>
  </conditionalFormatting>
  <conditionalFormatting sqref="K42">
    <cfRule type="containsBlanks" dxfId="56" priority="74">
      <formula>LEN(TRIM(K42))=0</formula>
    </cfRule>
  </conditionalFormatting>
  <conditionalFormatting sqref="H53">
    <cfRule type="containsBlanks" dxfId="55" priority="73">
      <formula>LEN(TRIM(H53))=0</formula>
    </cfRule>
  </conditionalFormatting>
  <conditionalFormatting sqref="H57">
    <cfRule type="containsBlanks" dxfId="54" priority="71">
      <formula>LEN(TRIM(H57))=0</formula>
    </cfRule>
  </conditionalFormatting>
  <conditionalFormatting sqref="K57">
    <cfRule type="containsBlanks" dxfId="53" priority="70">
      <formula>LEN(TRIM(K57))=0</formula>
    </cfRule>
  </conditionalFormatting>
  <conditionalFormatting sqref="K58">
    <cfRule type="containsBlanks" dxfId="52" priority="58">
      <formula>LEN(TRIM(K58))=0</formula>
    </cfRule>
  </conditionalFormatting>
  <conditionalFormatting sqref="H59">
    <cfRule type="containsBlanks" dxfId="51" priority="59">
      <formula>LEN(TRIM(H59))=0</formula>
    </cfRule>
  </conditionalFormatting>
  <conditionalFormatting sqref="K45">
    <cfRule type="containsBlanks" dxfId="50" priority="61">
      <formula>LEN(TRIM(K45))=0</formula>
    </cfRule>
  </conditionalFormatting>
  <conditionalFormatting sqref="K43">
    <cfRule type="containsBlanks" dxfId="49" priority="63">
      <formula>LEN(TRIM(K43))=0</formula>
    </cfRule>
  </conditionalFormatting>
  <conditionalFormatting sqref="K44">
    <cfRule type="containsBlanks" dxfId="48" priority="62">
      <formula>LEN(TRIM(K44))=0</formula>
    </cfRule>
  </conditionalFormatting>
  <conditionalFormatting sqref="H58">
    <cfRule type="containsBlanks" dxfId="47" priority="60">
      <formula>LEN(TRIM(H58))=0</formula>
    </cfRule>
  </conditionalFormatting>
  <conditionalFormatting sqref="K59">
    <cfRule type="containsBlanks" dxfId="46" priority="57">
      <formula>LEN(TRIM(K59))=0</formula>
    </cfRule>
  </conditionalFormatting>
  <conditionalFormatting sqref="H54">
    <cfRule type="containsBlanks" dxfId="45" priority="56">
      <formula>LEN(TRIM(H54))=0</formula>
    </cfRule>
  </conditionalFormatting>
  <conditionalFormatting sqref="K54">
    <cfRule type="containsBlanks" dxfId="44" priority="55">
      <formula>LEN(TRIM(K54))=0</formula>
    </cfRule>
  </conditionalFormatting>
  <conditionalFormatting sqref="K107">
    <cfRule type="containsBlanks" dxfId="43" priority="54">
      <formula>LEN(TRIM(K107))=0</formula>
    </cfRule>
  </conditionalFormatting>
  <conditionalFormatting sqref="K108">
    <cfRule type="containsBlanks" dxfId="42" priority="53">
      <formula>LEN(TRIM(K108))=0</formula>
    </cfRule>
  </conditionalFormatting>
  <conditionalFormatting sqref="K109">
    <cfRule type="containsBlanks" dxfId="41" priority="99">
      <formula>LEN(TRIM(K109))=0</formula>
    </cfRule>
  </conditionalFormatting>
  <conditionalFormatting sqref="K107:L107">
    <cfRule type="containsBlanks" dxfId="40" priority="52">
      <formula>LEN(TRIM(K107))=0</formula>
    </cfRule>
  </conditionalFormatting>
  <conditionalFormatting sqref="K108:L108">
    <cfRule type="containsBlanks" dxfId="39" priority="51">
      <formula>LEN(TRIM(K108))=0</formula>
    </cfRule>
  </conditionalFormatting>
  <conditionalFormatting sqref="K69:L69">
    <cfRule type="expression" dxfId="38" priority="44">
      <formula>OR($U69=TRUE,$L$76="-")</formula>
    </cfRule>
  </conditionalFormatting>
  <conditionalFormatting sqref="K73:L73">
    <cfRule type="containsBlanks" dxfId="37" priority="42">
      <formula>LEN(TRIM(K73))=0</formula>
    </cfRule>
    <cfRule type="expression" dxfId="36" priority="43">
      <formula>OR($U73=TRUE,$L$76="-")</formula>
    </cfRule>
  </conditionalFormatting>
  <conditionalFormatting sqref="K74:L74">
    <cfRule type="containsBlanks" dxfId="35" priority="41">
      <formula>LEN(TRIM(K74))=0</formula>
    </cfRule>
  </conditionalFormatting>
  <conditionalFormatting sqref="K75:L75">
    <cfRule type="containsBlanks" dxfId="34" priority="40">
      <formula>LEN(TRIM(K75))=0</formula>
    </cfRule>
  </conditionalFormatting>
  <conditionalFormatting sqref="K76:L76">
    <cfRule type="containsBlanks" dxfId="33" priority="39">
      <formula>LEN(TRIM(K76))=0</formula>
    </cfRule>
  </conditionalFormatting>
  <conditionalFormatting sqref="K68:L68">
    <cfRule type="containsBlanks" dxfId="32" priority="38">
      <formula>LEN(TRIM(K68))=0</formula>
    </cfRule>
  </conditionalFormatting>
  <conditionalFormatting sqref="K100">
    <cfRule type="containsBlanks" dxfId="31" priority="37">
      <formula>LEN(TRIM(K100))=0</formula>
    </cfRule>
  </conditionalFormatting>
  <conditionalFormatting sqref="K94:L94">
    <cfRule type="containsBlanks" dxfId="30" priority="31">
      <formula>LEN(TRIM(K94))=0</formula>
    </cfRule>
  </conditionalFormatting>
  <conditionalFormatting sqref="K86:L86">
    <cfRule type="containsBlanks" dxfId="29" priority="36">
      <formula>LEN(TRIM(K86))=0</formula>
    </cfRule>
  </conditionalFormatting>
  <conditionalFormatting sqref="K87:L87">
    <cfRule type="containsBlanks" dxfId="28" priority="35">
      <formula>LEN(TRIM(K87))=0</formula>
    </cfRule>
  </conditionalFormatting>
  <conditionalFormatting sqref="K88:L88">
    <cfRule type="containsBlanks" dxfId="27" priority="34">
      <formula>LEN(TRIM(K88))=0</formula>
    </cfRule>
  </conditionalFormatting>
  <conditionalFormatting sqref="K89:L89">
    <cfRule type="containsBlanks" dxfId="26" priority="33">
      <formula>LEN(TRIM(K89))=0</formula>
    </cfRule>
  </conditionalFormatting>
  <conditionalFormatting sqref="K99:L99">
    <cfRule type="containsBlanks" dxfId="25" priority="30">
      <formula>LEN(TRIM(K99))=0</formula>
    </cfRule>
  </conditionalFormatting>
  <conditionalFormatting sqref="K101">
    <cfRule type="containsBlanks" dxfId="24" priority="29">
      <formula>LEN(TRIM(K101))=0</formula>
    </cfRule>
  </conditionalFormatting>
  <conditionalFormatting sqref="K102">
    <cfRule type="containsBlanks" dxfId="23" priority="28">
      <formula>LEN(TRIM(K102))=0</formula>
    </cfRule>
  </conditionalFormatting>
  <conditionalFormatting sqref="K81:L81">
    <cfRule type="containsBlanks" dxfId="22" priority="27">
      <formula>LEN(TRIM(K81))=0</formula>
    </cfRule>
  </conditionalFormatting>
  <conditionalFormatting sqref="K2:L2">
    <cfRule type="containsBlanks" dxfId="21" priority="14">
      <formula>LEN(TRIM(K2))=0</formula>
    </cfRule>
  </conditionalFormatting>
  <conditionalFormatting sqref="K70:L70">
    <cfRule type="expression" dxfId="20" priority="25">
      <formula>OR($U70=TRUE,$L$76="-")</formula>
    </cfRule>
  </conditionalFormatting>
  <conditionalFormatting sqref="K71:L71">
    <cfRule type="expression" dxfId="19" priority="24">
      <formula>OR($U71=TRUE,$L$76="-")</formula>
    </cfRule>
  </conditionalFormatting>
  <conditionalFormatting sqref="K72:L72">
    <cfRule type="expression" dxfId="18" priority="23">
      <formula>OR($U72=TRUE,$L$76="-")</formula>
    </cfRule>
  </conditionalFormatting>
  <conditionalFormatting sqref="K82:L82">
    <cfRule type="expression" dxfId="17" priority="22">
      <formula>OR($U82=TRUE,$L$76="-")</formula>
    </cfRule>
  </conditionalFormatting>
  <conditionalFormatting sqref="K83:L83">
    <cfRule type="expression" dxfId="16" priority="21">
      <formula>OR($U83=TRUE,$L$76="-")</formula>
    </cfRule>
  </conditionalFormatting>
  <conditionalFormatting sqref="K84:L84">
    <cfRule type="expression" dxfId="15" priority="20">
      <formula>OR($U84=TRUE,$L$76="-")</formula>
    </cfRule>
  </conditionalFormatting>
  <conditionalFormatting sqref="K85:L85">
    <cfRule type="expression" dxfId="14" priority="19">
      <formula>OR($U85=TRUE,$L$76="-")</formula>
    </cfRule>
  </conditionalFormatting>
  <conditionalFormatting sqref="K95:L95">
    <cfRule type="expression" dxfId="13" priority="18">
      <formula>OR($U95=TRUE,$L$76="-")</formula>
    </cfRule>
  </conditionalFormatting>
  <conditionalFormatting sqref="K96:L96">
    <cfRule type="expression" dxfId="12" priority="17">
      <formula>OR($U96=TRUE,$L$76="-")</formula>
    </cfRule>
  </conditionalFormatting>
  <conditionalFormatting sqref="K97:L97">
    <cfRule type="expression" dxfId="11" priority="16">
      <formula>OR($U97=TRUE,$L$76="-")</formula>
    </cfRule>
  </conditionalFormatting>
  <conditionalFormatting sqref="K98:L98">
    <cfRule type="expression" dxfId="10" priority="15">
      <formula>OR($U98=TRUE,$L$76="-")</formula>
    </cfRule>
  </conditionalFormatting>
  <conditionalFormatting sqref="K4:L4">
    <cfRule type="containsBlanks" dxfId="9" priority="13">
      <formula>LEN(TRIM(K4))=0</formula>
    </cfRule>
  </conditionalFormatting>
  <conditionalFormatting sqref="K90">
    <cfRule type="containsBlanks" dxfId="8" priority="2">
      <formula>LEN(TRIM(K90))=0</formula>
    </cfRule>
  </conditionalFormatting>
  <conditionalFormatting sqref="K12:L12">
    <cfRule type="containsBlanks" dxfId="7" priority="12">
      <formula>LEN(TRIM(K12))=0</formula>
    </cfRule>
  </conditionalFormatting>
  <conditionalFormatting sqref="K19:L19">
    <cfRule type="containsBlanks" dxfId="6" priority="11">
      <formula>LEN(TRIM(K19))=0</formula>
    </cfRule>
  </conditionalFormatting>
  <conditionalFormatting sqref="I36:J36">
    <cfRule type="containsBlanks" dxfId="5" priority="7">
      <formula>LEN(TRIM(I36))=0</formula>
    </cfRule>
  </conditionalFormatting>
  <conditionalFormatting sqref="K36:L36">
    <cfRule type="containsBlanks" dxfId="4" priority="6">
      <formula>LEN(TRIM(K36))=0</formula>
    </cfRule>
  </conditionalFormatting>
  <conditionalFormatting sqref="K37:L37">
    <cfRule type="containsBlanks" dxfId="3" priority="5">
      <formula>LEN(TRIM(K37))=0</formula>
    </cfRule>
  </conditionalFormatting>
  <conditionalFormatting sqref="I37:J37">
    <cfRule type="containsBlanks" dxfId="2" priority="4">
      <formula>LEN(TRIM(I37))=0</formula>
    </cfRule>
  </conditionalFormatting>
  <conditionalFormatting sqref="K77">
    <cfRule type="containsBlanks" dxfId="1" priority="3">
      <formula>LEN(TRIM(K77))=0</formula>
    </cfRule>
  </conditionalFormatting>
  <conditionalFormatting sqref="L26:M26">
    <cfRule type="containsBlanks" dxfId="0" priority="1">
      <formula>LEN(TRIM(L26))=0</formula>
    </cfRule>
  </conditionalFormatting>
  <dataValidations count="13">
    <dataValidation type="custom" allowBlank="1" showInputMessage="1" showErrorMessage="1" errorTitle="数字でご回答ください" error="把握されていない場合には「-」を、貴自治体で把握しており、値が０の場合には「０」をご記入ください" sqref="K74 K68 K87:K89 K81 K94">
      <formula1>OR(R68=TRUE,K68="-")</formula1>
    </dataValidation>
    <dataValidation type="custom" allowBlank="1" showInputMessage="1" showErrorMessage="1" errorTitle="西暦でお答えください。" error="把握されていない場合には「-」を、貴自治体で把握しており、値が０の場合には「０」をご記入ください。" sqref="K7:L9">
      <formula1>OR(W7=TRUE,K7="-")</formula1>
    </dataValidation>
    <dataValidation type="custom" allowBlank="1" showInputMessage="1" showErrorMessage="1" errorTitle="数字でお答えください。" error="把握されていない場合には「-」を、貴自治体で把握しており、値が０の場合には「０」をご記入ください。" sqref="K57:L59 K53:L54">
      <formula1>OR(W53=TRUE,K53="-")</formula1>
    </dataValidation>
    <dataValidation type="custom" allowBlank="1" showInputMessage="1" showErrorMessage="1" errorTitle="西暦でご回答ください" error="把握されていない場合には「-」を、貴自治体で把握しており、値が０の場合には「０」をご記入ください" sqref="K69:L73 K82:L86 K95:L99">
      <formula1>OR(U69=TRUE,K69="-")</formula1>
    </dataValidation>
    <dataValidation type="custom" allowBlank="1" showInputMessage="1" showErrorMessage="1" errorTitle="数字でご回答ください" error="把握されていない場合には「-」を、貴自治体で把握しており、値が０の場合には「０」をご記入ください" sqref="K107:L109 K75:L76 K100:L102">
      <formula1>OR(X75=TRUE,K75="-")</formula1>
    </dataValidation>
    <dataValidation type="custom" allowBlank="1" showInputMessage="1" showErrorMessage="1" errorTitle="数字でお答えください。" error="把握されていない場合には「-」を、貴自治体で把握しており、値が０の場合には「０」をご記入ください。" sqref="K22:L23 K42:L45 K13:L14">
      <formula1>OR(X13=TRUE,K13="-")</formula1>
    </dataValidation>
    <dataValidation type="custom" allowBlank="1" showInputMessage="1" showErrorMessage="1" errorTitle="数字でお答えください。" error="把握されていない場合には「-」を、貴自治体で把握しており、値が０の場合には「０」をご記入ください。" sqref="H57:I59 H53:I54">
      <formula1>OR(V53=TRUE,H53="-")</formula1>
    </dataValidation>
    <dataValidation type="custom" allowBlank="1" showInputMessage="1" showErrorMessage="1" errorTitle="西暦でお答えください" error="把握されていない場合には「-」を、貴自治体で把握しており、値が０の場合には「０」をご記入ください。" sqref="K4:L4">
      <formula1>OR(T4=TRUE,K4="-")</formula1>
    </dataValidation>
    <dataValidation type="list" allowBlank="1" showInputMessage="1" showErrorMessage="1" sqref="K12:L12">
      <formula1>"RC造（鉄筋コンクリート構造）,S造（鉄骨構造）,SRC造（鉄骨鉄筋コンクリート構造）,木造構造"</formula1>
    </dataValidation>
    <dataValidation type="list" allowBlank="1" showInputMessage="1" showErrorMessage="1" sqref="K19:L19">
      <formula1>"実施済み,未実施（今後実施予定無し）,対象外"</formula1>
    </dataValidation>
    <dataValidation type="list" allowBlank="1" showInputMessage="1" showErrorMessage="1" sqref="I36:L37 L26:M26">
      <formula1>"有,無"</formula1>
    </dataValidation>
    <dataValidation type="list" allowBlank="1" showInputMessage="1" showErrorMessage="1" errorTitle="数字でご回答ください" error="把握されていない場合には「-」を、貴自治体で把握しており、値が０の場合には「０」をご記入ください" sqref="K77:L77 K90:L90">
      <formula1>"直近５年間,直近10年間,建築以降全期間"</formula1>
    </dataValidation>
    <dataValidation type="custom" allowBlank="1" showInputMessage="1" showErrorMessage="1" errorTitle="整数でお答えください。" error="把握されていない場合には「-」を、貴自治体で把握しており、値が０の場合には「０」をご記入ください。" sqref="K16:L16">
      <formula1>T16=TRUE</formula1>
    </dataValidation>
  </dataValidations>
  <pageMargins left="0.7" right="0.7" top="0.75" bottom="0.75" header="0.3" footer="0.3"/>
  <pageSetup paperSize="9" scale="6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調査頭紙</vt:lpstr>
      <vt:lpstr>①最も古い（建設年が古い）施設</vt:lpstr>
      <vt:lpstr>②最も近年に改修又は更新を実施した施設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2021-03-03T12:54:44Z</cp:lastPrinted>
  <dcterms:created xsi:type="dcterms:W3CDTF">2021-02-18T01:44:33Z</dcterms:created>
  <dcterms:modified xsi:type="dcterms:W3CDTF">2021-03-04T08:26:32Z</dcterms:modified>
</cp:coreProperties>
</file>