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15" yWindow="15" windowWidth="19440" windowHeight="11685" activeTab="1"/>
  </bookViews>
  <sheets>
    <sheet name="調査票" sheetId="3" r:id="rId1"/>
    <sheet name="作成例" sheetId="2" r:id="rId2"/>
  </sheets>
  <definedNames>
    <definedName name="_xlnm._FilterDatabase" localSheetId="1" hidden="1">作成例!$L$5:$AB$17</definedName>
    <definedName name="_xlnm._FilterDatabase" localSheetId="0" hidden="1">調査票!$L$5:$AB$14</definedName>
    <definedName name="_xlnm.Print_Area" localSheetId="1">作成例!$A$1:$AQ$24</definedName>
    <definedName name="_xlnm.Print_Area" localSheetId="0">調査票!$A$1:$AQ$13</definedName>
    <definedName name="_xlnm.Print_Titles" localSheetId="1">作成例!$2:$5</definedName>
    <definedName name="_xlnm.Print_Titles" localSheetId="0">調査票!$2:$5</definedName>
  </definedNames>
  <calcPr calcId="145621"/>
</workbook>
</file>

<file path=xl/calcChain.xml><?xml version="1.0" encoding="utf-8"?>
<calcChain xmlns="http://schemas.openxmlformats.org/spreadsheetml/2006/main">
  <c r="AC20" i="3" l="1"/>
  <c r="L23" i="2"/>
  <c r="T23" i="2"/>
  <c r="V24" i="2"/>
  <c r="AI24" i="2"/>
  <c r="AC23" i="2"/>
  <c r="AS19" i="3" l="1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A19" i="3"/>
  <c r="Y19" i="3"/>
  <c r="X19" i="3"/>
  <c r="W19" i="3"/>
  <c r="V19" i="3"/>
  <c r="T19" i="3"/>
  <c r="R19" i="3"/>
  <c r="P19" i="3"/>
  <c r="M19" i="3"/>
  <c r="L19" i="3"/>
  <c r="K19" i="3"/>
  <c r="J19" i="3"/>
  <c r="I19" i="3"/>
  <c r="H19" i="3"/>
  <c r="D19" i="3"/>
  <c r="AS8" i="3"/>
  <c r="V21" i="3" l="1"/>
  <c r="L20" i="3"/>
  <c r="T20" i="3"/>
  <c r="AI21" i="3"/>
  <c r="AM22" i="2"/>
  <c r="AN22" i="2"/>
  <c r="AO22" i="2"/>
  <c r="AS8" i="2" l="1"/>
  <c r="AS11" i="2"/>
  <c r="AS10" i="2"/>
  <c r="AS9" i="2"/>
  <c r="AI22" i="2"/>
  <c r="AQ22" i="2"/>
  <c r="T22" i="2"/>
  <c r="AP22" i="2"/>
  <c r="AL22" i="2"/>
  <c r="AK22" i="2"/>
  <c r="AJ22" i="2"/>
  <c r="AH22" i="2"/>
  <c r="AG22" i="2"/>
  <c r="AF22" i="2"/>
  <c r="AE22" i="2"/>
  <c r="AD22" i="2"/>
  <c r="AC22" i="2"/>
  <c r="AA22" i="2"/>
  <c r="R22" i="2"/>
  <c r="P22" i="2"/>
  <c r="Y22" i="2"/>
  <c r="X22" i="2"/>
  <c r="W22" i="2"/>
  <c r="V22" i="2"/>
  <c r="M22" i="2"/>
  <c r="L22" i="2"/>
  <c r="K22" i="2"/>
  <c r="J22" i="2"/>
  <c r="I22" i="2"/>
  <c r="H22" i="2"/>
  <c r="D22" i="2"/>
  <c r="AS22" i="2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Q6" authorId="0">
      <text>
        <r>
          <rPr>
            <sz val="12"/>
            <color indexed="81"/>
            <rFont val="ＭＳ Ｐゴシック"/>
            <family val="3"/>
            <charset val="128"/>
          </rPr>
          <t>記入例）
医療行為を継続しながらの耐震化の方法が決まらないため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Is値0.3未満の場合、○〟を表示
してください。</t>
        </r>
      </text>
    </comment>
    <comment ref="H8" authorId="0">
      <text>
        <r>
          <rPr>
            <b/>
            <sz val="18"/>
            <color indexed="81"/>
            <rFont val="ＭＳ Ｐゴシック"/>
            <family val="3"/>
            <charset val="128"/>
          </rPr>
          <t>※色つきのセルの項目について
　プルダウンで該当する項目に〝○〟を表示
　してください。</t>
        </r>
      </text>
    </comment>
    <comment ref="AB8" authorId="0">
      <text>
        <r>
          <rPr>
            <sz val="12"/>
            <color indexed="81"/>
            <rFont val="ＭＳ Ｐゴシック"/>
            <family val="3"/>
            <charset val="128"/>
          </rPr>
          <t>記入例）
耐震診断が義務付けされていない建物であるため。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Q6" authorId="0">
      <text>
        <r>
          <rPr>
            <sz val="12"/>
            <color indexed="81"/>
            <rFont val="ＭＳ Ｐゴシック"/>
            <family val="3"/>
            <charset val="128"/>
          </rPr>
          <t>記入例）
医療行為を継続しながらの耐震化の方法が決まらないため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Is値0.3未満の場合、○〟を表示
してください。</t>
        </r>
      </text>
    </comment>
    <comment ref="H8" authorId="0">
      <text>
        <r>
          <rPr>
            <b/>
            <sz val="18"/>
            <color indexed="81"/>
            <rFont val="ＭＳ Ｐゴシック"/>
            <family val="3"/>
            <charset val="128"/>
          </rPr>
          <t>※色つきのセルの項目について
　プルダウンで該当する項目に〝○〟を表示
　してください。</t>
        </r>
      </text>
    </comment>
    <comment ref="AB8" authorId="0">
      <text>
        <r>
          <rPr>
            <sz val="12"/>
            <color indexed="81"/>
            <rFont val="ＭＳ Ｐゴシック"/>
            <family val="3"/>
            <charset val="128"/>
          </rPr>
          <t>記入例）
耐震診断が義務付けされていない建物であるため。</t>
        </r>
      </text>
    </comment>
  </commentList>
</comments>
</file>

<file path=xl/sharedStrings.xml><?xml version="1.0" encoding="utf-8"?>
<sst xmlns="http://schemas.openxmlformats.org/spreadsheetml/2006/main" count="200" uniqueCount="86">
  <si>
    <t>都道府県</t>
    <rPh sb="0" eb="4">
      <t>トドウフケン</t>
    </rPh>
    <phoneticPr fontId="2"/>
  </si>
  <si>
    <t>災害拠点病院</t>
    <rPh sb="0" eb="2">
      <t>サイガイ</t>
    </rPh>
    <rPh sb="2" eb="4">
      <t>キョテン</t>
    </rPh>
    <rPh sb="4" eb="6">
      <t>ビョウイン</t>
    </rPh>
    <phoneticPr fontId="2"/>
  </si>
  <si>
    <t>救命救急センタ｜</t>
    <rPh sb="0" eb="2">
      <t>キュウメイ</t>
    </rPh>
    <rPh sb="2" eb="4">
      <t>キュウキュウ</t>
    </rPh>
    <phoneticPr fontId="2"/>
  </si>
  <si>
    <t>番号</t>
    <rPh sb="0" eb="2">
      <t>バンゴウ</t>
    </rPh>
    <phoneticPr fontId="2"/>
  </si>
  <si>
    <t>二次救急医療機関</t>
    <rPh sb="0" eb="2">
      <t>ニジ</t>
    </rPh>
    <rPh sb="2" eb="4">
      <t>キュウキュウ</t>
    </rPh>
    <rPh sb="4" eb="6">
      <t>イリョウ</t>
    </rPh>
    <rPh sb="6" eb="8">
      <t>キカン</t>
    </rPh>
    <phoneticPr fontId="2"/>
  </si>
  <si>
    <t>A すべての建物に耐震性がある</t>
    <rPh sb="6" eb="8">
      <t>タテモノ</t>
    </rPh>
    <rPh sb="9" eb="12">
      <t>タイシンセイ</t>
    </rPh>
    <phoneticPr fontId="2"/>
  </si>
  <si>
    <t>Q2．Q1でB,Cと回答した病院は回答してください。</t>
    <rPh sb="10" eb="12">
      <t>カイトウ</t>
    </rPh>
    <rPh sb="14" eb="16">
      <t>ビョウイン</t>
    </rPh>
    <rPh sb="17" eb="19">
      <t>カイトウ</t>
    </rPh>
    <phoneticPr fontId="2"/>
  </si>
  <si>
    <t>記入上の注意　１）調査対象となる病院は、医療法第１条の５第１項に規定する全ての病院です。</t>
    <rPh sb="0" eb="2">
      <t>キニュウ</t>
    </rPh>
    <rPh sb="2" eb="3">
      <t>ウエ</t>
    </rPh>
    <rPh sb="4" eb="6">
      <t>チュウイ</t>
    </rPh>
    <rPh sb="9" eb="11">
      <t>チョウサ</t>
    </rPh>
    <rPh sb="11" eb="13">
      <t>タイショウ</t>
    </rPh>
    <rPh sb="16" eb="18">
      <t>ビョウイン</t>
    </rPh>
    <rPh sb="20" eb="23">
      <t>イリョウホウ</t>
    </rPh>
    <rPh sb="23" eb="24">
      <t>ダイ</t>
    </rPh>
    <rPh sb="25" eb="26">
      <t>ジョウ</t>
    </rPh>
    <rPh sb="28" eb="29">
      <t>ダイ</t>
    </rPh>
    <rPh sb="30" eb="31">
      <t>コウ</t>
    </rPh>
    <rPh sb="32" eb="34">
      <t>キテイ</t>
    </rPh>
    <rPh sb="36" eb="37">
      <t>スベ</t>
    </rPh>
    <rPh sb="39" eb="41">
      <t>ビョウイン</t>
    </rPh>
    <phoneticPr fontId="2"/>
  </si>
  <si>
    <t>耐震性がない建物の使途を記載して下さい（自由記載）</t>
    <rPh sb="0" eb="3">
      <t>タイシンセイ</t>
    </rPh>
    <rPh sb="6" eb="8">
      <t>タテモノ</t>
    </rPh>
    <rPh sb="9" eb="11">
      <t>シト</t>
    </rPh>
    <rPh sb="12" eb="14">
      <t>キサイ</t>
    </rPh>
    <rPh sb="16" eb="17">
      <t>クダ</t>
    </rPh>
    <rPh sb="20" eb="22">
      <t>ジユウ</t>
    </rPh>
    <rPh sb="22" eb="24">
      <t>キサイ</t>
    </rPh>
    <phoneticPr fontId="2"/>
  </si>
  <si>
    <t>D 耐震診断を実施していない（耐震性が不明）</t>
    <rPh sb="2" eb="4">
      <t>タイシン</t>
    </rPh>
    <rPh sb="4" eb="6">
      <t>シンダン</t>
    </rPh>
    <rPh sb="7" eb="9">
      <t>ジッシ</t>
    </rPh>
    <rPh sb="15" eb="18">
      <t>タイシンセイ</t>
    </rPh>
    <rPh sb="19" eb="21">
      <t>フメイ</t>
    </rPh>
    <phoneticPr fontId="2"/>
  </si>
  <si>
    <t>A 耐震診断を実施する予定</t>
    <rPh sb="2" eb="4">
      <t>タイシン</t>
    </rPh>
    <rPh sb="4" eb="6">
      <t>シンダン</t>
    </rPh>
    <rPh sb="7" eb="9">
      <t>ジッシ</t>
    </rPh>
    <rPh sb="11" eb="13">
      <t>ヨテイ</t>
    </rPh>
    <phoneticPr fontId="2"/>
  </si>
  <si>
    <t>（その理由）</t>
    <rPh sb="3" eb="5">
      <t>リユウ</t>
    </rPh>
    <phoneticPr fontId="2"/>
  </si>
  <si>
    <t>設置主体</t>
    <rPh sb="0" eb="2">
      <t>セッチ</t>
    </rPh>
    <rPh sb="2" eb="4">
      <t>シュタイ</t>
    </rPh>
    <phoneticPr fontId="2"/>
  </si>
  <si>
    <t>自己資金がないため</t>
    <rPh sb="0" eb="2">
      <t>ジコ</t>
    </rPh>
    <rPh sb="2" eb="4">
      <t>シキン</t>
    </rPh>
    <phoneticPr fontId="2"/>
  </si>
  <si>
    <t>二次医療圏</t>
    <rPh sb="0" eb="2">
      <t>ニジ</t>
    </rPh>
    <rPh sb="2" eb="5">
      <t>イリョウケン</t>
    </rPh>
    <phoneticPr fontId="2"/>
  </si>
  <si>
    <t>所在地
（市町村を記載）</t>
    <rPh sb="0" eb="3">
      <t>ショザイチ</t>
    </rPh>
    <rPh sb="5" eb="8">
      <t>シチョウソン</t>
    </rPh>
    <rPh sb="9" eb="11">
      <t>キサイ</t>
    </rPh>
    <phoneticPr fontId="2"/>
  </si>
  <si>
    <t>Is値0.3未満</t>
    <rPh sb="2" eb="3">
      <t>アタイ</t>
    </rPh>
    <rPh sb="6" eb="8">
      <t>ミマン</t>
    </rPh>
    <phoneticPr fontId="2"/>
  </si>
  <si>
    <t>Q4.Q1でB,C,Dと回答した病院にお聞きします。
今後、耐震工事を実施する予定はありますか。実施する場合には、予定時期をお答え下さい。
実施する予定がない場合には、その理由をお答え下さい。</t>
    <rPh sb="12" eb="14">
      <t>カイトウ</t>
    </rPh>
    <rPh sb="16" eb="18">
      <t>ビョウイン</t>
    </rPh>
    <rPh sb="20" eb="21">
      <t>キ</t>
    </rPh>
    <rPh sb="27" eb="29">
      <t>コンゴ</t>
    </rPh>
    <rPh sb="30" eb="32">
      <t>タイシン</t>
    </rPh>
    <rPh sb="32" eb="34">
      <t>コウジ</t>
    </rPh>
    <rPh sb="35" eb="37">
      <t>ジッシ</t>
    </rPh>
    <rPh sb="39" eb="41">
      <t>ヨテイ</t>
    </rPh>
    <rPh sb="48" eb="50">
      <t>ジッシ</t>
    </rPh>
    <rPh sb="52" eb="54">
      <t>バアイ</t>
    </rPh>
    <rPh sb="57" eb="59">
      <t>ヨテイ</t>
    </rPh>
    <rPh sb="59" eb="61">
      <t>ジキ</t>
    </rPh>
    <rPh sb="63" eb="64">
      <t>コタ</t>
    </rPh>
    <rPh sb="65" eb="66">
      <t>クダ</t>
    </rPh>
    <rPh sb="70" eb="72">
      <t>ジッシ</t>
    </rPh>
    <rPh sb="74" eb="76">
      <t>ヨテイ</t>
    </rPh>
    <rPh sb="79" eb="81">
      <t>バアイ</t>
    </rPh>
    <rPh sb="86" eb="88">
      <t>リユウ</t>
    </rPh>
    <rPh sb="90" eb="91">
      <t>コタ</t>
    </rPh>
    <rPh sb="92" eb="93">
      <t>クダ</t>
    </rPh>
    <phoneticPr fontId="2"/>
  </si>
  <si>
    <t>　　　　　　　５）Ｑ２は、耐震診断の結果、未耐震の建物に係る構造耐震指標（Is値）を小数点以下第2位まで記載して下さい。</t>
    <rPh sb="13" eb="15">
      <t>タイシン</t>
    </rPh>
    <rPh sb="15" eb="17">
      <t>シンダン</t>
    </rPh>
    <rPh sb="18" eb="20">
      <t>ケッカ</t>
    </rPh>
    <rPh sb="21" eb="22">
      <t>ミ</t>
    </rPh>
    <rPh sb="22" eb="24">
      <t>タイシン</t>
    </rPh>
    <rPh sb="25" eb="27">
      <t>タテモノ</t>
    </rPh>
    <rPh sb="28" eb="29">
      <t>カカ</t>
    </rPh>
    <rPh sb="30" eb="32">
      <t>コウゾウ</t>
    </rPh>
    <rPh sb="32" eb="34">
      <t>タイシン</t>
    </rPh>
    <rPh sb="34" eb="36">
      <t>シヒョウ</t>
    </rPh>
    <rPh sb="39" eb="40">
      <t>アタイ</t>
    </rPh>
    <rPh sb="42" eb="45">
      <t>ショウスウテン</t>
    </rPh>
    <rPh sb="45" eb="47">
      <t>イカ</t>
    </rPh>
    <rPh sb="47" eb="48">
      <t>ダイ</t>
    </rPh>
    <rPh sb="49" eb="50">
      <t>イ</t>
    </rPh>
    <rPh sb="52" eb="54">
      <t>キサイ</t>
    </rPh>
    <rPh sb="56" eb="57">
      <t>クダ</t>
    </rPh>
    <phoneticPr fontId="2"/>
  </si>
  <si>
    <t>医療法許可病床数</t>
    <rPh sb="0" eb="3">
      <t>イリョウホウ</t>
    </rPh>
    <rPh sb="3" eb="5">
      <t>キョカ</t>
    </rPh>
    <rPh sb="5" eb="8">
      <t>ビョウショウスウ</t>
    </rPh>
    <phoneticPr fontId="2"/>
  </si>
  <si>
    <t>病院機能</t>
    <rPh sb="0" eb="2">
      <t>ビョウイン</t>
    </rPh>
    <rPh sb="2" eb="4">
      <t>キノウ</t>
    </rPh>
    <phoneticPr fontId="2"/>
  </si>
  <si>
    <t>左記以外</t>
    <rPh sb="0" eb="2">
      <t>サキ</t>
    </rPh>
    <rPh sb="2" eb="4">
      <t>イガイ</t>
    </rPh>
    <phoneticPr fontId="2"/>
  </si>
  <si>
    <t>当該耐震性のない建物の構造耐震指標（Is値）はいくつですか。（複数の建物がある場合は最低値を記載して下さい。）</t>
    <rPh sb="0" eb="2">
      <t>トウガイ</t>
    </rPh>
    <rPh sb="2" eb="4">
      <t>タイシン</t>
    </rPh>
    <rPh sb="4" eb="5">
      <t>セイ</t>
    </rPh>
    <rPh sb="8" eb="10">
      <t>タテモノ</t>
    </rPh>
    <rPh sb="11" eb="13">
      <t>コウゾウ</t>
    </rPh>
    <rPh sb="13" eb="15">
      <t>タイシン</t>
    </rPh>
    <rPh sb="15" eb="17">
      <t>シヒョウ</t>
    </rPh>
    <rPh sb="20" eb="21">
      <t>アタイ</t>
    </rPh>
    <rPh sb="31" eb="33">
      <t>フクスウ</t>
    </rPh>
    <rPh sb="34" eb="36">
      <t>タテモノ</t>
    </rPh>
    <rPh sb="39" eb="41">
      <t>バアイ</t>
    </rPh>
    <rPh sb="42" eb="45">
      <t>サイテイチ</t>
    </rPh>
    <rPh sb="46" eb="48">
      <t>キサイ</t>
    </rPh>
    <rPh sb="50" eb="51">
      <t>クダ</t>
    </rPh>
    <phoneticPr fontId="2"/>
  </si>
  <si>
    <t>B 耐震診断を実施する予定はあるが時期未定</t>
    <rPh sb="2" eb="4">
      <t>タイシン</t>
    </rPh>
    <rPh sb="4" eb="6">
      <t>シンダン</t>
    </rPh>
    <rPh sb="7" eb="9">
      <t>ジッシ</t>
    </rPh>
    <rPh sb="11" eb="13">
      <t>ヨテイ</t>
    </rPh>
    <rPh sb="17" eb="19">
      <t>ジキ</t>
    </rPh>
    <rPh sb="19" eb="21">
      <t>ミテイ</t>
    </rPh>
    <phoneticPr fontId="2"/>
  </si>
  <si>
    <t>C 耐震診断を実施する予定はない</t>
    <rPh sb="2" eb="4">
      <t>タイシン</t>
    </rPh>
    <rPh sb="4" eb="6">
      <t>シンダン</t>
    </rPh>
    <rPh sb="7" eb="9">
      <t>ジッシ</t>
    </rPh>
    <rPh sb="11" eb="13">
      <t>ヨテイ</t>
    </rPh>
    <phoneticPr fontId="2"/>
  </si>
  <si>
    <t>現在、耐震工事を実施中</t>
    <rPh sb="0" eb="2">
      <t>ゲンザイ</t>
    </rPh>
    <rPh sb="3" eb="5">
      <t>タイシン</t>
    </rPh>
    <rPh sb="5" eb="7">
      <t>コウジ</t>
    </rPh>
    <rPh sb="8" eb="11">
      <t>ジッシチュウ</t>
    </rPh>
    <phoneticPr fontId="2"/>
  </si>
  <si>
    <t>B 耐震工事終了年度</t>
    <rPh sb="2" eb="4">
      <t>タイシン</t>
    </rPh>
    <rPh sb="4" eb="6">
      <t>コウジ</t>
    </rPh>
    <rPh sb="6" eb="8">
      <t>シュウリョウ</t>
    </rPh>
    <rPh sb="8" eb="10">
      <t>ネンド</t>
    </rPh>
    <phoneticPr fontId="2"/>
  </si>
  <si>
    <t>　　　　　　　２）病院機能欄は病院が該当するものに「○」を記載して下さい。</t>
    <rPh sb="9" eb="11">
      <t>ビョウイン</t>
    </rPh>
    <rPh sb="11" eb="13">
      <t>キノウ</t>
    </rPh>
    <rPh sb="13" eb="14">
      <t>ラン</t>
    </rPh>
    <rPh sb="15" eb="17">
      <t>ビョウイン</t>
    </rPh>
    <rPh sb="18" eb="20">
      <t>ガイトウ</t>
    </rPh>
    <rPh sb="29" eb="31">
      <t>キサイ</t>
    </rPh>
    <rPh sb="33" eb="34">
      <t>クダ</t>
    </rPh>
    <phoneticPr fontId="2"/>
  </si>
  <si>
    <t>　　　　　　　４）Ｑ１、Ｑ３、Ｑ４は該当するものに「○」を記載して下さい。（どれか一つに「○」を記載）</t>
    <rPh sb="18" eb="20">
      <t>ガイトウ</t>
    </rPh>
    <rPh sb="29" eb="31">
      <t>キサイ</t>
    </rPh>
    <rPh sb="33" eb="34">
      <t>クダ</t>
    </rPh>
    <rPh sb="41" eb="42">
      <t>ヒト</t>
    </rPh>
    <rPh sb="48" eb="50">
      <t>キサイ</t>
    </rPh>
    <phoneticPr fontId="2"/>
  </si>
  <si>
    <t>耐震性がない建物の延床面積を記載して下さい（概算で結構です）</t>
    <rPh sb="0" eb="3">
      <t>タイシンセイ</t>
    </rPh>
    <rPh sb="6" eb="8">
      <t>タテモノ</t>
    </rPh>
    <rPh sb="9" eb="10">
      <t>ノ</t>
    </rPh>
    <rPh sb="10" eb="13">
      <t>ユカメンセキ</t>
    </rPh>
    <rPh sb="14" eb="16">
      <t>キサイ</t>
    </rPh>
    <rPh sb="18" eb="19">
      <t>クダ</t>
    </rPh>
    <rPh sb="22" eb="24">
      <t>ガイサン</t>
    </rPh>
    <rPh sb="25" eb="27">
      <t>ケッコウ</t>
    </rPh>
    <phoneticPr fontId="2"/>
  </si>
  <si>
    <t>建物の延床面積を記載して下さい（概算で結構です）</t>
    <rPh sb="0" eb="2">
      <t>タテモノ</t>
    </rPh>
    <rPh sb="3" eb="4">
      <t>ノ</t>
    </rPh>
    <rPh sb="4" eb="5">
      <t>ユカ</t>
    </rPh>
    <rPh sb="5" eb="7">
      <t>メンセキ</t>
    </rPh>
    <rPh sb="8" eb="10">
      <t>キサイ</t>
    </rPh>
    <rPh sb="12" eb="13">
      <t>クダ</t>
    </rPh>
    <rPh sb="16" eb="18">
      <t>ガイサン</t>
    </rPh>
    <rPh sb="19" eb="21">
      <t>ケッコウ</t>
    </rPh>
    <phoneticPr fontId="2"/>
  </si>
  <si>
    <t>　　　　　　　３）設置主体は、「国立（独立行政法人・国立大学法人含む）」、「公立（地方独立行政法人含む）」、「公的（日赤、済生会、厚生連、北社協）」、「民間その他」のうち、該当するものを記載して下さい。</t>
    <rPh sb="9" eb="11">
      <t>セッチ</t>
    </rPh>
    <rPh sb="11" eb="13">
      <t>シュタイ</t>
    </rPh>
    <rPh sb="16" eb="18">
      <t>コクリツ</t>
    </rPh>
    <rPh sb="19" eb="21">
      <t>ドクリツ</t>
    </rPh>
    <rPh sb="21" eb="23">
      <t>ギョウセイ</t>
    </rPh>
    <rPh sb="23" eb="25">
      <t>ホウジン</t>
    </rPh>
    <rPh sb="26" eb="28">
      <t>コクリツ</t>
    </rPh>
    <rPh sb="28" eb="30">
      <t>ダイガク</t>
    </rPh>
    <rPh sb="30" eb="32">
      <t>ホウジン</t>
    </rPh>
    <rPh sb="32" eb="33">
      <t>フク</t>
    </rPh>
    <rPh sb="38" eb="40">
      <t>コウリツ</t>
    </rPh>
    <rPh sb="41" eb="43">
      <t>チホウ</t>
    </rPh>
    <rPh sb="43" eb="45">
      <t>ドクリツ</t>
    </rPh>
    <rPh sb="45" eb="47">
      <t>ギョウセイ</t>
    </rPh>
    <rPh sb="47" eb="49">
      <t>ホウジン</t>
    </rPh>
    <rPh sb="49" eb="50">
      <t>フク</t>
    </rPh>
    <rPh sb="55" eb="57">
      <t>コウテキ</t>
    </rPh>
    <rPh sb="58" eb="60">
      <t>ニッセキ</t>
    </rPh>
    <rPh sb="61" eb="64">
      <t>サイセイカイ</t>
    </rPh>
    <rPh sb="65" eb="68">
      <t>コウセイレン</t>
    </rPh>
    <rPh sb="69" eb="70">
      <t>キタ</t>
    </rPh>
    <rPh sb="70" eb="72">
      <t>シャキョウ</t>
    </rPh>
    <rPh sb="76" eb="78">
      <t>ミンカン</t>
    </rPh>
    <rPh sb="80" eb="81">
      <t>タ</t>
    </rPh>
    <rPh sb="86" eb="88">
      <t>ガイトウ</t>
    </rPh>
    <rPh sb="93" eb="95">
      <t>キサイ</t>
    </rPh>
    <rPh sb="97" eb="98">
      <t>クダ</t>
    </rPh>
    <phoneticPr fontId="2"/>
  </si>
  <si>
    <t>Ｑ１</t>
    <phoneticPr fontId="2"/>
  </si>
  <si>
    <t>Ｑ２</t>
    <phoneticPr fontId="2"/>
  </si>
  <si>
    <t>Ｑ３</t>
    <phoneticPr fontId="2"/>
  </si>
  <si>
    <t>Ａ</t>
    <phoneticPr fontId="2"/>
  </si>
  <si>
    <t>Ｂ</t>
    <phoneticPr fontId="2"/>
  </si>
  <si>
    <t>災害拠点病院及び救命救急センター</t>
    <rPh sb="0" eb="2">
      <t>サイガイ</t>
    </rPh>
    <rPh sb="2" eb="4">
      <t>キョテン</t>
    </rPh>
    <rPh sb="4" eb="6">
      <t>ビョウイン</t>
    </rPh>
    <rPh sb="6" eb="7">
      <t>オヨ</t>
    </rPh>
    <rPh sb="8" eb="10">
      <t>キュウメイ</t>
    </rPh>
    <rPh sb="10" eb="12">
      <t>キュウキュウ</t>
    </rPh>
    <phoneticPr fontId="2"/>
  </si>
  <si>
    <t>C</t>
    <phoneticPr fontId="2"/>
  </si>
  <si>
    <t>D</t>
    <phoneticPr fontId="2"/>
  </si>
  <si>
    <t>B</t>
    <phoneticPr fontId="2"/>
  </si>
  <si>
    <t>病院数</t>
    <rPh sb="0" eb="3">
      <t>ビョウインスウ</t>
    </rPh>
    <phoneticPr fontId="2"/>
  </si>
  <si>
    <t>Q3.Q1でDと回答した病院にお聞きします。
耐震診断を実施する予定はありますか。実施する場合には、予定時期をお答え下さい。
実施する予定はあるが時期未定、又は、実施する予定がない場合には、その理由をお答え下さい。</t>
    <rPh sb="8" eb="10">
      <t>カイトウ</t>
    </rPh>
    <rPh sb="12" eb="14">
      <t>ビョウイン</t>
    </rPh>
    <rPh sb="16" eb="17">
      <t>キ</t>
    </rPh>
    <rPh sb="23" eb="25">
      <t>タイシン</t>
    </rPh>
    <rPh sb="25" eb="27">
      <t>シンダン</t>
    </rPh>
    <rPh sb="28" eb="30">
      <t>ジッシ</t>
    </rPh>
    <rPh sb="32" eb="34">
      <t>ヨテイ</t>
    </rPh>
    <rPh sb="41" eb="43">
      <t>ジッシ</t>
    </rPh>
    <rPh sb="45" eb="47">
      <t>バアイ</t>
    </rPh>
    <rPh sb="50" eb="52">
      <t>ヨテイ</t>
    </rPh>
    <rPh sb="52" eb="54">
      <t>ジキ</t>
    </rPh>
    <rPh sb="56" eb="57">
      <t>コタ</t>
    </rPh>
    <rPh sb="58" eb="59">
      <t>クダ</t>
    </rPh>
    <rPh sb="63" eb="65">
      <t>ジッシ</t>
    </rPh>
    <rPh sb="67" eb="69">
      <t>ヨテイ</t>
    </rPh>
    <rPh sb="73" eb="75">
      <t>ジキ</t>
    </rPh>
    <rPh sb="75" eb="77">
      <t>ミテイ</t>
    </rPh>
    <rPh sb="78" eb="79">
      <t>マタ</t>
    </rPh>
    <rPh sb="81" eb="83">
      <t>ジッシ</t>
    </rPh>
    <rPh sb="85" eb="87">
      <t>ヨテイ</t>
    </rPh>
    <rPh sb="90" eb="92">
      <t>バアイ</t>
    </rPh>
    <rPh sb="97" eb="99">
      <t>リユウ</t>
    </rPh>
    <rPh sb="101" eb="102">
      <t>コタ</t>
    </rPh>
    <rPh sb="103" eb="104">
      <t>クダ</t>
    </rPh>
    <phoneticPr fontId="2"/>
  </si>
  <si>
    <t>Ｑ４</t>
    <phoneticPr fontId="2"/>
  </si>
  <si>
    <t>A 耐震工事を実施中、又は、実施する予定</t>
    <rPh sb="2" eb="4">
      <t>タイシン</t>
    </rPh>
    <rPh sb="4" eb="6">
      <t>コウジ</t>
    </rPh>
    <rPh sb="7" eb="9">
      <t>ジッシ</t>
    </rPh>
    <rPh sb="9" eb="10">
      <t>チュウ</t>
    </rPh>
    <rPh sb="11" eb="12">
      <t>マタ</t>
    </rPh>
    <rPh sb="14" eb="16">
      <t>ジッシ</t>
    </rPh>
    <rPh sb="18" eb="20">
      <t>ヨテイ</t>
    </rPh>
    <phoneticPr fontId="2"/>
  </si>
  <si>
    <t>C 耐震工事を行う時期が確定していない、又は、耐震工事を行う予定はない</t>
    <rPh sb="2" eb="4">
      <t>タイシン</t>
    </rPh>
    <rPh sb="4" eb="6">
      <t>コウジ</t>
    </rPh>
    <rPh sb="7" eb="8">
      <t>オコナ</t>
    </rPh>
    <rPh sb="9" eb="11">
      <t>ジキ</t>
    </rPh>
    <rPh sb="12" eb="14">
      <t>カクテイ</t>
    </rPh>
    <rPh sb="20" eb="21">
      <t>マタ</t>
    </rPh>
    <rPh sb="23" eb="25">
      <t>タイシン</t>
    </rPh>
    <rPh sb="25" eb="27">
      <t>コウジ</t>
    </rPh>
    <rPh sb="28" eb="29">
      <t>オコナ</t>
    </rPh>
    <rPh sb="30" eb="32">
      <t>ヨテイ</t>
    </rPh>
    <phoneticPr fontId="2"/>
  </si>
  <si>
    <t>B 耐震診断を実施した結果、一部の建物に耐震性がない</t>
    <rPh sb="2" eb="4">
      <t>タイシン</t>
    </rPh>
    <rPh sb="4" eb="6">
      <t>シンダン</t>
    </rPh>
    <rPh sb="7" eb="9">
      <t>ジッシ</t>
    </rPh>
    <rPh sb="11" eb="13">
      <t>ケッカ</t>
    </rPh>
    <rPh sb="14" eb="16">
      <t>イチブ</t>
    </rPh>
    <rPh sb="17" eb="19">
      <t>タテモノ</t>
    </rPh>
    <rPh sb="20" eb="23">
      <t>タイシンセイ</t>
    </rPh>
    <phoneticPr fontId="2"/>
  </si>
  <si>
    <t>C 耐震診断を実施した結果、すべての建物に耐震性がない</t>
    <rPh sb="2" eb="4">
      <t>タイシン</t>
    </rPh>
    <rPh sb="4" eb="6">
      <t>シンダン</t>
    </rPh>
    <rPh sb="7" eb="9">
      <t>ジッシ</t>
    </rPh>
    <rPh sb="11" eb="13">
      <t>ケッカ</t>
    </rPh>
    <rPh sb="18" eb="20">
      <t>タテモノ</t>
    </rPh>
    <rPh sb="21" eb="24">
      <t>タイシンセイ</t>
    </rPh>
    <phoneticPr fontId="2"/>
  </si>
  <si>
    <t>（その他）</t>
    <rPh sb="3" eb="4">
      <t>タ</t>
    </rPh>
    <phoneticPr fontId="2"/>
  </si>
  <si>
    <t>耐震診断の結果に基づき検討する</t>
    <rPh sb="0" eb="2">
      <t>タイシン</t>
    </rPh>
    <rPh sb="2" eb="4">
      <t>シンダン</t>
    </rPh>
    <rPh sb="5" eb="7">
      <t>ケッカ</t>
    </rPh>
    <rPh sb="8" eb="9">
      <t>モト</t>
    </rPh>
    <rPh sb="11" eb="13">
      <t>ケントウ</t>
    </rPh>
    <phoneticPr fontId="2"/>
  </si>
  <si>
    <t>-</t>
    <phoneticPr fontId="2"/>
  </si>
  <si>
    <t>機　関　名　称</t>
    <phoneticPr fontId="2"/>
  </si>
  <si>
    <t>移転を予定（検討）しているため</t>
    <rPh sb="0" eb="2">
      <t>イテン</t>
    </rPh>
    <rPh sb="3" eb="5">
      <t>ヨテイ</t>
    </rPh>
    <rPh sb="6" eb="8">
      <t>ケントウ</t>
    </rPh>
    <phoneticPr fontId="2"/>
  </si>
  <si>
    <t>建物の延床面積を記載して下さい（概算で結構です）</t>
    <rPh sb="0" eb="2">
      <t>タテモノ</t>
    </rPh>
    <rPh sb="3" eb="4">
      <t>ノ</t>
    </rPh>
    <rPh sb="4" eb="7">
      <t>ユカメンセキ</t>
    </rPh>
    <rPh sb="8" eb="10">
      <t>キサイ</t>
    </rPh>
    <rPh sb="12" eb="13">
      <t>クダ</t>
    </rPh>
    <rPh sb="16" eb="18">
      <t>ガイサン</t>
    </rPh>
    <rPh sb="19" eb="21">
      <t>ケッコウ</t>
    </rPh>
    <phoneticPr fontId="2"/>
  </si>
  <si>
    <t>平成２８年度末までに耐震診断を実施する予定</t>
    <rPh sb="0" eb="2">
      <t>ヘイセイ</t>
    </rPh>
    <rPh sb="4" eb="6">
      <t>ネンド</t>
    </rPh>
    <rPh sb="6" eb="7">
      <t>マツ</t>
    </rPh>
    <rPh sb="10" eb="12">
      <t>タイシン</t>
    </rPh>
    <rPh sb="12" eb="14">
      <t>シンダン</t>
    </rPh>
    <rPh sb="15" eb="17">
      <t>ジッシ</t>
    </rPh>
    <rPh sb="19" eb="21">
      <t>ヨテイ</t>
    </rPh>
    <phoneticPr fontId="2"/>
  </si>
  <si>
    <t>平成２９年度末までに耐震診断を実施する予定</t>
    <rPh sb="0" eb="2">
      <t>ヘイセイ</t>
    </rPh>
    <rPh sb="4" eb="6">
      <t>ネンド</t>
    </rPh>
    <rPh sb="6" eb="7">
      <t>マツ</t>
    </rPh>
    <rPh sb="10" eb="12">
      <t>タイシン</t>
    </rPh>
    <rPh sb="12" eb="14">
      <t>シンダン</t>
    </rPh>
    <rPh sb="15" eb="17">
      <t>ジッシ</t>
    </rPh>
    <rPh sb="19" eb="21">
      <t>ヨテイ</t>
    </rPh>
    <phoneticPr fontId="2"/>
  </si>
  <si>
    <t>平成２８年度末までに耐震工事に着工する予定</t>
    <rPh sb="0" eb="2">
      <t>ヘイセイ</t>
    </rPh>
    <rPh sb="4" eb="6">
      <t>ネンド</t>
    </rPh>
    <rPh sb="6" eb="7">
      <t>マツ</t>
    </rPh>
    <rPh sb="10" eb="12">
      <t>タイシン</t>
    </rPh>
    <rPh sb="12" eb="14">
      <t>コウジ</t>
    </rPh>
    <rPh sb="15" eb="17">
      <t>チャッコウ</t>
    </rPh>
    <rPh sb="19" eb="21">
      <t>ヨテイ</t>
    </rPh>
    <phoneticPr fontId="2"/>
  </si>
  <si>
    <t>平成２９年度末までに耐震工事に着工する予定</t>
    <rPh sb="0" eb="2">
      <t>ヘイセイ</t>
    </rPh>
    <rPh sb="4" eb="6">
      <t>ネンド</t>
    </rPh>
    <rPh sb="6" eb="7">
      <t>マツ</t>
    </rPh>
    <rPh sb="10" eb="12">
      <t>タイシン</t>
    </rPh>
    <rPh sb="12" eb="14">
      <t>コウジ</t>
    </rPh>
    <rPh sb="15" eb="17">
      <t>チャッコウ</t>
    </rPh>
    <rPh sb="19" eb="21">
      <t>ヨテイ</t>
    </rPh>
    <phoneticPr fontId="2"/>
  </si>
  <si>
    <t>閉院を予定（検討）しているため</t>
    <rPh sb="0" eb="2">
      <t>ヘイイン</t>
    </rPh>
    <rPh sb="3" eb="5">
      <t>ヨテイ</t>
    </rPh>
    <rPh sb="6" eb="8">
      <t>ケントウ</t>
    </rPh>
    <phoneticPr fontId="2"/>
  </si>
  <si>
    <t>未定</t>
    <rPh sb="0" eb="2">
      <t>ミテイ</t>
    </rPh>
    <phoneticPr fontId="2"/>
  </si>
  <si>
    <r>
      <t xml:space="preserve">Q1.病院の敷地内で患者が利用する建物（病棟部門、外来診療部門、手術検査部門に限る）の耐震性についてお尋ねします。（「耐震性がある」とは、新耐震基準（昭和５７年）で建設された建物及び昭和５６年以前の建物であって耐震補強工事済みの建物（Is値0.6以上）のこと。）
</t>
    </r>
    <r>
      <rPr>
        <u/>
        <sz val="12"/>
        <rFont val="ＭＳ ゴシック"/>
        <family val="3"/>
        <charset val="128"/>
      </rPr>
      <t>※調査対象となる建物は、平成２８年９月１日時点において使用している建物です。</t>
    </r>
    <rPh sb="3" eb="5">
      <t>ビョウイン</t>
    </rPh>
    <rPh sb="6" eb="8">
      <t>シキチ</t>
    </rPh>
    <rPh sb="8" eb="9">
      <t>ナイ</t>
    </rPh>
    <rPh sb="10" eb="12">
      <t>カンジャ</t>
    </rPh>
    <rPh sb="13" eb="15">
      <t>リヨウ</t>
    </rPh>
    <rPh sb="17" eb="19">
      <t>タテモノ</t>
    </rPh>
    <rPh sb="20" eb="22">
      <t>ビョウトウ</t>
    </rPh>
    <rPh sb="22" eb="24">
      <t>ブモン</t>
    </rPh>
    <rPh sb="25" eb="27">
      <t>ガイライ</t>
    </rPh>
    <rPh sb="27" eb="29">
      <t>シンリョウ</t>
    </rPh>
    <rPh sb="29" eb="31">
      <t>ブモン</t>
    </rPh>
    <rPh sb="32" eb="34">
      <t>シュジュツ</t>
    </rPh>
    <rPh sb="34" eb="36">
      <t>ケンサ</t>
    </rPh>
    <rPh sb="36" eb="38">
      <t>ブモン</t>
    </rPh>
    <rPh sb="39" eb="40">
      <t>カギ</t>
    </rPh>
    <rPh sb="43" eb="46">
      <t>タイシンセイ</t>
    </rPh>
    <rPh sb="51" eb="52">
      <t>タズ</t>
    </rPh>
    <rPh sb="59" eb="62">
      <t>タイシンセイ</t>
    </rPh>
    <rPh sb="75" eb="77">
      <t>ショウワ</t>
    </rPh>
    <rPh sb="79" eb="80">
      <t>ネン</t>
    </rPh>
    <rPh sb="82" eb="84">
      <t>ケンセツ</t>
    </rPh>
    <rPh sb="87" eb="89">
      <t>タテモノ</t>
    </rPh>
    <rPh sb="89" eb="90">
      <t>オヨ</t>
    </rPh>
    <rPh sb="91" eb="93">
      <t>ショウワ</t>
    </rPh>
    <rPh sb="95" eb="96">
      <t>ネン</t>
    </rPh>
    <rPh sb="96" eb="98">
      <t>イゼン</t>
    </rPh>
    <rPh sb="99" eb="101">
      <t>タテモノ</t>
    </rPh>
    <rPh sb="105" eb="107">
      <t>タイシン</t>
    </rPh>
    <rPh sb="107" eb="109">
      <t>ホキョウ</t>
    </rPh>
    <rPh sb="109" eb="111">
      <t>コウジ</t>
    </rPh>
    <rPh sb="111" eb="112">
      <t>ス</t>
    </rPh>
    <rPh sb="114" eb="116">
      <t>タテモノ</t>
    </rPh>
    <rPh sb="119" eb="120">
      <t>チ</t>
    </rPh>
    <rPh sb="123" eb="125">
      <t>イジョウ</t>
    </rPh>
    <rPh sb="134" eb="136">
      <t>チョウサ</t>
    </rPh>
    <rPh sb="136" eb="138">
      <t>タイショウ</t>
    </rPh>
    <rPh sb="141" eb="143">
      <t>タテモノ</t>
    </rPh>
    <rPh sb="145" eb="147">
      <t>ヘイセイ</t>
    </rPh>
    <rPh sb="149" eb="150">
      <t>ネン</t>
    </rPh>
    <rPh sb="151" eb="152">
      <t>ゲツ</t>
    </rPh>
    <rPh sb="153" eb="154">
      <t>ニチ</t>
    </rPh>
    <rPh sb="154" eb="156">
      <t>ジテン</t>
    </rPh>
    <rPh sb="160" eb="162">
      <t>シヨウ</t>
    </rPh>
    <rPh sb="166" eb="168">
      <t>タテモノ</t>
    </rPh>
    <phoneticPr fontId="2"/>
  </si>
  <si>
    <t>平成３０年度末までに耐震診断を実施する予定</t>
    <rPh sb="0" eb="2">
      <t>ヘイセイ</t>
    </rPh>
    <rPh sb="4" eb="6">
      <t>ネンド</t>
    </rPh>
    <rPh sb="6" eb="7">
      <t>マツ</t>
    </rPh>
    <rPh sb="10" eb="12">
      <t>タイシン</t>
    </rPh>
    <rPh sb="12" eb="14">
      <t>シンダン</t>
    </rPh>
    <rPh sb="15" eb="17">
      <t>ジッシ</t>
    </rPh>
    <rPh sb="19" eb="21">
      <t>ヨテイ</t>
    </rPh>
    <phoneticPr fontId="2"/>
  </si>
  <si>
    <t>平成３０年度末までに耐震工事に着工する予定</t>
    <rPh sb="0" eb="2">
      <t>ヘイセイ</t>
    </rPh>
    <rPh sb="4" eb="6">
      <t>ネンド</t>
    </rPh>
    <rPh sb="6" eb="7">
      <t>マツ</t>
    </rPh>
    <rPh sb="10" eb="12">
      <t>タイシン</t>
    </rPh>
    <rPh sb="12" eb="14">
      <t>コウジ</t>
    </rPh>
    <rPh sb="15" eb="17">
      <t>チャッコウ</t>
    </rPh>
    <rPh sb="19" eb="21">
      <t>ヨテイ</t>
    </rPh>
    <phoneticPr fontId="2"/>
  </si>
  <si>
    <t>平成３３年度末（５年以内）までに耐震工事に着工する予定</t>
    <rPh sb="0" eb="2">
      <t>ヘイセイ</t>
    </rPh>
    <rPh sb="4" eb="6">
      <t>ネンド</t>
    </rPh>
    <rPh sb="6" eb="7">
      <t>マツ</t>
    </rPh>
    <rPh sb="9" eb="10">
      <t>ネン</t>
    </rPh>
    <rPh sb="10" eb="12">
      <t>イナイ</t>
    </rPh>
    <rPh sb="16" eb="18">
      <t>タイシン</t>
    </rPh>
    <rPh sb="18" eb="20">
      <t>コウジ</t>
    </rPh>
    <rPh sb="21" eb="23">
      <t>チャッコウ</t>
    </rPh>
    <rPh sb="25" eb="27">
      <t>ヨテイ</t>
    </rPh>
    <phoneticPr fontId="2"/>
  </si>
  <si>
    <t>平成３８年度末（１０年以内）までに耐震工事に着工する予定</t>
    <rPh sb="0" eb="2">
      <t>ヘイセイ</t>
    </rPh>
    <rPh sb="4" eb="6">
      <t>ネンド</t>
    </rPh>
    <rPh sb="6" eb="7">
      <t>マツ</t>
    </rPh>
    <rPh sb="10" eb="11">
      <t>ネン</t>
    </rPh>
    <rPh sb="11" eb="13">
      <t>イナイ</t>
    </rPh>
    <rPh sb="17" eb="19">
      <t>タイシン</t>
    </rPh>
    <rPh sb="19" eb="21">
      <t>コウジ</t>
    </rPh>
    <rPh sb="22" eb="24">
      <t>チャッコウ</t>
    </rPh>
    <rPh sb="26" eb="28">
      <t>ヨテイ</t>
    </rPh>
    <phoneticPr fontId="2"/>
  </si>
  <si>
    <t>建替を予定（検討）しているため</t>
    <rPh sb="0" eb="1">
      <t>タ</t>
    </rPh>
    <rPh sb="1" eb="2">
      <t>カ</t>
    </rPh>
    <rPh sb="3" eb="5">
      <t>ヨテイ</t>
    </rPh>
    <phoneticPr fontId="2"/>
  </si>
  <si>
    <t>建物の取壊しを予定（検討）しているため</t>
    <rPh sb="0" eb="2">
      <t>タテモノ</t>
    </rPh>
    <rPh sb="3" eb="4">
      <t>ト</t>
    </rPh>
    <rPh sb="4" eb="5">
      <t>コワ</t>
    </rPh>
    <rPh sb="7" eb="9">
      <t>ヨテイ</t>
    </rPh>
    <rPh sb="10" eb="12">
      <t>ケントウ</t>
    </rPh>
    <phoneticPr fontId="2"/>
  </si>
  <si>
    <t>○</t>
  </si>
  <si>
    <t>○○県</t>
    <rPh sb="2" eb="3">
      <t>ケン</t>
    </rPh>
    <phoneticPr fontId="2"/>
  </si>
  <si>
    <t>国立</t>
    <rPh sb="0" eb="2">
      <t>コクリツ</t>
    </rPh>
    <phoneticPr fontId="2"/>
  </si>
  <si>
    <t>国立病院機構○○病院</t>
    <rPh sb="0" eb="2">
      <t>コクリツ</t>
    </rPh>
    <rPh sb="2" eb="4">
      <t>ビョウイン</t>
    </rPh>
    <rPh sb="4" eb="6">
      <t>キコウ</t>
    </rPh>
    <rPh sb="8" eb="10">
      <t>ビョウイン</t>
    </rPh>
    <phoneticPr fontId="2"/>
  </si>
  <si>
    <t>○○市</t>
    <rPh sb="2" eb="3">
      <t>シ</t>
    </rPh>
    <phoneticPr fontId="2"/>
  </si>
  <si>
    <t>○○医療圏</t>
    <rPh sb="2" eb="5">
      <t>イリョウケン</t>
    </rPh>
    <phoneticPr fontId="2"/>
  </si>
  <si>
    <t>公立</t>
    <rPh sb="0" eb="2">
      <t>コウリツ</t>
    </rPh>
    <phoneticPr fontId="2"/>
  </si>
  <si>
    <t>県立○○病院</t>
    <rPh sb="0" eb="2">
      <t>ケンリツ</t>
    </rPh>
    <rPh sb="4" eb="6">
      <t>ビョウイン</t>
    </rPh>
    <phoneticPr fontId="2"/>
  </si>
  <si>
    <t>△△市</t>
    <rPh sb="2" eb="3">
      <t>シ</t>
    </rPh>
    <phoneticPr fontId="2"/>
  </si>
  <si>
    <t>公的</t>
    <rPh sb="0" eb="2">
      <t>コウテキ</t>
    </rPh>
    <phoneticPr fontId="2"/>
  </si>
  <si>
    <t>日本赤十字社○○病院</t>
    <rPh sb="0" eb="2">
      <t>ニホン</t>
    </rPh>
    <rPh sb="2" eb="6">
      <t>セキジュウジシャ</t>
    </rPh>
    <rPh sb="8" eb="10">
      <t>ビョウイン</t>
    </rPh>
    <phoneticPr fontId="2"/>
  </si>
  <si>
    <t>◇◇市</t>
    <rPh sb="2" eb="3">
      <t>シ</t>
    </rPh>
    <phoneticPr fontId="2"/>
  </si>
  <si>
    <t>△△医療圏</t>
    <rPh sb="2" eb="5">
      <t>イリョウケン</t>
    </rPh>
    <phoneticPr fontId="2"/>
  </si>
  <si>
    <t>民間その他</t>
    <rPh sb="0" eb="2">
      <t>ミンカン</t>
    </rPh>
    <rPh sb="4" eb="5">
      <t>タ</t>
    </rPh>
    <phoneticPr fontId="2"/>
  </si>
  <si>
    <t>医療法人○○病院</t>
    <rPh sb="0" eb="2">
      <t>イリョウ</t>
    </rPh>
    <rPh sb="2" eb="4">
      <t>ホウジン</t>
    </rPh>
    <rPh sb="6" eb="8">
      <t>ビョウイン</t>
    </rPh>
    <phoneticPr fontId="2"/>
  </si>
  <si>
    <t>病棟</t>
    <rPh sb="0" eb="2">
      <t>ビョウトウ</t>
    </rPh>
    <phoneticPr fontId="2"/>
  </si>
  <si>
    <t>平成30年度</t>
    <rPh sb="0" eb="2">
      <t>ヘイセイ</t>
    </rPh>
    <rPh sb="4" eb="6">
      <t>ネンド</t>
    </rPh>
    <phoneticPr fontId="2"/>
  </si>
  <si>
    <t>3,000㎡</t>
    <phoneticPr fontId="2"/>
  </si>
  <si>
    <t>　　　　　　病院の耐震改修状況調査（平成２８年９月１日現在）</t>
    <rPh sb="6" eb="8">
      <t>ビョウイン</t>
    </rPh>
    <rPh sb="9" eb="11">
      <t>タイシン</t>
    </rPh>
    <rPh sb="11" eb="13">
      <t>カイシュウ</t>
    </rPh>
    <rPh sb="13" eb="15">
      <t>ジョウキョウ</t>
    </rPh>
    <rPh sb="15" eb="17">
      <t>チョウサ</t>
    </rPh>
    <rPh sb="18" eb="20">
      <t>ヘイセイ</t>
    </rPh>
    <rPh sb="22" eb="23">
      <t>ネン</t>
    </rPh>
    <rPh sb="24" eb="25">
      <t>ガツ</t>
    </rPh>
    <rPh sb="26" eb="27">
      <t>ヒ</t>
    </rPh>
    <rPh sb="27" eb="2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</si>
</sst>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㎡&quot;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5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49" fontId="6" fillId="0" borderId="9" xfId="1" applyNumberFormat="1" applyFont="1" applyFill="1" applyBorder="1" applyAlignment="1">
      <alignment horizontal="left" vertical="top" wrapText="1"/>
    </xf>
    <xf numFmtId="49" fontId="6" fillId="0" borderId="10" xfId="1" applyNumberFormat="1" applyFont="1" applyFill="1" applyBorder="1" applyAlignment="1">
      <alignment horizontal="left" vertical="top" wrapText="1"/>
    </xf>
    <xf numFmtId="49" fontId="6" fillId="0" borderId="11" xfId="1" applyNumberFormat="1" applyFont="1" applyFill="1" applyBorder="1" applyAlignment="1">
      <alignment horizontal="left" vertical="top" wrapText="1"/>
    </xf>
    <xf numFmtId="49" fontId="6" fillId="0" borderId="12" xfId="1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49" fontId="6" fillId="0" borderId="13" xfId="1" applyNumberFormat="1" applyFont="1" applyFill="1" applyBorder="1" applyAlignment="1">
      <alignment horizontal="center" vertical="center" wrapText="1"/>
    </xf>
    <xf numFmtId="49" fontId="6" fillId="0" borderId="14" xfId="1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6" fillId="0" borderId="20" xfId="0" applyFont="1" applyBorder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Continuous" vertical="center"/>
    </xf>
    <xf numFmtId="0" fontId="6" fillId="2" borderId="34" xfId="0" applyFont="1" applyFill="1" applyBorder="1" applyAlignment="1">
      <alignment horizontal="centerContinuous" vertical="center"/>
    </xf>
    <xf numFmtId="0" fontId="6" fillId="2" borderId="35" xfId="0" applyFont="1" applyFill="1" applyBorder="1" applyAlignment="1">
      <alignment horizontal="centerContinuous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Continuous" vertical="center"/>
    </xf>
    <xf numFmtId="0" fontId="6" fillId="2" borderId="36" xfId="0" applyFont="1" applyFill="1" applyBorder="1" applyAlignment="1">
      <alignment horizontal="centerContinuous" vertical="center"/>
    </xf>
    <xf numFmtId="0" fontId="6" fillId="2" borderId="37" xfId="0" applyFont="1" applyFill="1" applyBorder="1" applyAlignment="1">
      <alignment horizontal="centerContinuous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Continuous" vertical="center"/>
    </xf>
    <xf numFmtId="0" fontId="6" fillId="2" borderId="31" xfId="0" applyFont="1" applyFill="1" applyBorder="1" applyAlignment="1">
      <alignment horizontal="centerContinuous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41" xfId="0" applyFont="1" applyFill="1" applyBorder="1" applyAlignment="1">
      <alignment horizontal="left" vertical="top" wrapText="1"/>
    </xf>
    <xf numFmtId="49" fontId="6" fillId="0" borderId="42" xfId="1" applyNumberFormat="1" applyFont="1" applyFill="1" applyBorder="1" applyAlignment="1">
      <alignment horizontal="left" vertical="top" wrapText="1"/>
    </xf>
    <xf numFmtId="49" fontId="6" fillId="0" borderId="14" xfId="1" applyNumberFormat="1" applyFont="1" applyFill="1" applyBorder="1" applyAlignment="1">
      <alignment horizontal="left" vertical="top" wrapText="1"/>
    </xf>
    <xf numFmtId="49" fontId="6" fillId="0" borderId="24" xfId="1" applyNumberFormat="1" applyFont="1" applyFill="1" applyBorder="1" applyAlignment="1">
      <alignment horizontal="left" vertical="top" wrapText="1"/>
    </xf>
    <xf numFmtId="49" fontId="6" fillId="0" borderId="12" xfId="1" applyNumberFormat="1" applyFont="1" applyFill="1" applyBorder="1" applyAlignment="1">
      <alignment horizontal="center" vertical="top" wrapText="1"/>
    </xf>
    <xf numFmtId="0" fontId="0" fillId="0" borderId="39" xfId="0" applyFont="1" applyFill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 applyProtection="1">
      <alignment horizontal="left" vertical="center" wrapText="1"/>
      <protection locked="0"/>
    </xf>
    <xf numFmtId="176" fontId="6" fillId="0" borderId="44" xfId="0" applyNumberFormat="1" applyFont="1" applyBorder="1" applyAlignment="1" applyProtection="1">
      <alignment vertical="center" wrapText="1"/>
      <protection locked="0"/>
    </xf>
    <xf numFmtId="176" fontId="6" fillId="0" borderId="21" xfId="0" applyNumberFormat="1" applyFont="1" applyBorder="1" applyAlignment="1" applyProtection="1">
      <alignment vertical="center" wrapText="1"/>
      <protection locked="0"/>
    </xf>
    <xf numFmtId="176" fontId="6" fillId="0" borderId="22" xfId="0" applyNumberFormat="1" applyFont="1" applyBorder="1" applyAlignment="1" applyProtection="1">
      <alignment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vertical="top" wrapText="1"/>
      <protection locked="0"/>
    </xf>
    <xf numFmtId="0" fontId="6" fillId="0" borderId="2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46" xfId="0" applyFont="1" applyBorder="1" applyAlignment="1" applyProtection="1">
      <alignment horizontal="left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176" fontId="6" fillId="0" borderId="48" xfId="0" applyNumberFormat="1" applyFont="1" applyBorder="1" applyAlignment="1" applyProtection="1">
      <alignment vertical="center" wrapText="1"/>
      <protection locked="0"/>
    </xf>
    <xf numFmtId="176" fontId="6" fillId="0" borderId="49" xfId="0" applyNumberFormat="1" applyFont="1" applyBorder="1" applyAlignment="1" applyProtection="1">
      <alignment vertical="center" wrapText="1"/>
      <protection locked="0"/>
    </xf>
    <xf numFmtId="176" fontId="6" fillId="0" borderId="50" xfId="0" applyNumberFormat="1" applyFont="1" applyBorder="1" applyAlignment="1" applyProtection="1">
      <alignment vertical="center" wrapText="1"/>
      <protection locked="0"/>
    </xf>
    <xf numFmtId="0" fontId="6" fillId="0" borderId="46" xfId="0" applyFont="1" applyFill="1" applyBorder="1" applyAlignment="1" applyProtection="1">
      <alignment horizontal="center" vertical="center" wrapText="1"/>
      <protection locked="0"/>
    </xf>
    <xf numFmtId="0" fontId="6" fillId="0" borderId="49" xfId="0" applyFont="1" applyFill="1" applyBorder="1" applyAlignment="1" applyProtection="1">
      <alignment horizontal="center" vertical="center" wrapText="1"/>
      <protection locked="0"/>
    </xf>
    <xf numFmtId="0" fontId="6" fillId="0" borderId="49" xfId="0" applyFont="1" applyFill="1" applyBorder="1" applyAlignment="1" applyProtection="1">
      <alignment vertical="top" wrapText="1"/>
      <protection locked="0"/>
    </xf>
    <xf numFmtId="0" fontId="6" fillId="0" borderId="50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176" fontId="6" fillId="0" borderId="53" xfId="0" applyNumberFormat="1" applyFont="1" applyBorder="1" applyAlignment="1" applyProtection="1">
      <alignment vertical="center" wrapText="1"/>
      <protection locked="0"/>
    </xf>
    <xf numFmtId="176" fontId="6" fillId="0" borderId="33" xfId="0" applyNumberFormat="1" applyFont="1" applyBorder="1" applyAlignment="1" applyProtection="1">
      <alignment vertical="center" wrapText="1"/>
      <protection locked="0"/>
    </xf>
    <xf numFmtId="176" fontId="6" fillId="0" borderId="35" xfId="0" applyNumberFormat="1" applyFont="1" applyBorder="1" applyAlignment="1" applyProtection="1">
      <alignment vertical="center" wrapText="1"/>
      <protection locked="0"/>
    </xf>
    <xf numFmtId="0" fontId="6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33" xfId="0" applyFont="1" applyFill="1" applyBorder="1" applyAlignment="1" applyProtection="1">
      <alignment horizontal="center" vertical="center" wrapText="1"/>
      <protection locked="0"/>
    </xf>
    <xf numFmtId="0" fontId="6" fillId="0" borderId="33" xfId="0" applyFont="1" applyFill="1" applyBorder="1" applyAlignment="1" applyProtection="1">
      <alignment vertical="top" wrapText="1"/>
      <protection locked="0"/>
    </xf>
    <xf numFmtId="0" fontId="6" fillId="0" borderId="35" xfId="0" applyFont="1" applyFill="1" applyBorder="1" applyAlignment="1" applyProtection="1">
      <alignment horizontal="left" vertical="top" wrapText="1"/>
      <protection locked="0"/>
    </xf>
    <xf numFmtId="0" fontId="6" fillId="0" borderId="54" xfId="0" applyFont="1" applyFill="1" applyBorder="1" applyAlignment="1" applyProtection="1">
      <alignment horizontal="center" vertical="center" wrapText="1"/>
      <protection locked="0"/>
    </xf>
    <xf numFmtId="0" fontId="6" fillId="0" borderId="55" xfId="0" applyFont="1" applyFill="1" applyBorder="1" applyAlignment="1" applyProtection="1">
      <alignment horizontal="center" vertical="center" wrapText="1"/>
      <protection locked="0"/>
    </xf>
    <xf numFmtId="0" fontId="6" fillId="0" borderId="5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left" vertical="center"/>
    </xf>
    <xf numFmtId="0" fontId="6" fillId="3" borderId="49" xfId="0" applyFont="1" applyFill="1" applyBorder="1" applyAlignment="1" applyProtection="1">
      <alignment horizontal="center" vertical="center" wrapText="1"/>
      <protection locked="0"/>
    </xf>
    <xf numFmtId="0" fontId="6" fillId="3" borderId="50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 applyProtection="1">
      <alignment horizontal="center" vertical="center" wrapText="1"/>
      <protection locked="0"/>
    </xf>
    <xf numFmtId="0" fontId="6" fillId="3" borderId="57" xfId="0" applyFont="1" applyFill="1" applyBorder="1" applyAlignment="1" applyProtection="1">
      <alignment horizontal="center" vertical="center" wrapText="1"/>
      <protection locked="0"/>
    </xf>
    <xf numFmtId="0" fontId="6" fillId="3" borderId="58" xfId="0" applyFont="1" applyFill="1" applyBorder="1" applyAlignment="1" applyProtection="1">
      <alignment horizontal="center" vertical="center" wrapText="1"/>
      <protection locked="0"/>
    </xf>
    <xf numFmtId="0" fontId="6" fillId="3" borderId="59" xfId="0" applyFont="1" applyFill="1" applyBorder="1" applyAlignment="1" applyProtection="1">
      <alignment horizontal="center" vertical="center" wrapText="1"/>
      <protection locked="0"/>
    </xf>
    <xf numFmtId="0" fontId="6" fillId="3" borderId="60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61" xfId="0" applyFont="1" applyFill="1" applyBorder="1" applyAlignment="1" applyProtection="1">
      <alignment horizontal="center" vertical="center" wrapText="1"/>
      <protection locked="0"/>
    </xf>
    <xf numFmtId="0" fontId="6" fillId="3" borderId="44" xfId="0" applyFont="1" applyFill="1" applyBorder="1" applyAlignment="1" applyProtection="1">
      <alignment horizontal="center" vertical="center" wrapText="1"/>
      <protection locked="0"/>
    </xf>
    <xf numFmtId="0" fontId="6" fillId="3" borderId="46" xfId="0" applyFont="1" applyFill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 applyAlignment="1" applyProtection="1">
      <alignment horizontal="center" vertical="center" wrapText="1"/>
      <protection locked="0"/>
    </xf>
    <xf numFmtId="0" fontId="6" fillId="3" borderId="35" xfId="0" applyFont="1" applyFill="1" applyBorder="1" applyAlignment="1" applyProtection="1">
      <alignment horizontal="center" vertical="center" wrapText="1"/>
      <protection locked="0"/>
    </xf>
    <xf numFmtId="0" fontId="6" fillId="3" borderId="31" xfId="0" applyFont="1" applyFill="1" applyBorder="1" applyAlignment="1" applyProtection="1">
      <alignment horizontal="center" vertical="center" wrapText="1"/>
      <protection locked="0"/>
    </xf>
    <xf numFmtId="0" fontId="6" fillId="3" borderId="62" xfId="0" applyFont="1" applyFill="1" applyBorder="1" applyAlignment="1" applyProtection="1">
      <alignment horizontal="center" vertical="center" wrapText="1"/>
      <protection locked="0"/>
    </xf>
    <xf numFmtId="0" fontId="6" fillId="3" borderId="34" xfId="0" applyFont="1" applyFill="1" applyBorder="1" applyAlignment="1" applyProtection="1">
      <alignment horizontal="center" vertical="center" wrapText="1"/>
      <protection locked="0"/>
    </xf>
    <xf numFmtId="0" fontId="6" fillId="3" borderId="64" xfId="0" applyFont="1" applyFill="1" applyBorder="1" applyAlignment="1" applyProtection="1">
      <alignment horizontal="center" vertical="center" wrapText="1"/>
      <protection locked="0"/>
    </xf>
    <xf numFmtId="0" fontId="6" fillId="3" borderId="65" xfId="0" applyFont="1" applyFill="1" applyBorder="1" applyAlignment="1" applyProtection="1">
      <alignment horizontal="center" vertical="center" wrapText="1"/>
      <protection locked="0"/>
    </xf>
    <xf numFmtId="0" fontId="6" fillId="3" borderId="66" xfId="0" applyFont="1" applyFill="1" applyBorder="1" applyAlignment="1" applyProtection="1">
      <alignment horizontal="center" vertical="center" wrapText="1"/>
      <protection locked="0"/>
    </xf>
    <xf numFmtId="0" fontId="6" fillId="3" borderId="67" xfId="0" applyFont="1" applyFill="1" applyBorder="1" applyAlignment="1" applyProtection="1">
      <alignment horizontal="center" vertical="center" wrapText="1"/>
      <protection locked="0"/>
    </xf>
    <xf numFmtId="0" fontId="6" fillId="3" borderId="68" xfId="0" applyFont="1" applyFill="1" applyBorder="1" applyAlignment="1" applyProtection="1">
      <alignment horizontal="center" vertical="center" wrapText="1"/>
      <protection locked="0"/>
    </xf>
    <xf numFmtId="0" fontId="6" fillId="3" borderId="69" xfId="0" applyFont="1" applyFill="1" applyBorder="1" applyAlignment="1" applyProtection="1">
      <alignment horizontal="center" vertical="center" wrapText="1"/>
      <protection locked="0"/>
    </xf>
    <xf numFmtId="0" fontId="6" fillId="3" borderId="70" xfId="0" applyFont="1" applyFill="1" applyBorder="1" applyAlignment="1" applyProtection="1">
      <alignment horizontal="center" vertical="center" wrapText="1"/>
      <protection locked="0"/>
    </xf>
    <xf numFmtId="0" fontId="6" fillId="3" borderId="36" xfId="0" applyFont="1" applyFill="1" applyBorder="1" applyAlignment="1" applyProtection="1">
      <alignment horizontal="center" vertical="center" wrapText="1"/>
      <protection locked="0"/>
    </xf>
    <xf numFmtId="0" fontId="6" fillId="3" borderId="72" xfId="0" applyFont="1" applyFill="1" applyBorder="1" applyAlignment="1" applyProtection="1">
      <alignment horizontal="center" vertical="center" wrapText="1"/>
      <protection locked="0"/>
    </xf>
    <xf numFmtId="0" fontId="6" fillId="3" borderId="48" xfId="0" applyFont="1" applyFill="1" applyBorder="1" applyAlignment="1" applyProtection="1">
      <alignment horizontal="center" vertical="center" wrapText="1"/>
      <protection locked="0"/>
    </xf>
    <xf numFmtId="0" fontId="6" fillId="3" borderId="73" xfId="0" applyFont="1" applyFill="1" applyBorder="1" applyAlignment="1" applyProtection="1">
      <alignment horizontal="center" vertical="center" wrapText="1"/>
      <protection locked="0"/>
    </xf>
    <xf numFmtId="0" fontId="6" fillId="3" borderId="53" xfId="0" applyFont="1" applyFill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49" fontId="6" fillId="0" borderId="9" xfId="1" applyNumberFormat="1" applyFont="1" applyBorder="1" applyAlignment="1">
      <alignment horizontal="left" vertical="top" wrapText="1"/>
    </xf>
    <xf numFmtId="49" fontId="6" fillId="0" borderId="10" xfId="1" applyNumberFormat="1" applyFont="1" applyBorder="1" applyAlignment="1">
      <alignment horizontal="left" vertical="top"/>
    </xf>
    <xf numFmtId="49" fontId="6" fillId="0" borderId="9" xfId="1" applyNumberFormat="1" applyFont="1" applyBorder="1" applyAlignment="1">
      <alignment horizontal="center" vertical="top" wrapText="1"/>
    </xf>
    <xf numFmtId="49" fontId="6" fillId="0" borderId="11" xfId="1" applyNumberFormat="1" applyFont="1" applyBorder="1" applyAlignment="1">
      <alignment horizontal="center" vertical="top" wrapText="1"/>
    </xf>
    <xf numFmtId="176" fontId="6" fillId="0" borderId="49" xfId="0" applyNumberFormat="1" applyFont="1" applyBorder="1" applyAlignment="1" applyProtection="1">
      <alignment horizontal="right" vertical="center" wrapText="1"/>
      <protection locked="0"/>
    </xf>
    <xf numFmtId="0" fontId="6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49" fontId="6" fillId="0" borderId="75" xfId="1" applyNumberFormat="1" applyFont="1" applyFill="1" applyBorder="1" applyAlignment="1">
      <alignment horizontal="center" vertical="top" textRotation="255" wrapText="1"/>
    </xf>
    <xf numFmtId="49" fontId="6" fillId="0" borderId="76" xfId="1" applyNumberFormat="1" applyFont="1" applyFill="1" applyBorder="1" applyAlignment="1">
      <alignment horizontal="center" vertical="top" textRotation="255" wrapText="1"/>
    </xf>
    <xf numFmtId="0" fontId="0" fillId="0" borderId="87" xfId="0" applyFont="1" applyFill="1" applyBorder="1" applyAlignment="1">
      <alignment horizontal="center" vertical="top" wrapText="1"/>
    </xf>
    <xf numFmtId="0" fontId="0" fillId="0" borderId="88" xfId="0" applyFont="1" applyFill="1" applyBorder="1" applyAlignment="1">
      <alignment horizontal="center" vertical="top" wrapText="1"/>
    </xf>
    <xf numFmtId="49" fontId="6" fillId="0" borderId="68" xfId="1" applyNumberFormat="1" applyFont="1" applyFill="1" applyBorder="1" applyAlignment="1">
      <alignment horizontal="left" vertical="top" wrapText="1"/>
    </xf>
    <xf numFmtId="0" fontId="0" fillId="0" borderId="97" xfId="0" applyFont="1" applyFill="1" applyBorder="1" applyAlignment="1">
      <alignment horizontal="left" vertical="top" wrapText="1"/>
    </xf>
    <xf numFmtId="49" fontId="6" fillId="0" borderId="53" xfId="1" applyNumberFormat="1" applyFont="1" applyFill="1" applyBorder="1" applyAlignment="1">
      <alignment horizontal="left" vertical="top" wrapText="1"/>
    </xf>
    <xf numFmtId="0" fontId="0" fillId="0" borderId="99" xfId="0" applyFont="1" applyFill="1" applyBorder="1" applyAlignment="1">
      <alignment horizontal="left" vertical="top" wrapText="1"/>
    </xf>
    <xf numFmtId="49" fontId="6" fillId="0" borderId="85" xfId="1" applyNumberFormat="1" applyFont="1" applyFill="1" applyBorder="1" applyAlignment="1">
      <alignment horizontal="center" vertical="top" textRotation="255" wrapText="1"/>
    </xf>
    <xf numFmtId="49" fontId="6" fillId="0" borderId="86" xfId="1" applyNumberFormat="1" applyFont="1" applyFill="1" applyBorder="1" applyAlignment="1">
      <alignment horizontal="center" vertical="top" textRotation="255" wrapText="1"/>
    </xf>
    <xf numFmtId="49" fontId="6" fillId="0" borderId="95" xfId="1" applyNumberFormat="1" applyFont="1" applyFill="1" applyBorder="1" applyAlignment="1">
      <alignment horizontal="center" vertical="top" textRotation="255" wrapText="1"/>
    </xf>
    <xf numFmtId="49" fontId="6" fillId="0" borderId="100" xfId="1" applyNumberFormat="1" applyFont="1" applyFill="1" applyBorder="1" applyAlignment="1">
      <alignment horizontal="center" vertical="top" textRotation="255" wrapText="1"/>
    </xf>
    <xf numFmtId="49" fontId="6" fillId="0" borderId="69" xfId="1" applyNumberFormat="1" applyFont="1" applyFill="1" applyBorder="1" applyAlignment="1">
      <alignment horizontal="left" vertical="top" wrapText="1"/>
    </xf>
    <xf numFmtId="0" fontId="0" fillId="0" borderId="98" xfId="0" applyFont="1" applyFill="1" applyBorder="1" applyAlignment="1">
      <alignment horizontal="left" vertical="top" wrapText="1"/>
    </xf>
    <xf numFmtId="49" fontId="6" fillId="0" borderId="52" xfId="1" applyNumberFormat="1" applyFont="1" applyFill="1" applyBorder="1" applyAlignment="1">
      <alignment horizontal="left" vertical="top" wrapText="1"/>
    </xf>
    <xf numFmtId="0" fontId="0" fillId="0" borderId="74" xfId="0" applyFont="1" applyFill="1" applyBorder="1" applyAlignment="1">
      <alignment horizontal="left" vertical="top" wrapText="1"/>
    </xf>
    <xf numFmtId="49" fontId="6" fillId="0" borderId="77" xfId="1" applyNumberFormat="1" applyFont="1" applyBorder="1" applyAlignment="1">
      <alignment horizontal="justify" vertical="top" wrapText="1"/>
    </xf>
    <xf numFmtId="0" fontId="0" fillId="0" borderId="78" xfId="0" applyFont="1" applyBorder="1" applyAlignment="1">
      <alignment horizontal="justify" vertical="top" wrapText="1"/>
    </xf>
    <xf numFmtId="49" fontId="6" fillId="0" borderId="81" xfId="1" applyNumberFormat="1" applyFont="1" applyFill="1" applyBorder="1" applyAlignment="1">
      <alignment horizontal="left" vertical="top" wrapText="1"/>
    </xf>
    <xf numFmtId="0" fontId="0" fillId="0" borderId="78" xfId="0" applyFont="1" applyFill="1" applyBorder="1" applyAlignment="1">
      <alignment horizontal="left" vertical="top" wrapText="1"/>
    </xf>
    <xf numFmtId="49" fontId="6" fillId="0" borderId="5" xfId="1" applyNumberFormat="1" applyFont="1" applyFill="1" applyBorder="1" applyAlignment="1">
      <alignment horizontal="left" vertical="top" wrapText="1"/>
    </xf>
    <xf numFmtId="0" fontId="0" fillId="0" borderId="71" xfId="0" applyFont="1" applyBorder="1" applyAlignment="1">
      <alignment horizontal="left" vertical="top" wrapText="1"/>
    </xf>
    <xf numFmtId="0" fontId="6" fillId="0" borderId="77" xfId="0" applyFont="1" applyFill="1" applyBorder="1" applyAlignment="1">
      <alignment horizontal="left" vertical="top" wrapText="1"/>
    </xf>
    <xf numFmtId="0" fontId="6" fillId="0" borderId="80" xfId="0" applyFont="1" applyBorder="1" applyAlignment="1">
      <alignment horizontal="left" vertical="top" wrapText="1"/>
    </xf>
    <xf numFmtId="49" fontId="6" fillId="0" borderId="77" xfId="1" applyNumberFormat="1" applyFont="1" applyFill="1" applyBorder="1" applyAlignment="1">
      <alignment horizontal="left" vertical="top" wrapText="1"/>
    </xf>
    <xf numFmtId="49" fontId="6" fillId="0" borderId="71" xfId="1" applyNumberFormat="1" applyFont="1" applyFill="1" applyBorder="1" applyAlignment="1">
      <alignment horizontal="left" vertical="top" wrapText="1"/>
    </xf>
    <xf numFmtId="0" fontId="0" fillId="0" borderId="71" xfId="0" applyFont="1" applyFill="1" applyBorder="1" applyAlignment="1">
      <alignment horizontal="left" vertical="top" wrapText="1"/>
    </xf>
    <xf numFmtId="0" fontId="0" fillId="0" borderId="80" xfId="0" applyFont="1" applyFill="1" applyBorder="1" applyAlignment="1">
      <alignment horizontal="left" vertical="top" wrapText="1"/>
    </xf>
    <xf numFmtId="0" fontId="6" fillId="0" borderId="18" xfId="1" applyFont="1" applyFill="1" applyBorder="1" applyAlignment="1">
      <alignment horizontal="left" vertical="top" wrapText="1"/>
    </xf>
    <xf numFmtId="0" fontId="6" fillId="0" borderId="19" xfId="1" applyFont="1" applyFill="1" applyBorder="1" applyAlignment="1">
      <alignment horizontal="left" vertical="top" wrapText="1"/>
    </xf>
    <xf numFmtId="0" fontId="6" fillId="0" borderId="8" xfId="1" applyFont="1" applyFill="1" applyBorder="1" applyAlignment="1">
      <alignment horizontal="left" vertical="top" wrapText="1"/>
    </xf>
    <xf numFmtId="0" fontId="6" fillId="0" borderId="89" xfId="1" applyFont="1" applyFill="1" applyBorder="1" applyAlignment="1">
      <alignment horizontal="left" vertical="top" wrapText="1"/>
    </xf>
    <xf numFmtId="0" fontId="6" fillId="0" borderId="23" xfId="1" applyFont="1" applyFill="1" applyBorder="1" applyAlignment="1">
      <alignment horizontal="left" vertical="top" wrapText="1"/>
    </xf>
    <xf numFmtId="0" fontId="6" fillId="0" borderId="70" xfId="1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49" fontId="6" fillId="0" borderId="79" xfId="1" applyNumberFormat="1" applyFont="1" applyBorder="1" applyAlignment="1">
      <alignment horizontal="left" vertical="top" wrapText="1"/>
    </xf>
    <xf numFmtId="49" fontId="6" fillId="0" borderId="94" xfId="1" applyNumberFormat="1" applyFont="1" applyBorder="1" applyAlignment="1">
      <alignment horizontal="left" vertical="top" wrapText="1"/>
    </xf>
    <xf numFmtId="49" fontId="6" fillId="0" borderId="77" xfId="1" applyNumberFormat="1" applyFont="1" applyBorder="1" applyAlignment="1">
      <alignment horizontal="left" vertical="top" wrapText="1"/>
    </xf>
    <xf numFmtId="0" fontId="0" fillId="0" borderId="41" xfId="0" applyFont="1" applyBorder="1" applyAlignment="1">
      <alignment horizontal="left" vertical="top" wrapText="1"/>
    </xf>
    <xf numFmtId="0" fontId="0" fillId="0" borderId="79" xfId="0" applyFont="1" applyBorder="1" applyAlignment="1">
      <alignment horizontal="left" vertical="top" wrapText="1"/>
    </xf>
    <xf numFmtId="49" fontId="6" fillId="0" borderId="63" xfId="1" applyNumberFormat="1" applyFont="1" applyFill="1" applyBorder="1" applyAlignment="1">
      <alignment horizontal="left" vertical="top" wrapText="1"/>
    </xf>
    <xf numFmtId="49" fontId="6" fillId="0" borderId="84" xfId="1" applyNumberFormat="1" applyFont="1" applyFill="1" applyBorder="1" applyAlignment="1">
      <alignment horizontal="left" vertical="top" wrapText="1"/>
    </xf>
    <xf numFmtId="49" fontId="6" fillId="0" borderId="85" xfId="1" applyNumberFormat="1" applyFont="1" applyBorder="1" applyAlignment="1">
      <alignment horizontal="justify" vertical="top" wrapText="1"/>
    </xf>
    <xf numFmtId="0" fontId="0" fillId="0" borderId="86" xfId="0" applyFont="1" applyBorder="1" applyAlignment="1">
      <alignment vertical="top" wrapText="1"/>
    </xf>
    <xf numFmtId="49" fontId="6" fillId="0" borderId="82" xfId="1" applyNumberFormat="1" applyFont="1" applyBorder="1" applyAlignment="1">
      <alignment horizontal="justify" vertical="top" wrapText="1"/>
    </xf>
    <xf numFmtId="0" fontId="0" fillId="0" borderId="83" xfId="0" applyFont="1" applyBorder="1" applyAlignment="1">
      <alignment vertical="top" wrapText="1"/>
    </xf>
    <xf numFmtId="49" fontId="6" fillId="0" borderId="13" xfId="1" applyNumberFormat="1" applyFont="1" applyBorder="1" applyAlignment="1">
      <alignment horizontal="left" vertical="top" wrapText="1"/>
    </xf>
    <xf numFmtId="0" fontId="0" fillId="0" borderId="39" xfId="0" applyFont="1" applyBorder="1" applyAlignment="1">
      <alignment horizontal="left" vertical="top" wrapText="1"/>
    </xf>
    <xf numFmtId="49" fontId="6" fillId="0" borderId="14" xfId="1" applyNumberFormat="1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49" fontId="6" fillId="0" borderId="67" xfId="1" applyNumberFormat="1" applyFont="1" applyFill="1" applyBorder="1" applyAlignment="1">
      <alignment horizontal="left" vertical="top" wrapText="1"/>
    </xf>
    <xf numFmtId="0" fontId="0" fillId="0" borderId="96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6" fillId="0" borderId="45" xfId="0" applyFont="1" applyBorder="1" applyAlignment="1">
      <alignment horizontal="center" vertical="center" textRotation="255"/>
    </xf>
    <xf numFmtId="0" fontId="6" fillId="0" borderId="92" xfId="0" applyFont="1" applyBorder="1" applyAlignment="1">
      <alignment horizontal="center" vertical="center" textRotation="255"/>
    </xf>
    <xf numFmtId="0" fontId="6" fillId="0" borderId="93" xfId="0" applyFont="1" applyBorder="1" applyAlignment="1">
      <alignment horizontal="center" vertical="center" textRotation="255"/>
    </xf>
    <xf numFmtId="0" fontId="6" fillId="0" borderId="45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textRotation="255" wrapText="1"/>
    </xf>
    <xf numFmtId="0" fontId="6" fillId="0" borderId="91" xfId="0" applyFont="1" applyBorder="1" applyAlignment="1">
      <alignment horizontal="center" vertical="center" textRotation="255" wrapText="1"/>
    </xf>
    <xf numFmtId="0" fontId="0" fillId="0" borderId="91" xfId="0" applyFont="1" applyBorder="1" applyAlignment="1">
      <alignment horizontal="center" vertical="center" textRotation="255" wrapText="1"/>
    </xf>
    <xf numFmtId="0" fontId="0" fillId="0" borderId="38" xfId="0" applyFont="1" applyBorder="1" applyAlignment="1">
      <alignment horizontal="center" vertical="center" textRotation="255" wrapText="1"/>
    </xf>
    <xf numFmtId="0" fontId="6" fillId="0" borderId="5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top" wrapText="1"/>
    </xf>
    <xf numFmtId="0" fontId="6" fillId="0" borderId="23" xfId="1" applyFont="1" applyBorder="1" applyAlignment="1">
      <alignment horizontal="center" vertical="top" wrapText="1"/>
    </xf>
    <xf numFmtId="0" fontId="6" fillId="0" borderId="19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top" wrapText="1"/>
    </xf>
    <xf numFmtId="0" fontId="6" fillId="0" borderId="70" xfId="1" applyFont="1" applyBorder="1" applyAlignment="1">
      <alignment horizontal="center" vertical="top" wrapText="1"/>
    </xf>
    <xf numFmtId="0" fontId="6" fillId="0" borderId="89" xfId="1" applyFont="1" applyBorder="1" applyAlignment="1">
      <alignment horizontal="center" vertical="top" wrapText="1"/>
    </xf>
  </cellXfs>
  <cellStyles count="2">
    <cellStyle name="標準" xfId="0" builtinId="0"/>
    <cellStyle name="標準_20060224大臣（自治体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365125</xdr:colOff>
      <xdr:row>2</xdr:row>
      <xdr:rowOff>254000</xdr:rowOff>
    </xdr:from>
    <xdr:to>
      <xdr:col>5</xdr:col>
      <xdr:colOff>498928</xdr:colOff>
      <xdr:row>3</xdr:row>
      <xdr:rowOff>19050</xdr:rowOff>
    </xdr:to>
    <xdr:sp macro="" textlink="">
      <xdr:nvSpPr>
        <xdr:cNvPr id="3" name="正方形/長方形 2"/>
        <xdr:cNvSpPr/>
      </xdr:nvSpPr>
      <xdr:spPr>
        <a:xfrm>
          <a:off x="1397000" y="730250"/>
          <a:ext cx="4832803" cy="87630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ysClr val="windowText" lastClr="000000"/>
              </a:solidFill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S31"/>
  <sheetViews>
    <sheetView view="pageBreakPreview" zoomScale="60" zoomScaleNormal="100" workbookViewId="0">
      <pane xSplit="11" ySplit="7" topLeftCell="L8" activePane="bottomRight" state="frozen"/>
      <selection pane="topRight" activeCell="H1" sqref="H1"/>
      <selection pane="bottomLeft" activeCell="A6" sqref="A6"/>
      <selection pane="bottomRight" activeCell="D3" sqref="D3:D7"/>
    </sheetView>
  </sheetViews>
  <sheetFormatPr defaultRowHeight="12" x14ac:dyDescent="0.15"/>
  <cols>
    <col min="1" max="1" width="5.5" style="2" customWidth="1"/>
    <col min="2" max="2" width="8.125" style="2" customWidth="1"/>
    <col min="3" max="3" width="15.5" style="2" customWidth="1"/>
    <col min="4" max="4" width="30.625" style="2" customWidth="1"/>
    <col min="5" max="5" width="15.625" style="2" customWidth="1"/>
    <col min="6" max="6" width="20.875" style="2" customWidth="1"/>
    <col min="7" max="7" width="5.625" style="2" customWidth="1"/>
    <col min="8" max="11" width="3.625" style="2" customWidth="1"/>
    <col min="12" max="13" width="8.625" style="4" customWidth="1"/>
    <col min="14" max="15" width="15.625" style="4" customWidth="1"/>
    <col min="16" max="16" width="8.625" style="4" customWidth="1"/>
    <col min="17" max="17" width="15.625" style="4" customWidth="1"/>
    <col min="18" max="18" width="8.625" style="4" customWidth="1"/>
    <col min="19" max="21" width="15.625" style="4" customWidth="1"/>
    <col min="22" max="25" width="10.625" style="4" customWidth="1"/>
    <col min="26" max="26" width="20.625" style="4" customWidth="1"/>
    <col min="27" max="27" width="8.625" style="4" customWidth="1"/>
    <col min="28" max="28" width="20.625" style="4" customWidth="1"/>
    <col min="29" max="34" width="10.625" style="4" customWidth="1"/>
    <col min="35" max="35" width="15.625" style="4" customWidth="1"/>
    <col min="36" max="42" width="8.625" style="4" customWidth="1"/>
    <col min="43" max="43" width="14.25" style="4" customWidth="1"/>
    <col min="44" max="16384" width="9" style="2"/>
  </cols>
  <sheetData>
    <row r="1" spans="1:45" s="18" customFormat="1" ht="24.75" customHeight="1" x14ac:dyDescent="0.15">
      <c r="A1" s="205" t="s">
        <v>85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5" ht="12.75" thickBot="1" x14ac:dyDescent="0.2">
      <c r="H2" s="3"/>
    </row>
    <row r="3" spans="1:45" s="5" customFormat="1" ht="87.75" customHeight="1" x14ac:dyDescent="0.15">
      <c r="A3" s="206" t="s">
        <v>3</v>
      </c>
      <c r="B3" s="206" t="s">
        <v>0</v>
      </c>
      <c r="C3" s="206" t="s">
        <v>12</v>
      </c>
      <c r="D3" s="209" t="s">
        <v>51</v>
      </c>
      <c r="E3" s="209" t="s">
        <v>15</v>
      </c>
      <c r="F3" s="209" t="s">
        <v>14</v>
      </c>
      <c r="G3" s="212" t="s">
        <v>19</v>
      </c>
      <c r="H3" s="216" t="s">
        <v>20</v>
      </c>
      <c r="I3" s="217"/>
      <c r="J3" s="217"/>
      <c r="K3" s="218"/>
      <c r="L3" s="219" t="s">
        <v>60</v>
      </c>
      <c r="M3" s="220"/>
      <c r="N3" s="220"/>
      <c r="O3" s="220"/>
      <c r="P3" s="220"/>
      <c r="Q3" s="220"/>
      <c r="R3" s="220"/>
      <c r="S3" s="221"/>
      <c r="T3" s="178" t="s">
        <v>6</v>
      </c>
      <c r="U3" s="179"/>
      <c r="V3" s="178" t="s">
        <v>42</v>
      </c>
      <c r="W3" s="182"/>
      <c r="X3" s="182"/>
      <c r="Y3" s="182"/>
      <c r="Z3" s="182"/>
      <c r="AA3" s="182"/>
      <c r="AB3" s="179"/>
      <c r="AC3" s="178" t="s">
        <v>17</v>
      </c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79"/>
    </row>
    <row r="4" spans="1:45" s="5" customFormat="1" ht="10.5" customHeight="1" x14ac:dyDescent="0.15">
      <c r="A4" s="207"/>
      <c r="B4" s="207"/>
      <c r="C4" s="207"/>
      <c r="D4" s="210"/>
      <c r="E4" s="210"/>
      <c r="F4" s="210"/>
      <c r="G4" s="213"/>
      <c r="H4" s="184" t="s">
        <v>1</v>
      </c>
      <c r="I4" s="184" t="s">
        <v>2</v>
      </c>
      <c r="J4" s="184" t="s">
        <v>4</v>
      </c>
      <c r="K4" s="186" t="s">
        <v>21</v>
      </c>
      <c r="L4" s="222"/>
      <c r="M4" s="223"/>
      <c r="N4" s="223"/>
      <c r="O4" s="223"/>
      <c r="P4" s="223"/>
      <c r="Q4" s="223"/>
      <c r="R4" s="223"/>
      <c r="S4" s="224"/>
      <c r="T4" s="180"/>
      <c r="U4" s="181"/>
      <c r="V4" s="180"/>
      <c r="W4" s="183"/>
      <c r="X4" s="183"/>
      <c r="Y4" s="183"/>
      <c r="Z4" s="183"/>
      <c r="AA4" s="183"/>
      <c r="AB4" s="181"/>
      <c r="AC4" s="180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1"/>
    </row>
    <row r="5" spans="1:45" s="5" customFormat="1" ht="78" customHeight="1" x14ac:dyDescent="0.15">
      <c r="A5" s="207"/>
      <c r="B5" s="207"/>
      <c r="C5" s="207"/>
      <c r="D5" s="210"/>
      <c r="E5" s="210"/>
      <c r="F5" s="210"/>
      <c r="G5" s="214"/>
      <c r="H5" s="184"/>
      <c r="I5" s="184"/>
      <c r="J5" s="184"/>
      <c r="K5" s="186"/>
      <c r="L5" s="188" t="s">
        <v>5</v>
      </c>
      <c r="M5" s="190" t="s">
        <v>46</v>
      </c>
      <c r="N5" s="191"/>
      <c r="O5" s="192"/>
      <c r="P5" s="190" t="s">
        <v>47</v>
      </c>
      <c r="Q5" s="192"/>
      <c r="R5" s="166" t="s">
        <v>9</v>
      </c>
      <c r="S5" s="167"/>
      <c r="T5" s="168" t="s">
        <v>22</v>
      </c>
      <c r="U5" s="169"/>
      <c r="V5" s="170" t="s">
        <v>10</v>
      </c>
      <c r="W5" s="171"/>
      <c r="X5" s="171"/>
      <c r="Y5" s="172" t="s">
        <v>23</v>
      </c>
      <c r="Z5" s="173"/>
      <c r="AA5" s="174" t="s">
        <v>24</v>
      </c>
      <c r="AB5" s="169"/>
      <c r="AC5" s="170" t="s">
        <v>44</v>
      </c>
      <c r="AD5" s="175"/>
      <c r="AE5" s="176"/>
      <c r="AF5" s="176"/>
      <c r="AG5" s="176"/>
      <c r="AH5" s="177"/>
      <c r="AI5" s="57" t="s">
        <v>26</v>
      </c>
      <c r="AJ5" s="193" t="s">
        <v>45</v>
      </c>
      <c r="AK5" s="175"/>
      <c r="AL5" s="175"/>
      <c r="AM5" s="175"/>
      <c r="AN5" s="175"/>
      <c r="AO5" s="175"/>
      <c r="AP5" s="175"/>
      <c r="AQ5" s="194"/>
    </row>
    <row r="6" spans="1:45" s="5" customFormat="1" ht="20.100000000000001" customHeight="1" thickBot="1" x14ac:dyDescent="0.2">
      <c r="A6" s="207"/>
      <c r="B6" s="207"/>
      <c r="C6" s="207"/>
      <c r="D6" s="210"/>
      <c r="E6" s="210"/>
      <c r="F6" s="210"/>
      <c r="G6" s="214"/>
      <c r="H6" s="184"/>
      <c r="I6" s="184"/>
      <c r="J6" s="184"/>
      <c r="K6" s="186"/>
      <c r="L6" s="189"/>
      <c r="M6" s="139"/>
      <c r="N6" s="195" t="s">
        <v>8</v>
      </c>
      <c r="O6" s="197" t="s">
        <v>29</v>
      </c>
      <c r="P6" s="140"/>
      <c r="Q6" s="199" t="s">
        <v>30</v>
      </c>
      <c r="R6" s="141"/>
      <c r="S6" s="201" t="s">
        <v>53</v>
      </c>
      <c r="T6" s="58"/>
      <c r="U6" s="59"/>
      <c r="V6" s="203" t="s">
        <v>54</v>
      </c>
      <c r="W6" s="154" t="s">
        <v>55</v>
      </c>
      <c r="X6" s="162" t="s">
        <v>61</v>
      </c>
      <c r="Y6" s="15"/>
      <c r="Z6" s="19" t="s">
        <v>11</v>
      </c>
      <c r="AA6" s="14"/>
      <c r="AB6" s="20" t="s">
        <v>11</v>
      </c>
      <c r="AC6" s="164" t="s">
        <v>25</v>
      </c>
      <c r="AD6" s="154" t="s">
        <v>56</v>
      </c>
      <c r="AE6" s="154" t="s">
        <v>57</v>
      </c>
      <c r="AF6" s="154" t="s">
        <v>62</v>
      </c>
      <c r="AG6" s="154" t="s">
        <v>63</v>
      </c>
      <c r="AH6" s="156" t="s">
        <v>64</v>
      </c>
      <c r="AI6" s="15"/>
      <c r="AJ6" s="158" t="s">
        <v>13</v>
      </c>
      <c r="AK6" s="160" t="s">
        <v>49</v>
      </c>
      <c r="AL6" s="150" t="s">
        <v>65</v>
      </c>
      <c r="AM6" s="150" t="s">
        <v>52</v>
      </c>
      <c r="AN6" s="150" t="s">
        <v>66</v>
      </c>
      <c r="AO6" s="150" t="s">
        <v>58</v>
      </c>
      <c r="AP6" s="150" t="s">
        <v>59</v>
      </c>
      <c r="AQ6" s="152" t="s">
        <v>48</v>
      </c>
    </row>
    <row r="7" spans="1:45" s="5" customFormat="1" ht="99.95" customHeight="1" thickBot="1" x14ac:dyDescent="0.2">
      <c r="A7" s="208"/>
      <c r="B7" s="208"/>
      <c r="C7" s="208"/>
      <c r="D7" s="211"/>
      <c r="E7" s="211"/>
      <c r="F7" s="211"/>
      <c r="G7" s="215"/>
      <c r="H7" s="185"/>
      <c r="I7" s="185"/>
      <c r="J7" s="185"/>
      <c r="K7" s="187"/>
      <c r="L7" s="189"/>
      <c r="M7" s="139"/>
      <c r="N7" s="196"/>
      <c r="O7" s="198"/>
      <c r="P7" s="140"/>
      <c r="Q7" s="200"/>
      <c r="R7" s="142"/>
      <c r="S7" s="202"/>
      <c r="T7" s="60"/>
      <c r="U7" s="61" t="s">
        <v>16</v>
      </c>
      <c r="V7" s="204"/>
      <c r="W7" s="155"/>
      <c r="X7" s="163"/>
      <c r="Y7" s="62"/>
      <c r="Z7" s="62"/>
      <c r="AA7" s="16"/>
      <c r="AB7" s="17"/>
      <c r="AC7" s="165"/>
      <c r="AD7" s="155"/>
      <c r="AE7" s="155"/>
      <c r="AF7" s="155"/>
      <c r="AG7" s="155"/>
      <c r="AH7" s="157"/>
      <c r="AI7" s="62"/>
      <c r="AJ7" s="159"/>
      <c r="AK7" s="161"/>
      <c r="AL7" s="151"/>
      <c r="AM7" s="151"/>
      <c r="AN7" s="151"/>
      <c r="AO7" s="151"/>
      <c r="AP7" s="151"/>
      <c r="AQ7" s="153"/>
      <c r="AS7" s="63" t="s">
        <v>37</v>
      </c>
    </row>
    <row r="8" spans="1:45" s="4" customFormat="1" ht="50.1" customHeight="1" x14ac:dyDescent="0.15">
      <c r="A8" s="8"/>
      <c r="B8" s="8"/>
      <c r="C8" s="10"/>
      <c r="D8" s="64"/>
      <c r="E8" s="65"/>
      <c r="F8" s="65"/>
      <c r="G8" s="85"/>
      <c r="H8" s="109"/>
      <c r="I8" s="109"/>
      <c r="J8" s="109"/>
      <c r="K8" s="110"/>
      <c r="L8" s="111"/>
      <c r="M8" s="112"/>
      <c r="N8" s="66"/>
      <c r="O8" s="67"/>
      <c r="P8" s="112"/>
      <c r="Q8" s="68"/>
      <c r="R8" s="113"/>
      <c r="S8" s="69"/>
      <c r="T8" s="70"/>
      <c r="U8" s="138"/>
      <c r="V8" s="114"/>
      <c r="W8" s="115"/>
      <c r="X8" s="116"/>
      <c r="Y8" s="112"/>
      <c r="Z8" s="72"/>
      <c r="AA8" s="117"/>
      <c r="AB8" s="73"/>
      <c r="AC8" s="114"/>
      <c r="AD8" s="118"/>
      <c r="AE8" s="115"/>
      <c r="AF8" s="115"/>
      <c r="AG8" s="115"/>
      <c r="AH8" s="119"/>
      <c r="AI8" s="71"/>
      <c r="AJ8" s="113"/>
      <c r="AK8" s="116"/>
      <c r="AL8" s="116"/>
      <c r="AM8" s="116"/>
      <c r="AN8" s="116"/>
      <c r="AO8" s="116"/>
      <c r="AP8" s="116"/>
      <c r="AQ8" s="105"/>
      <c r="AS8" s="21" t="str">
        <f t="shared" ref="AS8" si="0">IF(OR(H8="○",I8="○"),"○","")</f>
        <v/>
      </c>
    </row>
    <row r="9" spans="1:45" ht="20.100000000000001" customHeight="1" x14ac:dyDescent="0.15">
      <c r="A9" s="6" t="s">
        <v>7</v>
      </c>
      <c r="B9" s="6"/>
      <c r="C9" s="7"/>
      <c r="D9" s="74"/>
      <c r="E9" s="74"/>
      <c r="F9" s="74"/>
      <c r="G9" s="74"/>
      <c r="H9" s="74"/>
      <c r="I9" s="74"/>
      <c r="J9" s="74"/>
      <c r="K9" s="74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5" ht="20.100000000000001" customHeight="1" x14ac:dyDescent="0.15">
      <c r="A10" s="6" t="s">
        <v>27</v>
      </c>
      <c r="B10" s="6"/>
      <c r="C10" s="7"/>
      <c r="D10" s="74"/>
      <c r="E10" s="74"/>
      <c r="F10" s="74"/>
      <c r="G10" s="74"/>
      <c r="H10" s="74"/>
      <c r="I10" s="74"/>
      <c r="J10" s="74"/>
      <c r="K10" s="7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5" ht="20.100000000000001" customHeight="1" x14ac:dyDescent="0.15">
      <c r="A11" s="6" t="s">
        <v>31</v>
      </c>
      <c r="B11" s="6"/>
      <c r="C11" s="7"/>
      <c r="D11" s="74"/>
      <c r="E11" s="74"/>
      <c r="F11" s="74"/>
      <c r="G11" s="74"/>
      <c r="H11" s="74"/>
      <c r="I11" s="74"/>
      <c r="J11" s="74"/>
      <c r="K11" s="7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5" ht="20.100000000000001" customHeight="1" x14ac:dyDescent="0.15">
      <c r="A12" s="6" t="s">
        <v>28</v>
      </c>
      <c r="B12" s="6"/>
      <c r="C12" s="7"/>
      <c r="D12" s="74"/>
      <c r="E12" s="74"/>
      <c r="F12" s="74"/>
      <c r="G12" s="74"/>
      <c r="H12" s="74"/>
      <c r="I12" s="74"/>
      <c r="J12" s="74"/>
      <c r="K12" s="74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5" ht="20.100000000000001" customHeight="1" x14ac:dyDescent="0.15">
      <c r="A13" s="6" t="s">
        <v>18</v>
      </c>
      <c r="B13" s="6"/>
      <c r="C13" s="7"/>
      <c r="D13" s="74"/>
      <c r="E13" s="74"/>
      <c r="F13" s="74"/>
      <c r="G13" s="74"/>
      <c r="H13" s="74"/>
      <c r="I13" s="74"/>
      <c r="J13" s="74"/>
      <c r="K13" s="74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5"/>
      <c r="AS13" s="5"/>
    </row>
    <row r="14" spans="1:45" ht="20.100000000000001" customHeight="1" x14ac:dyDescent="0.15">
      <c r="A14" s="7"/>
      <c r="B14" s="6"/>
      <c r="C14" s="7"/>
      <c r="D14" s="74"/>
      <c r="E14" s="74"/>
      <c r="F14" s="74"/>
      <c r="G14" s="74"/>
      <c r="H14" s="74"/>
      <c r="I14" s="74"/>
      <c r="J14" s="74"/>
      <c r="K14" s="7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5"/>
    </row>
    <row r="15" spans="1:45" ht="18.75" x14ac:dyDescent="0.15">
      <c r="D15" s="75"/>
      <c r="E15" s="75"/>
      <c r="F15" s="75"/>
      <c r="G15" s="75"/>
      <c r="H15" s="75"/>
      <c r="I15" s="75"/>
      <c r="J15" s="75"/>
      <c r="K15" s="75"/>
      <c r="AR15" s="55"/>
      <c r="AS15" s="55"/>
    </row>
    <row r="16" spans="1:45" ht="12.75" thickBot="1" x14ac:dyDescent="0.2">
      <c r="L16" s="2"/>
      <c r="AQ16" s="2"/>
    </row>
    <row r="17" spans="1:45" s="5" customFormat="1" ht="30" customHeight="1" x14ac:dyDescent="0.15">
      <c r="A17" s="22"/>
      <c r="B17" s="22"/>
      <c r="C17" s="76"/>
      <c r="D17" s="77" t="s">
        <v>41</v>
      </c>
      <c r="E17" s="78"/>
      <c r="F17" s="78"/>
      <c r="G17" s="78"/>
      <c r="H17" s="144" t="s">
        <v>20</v>
      </c>
      <c r="I17" s="145"/>
      <c r="J17" s="145"/>
      <c r="K17" s="146"/>
      <c r="L17" s="23" t="s">
        <v>32</v>
      </c>
      <c r="M17" s="24"/>
      <c r="N17" s="24"/>
      <c r="O17" s="24"/>
      <c r="P17" s="24"/>
      <c r="Q17" s="24"/>
      <c r="R17" s="24"/>
      <c r="S17" s="25"/>
      <c r="T17" s="26" t="s">
        <v>33</v>
      </c>
      <c r="U17" s="27"/>
      <c r="V17" s="28" t="s">
        <v>34</v>
      </c>
      <c r="W17" s="29"/>
      <c r="X17" s="30"/>
      <c r="Y17" s="23"/>
      <c r="Z17" s="24"/>
      <c r="AA17" s="24"/>
      <c r="AB17" s="25"/>
      <c r="AC17" s="26" t="s">
        <v>43</v>
      </c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27"/>
      <c r="AR17" s="2"/>
      <c r="AS17" s="2"/>
    </row>
    <row r="18" spans="1:45" s="5" customFormat="1" ht="30" customHeight="1" thickBot="1" x14ac:dyDescent="0.2">
      <c r="A18" s="22"/>
      <c r="B18" s="22"/>
      <c r="C18" s="76"/>
      <c r="D18" s="79"/>
      <c r="E18" s="78"/>
      <c r="F18" s="78"/>
      <c r="G18" s="78"/>
      <c r="H18" s="80"/>
      <c r="I18" s="81"/>
      <c r="J18" s="81"/>
      <c r="K18" s="82"/>
      <c r="L18" s="39" t="s">
        <v>35</v>
      </c>
      <c r="M18" s="41" t="s">
        <v>36</v>
      </c>
      <c r="N18" s="41"/>
      <c r="O18" s="41"/>
      <c r="P18" s="42" t="s">
        <v>38</v>
      </c>
      <c r="Q18" s="41"/>
      <c r="R18" s="41" t="s">
        <v>39</v>
      </c>
      <c r="S18" s="43"/>
      <c r="T18" s="32"/>
      <c r="U18" s="33"/>
      <c r="V18" s="46" t="s">
        <v>35</v>
      </c>
      <c r="W18" s="47"/>
      <c r="X18" s="48"/>
      <c r="Y18" s="42" t="s">
        <v>40</v>
      </c>
      <c r="Z18" s="48"/>
      <c r="AA18" s="42" t="s">
        <v>38</v>
      </c>
      <c r="AB18" s="51"/>
      <c r="AC18" s="52" t="s">
        <v>35</v>
      </c>
      <c r="AD18" s="41"/>
      <c r="AE18" s="41"/>
      <c r="AF18" s="41"/>
      <c r="AG18" s="41"/>
      <c r="AH18" s="41"/>
      <c r="AI18" s="53" t="s">
        <v>40</v>
      </c>
      <c r="AJ18" s="147" t="s">
        <v>38</v>
      </c>
      <c r="AK18" s="148"/>
      <c r="AL18" s="148"/>
      <c r="AM18" s="148"/>
      <c r="AN18" s="148"/>
      <c r="AO18" s="148"/>
      <c r="AP18" s="148"/>
      <c r="AQ18" s="149"/>
      <c r="AR18" s="2"/>
      <c r="AS18" s="2"/>
    </row>
    <row r="19" spans="1:45" s="5" customFormat="1" ht="30" customHeight="1" thickBot="1" x14ac:dyDescent="0.2">
      <c r="C19" s="22"/>
      <c r="D19" s="45">
        <f>SUBTOTAL(3,D8:D8)</f>
        <v>0</v>
      </c>
      <c r="E19" s="22"/>
      <c r="F19" s="22"/>
      <c r="G19" s="34"/>
      <c r="H19" s="35">
        <f t="shared" ref="H19:M19" si="1">SUBTOTAL(3,H8:H8)</f>
        <v>0</v>
      </c>
      <c r="I19" s="36">
        <f t="shared" si="1"/>
        <v>0</v>
      </c>
      <c r="J19" s="36">
        <f t="shared" si="1"/>
        <v>0</v>
      </c>
      <c r="K19" s="37">
        <f t="shared" si="1"/>
        <v>0</v>
      </c>
      <c r="L19" s="40">
        <f t="shared" si="1"/>
        <v>0</v>
      </c>
      <c r="M19" s="44">
        <f t="shared" si="1"/>
        <v>0</v>
      </c>
      <c r="N19" s="36" t="s">
        <v>50</v>
      </c>
      <c r="O19" s="36" t="s">
        <v>50</v>
      </c>
      <c r="P19" s="44">
        <f>SUBTOTAL(3,P8:P8)</f>
        <v>0</v>
      </c>
      <c r="Q19" s="36" t="s">
        <v>50</v>
      </c>
      <c r="R19" s="44">
        <f>SUBTOTAL(3,R8:R8)</f>
        <v>0</v>
      </c>
      <c r="S19" s="37" t="s">
        <v>50</v>
      </c>
      <c r="T19" s="40">
        <f>SUBTOTAL(3,T8:T8)</f>
        <v>0</v>
      </c>
      <c r="U19" s="37" t="s">
        <v>50</v>
      </c>
      <c r="V19" s="49">
        <f>SUBTOTAL(3,V8:V8)</f>
        <v>0</v>
      </c>
      <c r="W19" s="50">
        <f>SUBTOTAL(3,W8:W8)</f>
        <v>0</v>
      </c>
      <c r="X19" s="50">
        <f>SUBTOTAL(3,X8:X8)</f>
        <v>0</v>
      </c>
      <c r="Y19" s="44">
        <f>SUBTOTAL(3,Y8:Y8)</f>
        <v>0</v>
      </c>
      <c r="Z19" s="36" t="s">
        <v>50</v>
      </c>
      <c r="AA19" s="44">
        <f>SUBTOTAL(3,AA8:AA8)</f>
        <v>0</v>
      </c>
      <c r="AB19" s="37" t="s">
        <v>50</v>
      </c>
      <c r="AC19" s="49">
        <f t="shared" ref="AC19:AQ19" si="2">SUBTOTAL(3,AC8:AC8)</f>
        <v>0</v>
      </c>
      <c r="AD19" s="50">
        <f t="shared" si="2"/>
        <v>0</v>
      </c>
      <c r="AE19" s="50">
        <f t="shared" si="2"/>
        <v>0</v>
      </c>
      <c r="AF19" s="50">
        <f t="shared" si="2"/>
        <v>0</v>
      </c>
      <c r="AG19" s="50">
        <f t="shared" si="2"/>
        <v>0</v>
      </c>
      <c r="AH19" s="50">
        <f t="shared" si="2"/>
        <v>0</v>
      </c>
      <c r="AI19" s="54">
        <f t="shared" si="2"/>
        <v>0</v>
      </c>
      <c r="AJ19" s="50">
        <f t="shared" si="2"/>
        <v>0</v>
      </c>
      <c r="AK19" s="50">
        <f t="shared" si="2"/>
        <v>0</v>
      </c>
      <c r="AL19" s="50">
        <f t="shared" si="2"/>
        <v>0</v>
      </c>
      <c r="AM19" s="50">
        <f t="shared" si="2"/>
        <v>0</v>
      </c>
      <c r="AN19" s="50">
        <f t="shared" si="2"/>
        <v>0</v>
      </c>
      <c r="AO19" s="50">
        <f t="shared" si="2"/>
        <v>0</v>
      </c>
      <c r="AP19" s="50">
        <f t="shared" si="2"/>
        <v>0</v>
      </c>
      <c r="AQ19" s="50">
        <f t="shared" si="2"/>
        <v>0</v>
      </c>
      <c r="AR19" s="2"/>
      <c r="AS19" s="38">
        <f>COUNTIF(AS8:AS8,"○")</f>
        <v>0</v>
      </c>
    </row>
    <row r="20" spans="1:45" s="55" customFormat="1" ht="30" customHeight="1" x14ac:dyDescent="0.15">
      <c r="L20" s="55" t="str">
        <f>IF((L19+M19+P19+R19)=D19,"","Q1（A,B,C,D）の合計と病院数が一致していません")</f>
        <v/>
      </c>
      <c r="M20" s="56"/>
      <c r="N20" s="56"/>
      <c r="O20" s="56"/>
      <c r="P20" s="56"/>
      <c r="Q20" s="56"/>
      <c r="R20" s="56"/>
      <c r="S20" s="56"/>
      <c r="T20" s="108" t="str">
        <f>IF(T19=(M19+P19),"","Q2とQ1（B,C）の合計が一致していません")</f>
        <v/>
      </c>
      <c r="U20" s="56"/>
      <c r="W20" s="56"/>
      <c r="X20" s="56"/>
      <c r="Y20" s="56"/>
      <c r="Z20" s="56"/>
      <c r="AA20" s="56"/>
      <c r="AB20" s="56"/>
      <c r="AC20" s="55" t="str">
        <f>IF((AC19+AD19+AE19+AF19+AG19+AH19+AJ19+AK19+AL19+AM19+AN19+AO19+AP19+AQ19)=(M19+P19+R19),"","Q4（A,C）の合計とQ1（B,C,D）の合計が一致していません")</f>
        <v/>
      </c>
      <c r="AD20" s="56"/>
      <c r="AE20" s="56"/>
      <c r="AF20" s="56"/>
      <c r="AG20" s="56"/>
      <c r="AH20" s="56"/>
      <c r="AJ20" s="56"/>
      <c r="AK20" s="56"/>
      <c r="AL20" s="56"/>
      <c r="AM20" s="56"/>
      <c r="AN20" s="56"/>
      <c r="AO20" s="56"/>
      <c r="AP20" s="56"/>
      <c r="AR20" s="2"/>
      <c r="AS20" s="2"/>
    </row>
    <row r="21" spans="1:45" ht="18.75" x14ac:dyDescent="0.15">
      <c r="L21" s="2"/>
      <c r="V21" s="55" t="str">
        <f>IF((V19+W19+X19+Y19+AA19)=R19,"","Q3（A,B,C）の合計とQ1（D）が一致していません")</f>
        <v/>
      </c>
      <c r="AI21" s="56" t="str">
        <f>IF(AI19=(AC19+AD19+AE19+AF19+AG19+AH19),"","Q4（B）とQ4（A）の合計が一致していません")</f>
        <v/>
      </c>
      <c r="AQ21" s="2"/>
    </row>
    <row r="31" spans="1:45" x14ac:dyDescent="0.15">
      <c r="L31" s="2"/>
      <c r="M31" s="2"/>
      <c r="N31" s="2"/>
      <c r="O31" s="2"/>
      <c r="P31" s="2"/>
      <c r="Q31" s="2"/>
      <c r="R31" s="2"/>
      <c r="S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</sheetData>
  <sheetProtection insertRows="0" deleteRows="0" autoFilter="0"/>
  <mergeCells count="50">
    <mergeCell ref="A1:S1"/>
    <mergeCell ref="A3:A7"/>
    <mergeCell ref="B3:B7"/>
    <mergeCell ref="C3:C7"/>
    <mergeCell ref="D3:D7"/>
    <mergeCell ref="E3:E7"/>
    <mergeCell ref="F3:F7"/>
    <mergeCell ref="G3:G7"/>
    <mergeCell ref="H3:K3"/>
    <mergeCell ref="L3:S4"/>
    <mergeCell ref="T3:U4"/>
    <mergeCell ref="V3:AB4"/>
    <mergeCell ref="AC3:AQ4"/>
    <mergeCell ref="H4:H7"/>
    <mergeCell ref="I4:I7"/>
    <mergeCell ref="J4:J7"/>
    <mergeCell ref="K4:K7"/>
    <mergeCell ref="L5:L7"/>
    <mergeCell ref="M5:O5"/>
    <mergeCell ref="P5:Q5"/>
    <mergeCell ref="AJ5:AQ5"/>
    <mergeCell ref="N6:N7"/>
    <mergeCell ref="O6:O7"/>
    <mergeCell ref="Q6:Q7"/>
    <mergeCell ref="S6:S7"/>
    <mergeCell ref="V6:V7"/>
    <mergeCell ref="AC6:AC7"/>
    <mergeCell ref="AD6:AD7"/>
    <mergeCell ref="R5:S5"/>
    <mergeCell ref="T5:U5"/>
    <mergeCell ref="V5:X5"/>
    <mergeCell ref="Y5:Z5"/>
    <mergeCell ref="AA5:AB5"/>
    <mergeCell ref="AC5:AH5"/>
    <mergeCell ref="H17:K17"/>
    <mergeCell ref="AJ18:AQ18"/>
    <mergeCell ref="AL6:AL7"/>
    <mergeCell ref="AM6:AM7"/>
    <mergeCell ref="AN6:AN7"/>
    <mergeCell ref="AO6:AO7"/>
    <mergeCell ref="AP6:AP7"/>
    <mergeCell ref="AQ6:AQ7"/>
    <mergeCell ref="AE6:AE7"/>
    <mergeCell ref="AF6:AF7"/>
    <mergeCell ref="AG6:AG7"/>
    <mergeCell ref="AH6:AH7"/>
    <mergeCell ref="AJ6:AJ7"/>
    <mergeCell ref="AK6:AK7"/>
    <mergeCell ref="W6:W7"/>
    <mergeCell ref="X6:X7"/>
  </mergeCells>
  <phoneticPr fontId="2"/>
  <dataValidations count="1">
    <dataValidation type="list" allowBlank="1" showInputMessage="1" showErrorMessage="1" sqref="H8:M8 P8 R8 AA8 AC8:AH8 U8:Y8 AJ8:AP8">
      <formula1>"○"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8" scale="42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S34"/>
  <sheetViews>
    <sheetView tabSelected="1" view="pageBreakPreview" zoomScale="60" zoomScaleNormal="100" workbookViewId="0">
      <pane xSplit="11" ySplit="7" topLeftCell="L8" activePane="bottomRight" state="frozen"/>
      <selection pane="topRight" activeCell="H1" sqref="H1"/>
      <selection pane="bottomLeft" activeCell="A6" sqref="A6"/>
      <selection pane="bottomRight" activeCell="D25" sqref="D25"/>
    </sheetView>
  </sheetViews>
  <sheetFormatPr defaultRowHeight="12" x14ac:dyDescent="0.15"/>
  <cols>
    <col min="1" max="1" width="5.5" style="2" customWidth="1"/>
    <col min="2" max="2" width="8.125" style="2" customWidth="1"/>
    <col min="3" max="3" width="15.5" style="2" customWidth="1"/>
    <col min="4" max="4" width="30.625" style="2" customWidth="1"/>
    <col min="5" max="5" width="15.625" style="2" customWidth="1"/>
    <col min="6" max="6" width="20.875" style="2" customWidth="1"/>
    <col min="7" max="7" width="5.625" style="2" customWidth="1"/>
    <col min="8" max="11" width="3.625" style="2" customWidth="1"/>
    <col min="12" max="13" width="8.625" style="4" customWidth="1"/>
    <col min="14" max="15" width="15.625" style="4" customWidth="1"/>
    <col min="16" max="16" width="8.625" style="4" customWidth="1"/>
    <col min="17" max="17" width="15.625" style="4" customWidth="1"/>
    <col min="18" max="18" width="8.625" style="4" customWidth="1"/>
    <col min="19" max="21" width="15.625" style="4" customWidth="1"/>
    <col min="22" max="25" width="10.625" style="4" customWidth="1"/>
    <col min="26" max="26" width="20.625" style="4" customWidth="1"/>
    <col min="27" max="27" width="8.625" style="4" customWidth="1"/>
    <col min="28" max="28" width="20.625" style="4" customWidth="1"/>
    <col min="29" max="34" width="10.625" style="4" customWidth="1"/>
    <col min="35" max="35" width="15.625" style="4" customWidth="1"/>
    <col min="36" max="42" width="8.625" style="4" customWidth="1"/>
    <col min="43" max="43" width="14.25" style="4" customWidth="1"/>
    <col min="44" max="16384" width="9" style="2"/>
  </cols>
  <sheetData>
    <row r="1" spans="1:45" s="18" customFormat="1" ht="24.75" customHeight="1" x14ac:dyDescent="0.15">
      <c r="A1" s="205" t="s">
        <v>85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5" ht="12.75" thickBot="1" x14ac:dyDescent="0.2">
      <c r="H2" s="3"/>
    </row>
    <row r="3" spans="1:45" s="5" customFormat="1" ht="87.75" customHeight="1" x14ac:dyDescent="0.15">
      <c r="A3" s="206" t="s">
        <v>3</v>
      </c>
      <c r="B3" s="206" t="s">
        <v>0</v>
      </c>
      <c r="C3" s="206" t="s">
        <v>12</v>
      </c>
      <c r="D3" s="209" t="s">
        <v>51</v>
      </c>
      <c r="E3" s="209" t="s">
        <v>15</v>
      </c>
      <c r="F3" s="209" t="s">
        <v>14</v>
      </c>
      <c r="G3" s="212" t="s">
        <v>19</v>
      </c>
      <c r="H3" s="216" t="s">
        <v>20</v>
      </c>
      <c r="I3" s="217"/>
      <c r="J3" s="217"/>
      <c r="K3" s="218"/>
      <c r="L3" s="219" t="s">
        <v>60</v>
      </c>
      <c r="M3" s="220"/>
      <c r="N3" s="220"/>
      <c r="O3" s="220"/>
      <c r="P3" s="220"/>
      <c r="Q3" s="220"/>
      <c r="R3" s="220"/>
      <c r="S3" s="221"/>
      <c r="T3" s="178" t="s">
        <v>6</v>
      </c>
      <c r="U3" s="179"/>
      <c r="V3" s="178" t="s">
        <v>42</v>
      </c>
      <c r="W3" s="182"/>
      <c r="X3" s="182"/>
      <c r="Y3" s="182"/>
      <c r="Z3" s="182"/>
      <c r="AA3" s="182"/>
      <c r="AB3" s="179"/>
      <c r="AC3" s="178" t="s">
        <v>17</v>
      </c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79"/>
    </row>
    <row r="4" spans="1:45" s="5" customFormat="1" ht="10.5" customHeight="1" x14ac:dyDescent="0.15">
      <c r="A4" s="207"/>
      <c r="B4" s="207"/>
      <c r="C4" s="207"/>
      <c r="D4" s="210"/>
      <c r="E4" s="210"/>
      <c r="F4" s="210"/>
      <c r="G4" s="213"/>
      <c r="H4" s="184" t="s">
        <v>1</v>
      </c>
      <c r="I4" s="184" t="s">
        <v>2</v>
      </c>
      <c r="J4" s="184" t="s">
        <v>4</v>
      </c>
      <c r="K4" s="186" t="s">
        <v>21</v>
      </c>
      <c r="L4" s="222"/>
      <c r="M4" s="223"/>
      <c r="N4" s="223"/>
      <c r="O4" s="223"/>
      <c r="P4" s="223"/>
      <c r="Q4" s="223"/>
      <c r="R4" s="223"/>
      <c r="S4" s="224"/>
      <c r="T4" s="180"/>
      <c r="U4" s="181"/>
      <c r="V4" s="180"/>
      <c r="W4" s="183"/>
      <c r="X4" s="183"/>
      <c r="Y4" s="183"/>
      <c r="Z4" s="183"/>
      <c r="AA4" s="183"/>
      <c r="AB4" s="181"/>
      <c r="AC4" s="180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1"/>
    </row>
    <row r="5" spans="1:45" s="5" customFormat="1" ht="78" customHeight="1" x14ac:dyDescent="0.15">
      <c r="A5" s="207"/>
      <c r="B5" s="207"/>
      <c r="C5" s="207"/>
      <c r="D5" s="210"/>
      <c r="E5" s="210"/>
      <c r="F5" s="210"/>
      <c r="G5" s="214"/>
      <c r="H5" s="184"/>
      <c r="I5" s="184"/>
      <c r="J5" s="184"/>
      <c r="K5" s="186"/>
      <c r="L5" s="188" t="s">
        <v>5</v>
      </c>
      <c r="M5" s="190" t="s">
        <v>46</v>
      </c>
      <c r="N5" s="191"/>
      <c r="O5" s="192"/>
      <c r="P5" s="190" t="s">
        <v>47</v>
      </c>
      <c r="Q5" s="192"/>
      <c r="R5" s="166" t="s">
        <v>9</v>
      </c>
      <c r="S5" s="167"/>
      <c r="T5" s="168" t="s">
        <v>22</v>
      </c>
      <c r="U5" s="169"/>
      <c r="V5" s="170" t="s">
        <v>10</v>
      </c>
      <c r="W5" s="171"/>
      <c r="X5" s="171"/>
      <c r="Y5" s="172" t="s">
        <v>23</v>
      </c>
      <c r="Z5" s="173"/>
      <c r="AA5" s="174" t="s">
        <v>24</v>
      </c>
      <c r="AB5" s="169"/>
      <c r="AC5" s="170" t="s">
        <v>44</v>
      </c>
      <c r="AD5" s="175"/>
      <c r="AE5" s="176"/>
      <c r="AF5" s="176"/>
      <c r="AG5" s="176"/>
      <c r="AH5" s="177"/>
      <c r="AI5" s="57" t="s">
        <v>26</v>
      </c>
      <c r="AJ5" s="193" t="s">
        <v>45</v>
      </c>
      <c r="AK5" s="175"/>
      <c r="AL5" s="175"/>
      <c r="AM5" s="175"/>
      <c r="AN5" s="175"/>
      <c r="AO5" s="175"/>
      <c r="AP5" s="175"/>
      <c r="AQ5" s="194"/>
    </row>
    <row r="6" spans="1:45" s="5" customFormat="1" ht="20.100000000000001" customHeight="1" thickBot="1" x14ac:dyDescent="0.2">
      <c r="A6" s="207"/>
      <c r="B6" s="207"/>
      <c r="C6" s="207"/>
      <c r="D6" s="210"/>
      <c r="E6" s="210"/>
      <c r="F6" s="210"/>
      <c r="G6" s="214"/>
      <c r="H6" s="184"/>
      <c r="I6" s="184"/>
      <c r="J6" s="184"/>
      <c r="K6" s="186"/>
      <c r="L6" s="189"/>
      <c r="M6" s="139"/>
      <c r="N6" s="195" t="s">
        <v>8</v>
      </c>
      <c r="O6" s="197" t="s">
        <v>29</v>
      </c>
      <c r="P6" s="140"/>
      <c r="Q6" s="199" t="s">
        <v>30</v>
      </c>
      <c r="R6" s="141"/>
      <c r="S6" s="201" t="s">
        <v>53</v>
      </c>
      <c r="T6" s="58"/>
      <c r="U6" s="59"/>
      <c r="V6" s="203" t="s">
        <v>54</v>
      </c>
      <c r="W6" s="154" t="s">
        <v>55</v>
      </c>
      <c r="X6" s="162" t="s">
        <v>61</v>
      </c>
      <c r="Y6" s="15"/>
      <c r="Z6" s="19" t="s">
        <v>11</v>
      </c>
      <c r="AA6" s="14"/>
      <c r="AB6" s="20" t="s">
        <v>11</v>
      </c>
      <c r="AC6" s="164" t="s">
        <v>25</v>
      </c>
      <c r="AD6" s="154" t="s">
        <v>56</v>
      </c>
      <c r="AE6" s="154" t="s">
        <v>57</v>
      </c>
      <c r="AF6" s="154" t="s">
        <v>62</v>
      </c>
      <c r="AG6" s="154" t="s">
        <v>63</v>
      </c>
      <c r="AH6" s="156" t="s">
        <v>64</v>
      </c>
      <c r="AI6" s="15"/>
      <c r="AJ6" s="158" t="s">
        <v>13</v>
      </c>
      <c r="AK6" s="160" t="s">
        <v>49</v>
      </c>
      <c r="AL6" s="150" t="s">
        <v>65</v>
      </c>
      <c r="AM6" s="150" t="s">
        <v>52</v>
      </c>
      <c r="AN6" s="150" t="s">
        <v>66</v>
      </c>
      <c r="AO6" s="150" t="s">
        <v>58</v>
      </c>
      <c r="AP6" s="150" t="s">
        <v>59</v>
      </c>
      <c r="AQ6" s="152" t="s">
        <v>48</v>
      </c>
    </row>
    <row r="7" spans="1:45" s="5" customFormat="1" ht="99.95" customHeight="1" thickBot="1" x14ac:dyDescent="0.2">
      <c r="A7" s="208"/>
      <c r="B7" s="208"/>
      <c r="C7" s="208"/>
      <c r="D7" s="211"/>
      <c r="E7" s="211"/>
      <c r="F7" s="211"/>
      <c r="G7" s="215"/>
      <c r="H7" s="185"/>
      <c r="I7" s="185"/>
      <c r="J7" s="185"/>
      <c r="K7" s="187"/>
      <c r="L7" s="189"/>
      <c r="M7" s="139"/>
      <c r="N7" s="196"/>
      <c r="O7" s="198"/>
      <c r="P7" s="140"/>
      <c r="Q7" s="200"/>
      <c r="R7" s="142"/>
      <c r="S7" s="202"/>
      <c r="T7" s="60"/>
      <c r="U7" s="61" t="s">
        <v>16</v>
      </c>
      <c r="V7" s="204"/>
      <c r="W7" s="155"/>
      <c r="X7" s="163"/>
      <c r="Y7" s="62"/>
      <c r="Z7" s="62"/>
      <c r="AA7" s="16"/>
      <c r="AB7" s="17"/>
      <c r="AC7" s="165"/>
      <c r="AD7" s="155"/>
      <c r="AE7" s="155"/>
      <c r="AF7" s="155"/>
      <c r="AG7" s="155"/>
      <c r="AH7" s="157"/>
      <c r="AI7" s="62"/>
      <c r="AJ7" s="159"/>
      <c r="AK7" s="161"/>
      <c r="AL7" s="151"/>
      <c r="AM7" s="151"/>
      <c r="AN7" s="151"/>
      <c r="AO7" s="151"/>
      <c r="AP7" s="151"/>
      <c r="AQ7" s="153"/>
      <c r="AS7" s="63" t="s">
        <v>37</v>
      </c>
    </row>
    <row r="8" spans="1:45" s="4" customFormat="1" ht="50.1" customHeight="1" x14ac:dyDescent="0.15">
      <c r="A8" s="8">
        <v>1</v>
      </c>
      <c r="B8" s="8" t="s">
        <v>68</v>
      </c>
      <c r="C8" s="10" t="s">
        <v>69</v>
      </c>
      <c r="D8" s="64" t="s">
        <v>70</v>
      </c>
      <c r="E8" s="65" t="s">
        <v>71</v>
      </c>
      <c r="F8" s="65" t="s">
        <v>72</v>
      </c>
      <c r="G8" s="85">
        <v>300</v>
      </c>
      <c r="H8" s="109" t="s">
        <v>67</v>
      </c>
      <c r="I8" s="109"/>
      <c r="J8" s="109" t="s">
        <v>67</v>
      </c>
      <c r="K8" s="110"/>
      <c r="L8" s="111" t="s">
        <v>67</v>
      </c>
      <c r="M8" s="112"/>
      <c r="N8" s="66"/>
      <c r="O8" s="67"/>
      <c r="P8" s="112"/>
      <c r="Q8" s="68"/>
      <c r="R8" s="113"/>
      <c r="S8" s="69"/>
      <c r="T8" s="70"/>
      <c r="U8" s="138"/>
      <c r="V8" s="114"/>
      <c r="W8" s="115"/>
      <c r="X8" s="116"/>
      <c r="Y8" s="112"/>
      <c r="Z8" s="72"/>
      <c r="AA8" s="117"/>
      <c r="AB8" s="73"/>
      <c r="AC8" s="114"/>
      <c r="AD8" s="118"/>
      <c r="AE8" s="115"/>
      <c r="AF8" s="115"/>
      <c r="AG8" s="115"/>
      <c r="AH8" s="119"/>
      <c r="AI8" s="71"/>
      <c r="AJ8" s="113"/>
      <c r="AK8" s="116"/>
      <c r="AL8" s="116"/>
      <c r="AM8" s="116"/>
      <c r="AN8" s="116"/>
      <c r="AO8" s="116"/>
      <c r="AP8" s="116"/>
      <c r="AQ8" s="105"/>
      <c r="AS8" s="21" t="str">
        <f t="shared" ref="AS8:AS11" si="0">IF(OR(H8="○",I8="○"),"○","")</f>
        <v>○</v>
      </c>
    </row>
    <row r="9" spans="1:45" s="4" customFormat="1" ht="50.1" customHeight="1" x14ac:dyDescent="0.15">
      <c r="A9" s="12">
        <v>2</v>
      </c>
      <c r="B9" s="12" t="s">
        <v>68</v>
      </c>
      <c r="C9" s="13" t="s">
        <v>73</v>
      </c>
      <c r="D9" s="83" t="s">
        <v>74</v>
      </c>
      <c r="E9" s="84" t="s">
        <v>75</v>
      </c>
      <c r="F9" s="84" t="s">
        <v>72</v>
      </c>
      <c r="G9" s="85">
        <v>300</v>
      </c>
      <c r="H9" s="109" t="s">
        <v>67</v>
      </c>
      <c r="I9" s="109" t="s">
        <v>67</v>
      </c>
      <c r="J9" s="109"/>
      <c r="K9" s="110"/>
      <c r="L9" s="120"/>
      <c r="M9" s="109"/>
      <c r="N9" s="86"/>
      <c r="O9" s="87"/>
      <c r="P9" s="109" t="s">
        <v>67</v>
      </c>
      <c r="Q9" s="143" t="s">
        <v>84</v>
      </c>
      <c r="R9" s="124"/>
      <c r="S9" s="89"/>
      <c r="T9" s="90">
        <v>0.4</v>
      </c>
      <c r="U9" s="110"/>
      <c r="V9" s="126"/>
      <c r="W9" s="127"/>
      <c r="X9" s="128"/>
      <c r="Y9" s="109"/>
      <c r="Z9" s="92"/>
      <c r="AA9" s="132"/>
      <c r="AB9" s="93"/>
      <c r="AC9" s="126"/>
      <c r="AD9" s="134"/>
      <c r="AE9" s="127"/>
      <c r="AF9" s="127"/>
      <c r="AG9" s="127"/>
      <c r="AH9" s="135"/>
      <c r="AI9" s="91"/>
      <c r="AJ9" s="124"/>
      <c r="AK9" s="128"/>
      <c r="AL9" s="128"/>
      <c r="AM9" s="128" t="s">
        <v>67</v>
      </c>
      <c r="AN9" s="128"/>
      <c r="AO9" s="128"/>
      <c r="AP9" s="128"/>
      <c r="AQ9" s="107"/>
      <c r="AS9" s="21" t="str">
        <f t="shared" si="0"/>
        <v>○</v>
      </c>
    </row>
    <row r="10" spans="1:45" s="4" customFormat="1" ht="50.1" customHeight="1" x14ac:dyDescent="0.15">
      <c r="A10" s="12">
        <v>3</v>
      </c>
      <c r="B10" s="12" t="s">
        <v>68</v>
      </c>
      <c r="C10" s="13" t="s">
        <v>76</v>
      </c>
      <c r="D10" s="83" t="s">
        <v>77</v>
      </c>
      <c r="E10" s="84" t="s">
        <v>78</v>
      </c>
      <c r="F10" s="84" t="s">
        <v>79</v>
      </c>
      <c r="G10" s="85">
        <v>200</v>
      </c>
      <c r="H10" s="109"/>
      <c r="I10" s="109" t="s">
        <v>67</v>
      </c>
      <c r="J10" s="109"/>
      <c r="K10" s="110"/>
      <c r="L10" s="120"/>
      <c r="M10" s="109"/>
      <c r="N10" s="86"/>
      <c r="O10" s="87"/>
      <c r="P10" s="109"/>
      <c r="Q10" s="88"/>
      <c r="R10" s="124" t="s">
        <v>67</v>
      </c>
      <c r="S10" s="89"/>
      <c r="T10" s="90"/>
      <c r="U10" s="110"/>
      <c r="V10" s="126"/>
      <c r="W10" s="127" t="s">
        <v>67</v>
      </c>
      <c r="X10" s="128"/>
      <c r="Y10" s="109"/>
      <c r="Z10" s="92"/>
      <c r="AA10" s="132"/>
      <c r="AB10" s="93"/>
      <c r="AC10" s="126"/>
      <c r="AD10" s="134"/>
      <c r="AE10" s="127"/>
      <c r="AF10" s="127"/>
      <c r="AG10" s="127"/>
      <c r="AH10" s="135"/>
      <c r="AI10" s="91"/>
      <c r="AJ10" s="124" t="s">
        <v>67</v>
      </c>
      <c r="AK10" s="128"/>
      <c r="AL10" s="128"/>
      <c r="AM10" s="128"/>
      <c r="AN10" s="128"/>
      <c r="AO10" s="128"/>
      <c r="AP10" s="128"/>
      <c r="AQ10" s="107"/>
      <c r="AS10" s="21" t="str">
        <f t="shared" si="0"/>
        <v>○</v>
      </c>
    </row>
    <row r="11" spans="1:45" s="4" customFormat="1" ht="50.1" customHeight="1" thickBot="1" x14ac:dyDescent="0.2">
      <c r="A11" s="9">
        <v>4</v>
      </c>
      <c r="B11" s="9" t="s">
        <v>68</v>
      </c>
      <c r="C11" s="11" t="s">
        <v>80</v>
      </c>
      <c r="D11" s="94" t="s">
        <v>81</v>
      </c>
      <c r="E11" s="95" t="s">
        <v>75</v>
      </c>
      <c r="F11" s="95" t="s">
        <v>79</v>
      </c>
      <c r="G11" s="96">
        <v>100</v>
      </c>
      <c r="H11" s="121"/>
      <c r="I11" s="121"/>
      <c r="J11" s="121" t="s">
        <v>67</v>
      </c>
      <c r="K11" s="122"/>
      <c r="L11" s="123"/>
      <c r="M11" s="121" t="s">
        <v>67</v>
      </c>
      <c r="N11" s="97" t="s">
        <v>82</v>
      </c>
      <c r="O11" s="98">
        <v>1500</v>
      </c>
      <c r="P11" s="121"/>
      <c r="Q11" s="99"/>
      <c r="R11" s="125"/>
      <c r="S11" s="100"/>
      <c r="T11" s="101">
        <v>0.28000000000000003</v>
      </c>
      <c r="U11" s="122" t="s">
        <v>67</v>
      </c>
      <c r="V11" s="129"/>
      <c r="W11" s="130"/>
      <c r="X11" s="131"/>
      <c r="Y11" s="121"/>
      <c r="Z11" s="103"/>
      <c r="AA11" s="133"/>
      <c r="AB11" s="104"/>
      <c r="AC11" s="129"/>
      <c r="AD11" s="136"/>
      <c r="AE11" s="130"/>
      <c r="AF11" s="130" t="s">
        <v>67</v>
      </c>
      <c r="AG11" s="130"/>
      <c r="AH11" s="137"/>
      <c r="AI11" s="102" t="s">
        <v>83</v>
      </c>
      <c r="AJ11" s="125"/>
      <c r="AK11" s="131"/>
      <c r="AL11" s="131"/>
      <c r="AM11" s="131"/>
      <c r="AN11" s="131"/>
      <c r="AO11" s="131"/>
      <c r="AP11" s="131"/>
      <c r="AQ11" s="106"/>
      <c r="AR11" s="2"/>
      <c r="AS11" s="21" t="str">
        <f t="shared" si="0"/>
        <v/>
      </c>
    </row>
    <row r="12" spans="1:45" ht="20.100000000000001" customHeight="1" x14ac:dyDescent="0.15">
      <c r="A12" s="6" t="s">
        <v>7</v>
      </c>
      <c r="B12" s="6"/>
      <c r="C12" s="7"/>
      <c r="D12" s="74"/>
      <c r="E12" s="74"/>
      <c r="F12" s="74"/>
      <c r="G12" s="74"/>
      <c r="H12" s="74"/>
      <c r="I12" s="74"/>
      <c r="J12" s="74"/>
      <c r="K12" s="74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5" ht="20.100000000000001" customHeight="1" x14ac:dyDescent="0.15">
      <c r="A13" s="6" t="s">
        <v>27</v>
      </c>
      <c r="B13" s="6"/>
      <c r="C13" s="7"/>
      <c r="D13" s="74"/>
      <c r="E13" s="74"/>
      <c r="F13" s="74"/>
      <c r="G13" s="74"/>
      <c r="H13" s="74"/>
      <c r="I13" s="74"/>
      <c r="J13" s="74"/>
      <c r="K13" s="74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5" ht="20.100000000000001" customHeight="1" x14ac:dyDescent="0.15">
      <c r="A14" s="6" t="s">
        <v>31</v>
      </c>
      <c r="B14" s="6"/>
      <c r="C14" s="7"/>
      <c r="D14" s="74"/>
      <c r="E14" s="74"/>
      <c r="F14" s="74"/>
      <c r="G14" s="74"/>
      <c r="H14" s="74"/>
      <c r="I14" s="74"/>
      <c r="J14" s="74"/>
      <c r="K14" s="7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1:45" ht="20.100000000000001" customHeight="1" x14ac:dyDescent="0.15">
      <c r="A15" s="6" t="s">
        <v>28</v>
      </c>
      <c r="B15" s="6"/>
      <c r="C15" s="7"/>
      <c r="D15" s="74"/>
      <c r="E15" s="74"/>
      <c r="F15" s="74"/>
      <c r="G15" s="74"/>
      <c r="H15" s="74"/>
      <c r="I15" s="74"/>
      <c r="J15" s="74"/>
      <c r="K15" s="7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5" ht="20.100000000000001" customHeight="1" x14ac:dyDescent="0.15">
      <c r="A16" s="6" t="s">
        <v>18</v>
      </c>
      <c r="B16" s="6"/>
      <c r="C16" s="7"/>
      <c r="D16" s="74"/>
      <c r="E16" s="74"/>
      <c r="F16" s="74"/>
      <c r="G16" s="74"/>
      <c r="H16" s="74"/>
      <c r="I16" s="74"/>
      <c r="J16" s="74"/>
      <c r="K16" s="7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5"/>
      <c r="AS16" s="5"/>
    </row>
    <row r="17" spans="1:45" ht="10.5" hidden="1" customHeight="1" x14ac:dyDescent="0.15">
      <c r="A17" s="7"/>
      <c r="B17" s="6"/>
      <c r="C17" s="7"/>
      <c r="D17" s="74"/>
      <c r="E17" s="74"/>
      <c r="F17" s="74"/>
      <c r="G17" s="74"/>
      <c r="H17" s="74"/>
      <c r="I17" s="74"/>
      <c r="J17" s="74"/>
      <c r="K17" s="7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5"/>
    </row>
    <row r="18" spans="1:45" ht="18.75" hidden="1" x14ac:dyDescent="0.15">
      <c r="D18" s="75"/>
      <c r="E18" s="75"/>
      <c r="F18" s="75"/>
      <c r="G18" s="75"/>
      <c r="H18" s="75"/>
      <c r="I18" s="75"/>
      <c r="J18" s="75"/>
      <c r="K18" s="75"/>
      <c r="AR18" s="55"/>
      <c r="AS18" s="55"/>
    </row>
    <row r="19" spans="1:45" ht="12.75" thickBot="1" x14ac:dyDescent="0.2">
      <c r="L19" s="2"/>
      <c r="AQ19" s="2"/>
    </row>
    <row r="20" spans="1:45" s="5" customFormat="1" ht="30" customHeight="1" x14ac:dyDescent="0.15">
      <c r="A20" s="22"/>
      <c r="B20" s="22"/>
      <c r="C20" s="76"/>
      <c r="D20" s="77" t="s">
        <v>41</v>
      </c>
      <c r="E20" s="78"/>
      <c r="F20" s="78"/>
      <c r="G20" s="78"/>
      <c r="H20" s="144" t="s">
        <v>20</v>
      </c>
      <c r="I20" s="145"/>
      <c r="J20" s="145"/>
      <c r="K20" s="146"/>
      <c r="L20" s="23" t="s">
        <v>32</v>
      </c>
      <c r="M20" s="24"/>
      <c r="N20" s="24"/>
      <c r="O20" s="24"/>
      <c r="P20" s="24"/>
      <c r="Q20" s="24"/>
      <c r="R20" s="24"/>
      <c r="S20" s="25"/>
      <c r="T20" s="26" t="s">
        <v>33</v>
      </c>
      <c r="U20" s="27"/>
      <c r="V20" s="28" t="s">
        <v>34</v>
      </c>
      <c r="W20" s="29"/>
      <c r="X20" s="30"/>
      <c r="Y20" s="23"/>
      <c r="Z20" s="24"/>
      <c r="AA20" s="24"/>
      <c r="AB20" s="25"/>
      <c r="AC20" s="26" t="s">
        <v>43</v>
      </c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27"/>
      <c r="AR20" s="2"/>
      <c r="AS20" s="2"/>
    </row>
    <row r="21" spans="1:45" s="5" customFormat="1" ht="30" customHeight="1" thickBot="1" x14ac:dyDescent="0.2">
      <c r="A21" s="22"/>
      <c r="B21" s="22"/>
      <c r="C21" s="76"/>
      <c r="D21" s="79"/>
      <c r="E21" s="78"/>
      <c r="F21" s="78"/>
      <c r="G21" s="78"/>
      <c r="H21" s="80"/>
      <c r="I21" s="81"/>
      <c r="J21" s="81"/>
      <c r="K21" s="82"/>
      <c r="L21" s="39" t="s">
        <v>35</v>
      </c>
      <c r="M21" s="41" t="s">
        <v>36</v>
      </c>
      <c r="N21" s="41"/>
      <c r="O21" s="41"/>
      <c r="P21" s="42" t="s">
        <v>38</v>
      </c>
      <c r="Q21" s="41"/>
      <c r="R21" s="41" t="s">
        <v>39</v>
      </c>
      <c r="S21" s="43"/>
      <c r="T21" s="32"/>
      <c r="U21" s="33"/>
      <c r="V21" s="46" t="s">
        <v>35</v>
      </c>
      <c r="W21" s="47"/>
      <c r="X21" s="48"/>
      <c r="Y21" s="42" t="s">
        <v>40</v>
      </c>
      <c r="Z21" s="48"/>
      <c r="AA21" s="42" t="s">
        <v>38</v>
      </c>
      <c r="AB21" s="51"/>
      <c r="AC21" s="52" t="s">
        <v>35</v>
      </c>
      <c r="AD21" s="41"/>
      <c r="AE21" s="41"/>
      <c r="AF21" s="41"/>
      <c r="AG21" s="41"/>
      <c r="AH21" s="41"/>
      <c r="AI21" s="53" t="s">
        <v>40</v>
      </c>
      <c r="AJ21" s="147" t="s">
        <v>38</v>
      </c>
      <c r="AK21" s="148"/>
      <c r="AL21" s="148"/>
      <c r="AM21" s="148"/>
      <c r="AN21" s="148"/>
      <c r="AO21" s="148"/>
      <c r="AP21" s="148"/>
      <c r="AQ21" s="149"/>
      <c r="AR21" s="2"/>
      <c r="AS21" s="2"/>
    </row>
    <row r="22" spans="1:45" s="5" customFormat="1" ht="30" customHeight="1" thickBot="1" x14ac:dyDescent="0.2">
      <c r="C22" s="22"/>
      <c r="D22" s="45">
        <f>SUBTOTAL(3,D8:D11)</f>
        <v>4</v>
      </c>
      <c r="E22" s="22"/>
      <c r="F22" s="22"/>
      <c r="G22" s="34"/>
      <c r="H22" s="35">
        <f t="shared" ref="H22:M22" si="1">SUBTOTAL(3,H8:H11)</f>
        <v>2</v>
      </c>
      <c r="I22" s="36">
        <f t="shared" si="1"/>
        <v>2</v>
      </c>
      <c r="J22" s="36">
        <f t="shared" si="1"/>
        <v>2</v>
      </c>
      <c r="K22" s="37">
        <f t="shared" si="1"/>
        <v>0</v>
      </c>
      <c r="L22" s="40">
        <f t="shared" si="1"/>
        <v>1</v>
      </c>
      <c r="M22" s="44">
        <f t="shared" si="1"/>
        <v>1</v>
      </c>
      <c r="N22" s="36" t="s">
        <v>50</v>
      </c>
      <c r="O22" s="36" t="s">
        <v>50</v>
      </c>
      <c r="P22" s="44">
        <f>SUBTOTAL(3,P8:P11)</f>
        <v>1</v>
      </c>
      <c r="Q22" s="36" t="s">
        <v>50</v>
      </c>
      <c r="R22" s="44">
        <f>SUBTOTAL(3,R8:R11)</f>
        <v>1</v>
      </c>
      <c r="S22" s="37" t="s">
        <v>50</v>
      </c>
      <c r="T22" s="40">
        <f>SUBTOTAL(3,T8:T11)</f>
        <v>2</v>
      </c>
      <c r="U22" s="37" t="s">
        <v>50</v>
      </c>
      <c r="V22" s="49">
        <f>SUBTOTAL(3,V8:V11)</f>
        <v>0</v>
      </c>
      <c r="W22" s="50">
        <f>SUBTOTAL(3,W8:W11)</f>
        <v>1</v>
      </c>
      <c r="X22" s="50">
        <f>SUBTOTAL(3,X8:X11)</f>
        <v>0</v>
      </c>
      <c r="Y22" s="44">
        <f>SUBTOTAL(3,Y8:Y11)</f>
        <v>0</v>
      </c>
      <c r="Z22" s="36" t="s">
        <v>50</v>
      </c>
      <c r="AA22" s="44">
        <f>SUBTOTAL(3,AA8:AA11)</f>
        <v>0</v>
      </c>
      <c r="AB22" s="37" t="s">
        <v>50</v>
      </c>
      <c r="AC22" s="49">
        <f t="shared" ref="AC22:AQ22" si="2">SUBTOTAL(3,AC8:AC11)</f>
        <v>0</v>
      </c>
      <c r="AD22" s="50">
        <f t="shared" si="2"/>
        <v>0</v>
      </c>
      <c r="AE22" s="50">
        <f t="shared" si="2"/>
        <v>0</v>
      </c>
      <c r="AF22" s="50">
        <f t="shared" si="2"/>
        <v>1</v>
      </c>
      <c r="AG22" s="50">
        <f t="shared" si="2"/>
        <v>0</v>
      </c>
      <c r="AH22" s="50">
        <f t="shared" si="2"/>
        <v>0</v>
      </c>
      <c r="AI22" s="54">
        <f t="shared" si="2"/>
        <v>1</v>
      </c>
      <c r="AJ22" s="50">
        <f t="shared" si="2"/>
        <v>1</v>
      </c>
      <c r="AK22" s="50">
        <f t="shared" si="2"/>
        <v>0</v>
      </c>
      <c r="AL22" s="50">
        <f t="shared" si="2"/>
        <v>0</v>
      </c>
      <c r="AM22" s="50">
        <f t="shared" si="2"/>
        <v>1</v>
      </c>
      <c r="AN22" s="50">
        <f t="shared" si="2"/>
        <v>0</v>
      </c>
      <c r="AO22" s="50">
        <f t="shared" si="2"/>
        <v>0</v>
      </c>
      <c r="AP22" s="50">
        <f t="shared" si="2"/>
        <v>0</v>
      </c>
      <c r="AQ22" s="50">
        <f t="shared" si="2"/>
        <v>0</v>
      </c>
      <c r="AR22" s="2"/>
      <c r="AS22" s="38">
        <f>COUNTIF(AS8:AS11,"○")</f>
        <v>3</v>
      </c>
    </row>
    <row r="23" spans="1:45" s="55" customFormat="1" ht="30" customHeight="1" x14ac:dyDescent="0.15">
      <c r="L23" s="55" t="str">
        <f>IF((L22+M22+P22+R22)=D22,"","Q1（A,B,C,D）の合計と病院数が一致していません")</f>
        <v/>
      </c>
      <c r="M23" s="56"/>
      <c r="N23" s="56"/>
      <c r="O23" s="56"/>
      <c r="P23" s="56"/>
      <c r="Q23" s="56"/>
      <c r="R23" s="56"/>
      <c r="S23" s="56"/>
      <c r="T23" s="108" t="str">
        <f>IF(T22=(M22+P22),"","Q2とQ1（B,C）の合計が一致していません")</f>
        <v/>
      </c>
      <c r="U23" s="56"/>
      <c r="W23" s="56"/>
      <c r="X23" s="56"/>
      <c r="Y23" s="56"/>
      <c r="Z23" s="56"/>
      <c r="AA23" s="56"/>
      <c r="AB23" s="56"/>
      <c r="AC23" s="55" t="str">
        <f>IF((AC22+AD22+AE22+AF22+AG22+AH22+AJ22+AK22+AL22+AM22+AN22+AO22+AP22+AQ22)=(M22+P22+R22),"","Q4（A,C）の合計とQ1（B,C,D）の合計が一致していません")</f>
        <v/>
      </c>
      <c r="AD23" s="56"/>
      <c r="AE23" s="56"/>
      <c r="AF23" s="56"/>
      <c r="AG23" s="56"/>
      <c r="AH23" s="56"/>
      <c r="AJ23" s="56"/>
      <c r="AK23" s="56"/>
      <c r="AL23" s="56"/>
      <c r="AM23" s="56"/>
      <c r="AN23" s="56"/>
      <c r="AO23" s="56"/>
      <c r="AP23" s="56"/>
      <c r="AR23" s="2"/>
      <c r="AS23" s="2"/>
    </row>
    <row r="24" spans="1:45" ht="35.25" customHeight="1" x14ac:dyDescent="0.15">
      <c r="L24" s="2"/>
      <c r="V24" s="55" t="str">
        <f>IF((V22+W22+X22+Y22+AA22)=R22,"","Q3（A,B,C）の合計とQ1（D）が一致していません")</f>
        <v/>
      </c>
      <c r="AI24" s="56" t="str">
        <f>IF(AI22=(AC22+AD22+AE22+AF22+AG22+AH22),"","Q4（B）とQ4（A）の合計が一致していません")</f>
        <v/>
      </c>
      <c r="AQ24" s="2"/>
    </row>
    <row r="34" spans="12:43" x14ac:dyDescent="0.15">
      <c r="L34" s="2"/>
      <c r="M34" s="2"/>
      <c r="N34" s="2"/>
      <c r="O34" s="2"/>
      <c r="P34" s="2"/>
      <c r="Q34" s="2"/>
      <c r="R34" s="2"/>
      <c r="S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</sheetData>
  <sheetProtection insertRows="0" deleteRows="0" autoFilter="0"/>
  <mergeCells count="50">
    <mergeCell ref="A1:S1"/>
    <mergeCell ref="G3:G7"/>
    <mergeCell ref="H3:K3"/>
    <mergeCell ref="F3:F7"/>
    <mergeCell ref="M5:O5"/>
    <mergeCell ref="A3:A7"/>
    <mergeCell ref="B3:B7"/>
    <mergeCell ref="C3:C7"/>
    <mergeCell ref="D3:D7"/>
    <mergeCell ref="E3:E7"/>
    <mergeCell ref="R5:S5"/>
    <mergeCell ref="L3:S4"/>
    <mergeCell ref="AC3:AQ4"/>
    <mergeCell ref="H4:H7"/>
    <mergeCell ref="I4:I7"/>
    <mergeCell ref="J4:J7"/>
    <mergeCell ref="K4:K7"/>
    <mergeCell ref="T3:U4"/>
    <mergeCell ref="V3:AB4"/>
    <mergeCell ref="Q6:Q7"/>
    <mergeCell ref="AA5:AB5"/>
    <mergeCell ref="AC5:AH5"/>
    <mergeCell ref="AJ5:AQ5"/>
    <mergeCell ref="L5:L7"/>
    <mergeCell ref="S6:S7"/>
    <mergeCell ref="P5:Q5"/>
    <mergeCell ref="T5:U5"/>
    <mergeCell ref="Y5:Z5"/>
    <mergeCell ref="AJ21:AQ21"/>
    <mergeCell ref="AK6:AK7"/>
    <mergeCell ref="AH6:AH7"/>
    <mergeCell ref="AL6:AL7"/>
    <mergeCell ref="AP6:AP7"/>
    <mergeCell ref="AJ6:AJ7"/>
    <mergeCell ref="AQ6:AQ7"/>
    <mergeCell ref="AO6:AO7"/>
    <mergeCell ref="AN6:AN7"/>
    <mergeCell ref="AM6:AM7"/>
    <mergeCell ref="V5:X5"/>
    <mergeCell ref="AG6:AG7"/>
    <mergeCell ref="H20:K20"/>
    <mergeCell ref="AC6:AC7"/>
    <mergeCell ref="AD6:AD7"/>
    <mergeCell ref="AE6:AE7"/>
    <mergeCell ref="AF6:AF7"/>
    <mergeCell ref="O6:O7"/>
    <mergeCell ref="N6:N7"/>
    <mergeCell ref="X6:X7"/>
    <mergeCell ref="V6:V7"/>
    <mergeCell ref="W6:W7"/>
  </mergeCells>
  <phoneticPr fontId="2"/>
  <dataValidations count="1">
    <dataValidation type="list" allowBlank="1" showInputMessage="1" showErrorMessage="1" sqref="AJ8:AP11 U8:Y11 AC8:AH11 AA8:AA11 R8:R11 P8:P11 H8:M11">
      <formula1>"○"</formula1>
    </dataValidation>
  </dataValidations>
  <printOptions horizontalCentered="1"/>
  <pageMargins left="0.19685039370078741" right="0.19685039370078741" top="0.39370078740157483" bottom="0.19685039370078741" header="0.51181102362204722" footer="0.51181102362204722"/>
  <pageSetup paperSize="8" scale="42" orientation="landscape" cellComments="asDisplayed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FE224E90C3DA504182CBE232D946EDA4" ma:contentTypeVersion="11" ma:contentTypeDescription="" ma:contentTypeScope="" ma:versionID="8dca5c9a5f159aab9a437555792c49f7">
  <xsd:schema xmlns:xsd="http://www.w3.org/2001/XMLSchema" xmlns:p="http://schemas.microsoft.com/office/2006/metadata/properties" xmlns:ns2="8B97BE19-CDDD-400E-817A-CFDD13F7EC12" xmlns:ns3="ee4932b7-5ece-4e76-8822-8a164d812492" targetNamespace="http://schemas.microsoft.com/office/2006/metadata/properties" ma:root="true" ma:fieldsID="6f7de27fd14d4c259286aaea223197bf" ns2:_="" ns3:_="">
    <xsd:import namespace="8B97BE19-CDDD-400E-817A-CFDD13F7EC12"/>
    <xsd:import namespace="ee4932b7-5ece-4e76-8822-8a164d81249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ee4932b7-5ece-4e76-8822-8a164d812492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10BEE4-1856-4275-92A7-9B36250075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ee4932b7-5ece-4e76-8822-8a164d81249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B503E16-FE39-4692-AF35-8C4756088A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18153-28A0-403D-B932-503DD058FDBF}">
  <ds:schemaRefs>
    <ds:schemaRef ds:uri="http://purl.org/dc/dcmitype/"/>
    <ds:schemaRef ds:uri="http://www.w3.org/XML/1998/namespace"/>
    <ds:schemaRef ds:uri="8B97BE19-CDDD-400E-817A-CFDD13F7EC12"/>
    <ds:schemaRef ds:uri="http://purl.org/dc/elements/1.1/"/>
    <ds:schemaRef ds:uri="http://schemas.microsoft.com/office/2006/documentManagement/types"/>
    <ds:schemaRef ds:uri="http://purl.org/dc/terms/"/>
    <ds:schemaRef ds:uri="ee4932b7-5ece-4e76-8822-8a164d812492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調査票</vt:lpstr>
      <vt:lpstr>作成例</vt:lpstr>
      <vt:lpstr>作成例!Print_Area</vt:lpstr>
      <vt:lpstr>調査票!Print_Area</vt:lpstr>
      <vt:lpstr>作成例!Print_Titles</vt:lpstr>
      <vt:lpstr>調査票!Print_Titles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金村　佳典</cp:lastModifiedBy>
  <cp:lastPrinted>2016-10-06T01:16:13Z</cp:lastPrinted>
  <dcterms:created xsi:type="dcterms:W3CDTF">2008-05-23T08:26:00Z</dcterms:created>
  <dcterms:modified xsi:type="dcterms:W3CDTF">2016-10-12T02:04:47Z</dcterms:modified>
</cp:coreProperties>
</file>