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95" windowWidth="8970" windowHeight="8115" activeTab="0"/>
  </bookViews>
  <sheets>
    <sheet name="文財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'文財'!$A$1:$CS$34</definedName>
    <definedName name="_xlnm.Print_Titles" localSheetId="0">'文財'!$1:$18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<sst xmlns="http://schemas.openxmlformats.org/spreadsheetml/2006/main" count="73" uniqueCount="56">
  <si>
    <t>作成者</t>
  </si>
  <si>
    <t>組織</t>
  </si>
  <si>
    <t>職</t>
  </si>
  <si>
    <t>氏名</t>
  </si>
  <si>
    <t>施策</t>
  </si>
  <si>
    <t>評価</t>
  </si>
  <si>
    <t>現状値</t>
  </si>
  <si>
    <t>単位</t>
  </si>
  <si>
    <t>課題</t>
  </si>
  <si>
    <t>対象</t>
  </si>
  <si>
    <t>人</t>
  </si>
  <si>
    <t>県民</t>
  </si>
  <si>
    <t>県営ほ場整備関連等緊急発掘調査事業費</t>
  </si>
  <si>
    <t>有形文化財保存事業費</t>
  </si>
  <si>
    <t>ふるさと文化財調査推進事業費</t>
  </si>
  <si>
    <t>史跡名勝天然記念物保存事業費</t>
  </si>
  <si>
    <t>金沢城石川門保存修理事業費(H16～)</t>
  </si>
  <si>
    <t>有形文化財等保存・活用事業</t>
  </si>
  <si>
    <t>ふるさと文化財地域活性化事業</t>
  </si>
  <si>
    <t>世界遺産推進事業費</t>
  </si>
  <si>
    <t>課長</t>
  </si>
  <si>
    <t>施策体系シート（行政経営Ｂシート）</t>
  </si>
  <si>
    <t>文化財課</t>
  </si>
  <si>
    <t>岡田　義彦</t>
  </si>
  <si>
    <t>評価者</t>
  </si>
  <si>
    <t>施策の目標</t>
  </si>
  <si>
    <t>成果指標</t>
  </si>
  <si>
    <t>目標値
（年度）</t>
  </si>
  <si>
    <t>（年度）</t>
  </si>
  <si>
    <t>文化財の保存と活用</t>
  </si>
  <si>
    <t>国・県指定文化財件数</t>
  </si>
  <si>
    <t>件</t>
  </si>
  <si>
    <t>埋蔵文化財センター入館者数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</si>
  <si>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</si>
  <si>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</si>
  <si>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</si>
  <si>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</si>
  <si>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</si>
  <si>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</si>
  <si>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</si>
  <si>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有形文化財等の保存と活用</t>
  </si>
  <si>
    <t>件</t>
  </si>
  <si>
    <t>有形文化財等保存・活用事業　※１</t>
  </si>
  <si>
    <t>県民・所有者等</t>
  </si>
  <si>
    <t>埋蔵文化財発掘調査の促進と公開・活用</t>
  </si>
  <si>
    <t>埋蔵文化財センター入館者数</t>
  </si>
  <si>
    <t>埋蔵文化財発掘調査
　　　　　　　促進・公開・活用事業</t>
  </si>
  <si>
    <t>※１　内訳</t>
  </si>
  <si>
    <t>※２　内訳</t>
  </si>
  <si>
    <t>埋蔵文化財緊急発掘調査受託事業費</t>
  </si>
  <si>
    <t>埋蔵文化財保存事業費</t>
  </si>
  <si>
    <t>古代ふれあい体験事業費</t>
  </si>
  <si>
    <t>埋蔵文化財発掘調査促進・公開・活用事業　※２</t>
  </si>
  <si>
    <t>輪島漆芸技術研修所卒業生</t>
  </si>
  <si>
    <t xml:space="preserve"> 国・県指定有形文化財件数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</si>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</sst>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9" fillId="0" borderId="0" xfId="63" applyFont="1" applyFill="1" applyAlignment="1">
      <alignment vertical="center" shrinkToFit="1"/>
      <protection/>
    </xf>
    <xf numFmtId="0" fontId="9" fillId="0" borderId="0" xfId="63" applyFont="1" applyAlignment="1">
      <alignment vertical="center" shrinkToFit="1"/>
      <protection/>
    </xf>
    <xf numFmtId="0" fontId="9" fillId="0" borderId="0" xfId="63" applyFont="1" applyAlignment="1">
      <alignment vertical="center" wrapText="1" shrinkToFit="1"/>
      <protection/>
    </xf>
    <xf numFmtId="0" fontId="9" fillId="0" borderId="0" xfId="63" applyFont="1" applyAlignment="1">
      <alignment horizontal="distributed" vertical="center" wrapText="1" shrinkToFit="1"/>
      <protection/>
    </xf>
    <xf numFmtId="0" fontId="9" fillId="0" borderId="0" xfId="63" applyFont="1" applyBorder="1" applyAlignment="1">
      <alignment horizontal="distributed" vertical="center" wrapText="1" shrinkToFit="1"/>
      <protection/>
    </xf>
    <xf numFmtId="0" fontId="9" fillId="0" borderId="0" xfId="63" applyFont="1" applyBorder="1" applyAlignment="1">
      <alignment horizontal="right" vertical="center" wrapText="1" shrinkToFit="1"/>
      <protection/>
    </xf>
    <xf numFmtId="0" fontId="9" fillId="0" borderId="0" xfId="63" applyFont="1" applyBorder="1" applyAlignment="1">
      <alignment vertical="center" wrapText="1" shrinkToFit="1"/>
      <protection/>
    </xf>
    <xf numFmtId="185" fontId="9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9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5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5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/>
      <protection/>
    </xf>
    <xf numFmtId="232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6" fillId="0" borderId="0" xfId="63" applyFont="1" applyFill="1" applyBorder="1" applyAlignment="1">
      <alignment vertical="top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3" fontId="4" fillId="0" borderId="0" xfId="65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9" fillId="0" borderId="0" xfId="63" applyFont="1" applyAlignment="1">
      <alignment horizontal="center" vertical="center" wrapText="1" shrinkToFit="1"/>
      <protection/>
    </xf>
    <xf numFmtId="235" fontId="4" fillId="0" borderId="10" xfId="63" applyNumberFormat="1" applyFont="1" applyFill="1" applyBorder="1" applyAlignment="1">
      <alignment horizontal="center" vertical="center" shrinkToFit="1"/>
      <protection/>
    </xf>
    <xf numFmtId="235" fontId="4" fillId="0" borderId="0" xfId="63" applyNumberFormat="1" applyFont="1" applyFill="1" applyBorder="1" applyAlignment="1">
      <alignment horizontal="center" vertical="center" shrinkToFit="1"/>
      <protection/>
    </xf>
    <xf numFmtId="235" fontId="4" fillId="0" borderId="11" xfId="63" applyNumberFormat="1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9" fillId="0" borderId="0" xfId="63" applyFont="1" applyFill="1" applyBorder="1" applyAlignment="1">
      <alignment vertical="center" shrinkToFit="1"/>
      <protection/>
    </xf>
    <xf numFmtId="195" fontId="9" fillId="0" borderId="0" xfId="63" applyNumberFormat="1" applyFont="1" applyFill="1" applyBorder="1" applyAlignment="1">
      <alignment vertical="center" shrinkToFit="1"/>
      <protection/>
    </xf>
    <xf numFmtId="195" fontId="0" fillId="0" borderId="0" xfId="0" applyNumberFormat="1" applyFill="1" applyBorder="1" applyAlignment="1">
      <alignment vertical="center" shrinkToFit="1"/>
    </xf>
    <xf numFmtId="195" fontId="9" fillId="0" borderId="12" xfId="63" applyNumberFormat="1" applyFont="1" applyFill="1" applyBorder="1" applyAlignment="1">
      <alignment vertical="center" shrinkToFit="1"/>
      <protection/>
    </xf>
    <xf numFmtId="195" fontId="0" fillId="0" borderId="12" xfId="0" applyNumberFormat="1" applyFill="1" applyBorder="1" applyAlignment="1">
      <alignment vertical="center" shrinkToFit="1"/>
    </xf>
    <xf numFmtId="0" fontId="4" fillId="0" borderId="13" xfId="61" applyFont="1" applyFill="1" applyBorder="1" applyAlignment="1">
      <alignment horizontal="left" vertical="center"/>
      <protection/>
    </xf>
    <xf numFmtId="0" fontId="0" fillId="0" borderId="14" xfId="64" applyFill="1" applyBorder="1" applyAlignment="1">
      <alignment horizontal="left" vertical="center"/>
      <protection/>
    </xf>
    <xf numFmtId="0" fontId="0" fillId="0" borderId="15" xfId="64" applyFill="1" applyBorder="1" applyAlignment="1">
      <alignment horizontal="left" vertical="center"/>
      <protection/>
    </xf>
    <xf numFmtId="38" fontId="8" fillId="0" borderId="13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0" fontId="0" fillId="0" borderId="15" xfId="64" applyFill="1" applyBorder="1" applyAlignment="1">
      <alignment horizontal="right" vertical="center"/>
      <protection/>
    </xf>
    <xf numFmtId="3" fontId="4" fillId="0" borderId="16" xfId="65" applyNumberFormat="1" applyFont="1" applyBorder="1" applyAlignment="1">
      <alignment horizontal="center" vertical="center" shrinkToFit="1"/>
      <protection/>
    </xf>
    <xf numFmtId="3" fontId="4" fillId="0" borderId="12" xfId="65" applyNumberFormat="1" applyFont="1" applyBorder="1" applyAlignment="1">
      <alignment horizontal="center" vertical="center" shrinkToFit="1"/>
      <protection/>
    </xf>
    <xf numFmtId="3" fontId="4" fillId="0" borderId="17" xfId="65" applyNumberFormat="1" applyFont="1" applyBorder="1" applyAlignment="1">
      <alignment horizontal="center" vertical="center" shrinkToFit="1"/>
      <protection/>
    </xf>
    <xf numFmtId="3" fontId="4" fillId="0" borderId="18" xfId="65" applyNumberFormat="1" applyFont="1" applyBorder="1" applyAlignment="1">
      <alignment horizontal="center" vertical="center" shrinkToFit="1"/>
      <protection/>
    </xf>
    <xf numFmtId="3" fontId="4" fillId="0" borderId="19" xfId="65" applyNumberFormat="1" applyFont="1" applyBorder="1" applyAlignment="1">
      <alignment horizontal="center" vertical="center" shrinkToFit="1"/>
      <protection/>
    </xf>
    <xf numFmtId="3" fontId="4" fillId="0" borderId="20" xfId="65" applyNumberFormat="1" applyFont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left" vertical="center"/>
      <protection/>
    </xf>
    <xf numFmtId="0" fontId="4" fillId="0" borderId="15" xfId="61" applyFont="1" applyFill="1" applyBorder="1" applyAlignment="1">
      <alignment horizontal="left" vertical="center"/>
      <protection/>
    </xf>
    <xf numFmtId="0" fontId="4" fillId="0" borderId="21" xfId="63" applyFont="1" applyFill="1" applyBorder="1" applyAlignment="1">
      <alignment horizontal="center" vertical="center" shrinkToFit="1"/>
      <protection/>
    </xf>
    <xf numFmtId="0" fontId="4" fillId="0" borderId="22" xfId="63" applyFont="1" applyFill="1" applyBorder="1" applyAlignment="1">
      <alignment horizontal="center" vertical="center" shrinkToFit="1"/>
      <protection/>
    </xf>
    <xf numFmtId="233" fontId="4" fillId="0" borderId="22" xfId="65" applyNumberFormat="1" applyFont="1" applyBorder="1" applyAlignment="1">
      <alignment horizontal="center" vertical="center"/>
      <protection/>
    </xf>
    <xf numFmtId="233" fontId="4" fillId="0" borderId="23" xfId="65" applyNumberFormat="1" applyFont="1" applyBorder="1" applyAlignment="1">
      <alignment horizontal="center" vertical="center"/>
      <protection/>
    </xf>
    <xf numFmtId="233" fontId="4" fillId="0" borderId="24" xfId="65" applyNumberFormat="1" applyFont="1" applyBorder="1" applyAlignment="1">
      <alignment horizontal="center" vertical="center"/>
      <protection/>
    </xf>
    <xf numFmtId="233" fontId="4" fillId="0" borderId="25" xfId="65" applyNumberFormat="1" applyFont="1" applyBorder="1" applyAlignment="1">
      <alignment horizontal="center" vertical="center"/>
      <protection/>
    </xf>
    <xf numFmtId="177" fontId="4" fillId="0" borderId="21" xfId="62" applyNumberFormat="1" applyFont="1" applyFill="1" applyBorder="1" applyAlignment="1">
      <alignment horizontal="center" vertical="center" shrinkToFit="1"/>
      <protection/>
    </xf>
    <xf numFmtId="177" fontId="4" fillId="0" borderId="26" xfId="62" applyNumberFormat="1" applyFont="1" applyFill="1" applyBorder="1" applyAlignment="1">
      <alignment horizontal="center" vertical="center" shrinkToFit="1"/>
      <protection/>
    </xf>
    <xf numFmtId="177" fontId="4" fillId="0" borderId="27" xfId="62" applyNumberFormat="1" applyFont="1" applyFill="1" applyBorder="1" applyAlignment="1">
      <alignment horizontal="center" vertical="center" shrinkToFit="1"/>
      <protection/>
    </xf>
    <xf numFmtId="177" fontId="4" fillId="0" borderId="28" xfId="62" applyNumberFormat="1" applyFont="1" applyFill="1" applyBorder="1" applyAlignment="1">
      <alignment horizontal="center" vertical="center" shrinkToFit="1"/>
      <protection/>
    </xf>
    <xf numFmtId="0" fontId="4" fillId="0" borderId="21" xfId="63" applyFont="1" applyFill="1" applyBorder="1" applyAlignment="1">
      <alignment horizontal="right" vertical="center" shrinkToFit="1"/>
      <protection/>
    </xf>
    <xf numFmtId="0" fontId="4" fillId="0" borderId="26" xfId="63" applyFont="1" applyFill="1" applyBorder="1" applyAlignment="1">
      <alignment horizontal="right" vertical="center" shrinkToFit="1"/>
      <protection/>
    </xf>
    <xf numFmtId="0" fontId="4" fillId="0" borderId="22" xfId="63" applyFont="1" applyFill="1" applyBorder="1" applyAlignment="1">
      <alignment horizontal="right" vertical="center" shrinkToFit="1"/>
      <protection/>
    </xf>
    <xf numFmtId="0" fontId="4" fillId="0" borderId="23" xfId="63" applyFont="1" applyFill="1" applyBorder="1" applyAlignment="1">
      <alignment horizontal="right" vertical="center" shrinkToFit="1"/>
      <protection/>
    </xf>
    <xf numFmtId="41" fontId="4" fillId="0" borderId="16" xfId="65" applyNumberFormat="1" applyFont="1" applyBorder="1" applyAlignment="1">
      <alignment horizontal="right" vertical="center" shrinkToFit="1"/>
      <protection/>
    </xf>
    <xf numFmtId="41" fontId="4" fillId="0" borderId="12" xfId="65" applyNumberFormat="1" applyFont="1" applyBorder="1" applyAlignment="1">
      <alignment horizontal="right" vertical="center" shrinkToFit="1"/>
      <protection/>
    </xf>
    <xf numFmtId="41" fontId="4" fillId="0" borderId="17" xfId="65" applyNumberFormat="1" applyFont="1" applyBorder="1" applyAlignment="1">
      <alignment horizontal="right" vertical="center" shrinkToFit="1"/>
      <protection/>
    </xf>
    <xf numFmtId="41" fontId="4" fillId="0" borderId="18" xfId="65" applyNumberFormat="1" applyFont="1" applyBorder="1" applyAlignment="1">
      <alignment horizontal="right" vertical="center" shrinkToFit="1"/>
      <protection/>
    </xf>
    <xf numFmtId="41" fontId="4" fillId="0" borderId="19" xfId="65" applyNumberFormat="1" applyFont="1" applyBorder="1" applyAlignment="1">
      <alignment horizontal="right" vertical="center" shrinkToFit="1"/>
      <protection/>
    </xf>
    <xf numFmtId="41" fontId="4" fillId="0" borderId="20" xfId="65" applyNumberFormat="1" applyFont="1" applyBorder="1" applyAlignment="1">
      <alignment horizontal="right" vertical="center" shrinkToFit="1"/>
      <protection/>
    </xf>
    <xf numFmtId="0" fontId="11" fillId="0" borderId="27" xfId="43" applyFont="1" applyFill="1" applyBorder="1" applyAlignment="1" applyProtection="1">
      <alignment horizontal="left" vertical="center" wrapText="1"/>
      <protection/>
    </xf>
    <xf numFmtId="0" fontId="11" fillId="0" borderId="27" xfId="43" applyFont="1" applyBorder="1" applyAlignment="1" applyProtection="1">
      <alignment horizontal="left" vertical="center" wrapText="1"/>
      <protection/>
    </xf>
    <xf numFmtId="0" fontId="11" fillId="0" borderId="24" xfId="43" applyFont="1" applyBorder="1" applyAlignment="1" applyProtection="1">
      <alignment horizontal="left" vertical="center" wrapText="1"/>
      <protection/>
    </xf>
    <xf numFmtId="3" fontId="4" fillId="0" borderId="16" xfId="65" applyNumberFormat="1" applyFont="1" applyBorder="1" applyAlignment="1">
      <alignment horizontal="right" vertical="center" shrinkToFit="1"/>
      <protection/>
    </xf>
    <xf numFmtId="3" fontId="4" fillId="0" borderId="12" xfId="65" applyNumberFormat="1" applyFont="1" applyBorder="1" applyAlignment="1">
      <alignment horizontal="right" vertical="center" shrinkToFit="1"/>
      <protection/>
    </xf>
    <xf numFmtId="3" fontId="4" fillId="0" borderId="17" xfId="65" applyNumberFormat="1" applyFont="1" applyBorder="1" applyAlignment="1">
      <alignment horizontal="right" vertical="center" shrinkToFit="1"/>
      <protection/>
    </xf>
    <xf numFmtId="3" fontId="4" fillId="0" borderId="18" xfId="65" applyNumberFormat="1" applyFont="1" applyBorder="1" applyAlignment="1">
      <alignment horizontal="right" vertical="center" shrinkToFit="1"/>
      <protection/>
    </xf>
    <xf numFmtId="3" fontId="4" fillId="0" borderId="19" xfId="65" applyNumberFormat="1" applyFont="1" applyBorder="1" applyAlignment="1">
      <alignment horizontal="right" vertical="center" shrinkToFit="1"/>
      <protection/>
    </xf>
    <xf numFmtId="3" fontId="4" fillId="0" borderId="20" xfId="65" applyNumberFormat="1" applyFont="1" applyBorder="1" applyAlignment="1">
      <alignment horizontal="right" vertical="center" shrinkToFit="1"/>
      <protection/>
    </xf>
    <xf numFmtId="0" fontId="6" fillId="32" borderId="16" xfId="63" applyFont="1" applyFill="1" applyBorder="1" applyAlignment="1">
      <alignment horizontal="center" vertical="center" wrapText="1" shrinkToFit="1"/>
      <protection/>
    </xf>
    <xf numFmtId="0" fontId="6" fillId="32" borderId="12" xfId="63" applyFont="1" applyFill="1" applyBorder="1" applyAlignment="1">
      <alignment horizontal="center" vertical="center" wrapText="1" shrinkToFit="1"/>
      <protection/>
    </xf>
    <xf numFmtId="0" fontId="6" fillId="32" borderId="17" xfId="63" applyFont="1" applyFill="1" applyBorder="1" applyAlignment="1">
      <alignment horizontal="center" vertical="center" wrapText="1" shrinkToFit="1"/>
      <protection/>
    </xf>
    <xf numFmtId="0" fontId="6" fillId="32" borderId="18" xfId="63" applyFont="1" applyFill="1" applyBorder="1" applyAlignment="1">
      <alignment horizontal="center" vertical="center" wrapText="1" shrinkToFit="1"/>
      <protection/>
    </xf>
    <xf numFmtId="0" fontId="6" fillId="32" borderId="19" xfId="63" applyFont="1" applyFill="1" applyBorder="1" applyAlignment="1">
      <alignment horizontal="center" vertical="center" wrapText="1" shrinkToFit="1"/>
      <protection/>
    </xf>
    <xf numFmtId="0" fontId="6" fillId="32" borderId="20" xfId="63" applyFont="1" applyFill="1" applyBorder="1" applyAlignment="1">
      <alignment horizontal="center" vertical="center" wrapText="1" shrinkToFit="1"/>
      <protection/>
    </xf>
    <xf numFmtId="194" fontId="6" fillId="32" borderId="29" xfId="62" applyNumberFormat="1" applyFont="1" applyFill="1" applyBorder="1" applyAlignment="1">
      <alignment horizontal="center" vertical="center" shrinkToFit="1"/>
      <protection/>
    </xf>
    <xf numFmtId="194" fontId="6" fillId="32" borderId="30" xfId="62" applyNumberFormat="1" applyFont="1" applyFill="1" applyBorder="1" applyAlignment="1">
      <alignment horizontal="center" vertical="center" shrinkToFit="1"/>
      <protection/>
    </xf>
    <xf numFmtId="194" fontId="6" fillId="32" borderId="31" xfId="62" applyNumberFormat="1" applyFont="1" applyFill="1" applyBorder="1" applyAlignment="1">
      <alignment horizontal="center" vertical="center" shrinkToFit="1"/>
      <protection/>
    </xf>
    <xf numFmtId="0" fontId="6" fillId="32" borderId="18" xfId="63" applyFont="1" applyFill="1" applyBorder="1" applyAlignment="1">
      <alignment horizontal="center" vertical="center" shrinkToFit="1"/>
      <protection/>
    </xf>
    <xf numFmtId="0" fontId="6" fillId="32" borderId="19" xfId="63" applyFont="1" applyFill="1" applyBorder="1" applyAlignment="1">
      <alignment horizontal="center" vertical="center" shrinkToFit="1"/>
      <protection/>
    </xf>
    <xf numFmtId="0" fontId="6" fillId="32" borderId="20" xfId="63" applyFont="1" applyFill="1" applyBorder="1" applyAlignment="1">
      <alignment horizontal="center" vertical="center" shrinkToFit="1"/>
      <protection/>
    </xf>
    <xf numFmtId="0" fontId="6" fillId="32" borderId="16" xfId="63" applyFont="1" applyFill="1" applyBorder="1" applyAlignment="1">
      <alignment horizontal="center" vertical="center" shrinkToFit="1"/>
      <protection/>
    </xf>
    <xf numFmtId="0" fontId="6" fillId="32" borderId="12" xfId="63" applyFont="1" applyFill="1" applyBorder="1" applyAlignment="1">
      <alignment horizontal="center" vertical="center" shrinkToFit="1"/>
      <protection/>
    </xf>
    <xf numFmtId="0" fontId="6" fillId="32" borderId="17" xfId="63" applyFont="1" applyFill="1" applyBorder="1" applyAlignment="1">
      <alignment horizontal="center" vertical="center" shrinkToFit="1"/>
      <protection/>
    </xf>
    <xf numFmtId="0" fontId="6" fillId="32" borderId="13" xfId="63" applyFont="1" applyFill="1" applyBorder="1" applyAlignment="1">
      <alignment horizontal="center" vertical="center" shrinkToFit="1"/>
      <protection/>
    </xf>
    <xf numFmtId="0" fontId="6" fillId="32" borderId="14" xfId="63" applyFont="1" applyFill="1" applyBorder="1" applyAlignment="1">
      <alignment horizontal="center" vertical="center" shrinkToFit="1"/>
      <protection/>
    </xf>
    <xf numFmtId="0" fontId="6" fillId="32" borderId="15" xfId="63" applyFont="1" applyFill="1" applyBorder="1" applyAlignment="1">
      <alignment horizontal="center" vertical="center" shrinkToFit="1"/>
      <protection/>
    </xf>
    <xf numFmtId="0" fontId="6" fillId="32" borderId="16" xfId="63" applyFont="1" applyFill="1" applyBorder="1" applyAlignment="1">
      <alignment horizontal="center" vertical="center"/>
      <protection/>
    </xf>
    <xf numFmtId="0" fontId="6" fillId="32" borderId="12" xfId="63" applyFont="1" applyFill="1" applyBorder="1" applyAlignment="1">
      <alignment horizontal="center" vertical="center"/>
      <protection/>
    </xf>
    <xf numFmtId="0" fontId="6" fillId="32" borderId="17" xfId="63" applyFont="1" applyFill="1" applyBorder="1" applyAlignment="1">
      <alignment horizontal="center" vertical="center"/>
      <protection/>
    </xf>
    <xf numFmtId="0" fontId="6" fillId="32" borderId="18" xfId="63" applyFont="1" applyFill="1" applyBorder="1" applyAlignment="1">
      <alignment horizontal="center" vertical="center"/>
      <protection/>
    </xf>
    <xf numFmtId="0" fontId="6" fillId="32" borderId="19" xfId="63" applyFont="1" applyFill="1" applyBorder="1" applyAlignment="1">
      <alignment horizontal="center" vertical="center"/>
      <protection/>
    </xf>
    <xf numFmtId="0" fontId="6" fillId="32" borderId="20" xfId="63" applyFont="1" applyFill="1" applyBorder="1" applyAlignment="1">
      <alignment horizontal="center" vertical="center"/>
      <protection/>
    </xf>
    <xf numFmtId="194" fontId="6" fillId="32" borderId="16" xfId="62" applyNumberFormat="1" applyFont="1" applyFill="1" applyBorder="1" applyAlignment="1">
      <alignment horizontal="center" vertical="center" wrapText="1" shrinkToFit="1"/>
      <protection/>
    </xf>
    <xf numFmtId="194" fontId="6" fillId="32" borderId="12" xfId="62" applyNumberFormat="1" applyFont="1" applyFill="1" applyBorder="1" applyAlignment="1">
      <alignment horizontal="center" vertical="center" wrapText="1" shrinkToFit="1"/>
      <protection/>
    </xf>
    <xf numFmtId="194" fontId="6" fillId="32" borderId="17" xfId="62" applyNumberFormat="1" applyFont="1" applyFill="1" applyBorder="1" applyAlignment="1">
      <alignment horizontal="center" vertical="center" wrapText="1" shrinkToFit="1"/>
      <protection/>
    </xf>
    <xf numFmtId="194" fontId="6" fillId="32" borderId="18" xfId="62" applyNumberFormat="1" applyFont="1" applyFill="1" applyBorder="1" applyAlignment="1">
      <alignment horizontal="center" vertical="center" wrapText="1" shrinkToFit="1"/>
      <protection/>
    </xf>
    <xf numFmtId="194" fontId="6" fillId="32" borderId="19" xfId="62" applyNumberFormat="1" applyFont="1" applyFill="1" applyBorder="1" applyAlignment="1">
      <alignment horizontal="center" vertical="center" wrapText="1" shrinkToFit="1"/>
      <protection/>
    </xf>
    <xf numFmtId="194" fontId="6" fillId="32" borderId="20" xfId="62" applyNumberFormat="1" applyFont="1" applyFill="1" applyBorder="1" applyAlignment="1">
      <alignment horizontal="center" vertical="center" wrapText="1" shrinkToFit="1"/>
      <protection/>
    </xf>
    <xf numFmtId="194" fontId="6" fillId="32" borderId="32" xfId="62" applyNumberFormat="1" applyFont="1" applyFill="1" applyBorder="1" applyAlignment="1">
      <alignment horizontal="center" vertical="center" shrinkToFit="1"/>
      <protection/>
    </xf>
    <xf numFmtId="194" fontId="6" fillId="32" borderId="33" xfId="62" applyNumberFormat="1" applyFont="1" applyFill="1" applyBorder="1" applyAlignment="1">
      <alignment horizontal="center" vertical="center" shrinkToFit="1"/>
      <protection/>
    </xf>
    <xf numFmtId="194" fontId="6" fillId="32" borderId="34" xfId="62" applyNumberFormat="1" applyFont="1" applyFill="1" applyBorder="1" applyAlignment="1">
      <alignment horizontal="center" vertical="center" shrinkToFit="1"/>
      <protection/>
    </xf>
    <xf numFmtId="0" fontId="6" fillId="32" borderId="35" xfId="63" applyFont="1" applyFill="1" applyBorder="1" applyAlignment="1">
      <alignment horizontal="center" vertical="center" shrinkToFit="1"/>
      <protection/>
    </xf>
    <xf numFmtId="0" fontId="4" fillId="0" borderId="36" xfId="63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15" xfId="63" applyFont="1" applyBorder="1" applyAlignment="1">
      <alignment horizontal="center" vertical="center" shrinkToFit="1"/>
      <protection/>
    </xf>
    <xf numFmtId="0" fontId="5" fillId="32" borderId="13" xfId="63" applyFont="1" applyFill="1" applyBorder="1" applyAlignment="1">
      <alignment horizontal="center" vertical="center" shrinkToFit="1"/>
      <protection/>
    </xf>
    <xf numFmtId="0" fontId="5" fillId="32" borderId="14" xfId="63" applyFont="1" applyFill="1" applyBorder="1" applyAlignment="1">
      <alignment horizontal="center" vertical="center" shrinkToFit="1"/>
      <protection/>
    </xf>
    <xf numFmtId="0" fontId="5" fillId="32" borderId="15" xfId="63" applyFont="1" applyFill="1" applyBorder="1" applyAlignment="1">
      <alignment horizontal="center" vertical="center" shrinkToFit="1"/>
      <protection/>
    </xf>
    <xf numFmtId="0" fontId="6" fillId="32" borderId="37" xfId="63" applyFont="1" applyFill="1" applyBorder="1" applyAlignment="1">
      <alignment horizontal="center" vertical="center" shrinkToFit="1"/>
      <protection/>
    </xf>
    <xf numFmtId="0" fontId="4" fillId="0" borderId="14" xfId="65" applyFont="1" applyBorder="1">
      <alignment vertical="center"/>
      <protection/>
    </xf>
    <xf numFmtId="0" fontId="4" fillId="0" borderId="15" xfId="65" applyFont="1" applyBorder="1">
      <alignment vertical="center"/>
      <protection/>
    </xf>
    <xf numFmtId="0" fontId="4" fillId="0" borderId="13" xfId="65" applyFont="1" applyBorder="1">
      <alignment vertical="center"/>
      <protection/>
    </xf>
    <xf numFmtId="235" fontId="4" fillId="0" borderId="16" xfId="63" applyNumberFormat="1" applyFont="1" applyFill="1" applyBorder="1" applyAlignment="1">
      <alignment horizontal="center" vertical="center" shrinkToFit="1"/>
      <protection/>
    </xf>
    <xf numFmtId="235" fontId="4" fillId="0" borderId="12" xfId="63" applyNumberFormat="1" applyFont="1" applyFill="1" applyBorder="1" applyAlignment="1">
      <alignment horizontal="center" vertical="center" shrinkToFit="1"/>
      <protection/>
    </xf>
    <xf numFmtId="235" fontId="4" fillId="0" borderId="17" xfId="63" applyNumberFormat="1" applyFont="1" applyFill="1" applyBorder="1" applyAlignment="1">
      <alignment horizontal="center" vertical="center" shrinkToFit="1"/>
      <protection/>
    </xf>
    <xf numFmtId="235" fontId="4" fillId="0" borderId="10" xfId="63" applyNumberFormat="1" applyFont="1" applyFill="1" applyBorder="1" applyAlignment="1">
      <alignment horizontal="center" vertical="center" shrinkToFit="1"/>
      <protection/>
    </xf>
    <xf numFmtId="235" fontId="4" fillId="0" borderId="0" xfId="63" applyNumberFormat="1" applyFont="1" applyFill="1" applyBorder="1" applyAlignment="1">
      <alignment horizontal="center" vertical="center" shrinkToFit="1"/>
      <protection/>
    </xf>
    <xf numFmtId="235" fontId="4" fillId="0" borderId="11" xfId="63" applyNumberFormat="1" applyFont="1" applyFill="1" applyBorder="1" applyAlignment="1">
      <alignment horizontal="center" vertical="center" shrinkToFit="1"/>
      <protection/>
    </xf>
    <xf numFmtId="0" fontId="6" fillId="32" borderId="13" xfId="63" applyFont="1" applyFill="1" applyBorder="1" applyAlignment="1">
      <alignment horizontal="center" vertical="center" wrapText="1" shrinkToFit="1"/>
      <protection/>
    </xf>
    <xf numFmtId="0" fontId="6" fillId="32" borderId="14" xfId="63" applyFont="1" applyFill="1" applyBorder="1" applyAlignment="1">
      <alignment horizontal="center" vertical="center" wrapText="1" shrinkToFit="1"/>
      <protection/>
    </xf>
    <xf numFmtId="0" fontId="6" fillId="32" borderId="15" xfId="63" applyFont="1" applyFill="1" applyBorder="1" applyAlignment="1">
      <alignment horizontal="center" vertical="center" wrapText="1" shrinkToFit="1"/>
      <protection/>
    </xf>
    <xf numFmtId="194" fontId="6" fillId="32" borderId="12" xfId="62" applyNumberFormat="1" applyFont="1" applyFill="1" applyBorder="1" applyAlignment="1">
      <alignment horizontal="center" vertical="center" shrinkToFit="1"/>
      <protection/>
    </xf>
    <xf numFmtId="194" fontId="6" fillId="32" borderId="17" xfId="62" applyNumberFormat="1" applyFont="1" applyFill="1" applyBorder="1" applyAlignment="1">
      <alignment horizontal="center" vertical="center" shrinkToFit="1"/>
      <protection/>
    </xf>
    <xf numFmtId="194" fontId="6" fillId="32" borderId="18" xfId="62" applyNumberFormat="1" applyFont="1" applyFill="1" applyBorder="1" applyAlignment="1">
      <alignment horizontal="center" vertical="center" shrinkToFit="1"/>
      <protection/>
    </xf>
    <xf numFmtId="194" fontId="6" fillId="32" borderId="19" xfId="62" applyNumberFormat="1" applyFont="1" applyFill="1" applyBorder="1" applyAlignment="1">
      <alignment horizontal="center" vertical="center" shrinkToFit="1"/>
      <protection/>
    </xf>
    <xf numFmtId="194" fontId="6" fillId="32" borderId="20" xfId="62" applyNumberFormat="1" applyFont="1" applyFill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4" fillId="0" borderId="17" xfId="63" applyFont="1" applyBorder="1" applyAlignment="1">
      <alignment horizontal="center"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4" fillId="0" borderId="0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8" xfId="63" applyFont="1" applyBorder="1" applyAlignment="1">
      <alignment horizontal="center" vertical="center" shrinkToFit="1"/>
      <protection/>
    </xf>
    <xf numFmtId="0" fontId="4" fillId="0" borderId="19" xfId="63" applyFont="1" applyBorder="1" applyAlignment="1">
      <alignment horizontal="center" vertical="center" shrinkToFit="1"/>
      <protection/>
    </xf>
    <xf numFmtId="0" fontId="4" fillId="0" borderId="20" xfId="63" applyFont="1" applyBorder="1" applyAlignment="1">
      <alignment horizontal="center" vertical="center" shrinkToFit="1"/>
      <protection/>
    </xf>
    <xf numFmtId="0" fontId="4" fillId="0" borderId="38" xfId="63" applyFont="1" applyFill="1" applyBorder="1" applyAlignment="1">
      <alignment horizontal="center" vertical="center" shrinkToFit="1"/>
      <protection/>
    </xf>
    <xf numFmtId="235" fontId="4" fillId="0" borderId="18" xfId="63" applyNumberFormat="1" applyFont="1" applyFill="1" applyBorder="1" applyAlignment="1">
      <alignment horizontal="center" vertical="center" shrinkToFit="1"/>
      <protection/>
    </xf>
    <xf numFmtId="235" fontId="4" fillId="0" borderId="19" xfId="63" applyNumberFormat="1" applyFont="1" applyFill="1" applyBorder="1" applyAlignment="1">
      <alignment horizontal="center" vertical="center" shrinkToFit="1"/>
      <protection/>
    </xf>
    <xf numFmtId="235" fontId="4" fillId="0" borderId="20" xfId="63" applyNumberFormat="1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18" xfId="63" applyFont="1" applyFill="1" applyBorder="1" applyAlignment="1">
      <alignment horizontal="left" vertical="center" wrapText="1" shrinkToFit="1"/>
      <protection/>
    </xf>
    <xf numFmtId="0" fontId="4" fillId="0" borderId="19" xfId="63" applyFont="1" applyFill="1" applyBorder="1" applyAlignment="1">
      <alignment horizontal="left" vertical="center" wrapText="1" shrinkToFit="1"/>
      <protection/>
    </xf>
    <xf numFmtId="0" fontId="4" fillId="0" borderId="20" xfId="63" applyFont="1" applyFill="1" applyBorder="1" applyAlignment="1">
      <alignment horizontal="left" vertical="center" wrapText="1" shrinkToFit="1"/>
      <protection/>
    </xf>
    <xf numFmtId="0" fontId="4" fillId="0" borderId="13" xfId="63" applyFont="1" applyFill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0" fontId="4" fillId="0" borderId="15" xfId="63" applyFont="1" applyFill="1" applyBorder="1" applyAlignment="1">
      <alignment horizontal="left" vertical="center" wrapText="1" shrinkToFit="1"/>
      <protection/>
    </xf>
    <xf numFmtId="0" fontId="4" fillId="0" borderId="16" xfId="63" applyFont="1" applyFill="1" applyBorder="1" applyAlignment="1">
      <alignment horizontal="left" vertical="center" wrapText="1" shrinkToFit="1"/>
      <protection/>
    </xf>
    <xf numFmtId="0" fontId="4" fillId="0" borderId="12" xfId="63" applyFont="1" applyFill="1" applyBorder="1" applyAlignment="1">
      <alignment horizontal="left" vertical="center" wrapText="1" shrinkToFit="1"/>
      <protection/>
    </xf>
    <xf numFmtId="0" fontId="4" fillId="0" borderId="17" xfId="63" applyFont="1" applyFill="1" applyBorder="1" applyAlignment="1">
      <alignment horizontal="left" vertical="center" wrapText="1" shrinkToFit="1"/>
      <protection/>
    </xf>
    <xf numFmtId="185" fontId="4" fillId="0" borderId="39" xfId="62" applyNumberFormat="1" applyFont="1" applyFill="1" applyBorder="1" applyAlignment="1">
      <alignment horizontal="center" vertical="center" shrinkToFit="1"/>
      <protection/>
    </xf>
    <xf numFmtId="0" fontId="4" fillId="0" borderId="40" xfId="65" applyFont="1" applyBorder="1" applyAlignment="1">
      <alignment horizontal="left" vertical="center" wrapText="1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0" fontId="7" fillId="0" borderId="41" xfId="65" applyFont="1" applyBorder="1">
      <alignment vertical="center"/>
      <protection/>
    </xf>
    <xf numFmtId="0" fontId="7" fillId="0" borderId="19" xfId="65" applyFont="1" applyBorder="1">
      <alignment vertical="center"/>
      <protection/>
    </xf>
    <xf numFmtId="0" fontId="7" fillId="0" borderId="20" xfId="65" applyFont="1" applyBorder="1">
      <alignment vertical="center"/>
      <protection/>
    </xf>
    <xf numFmtId="0" fontId="4" fillId="0" borderId="36" xfId="65" applyFont="1" applyBorder="1" applyAlignment="1">
      <alignment horizontal="left" vertical="center" wrapText="1"/>
      <protection/>
    </xf>
    <xf numFmtId="0" fontId="4" fillId="0" borderId="14" xfId="65" applyFont="1" applyBorder="1" applyAlignment="1">
      <alignment horizontal="left" vertical="center" wrapText="1"/>
      <protection/>
    </xf>
    <xf numFmtId="0" fontId="4" fillId="0" borderId="15" xfId="65" applyFont="1" applyBorder="1" applyAlignment="1">
      <alignment horizontal="left" vertical="center" wrapText="1"/>
      <protection/>
    </xf>
    <xf numFmtId="236" fontId="4" fillId="0" borderId="16" xfId="63" applyNumberFormat="1" applyFont="1" applyFill="1" applyBorder="1" applyAlignment="1">
      <alignment horizontal="center" vertical="center" shrinkToFit="1"/>
      <protection/>
    </xf>
    <xf numFmtId="236" fontId="4" fillId="0" borderId="12" xfId="63" applyNumberFormat="1" applyFont="1" applyFill="1" applyBorder="1" applyAlignment="1">
      <alignment horizontal="center" vertical="center" shrinkToFit="1"/>
      <protection/>
    </xf>
    <xf numFmtId="236" fontId="4" fillId="0" borderId="17" xfId="63" applyNumberFormat="1" applyFont="1" applyFill="1" applyBorder="1" applyAlignment="1">
      <alignment horizontal="center" vertical="center" shrinkToFit="1"/>
      <protection/>
    </xf>
    <xf numFmtId="236" fontId="4" fillId="0" borderId="18" xfId="63" applyNumberFormat="1" applyFont="1" applyFill="1" applyBorder="1" applyAlignment="1">
      <alignment horizontal="center" vertical="center" shrinkToFit="1"/>
      <protection/>
    </xf>
    <xf numFmtId="236" fontId="4" fillId="0" borderId="19" xfId="63" applyNumberFormat="1" applyFont="1" applyFill="1" applyBorder="1" applyAlignment="1">
      <alignment horizontal="center" vertical="center" shrinkToFit="1"/>
      <protection/>
    </xf>
    <xf numFmtId="236" fontId="4" fillId="0" borderId="20" xfId="63" applyNumberFormat="1" applyFont="1" applyFill="1" applyBorder="1" applyAlignment="1">
      <alignment horizontal="center" vertical="center" shrinkToFit="1"/>
      <protection/>
    </xf>
    <xf numFmtId="3" fontId="4" fillId="0" borderId="16" xfId="65" applyNumberFormat="1" applyFont="1" applyBorder="1" applyAlignment="1">
      <alignment horizontal="left" vertical="center" wrapText="1" shrinkToFit="1"/>
      <protection/>
    </xf>
    <xf numFmtId="3" fontId="4" fillId="0" borderId="12" xfId="65" applyNumberFormat="1" applyFont="1" applyBorder="1" applyAlignment="1">
      <alignment horizontal="left" vertical="center" wrapText="1" shrinkToFit="1"/>
      <protection/>
    </xf>
    <xf numFmtId="3" fontId="4" fillId="0" borderId="17" xfId="65" applyNumberFormat="1" applyFont="1" applyBorder="1" applyAlignment="1">
      <alignment horizontal="left" vertical="center" wrapText="1" shrinkToFit="1"/>
      <protection/>
    </xf>
    <xf numFmtId="3" fontId="4" fillId="0" borderId="18" xfId="65" applyNumberFormat="1" applyFont="1" applyBorder="1" applyAlignment="1">
      <alignment horizontal="left" vertical="center" wrapText="1" shrinkToFit="1"/>
      <protection/>
    </xf>
    <xf numFmtId="3" fontId="4" fillId="0" borderId="19" xfId="65" applyNumberFormat="1" applyFont="1" applyBorder="1" applyAlignment="1">
      <alignment horizontal="left" vertical="center" wrapText="1" shrinkToFit="1"/>
      <protection/>
    </xf>
    <xf numFmtId="3" fontId="4" fillId="0" borderId="20" xfId="65" applyNumberFormat="1" applyFont="1" applyBorder="1" applyAlignment="1">
      <alignment horizontal="left" vertical="center" wrapText="1" shrinkToFit="1"/>
      <protection/>
    </xf>
    <xf numFmtId="38" fontId="8" fillId="0" borderId="10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0" fillId="0" borderId="0" xfId="64" applyFill="1" applyBorder="1" applyAlignment="1">
      <alignment horizontal="right" vertical="center"/>
      <protection/>
    </xf>
    <xf numFmtId="38" fontId="8" fillId="0" borderId="12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⑤H22様式" xfId="62"/>
    <cellStyle name="標準_Book_様式検討案（早松チェック後）" xfId="63"/>
    <cellStyle name="標準_各所属ＮｅｗＢシート" xfId="64"/>
    <cellStyle name="標準_様式検討案（早松チェック後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550100c001110801h23.xls" TargetMode="External" /><Relationship Id="rId2" Type="http://schemas.openxmlformats.org/officeDocument/2006/relationships/hyperlink" Target="550100c002110801h23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34"/>
  <sheetViews>
    <sheetView showGridLines="0" tabSelected="1" view="pageBreakPreview" zoomScaleNormal="75" zoomScaleSheetLayoutView="100" zoomScalePageLayoutView="0" workbookViewId="0" topLeftCell="AC7">
      <selection activeCell="CL19" sqref="CL19:CO20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41" t="s">
        <v>21</v>
      </c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3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19" t="s">
        <v>0</v>
      </c>
      <c r="AZ4" s="120"/>
      <c r="BA4" s="120"/>
      <c r="BB4" s="121"/>
      <c r="BC4" s="119" t="s">
        <v>1</v>
      </c>
      <c r="BD4" s="120"/>
      <c r="BE4" s="137"/>
      <c r="BF4" s="139" t="s">
        <v>22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16" t="s">
        <v>2</v>
      </c>
      <c r="BR4" s="117"/>
      <c r="BS4" s="144"/>
      <c r="BT4" s="138" t="s">
        <v>20</v>
      </c>
      <c r="BU4" s="139"/>
      <c r="BV4" s="139"/>
      <c r="BW4" s="139"/>
      <c r="BX4" s="139"/>
      <c r="BY4" s="139"/>
      <c r="BZ4" s="139"/>
      <c r="CA4" s="139"/>
      <c r="CB4" s="139"/>
      <c r="CC4" s="139"/>
      <c r="CD4" s="140"/>
      <c r="CE4" s="119" t="s">
        <v>3</v>
      </c>
      <c r="CF4" s="120"/>
      <c r="CG4" s="137"/>
      <c r="CH4" s="138" t="s">
        <v>23</v>
      </c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40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19" t="s">
        <v>24</v>
      </c>
      <c r="AZ5" s="120"/>
      <c r="BA5" s="120"/>
      <c r="BB5" s="121"/>
      <c r="BC5" s="119" t="s">
        <v>1</v>
      </c>
      <c r="BD5" s="120"/>
      <c r="BE5" s="137"/>
      <c r="BF5" s="139" t="s">
        <v>22</v>
      </c>
      <c r="BG5" s="139"/>
      <c r="BH5" s="139"/>
      <c r="BI5" s="139"/>
      <c r="BJ5" s="139"/>
      <c r="BK5" s="139"/>
      <c r="BL5" s="139"/>
      <c r="BM5" s="139"/>
      <c r="BN5" s="139"/>
      <c r="BO5" s="139"/>
      <c r="BP5" s="140"/>
      <c r="BQ5" s="119" t="s">
        <v>2</v>
      </c>
      <c r="BR5" s="120"/>
      <c r="BS5" s="137"/>
      <c r="BT5" s="138" t="s">
        <v>20</v>
      </c>
      <c r="BU5" s="139"/>
      <c r="BV5" s="139"/>
      <c r="BW5" s="139"/>
      <c r="BX5" s="139"/>
      <c r="BY5" s="139"/>
      <c r="BZ5" s="139"/>
      <c r="CA5" s="139"/>
      <c r="CB5" s="139"/>
      <c r="CC5" s="139"/>
      <c r="CD5" s="140"/>
      <c r="CE5" s="119" t="s">
        <v>3</v>
      </c>
      <c r="CF5" s="120"/>
      <c r="CG5" s="137"/>
      <c r="CH5" s="138" t="s">
        <v>23</v>
      </c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40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16"/>
      <c r="C7" s="117"/>
      <c r="D7" s="117"/>
      <c r="E7" s="117"/>
      <c r="F7" s="117"/>
      <c r="G7" s="118"/>
      <c r="H7" s="154" t="s">
        <v>25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6"/>
      <c r="W7" s="119" t="s">
        <v>26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6"/>
      <c r="AO7" s="119" t="s">
        <v>7</v>
      </c>
      <c r="AP7" s="120"/>
      <c r="AQ7" s="120"/>
      <c r="AR7" s="121"/>
      <c r="AS7" s="128" t="s">
        <v>27</v>
      </c>
      <c r="AT7" s="129"/>
      <c r="AU7" s="157"/>
      <c r="AV7" s="158"/>
      <c r="AW7" s="134" t="s">
        <v>6</v>
      </c>
      <c r="AX7" s="135"/>
      <c r="AY7" s="135"/>
      <c r="AZ7" s="135"/>
      <c r="BA7" s="135"/>
      <c r="BB7" s="135"/>
      <c r="BC7" s="135"/>
      <c r="BD7" s="136"/>
      <c r="BE7" s="104" t="s">
        <v>5</v>
      </c>
      <c r="BF7" s="105"/>
      <c r="BG7" s="106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13"/>
      <c r="C8" s="114"/>
      <c r="D8" s="114"/>
      <c r="E8" s="114"/>
      <c r="F8" s="114"/>
      <c r="G8" s="115"/>
      <c r="H8" s="154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6"/>
      <c r="W8" s="147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19"/>
      <c r="AP8" s="120"/>
      <c r="AQ8" s="120"/>
      <c r="AR8" s="121"/>
      <c r="AS8" s="159"/>
      <c r="AT8" s="160"/>
      <c r="AU8" s="160"/>
      <c r="AV8" s="161"/>
      <c r="AW8" s="110" t="s">
        <v>28</v>
      </c>
      <c r="AX8" s="111"/>
      <c r="AY8" s="111"/>
      <c r="AZ8" s="111"/>
      <c r="BA8" s="111" t="s">
        <v>28</v>
      </c>
      <c r="BB8" s="111"/>
      <c r="BC8" s="111"/>
      <c r="BD8" s="112"/>
      <c r="BE8" s="107"/>
      <c r="BF8" s="108"/>
      <c r="BG8" s="109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48">
        <v>1</v>
      </c>
      <c r="C9" s="149"/>
      <c r="D9" s="149"/>
      <c r="E9" s="149"/>
      <c r="F9" s="149"/>
      <c r="G9" s="150"/>
      <c r="H9" s="181" t="s">
        <v>29</v>
      </c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3"/>
      <c r="W9" s="187">
        <v>1</v>
      </c>
      <c r="X9" s="188" t="s">
        <v>30</v>
      </c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90"/>
      <c r="AO9" s="171" t="s">
        <v>31</v>
      </c>
      <c r="AP9" s="171"/>
      <c r="AQ9" s="171"/>
      <c r="AR9" s="171"/>
      <c r="AS9" s="81">
        <v>570</v>
      </c>
      <c r="AT9" s="81"/>
      <c r="AU9" s="81"/>
      <c r="AV9" s="81"/>
      <c r="AW9" s="82">
        <v>547</v>
      </c>
      <c r="AX9" s="83"/>
      <c r="AY9" s="83"/>
      <c r="AZ9" s="83"/>
      <c r="BA9" s="83"/>
      <c r="BB9" s="83"/>
      <c r="BC9" s="83"/>
      <c r="BD9" s="84"/>
      <c r="BE9" s="162"/>
      <c r="BF9" s="163"/>
      <c r="BG9" s="164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51"/>
      <c r="C10" s="152"/>
      <c r="D10" s="152"/>
      <c r="E10" s="152"/>
      <c r="F10" s="152"/>
      <c r="G10" s="153"/>
      <c r="H10" s="184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6"/>
      <c r="W10" s="187"/>
      <c r="X10" s="191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71"/>
      <c r="AP10" s="171"/>
      <c r="AQ10" s="171"/>
      <c r="AR10" s="171"/>
      <c r="AS10" s="77">
        <v>27</v>
      </c>
      <c r="AT10" s="77"/>
      <c r="AU10" s="77"/>
      <c r="AV10" s="77"/>
      <c r="AW10" s="78">
        <v>22</v>
      </c>
      <c r="AX10" s="79"/>
      <c r="AY10" s="79"/>
      <c r="AZ10" s="79"/>
      <c r="BA10" s="79">
        <f>IF(AW10=""," ",AW10+1)</f>
        <v>23</v>
      </c>
      <c r="BB10" s="79"/>
      <c r="BC10" s="79"/>
      <c r="BD10" s="80"/>
      <c r="BE10" s="165"/>
      <c r="BF10" s="166"/>
      <c r="BG10" s="167"/>
    </row>
    <row r="11" spans="1:59" s="9" customFormat="1" ht="15" customHeight="1">
      <c r="A11" s="13"/>
      <c r="B11" s="49"/>
      <c r="C11" s="50"/>
      <c r="D11" s="50"/>
      <c r="E11" s="50"/>
      <c r="F11" s="50"/>
      <c r="G11" s="51"/>
      <c r="H11" s="52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53"/>
      <c r="W11" s="187">
        <v>2</v>
      </c>
      <c r="X11" s="188" t="s">
        <v>53</v>
      </c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90"/>
      <c r="AO11" s="171" t="s">
        <v>10</v>
      </c>
      <c r="AP11" s="171"/>
      <c r="AQ11" s="171"/>
      <c r="AR11" s="171"/>
      <c r="AS11" s="81">
        <v>800</v>
      </c>
      <c r="AT11" s="81"/>
      <c r="AU11" s="81"/>
      <c r="AV11" s="81"/>
      <c r="AW11" s="82">
        <v>703</v>
      </c>
      <c r="AX11" s="83"/>
      <c r="AY11" s="83"/>
      <c r="AZ11" s="83"/>
      <c r="BA11" s="83"/>
      <c r="BB11" s="83"/>
      <c r="BC11" s="83"/>
      <c r="BD11" s="84"/>
      <c r="BE11" s="165"/>
      <c r="BF11" s="166"/>
      <c r="BG11" s="167"/>
    </row>
    <row r="12" spans="1:59" s="9" customFormat="1" ht="15" customHeight="1">
      <c r="A12" s="13"/>
      <c r="B12" s="49"/>
      <c r="C12" s="50"/>
      <c r="D12" s="50"/>
      <c r="E12" s="50"/>
      <c r="F12" s="50"/>
      <c r="G12" s="51"/>
      <c r="H12" s="52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53"/>
      <c r="W12" s="187"/>
      <c r="X12" s="191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3"/>
      <c r="AO12" s="171"/>
      <c r="AP12" s="171"/>
      <c r="AQ12" s="171"/>
      <c r="AR12" s="171"/>
      <c r="AS12" s="77">
        <v>27</v>
      </c>
      <c r="AT12" s="77"/>
      <c r="AU12" s="77"/>
      <c r="AV12" s="77"/>
      <c r="AW12" s="78">
        <v>22</v>
      </c>
      <c r="AX12" s="79"/>
      <c r="AY12" s="79"/>
      <c r="AZ12" s="79"/>
      <c r="BA12" s="79">
        <f>IF(AW12=""," ",AW12+1)</f>
        <v>23</v>
      </c>
      <c r="BB12" s="79"/>
      <c r="BC12" s="79"/>
      <c r="BD12" s="80"/>
      <c r="BE12" s="165"/>
      <c r="BF12" s="166"/>
      <c r="BG12" s="167"/>
    </row>
    <row r="13" spans="1:59" s="9" customFormat="1" ht="15" customHeight="1">
      <c r="A13" s="13"/>
      <c r="B13" s="151"/>
      <c r="C13" s="152"/>
      <c r="D13" s="152"/>
      <c r="E13" s="152"/>
      <c r="F13" s="152"/>
      <c r="G13" s="153"/>
      <c r="H13" s="175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7"/>
      <c r="W13" s="187">
        <v>3</v>
      </c>
      <c r="X13" s="188" t="s">
        <v>32</v>
      </c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90"/>
      <c r="AO13" s="171" t="s">
        <v>10</v>
      </c>
      <c r="AP13" s="171"/>
      <c r="AQ13" s="171"/>
      <c r="AR13" s="171"/>
      <c r="AS13" s="81">
        <v>12000</v>
      </c>
      <c r="AT13" s="81"/>
      <c r="AU13" s="81"/>
      <c r="AV13" s="81"/>
      <c r="AW13" s="82">
        <v>16364</v>
      </c>
      <c r="AX13" s="83"/>
      <c r="AY13" s="83"/>
      <c r="AZ13" s="83"/>
      <c r="BA13" s="83"/>
      <c r="BB13" s="83"/>
      <c r="BC13" s="83"/>
      <c r="BD13" s="84"/>
      <c r="BE13" s="165"/>
      <c r="BF13" s="166"/>
      <c r="BG13" s="167"/>
    </row>
    <row r="14" spans="1:59" s="9" customFormat="1" ht="15" customHeight="1">
      <c r="A14" s="13"/>
      <c r="B14" s="172"/>
      <c r="C14" s="173"/>
      <c r="D14" s="173"/>
      <c r="E14" s="173"/>
      <c r="F14" s="173"/>
      <c r="G14" s="174"/>
      <c r="H14" s="178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80"/>
      <c r="W14" s="187"/>
      <c r="X14" s="191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3"/>
      <c r="AO14" s="171"/>
      <c r="AP14" s="171"/>
      <c r="AQ14" s="171"/>
      <c r="AR14" s="171"/>
      <c r="AS14" s="77">
        <v>27</v>
      </c>
      <c r="AT14" s="77"/>
      <c r="AU14" s="77"/>
      <c r="AV14" s="77"/>
      <c r="AW14" s="78">
        <v>22</v>
      </c>
      <c r="AX14" s="79"/>
      <c r="AY14" s="79"/>
      <c r="AZ14" s="79"/>
      <c r="BA14" s="79">
        <f>IF(AW14=""," ",AW14+1)</f>
        <v>23</v>
      </c>
      <c r="BB14" s="79"/>
      <c r="BC14" s="79"/>
      <c r="BD14" s="80"/>
      <c r="BE14" s="168"/>
      <c r="BF14" s="169"/>
      <c r="BG14" s="170"/>
    </row>
    <row r="15" spans="2:66" s="29" customFormat="1" ht="15" customHeight="1">
      <c r="B15" s="37"/>
      <c r="C15" s="37"/>
      <c r="D15" s="37"/>
      <c r="E15" s="37"/>
      <c r="F15" s="37"/>
      <c r="G15" s="26"/>
      <c r="H15" s="25"/>
      <c r="I15" s="25"/>
      <c r="J15" s="25"/>
      <c r="K15" s="25"/>
      <c r="L15" s="2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8"/>
      <c r="X15" s="36"/>
      <c r="Y15" s="36"/>
      <c r="Z15" s="36"/>
      <c r="AA15" s="36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154" t="s">
        <v>33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6"/>
      <c r="BE16" s="119" t="s">
        <v>34</v>
      </c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1"/>
      <c r="CL16" s="119" t="s">
        <v>5</v>
      </c>
      <c r="CM16" s="120"/>
      <c r="CN16" s="120"/>
      <c r="CO16" s="120"/>
      <c r="CP16" s="120"/>
      <c r="CQ16" s="120"/>
      <c r="CR16" s="120"/>
      <c r="CS16" s="121"/>
    </row>
    <row r="17" spans="1:97" s="47" customFormat="1" ht="14.25" customHeight="1">
      <c r="A17" s="46"/>
      <c r="B17" s="104" t="s">
        <v>4</v>
      </c>
      <c r="C17" s="105"/>
      <c r="D17" s="106"/>
      <c r="E17" s="122" t="s">
        <v>8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4"/>
      <c r="W17" s="116" t="s">
        <v>26</v>
      </c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8"/>
      <c r="AO17" s="116" t="s">
        <v>7</v>
      </c>
      <c r="AP17" s="117"/>
      <c r="AQ17" s="117"/>
      <c r="AR17" s="118"/>
      <c r="AS17" s="128" t="s">
        <v>27</v>
      </c>
      <c r="AT17" s="129"/>
      <c r="AU17" s="129"/>
      <c r="AV17" s="130"/>
      <c r="AW17" s="134" t="s">
        <v>6</v>
      </c>
      <c r="AX17" s="135"/>
      <c r="AY17" s="135"/>
      <c r="AZ17" s="135"/>
      <c r="BA17" s="135"/>
      <c r="BB17" s="135"/>
      <c r="BC17" s="135"/>
      <c r="BD17" s="136"/>
      <c r="BE17" s="116" t="s">
        <v>35</v>
      </c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8"/>
      <c r="BV17" s="116" t="s">
        <v>9</v>
      </c>
      <c r="BW17" s="117"/>
      <c r="BX17" s="117"/>
      <c r="BY17" s="117"/>
      <c r="BZ17" s="117"/>
      <c r="CA17" s="118"/>
      <c r="CB17" s="116" t="s">
        <v>36</v>
      </c>
      <c r="CC17" s="117"/>
      <c r="CD17" s="117"/>
      <c r="CE17" s="117"/>
      <c r="CF17" s="118"/>
      <c r="CG17" s="116" t="s">
        <v>37</v>
      </c>
      <c r="CH17" s="117"/>
      <c r="CI17" s="117"/>
      <c r="CJ17" s="117"/>
      <c r="CK17" s="118"/>
      <c r="CL17" s="104" t="s">
        <v>55</v>
      </c>
      <c r="CM17" s="105"/>
      <c r="CN17" s="105"/>
      <c r="CO17" s="106"/>
      <c r="CP17" s="104" t="s">
        <v>38</v>
      </c>
      <c r="CQ17" s="105"/>
      <c r="CR17" s="105"/>
      <c r="CS17" s="106"/>
    </row>
    <row r="18" spans="1:97" s="47" customFormat="1" ht="14.25" customHeight="1">
      <c r="A18" s="46"/>
      <c r="B18" s="107"/>
      <c r="C18" s="108"/>
      <c r="D18" s="109"/>
      <c r="E18" s="125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7"/>
      <c r="W18" s="113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5"/>
      <c r="AO18" s="113"/>
      <c r="AP18" s="114"/>
      <c r="AQ18" s="114"/>
      <c r="AR18" s="115"/>
      <c r="AS18" s="131"/>
      <c r="AT18" s="132"/>
      <c r="AU18" s="132"/>
      <c r="AV18" s="133"/>
      <c r="AW18" s="110" t="s">
        <v>28</v>
      </c>
      <c r="AX18" s="111"/>
      <c r="AY18" s="111"/>
      <c r="AZ18" s="111"/>
      <c r="BA18" s="111" t="s">
        <v>28</v>
      </c>
      <c r="BB18" s="111"/>
      <c r="BC18" s="111"/>
      <c r="BD18" s="112"/>
      <c r="BE18" s="113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5"/>
      <c r="BV18" s="113"/>
      <c r="BW18" s="114"/>
      <c r="BX18" s="114"/>
      <c r="BY18" s="114"/>
      <c r="BZ18" s="114"/>
      <c r="CA18" s="115"/>
      <c r="CB18" s="113" t="s">
        <v>39</v>
      </c>
      <c r="CC18" s="114"/>
      <c r="CD18" s="114"/>
      <c r="CE18" s="114"/>
      <c r="CF18" s="115"/>
      <c r="CG18" s="113" t="s">
        <v>39</v>
      </c>
      <c r="CH18" s="114"/>
      <c r="CI18" s="114"/>
      <c r="CJ18" s="114"/>
      <c r="CK18" s="115"/>
      <c r="CL18" s="107"/>
      <c r="CM18" s="108"/>
      <c r="CN18" s="108"/>
      <c r="CO18" s="109"/>
      <c r="CP18" s="107"/>
      <c r="CQ18" s="108"/>
      <c r="CR18" s="108"/>
      <c r="CS18" s="109"/>
    </row>
    <row r="19" spans="1:99" s="9" customFormat="1" ht="15" customHeight="1">
      <c r="A19" s="13"/>
      <c r="B19" s="148">
        <v>1</v>
      </c>
      <c r="C19" s="149"/>
      <c r="D19" s="150"/>
      <c r="E19" s="197">
        <v>1</v>
      </c>
      <c r="F19" s="198"/>
      <c r="G19" s="199"/>
      <c r="H19" s="182" t="s">
        <v>40</v>
      </c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3"/>
      <c r="W19" s="187"/>
      <c r="X19" s="194" t="s">
        <v>54</v>
      </c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6"/>
      <c r="AO19" s="171" t="s">
        <v>41</v>
      </c>
      <c r="AP19" s="171"/>
      <c r="AQ19" s="171"/>
      <c r="AR19" s="171"/>
      <c r="AS19" s="81">
        <v>570</v>
      </c>
      <c r="AT19" s="81"/>
      <c r="AU19" s="81"/>
      <c r="AV19" s="81"/>
      <c r="AW19" s="82">
        <v>547</v>
      </c>
      <c r="AX19" s="83"/>
      <c r="AY19" s="83"/>
      <c r="AZ19" s="83"/>
      <c r="BA19" s="83"/>
      <c r="BB19" s="83"/>
      <c r="BC19" s="83"/>
      <c r="BD19" s="84"/>
      <c r="BE19" s="85"/>
      <c r="BF19" s="86"/>
      <c r="BG19" s="95" t="s">
        <v>42</v>
      </c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6" t="s">
        <v>17</v>
      </c>
      <c r="BV19" s="203" t="s">
        <v>43</v>
      </c>
      <c r="BW19" s="204"/>
      <c r="BX19" s="204"/>
      <c r="BY19" s="204"/>
      <c r="BZ19" s="204"/>
      <c r="CA19" s="205"/>
      <c r="CB19" s="89">
        <f>SUM(CB24:CF29)</f>
        <v>209291</v>
      </c>
      <c r="CC19" s="90"/>
      <c r="CD19" s="90"/>
      <c r="CE19" s="90"/>
      <c r="CF19" s="91"/>
      <c r="CG19" s="98"/>
      <c r="CH19" s="99"/>
      <c r="CI19" s="99"/>
      <c r="CJ19" s="99"/>
      <c r="CK19" s="100"/>
      <c r="CL19" s="67"/>
      <c r="CM19" s="68"/>
      <c r="CN19" s="68"/>
      <c r="CO19" s="69"/>
      <c r="CP19" s="75"/>
      <c r="CQ19" s="75"/>
      <c r="CR19" s="75"/>
      <c r="CS19" s="75"/>
      <c r="CT19" s="33"/>
      <c r="CU19" s="33"/>
    </row>
    <row r="20" spans="1:99" s="9" customFormat="1" ht="15" customHeight="1">
      <c r="A20" s="13"/>
      <c r="B20" s="151"/>
      <c r="C20" s="152"/>
      <c r="D20" s="153"/>
      <c r="E20" s="200"/>
      <c r="F20" s="201"/>
      <c r="G20" s="20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3"/>
      <c r="W20" s="187"/>
      <c r="X20" s="194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6"/>
      <c r="AO20" s="171"/>
      <c r="AP20" s="171"/>
      <c r="AQ20" s="171"/>
      <c r="AR20" s="171"/>
      <c r="AS20" s="77">
        <v>27</v>
      </c>
      <c r="AT20" s="77"/>
      <c r="AU20" s="77"/>
      <c r="AV20" s="77"/>
      <c r="AW20" s="78">
        <v>22</v>
      </c>
      <c r="AX20" s="79"/>
      <c r="AY20" s="79"/>
      <c r="AZ20" s="79"/>
      <c r="BA20" s="79">
        <f>IF(AW20=""," ",AW20+1)</f>
        <v>23</v>
      </c>
      <c r="BB20" s="79"/>
      <c r="BC20" s="79"/>
      <c r="BD20" s="80"/>
      <c r="BE20" s="87"/>
      <c r="BF20" s="88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206"/>
      <c r="BW20" s="207"/>
      <c r="BX20" s="207"/>
      <c r="BY20" s="207"/>
      <c r="BZ20" s="207"/>
      <c r="CA20" s="208"/>
      <c r="CB20" s="92"/>
      <c r="CC20" s="93"/>
      <c r="CD20" s="93"/>
      <c r="CE20" s="93"/>
      <c r="CF20" s="94"/>
      <c r="CG20" s="101"/>
      <c r="CH20" s="102"/>
      <c r="CI20" s="102"/>
      <c r="CJ20" s="102"/>
      <c r="CK20" s="103"/>
      <c r="CL20" s="70"/>
      <c r="CM20" s="71"/>
      <c r="CN20" s="71"/>
      <c r="CO20" s="72"/>
      <c r="CP20" s="76"/>
      <c r="CQ20" s="76"/>
      <c r="CR20" s="76"/>
      <c r="CS20" s="76"/>
      <c r="CT20" s="33"/>
      <c r="CU20" s="33"/>
    </row>
    <row r="21" spans="1:99" s="9" customFormat="1" ht="15" customHeight="1">
      <c r="A21" s="13"/>
      <c r="B21" s="151"/>
      <c r="C21" s="152"/>
      <c r="D21" s="153"/>
      <c r="E21" s="197">
        <v>2</v>
      </c>
      <c r="F21" s="198"/>
      <c r="G21" s="199"/>
      <c r="H21" s="182" t="s">
        <v>44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3"/>
      <c r="W21" s="187"/>
      <c r="X21" s="194" t="s">
        <v>45</v>
      </c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6"/>
      <c r="AO21" s="171" t="s">
        <v>10</v>
      </c>
      <c r="AP21" s="171"/>
      <c r="AQ21" s="171"/>
      <c r="AR21" s="171"/>
      <c r="AS21" s="81">
        <v>12000</v>
      </c>
      <c r="AT21" s="81"/>
      <c r="AU21" s="81"/>
      <c r="AV21" s="81"/>
      <c r="AW21" s="82">
        <v>16364</v>
      </c>
      <c r="AX21" s="83"/>
      <c r="AY21" s="83"/>
      <c r="AZ21" s="83"/>
      <c r="BA21" s="83"/>
      <c r="BB21" s="83"/>
      <c r="BC21" s="83"/>
      <c r="BD21" s="84"/>
      <c r="BE21" s="85"/>
      <c r="BF21" s="86"/>
      <c r="BG21" s="95" t="s">
        <v>52</v>
      </c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6" t="s">
        <v>46</v>
      </c>
      <c r="BV21" s="203" t="s">
        <v>11</v>
      </c>
      <c r="BW21" s="204"/>
      <c r="BX21" s="204"/>
      <c r="BY21" s="204"/>
      <c r="BZ21" s="204"/>
      <c r="CA21" s="205"/>
      <c r="CB21" s="89">
        <f>SUM(CB31:CF34)</f>
        <v>343749</v>
      </c>
      <c r="CC21" s="90"/>
      <c r="CD21" s="90"/>
      <c r="CE21" s="90"/>
      <c r="CF21" s="91"/>
      <c r="CG21" s="98"/>
      <c r="CH21" s="99"/>
      <c r="CI21" s="99"/>
      <c r="CJ21" s="99"/>
      <c r="CK21" s="100"/>
      <c r="CL21" s="67"/>
      <c r="CM21" s="68"/>
      <c r="CN21" s="68"/>
      <c r="CO21" s="69"/>
      <c r="CP21" s="75"/>
      <c r="CQ21" s="75"/>
      <c r="CR21" s="75"/>
      <c r="CS21" s="75"/>
      <c r="CT21" s="11"/>
      <c r="CU21" s="11"/>
    </row>
    <row r="22" spans="1:99" s="9" customFormat="1" ht="15" customHeight="1">
      <c r="A22" s="13"/>
      <c r="B22" s="172"/>
      <c r="C22" s="173"/>
      <c r="D22" s="174"/>
      <c r="E22" s="200"/>
      <c r="F22" s="201"/>
      <c r="G22" s="20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3"/>
      <c r="W22" s="187"/>
      <c r="X22" s="194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6"/>
      <c r="AO22" s="171"/>
      <c r="AP22" s="171"/>
      <c r="AQ22" s="171"/>
      <c r="AR22" s="171"/>
      <c r="AS22" s="77">
        <v>27</v>
      </c>
      <c r="AT22" s="77"/>
      <c r="AU22" s="77"/>
      <c r="AV22" s="77"/>
      <c r="AW22" s="78">
        <v>22</v>
      </c>
      <c r="AX22" s="79"/>
      <c r="AY22" s="79"/>
      <c r="AZ22" s="79"/>
      <c r="BA22" s="79">
        <f>IF(AW22=""," ",AW22+1)</f>
        <v>23</v>
      </c>
      <c r="BB22" s="79"/>
      <c r="BC22" s="79"/>
      <c r="BD22" s="80"/>
      <c r="BE22" s="87"/>
      <c r="BF22" s="88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206"/>
      <c r="BW22" s="207"/>
      <c r="BX22" s="207"/>
      <c r="BY22" s="207"/>
      <c r="BZ22" s="207"/>
      <c r="CA22" s="208"/>
      <c r="CB22" s="92"/>
      <c r="CC22" s="93"/>
      <c r="CD22" s="93"/>
      <c r="CE22" s="93"/>
      <c r="CF22" s="94"/>
      <c r="CG22" s="101"/>
      <c r="CH22" s="102"/>
      <c r="CI22" s="102"/>
      <c r="CJ22" s="102"/>
      <c r="CK22" s="103"/>
      <c r="CL22" s="70"/>
      <c r="CM22" s="71"/>
      <c r="CN22" s="71"/>
      <c r="CO22" s="72"/>
      <c r="CP22" s="76"/>
      <c r="CQ22" s="76"/>
      <c r="CR22" s="76"/>
      <c r="CS22" s="76"/>
      <c r="CT22" s="11"/>
      <c r="CU22" s="11"/>
    </row>
    <row r="23" spans="59:97" ht="13.5">
      <c r="BG23" s="54" t="s">
        <v>47</v>
      </c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1"/>
      <c r="BX23" s="1"/>
      <c r="BY23" s="1"/>
      <c r="BZ23" s="1"/>
      <c r="CA23" s="1"/>
      <c r="CB23" s="65"/>
      <c r="CC23" s="65"/>
      <c r="CD23" s="65"/>
      <c r="CE23" s="65"/>
      <c r="CF23" s="65"/>
      <c r="CG23" s="212"/>
      <c r="CH23" s="212"/>
      <c r="CI23" s="212"/>
      <c r="CJ23" s="212"/>
      <c r="CK23" s="212"/>
      <c r="CL23" s="59"/>
      <c r="CM23" s="60"/>
      <c r="CN23" s="60"/>
      <c r="CO23" s="60"/>
      <c r="CP23" s="59"/>
      <c r="CQ23" s="60"/>
      <c r="CR23" s="60"/>
      <c r="CS23" s="60"/>
    </row>
    <row r="24" spans="59:97" ht="13.5">
      <c r="BG24" s="61" t="s">
        <v>16</v>
      </c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4"/>
      <c r="CB24" s="64">
        <v>130000</v>
      </c>
      <c r="CC24" s="65"/>
      <c r="CD24" s="65"/>
      <c r="CE24" s="65"/>
      <c r="CF24" s="213"/>
      <c r="CG24" s="209"/>
      <c r="CH24" s="210"/>
      <c r="CI24" s="210"/>
      <c r="CJ24" s="210"/>
      <c r="CK24" s="210"/>
      <c r="CL24" s="57"/>
      <c r="CM24" s="58"/>
      <c r="CN24" s="58"/>
      <c r="CO24" s="58"/>
      <c r="CP24" s="57"/>
      <c r="CQ24" s="58"/>
      <c r="CR24" s="58"/>
      <c r="CS24" s="58"/>
    </row>
    <row r="25" spans="59:97" ht="13.5">
      <c r="BG25" s="61" t="s">
        <v>13</v>
      </c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3"/>
      <c r="CB25" s="64">
        <v>40775</v>
      </c>
      <c r="CC25" s="65"/>
      <c r="CD25" s="65"/>
      <c r="CE25" s="65"/>
      <c r="CF25" s="213"/>
      <c r="CG25" s="209"/>
      <c r="CH25" s="210"/>
      <c r="CI25" s="210"/>
      <c r="CJ25" s="210"/>
      <c r="CK25" s="210"/>
      <c r="CL25" s="57"/>
      <c r="CM25" s="58"/>
      <c r="CN25" s="58"/>
      <c r="CO25" s="58"/>
      <c r="CP25" s="57"/>
      <c r="CQ25" s="58"/>
      <c r="CR25" s="58"/>
      <c r="CS25" s="58"/>
    </row>
    <row r="26" spans="59:97" ht="13.5">
      <c r="BG26" s="61" t="s">
        <v>18</v>
      </c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3"/>
      <c r="CB26" s="64">
        <v>12558</v>
      </c>
      <c r="CC26" s="65"/>
      <c r="CD26" s="65"/>
      <c r="CE26" s="65"/>
      <c r="CF26" s="66"/>
      <c r="CG26" s="209"/>
      <c r="CH26" s="210"/>
      <c r="CI26" s="210"/>
      <c r="CJ26" s="210"/>
      <c r="CK26" s="211"/>
      <c r="CL26" s="57"/>
      <c r="CM26" s="58"/>
      <c r="CN26" s="58"/>
      <c r="CO26" s="58"/>
      <c r="CP26" s="57"/>
      <c r="CQ26" s="58"/>
      <c r="CR26" s="58"/>
      <c r="CS26" s="58"/>
    </row>
    <row r="27" spans="59:97" ht="13.5">
      <c r="BG27" s="61" t="s">
        <v>15</v>
      </c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3"/>
      <c r="CB27" s="64">
        <v>6646</v>
      </c>
      <c r="CC27" s="65"/>
      <c r="CD27" s="65"/>
      <c r="CE27" s="65"/>
      <c r="CF27" s="66"/>
      <c r="CG27" s="209"/>
      <c r="CH27" s="210"/>
      <c r="CI27" s="210"/>
      <c r="CJ27" s="210"/>
      <c r="CK27" s="211"/>
      <c r="CL27" s="57"/>
      <c r="CM27" s="58"/>
      <c r="CN27" s="58"/>
      <c r="CO27" s="58"/>
      <c r="CP27" s="57"/>
      <c r="CQ27" s="58"/>
      <c r="CR27" s="58"/>
      <c r="CS27" s="58"/>
    </row>
    <row r="28" spans="59:97" ht="12" customHeight="1">
      <c r="BG28" s="61" t="s">
        <v>14</v>
      </c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3"/>
      <c r="CB28" s="64">
        <v>1327</v>
      </c>
      <c r="CC28" s="65"/>
      <c r="CD28" s="65"/>
      <c r="CE28" s="65"/>
      <c r="CF28" s="66"/>
      <c r="CG28" s="209"/>
      <c r="CH28" s="210"/>
      <c r="CI28" s="210"/>
      <c r="CJ28" s="210"/>
      <c r="CK28" s="211"/>
      <c r="CL28" s="57"/>
      <c r="CM28" s="58"/>
      <c r="CN28" s="58"/>
      <c r="CO28" s="58"/>
      <c r="CP28" s="57"/>
      <c r="CQ28" s="58"/>
      <c r="CR28" s="58"/>
      <c r="CS28" s="58"/>
    </row>
    <row r="29" spans="59:97" ht="13.5">
      <c r="BG29" s="61" t="s">
        <v>19</v>
      </c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3"/>
      <c r="CB29" s="64">
        <v>17985</v>
      </c>
      <c r="CC29" s="65"/>
      <c r="CD29" s="65"/>
      <c r="CE29" s="65"/>
      <c r="CF29" s="66"/>
      <c r="CG29" s="209"/>
      <c r="CH29" s="210"/>
      <c r="CI29" s="210"/>
      <c r="CJ29" s="210"/>
      <c r="CK29" s="211"/>
      <c r="CL29" s="57"/>
      <c r="CM29" s="58"/>
      <c r="CN29" s="58"/>
      <c r="CO29" s="58"/>
      <c r="CP29" s="57"/>
      <c r="CQ29" s="58"/>
      <c r="CR29" s="58"/>
      <c r="CS29" s="58"/>
    </row>
    <row r="30" spans="59:97" ht="13.5">
      <c r="BG30" s="54" t="s">
        <v>48</v>
      </c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5"/>
      <c r="BY30" s="55"/>
      <c r="BZ30" s="55"/>
      <c r="CA30" s="55"/>
      <c r="CB30" s="1"/>
      <c r="CC30" s="1"/>
      <c r="CD30" s="1"/>
      <c r="CE30" s="1"/>
      <c r="CF30" s="1"/>
      <c r="CG30" s="56"/>
      <c r="CH30" s="56"/>
      <c r="CI30" s="56"/>
      <c r="CJ30" s="56"/>
      <c r="CK30" s="56"/>
      <c r="CL30" s="57"/>
      <c r="CM30" s="58"/>
      <c r="CN30" s="58"/>
      <c r="CO30" s="58"/>
      <c r="CP30" s="57"/>
      <c r="CQ30" s="58"/>
      <c r="CR30" s="58"/>
      <c r="CS30" s="58"/>
    </row>
    <row r="31" spans="59:97" ht="13.5">
      <c r="BG31" s="61" t="s">
        <v>12</v>
      </c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3"/>
      <c r="CB31" s="64">
        <v>1724</v>
      </c>
      <c r="CC31" s="65"/>
      <c r="CD31" s="65"/>
      <c r="CE31" s="65"/>
      <c r="CF31" s="66"/>
      <c r="CG31" s="209"/>
      <c r="CH31" s="210"/>
      <c r="CI31" s="210"/>
      <c r="CJ31" s="210"/>
      <c r="CK31" s="211"/>
      <c r="CL31" s="57"/>
      <c r="CM31" s="58"/>
      <c r="CN31" s="58"/>
      <c r="CO31" s="58"/>
      <c r="CP31" s="57"/>
      <c r="CQ31" s="58"/>
      <c r="CR31" s="58"/>
      <c r="CS31" s="58"/>
    </row>
    <row r="32" spans="59:97" ht="13.5">
      <c r="BG32" s="61" t="s">
        <v>49</v>
      </c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3"/>
      <c r="CB32" s="64">
        <v>331165</v>
      </c>
      <c r="CC32" s="65"/>
      <c r="CD32" s="65"/>
      <c r="CE32" s="65"/>
      <c r="CF32" s="66"/>
      <c r="CG32" s="209"/>
      <c r="CH32" s="210"/>
      <c r="CI32" s="210"/>
      <c r="CJ32" s="210"/>
      <c r="CK32" s="211"/>
      <c r="CL32" s="57"/>
      <c r="CM32" s="58"/>
      <c r="CN32" s="58"/>
      <c r="CO32" s="58"/>
      <c r="CP32" s="57"/>
      <c r="CQ32" s="58"/>
      <c r="CR32" s="58"/>
      <c r="CS32" s="58"/>
    </row>
    <row r="33" spans="59:97" ht="13.5">
      <c r="BG33" s="61" t="s">
        <v>50</v>
      </c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3"/>
      <c r="CB33" s="64">
        <v>6360</v>
      </c>
      <c r="CC33" s="65"/>
      <c r="CD33" s="65"/>
      <c r="CE33" s="65"/>
      <c r="CF33" s="66"/>
      <c r="CG33" s="209"/>
      <c r="CH33" s="210"/>
      <c r="CI33" s="210"/>
      <c r="CJ33" s="210"/>
      <c r="CK33" s="211"/>
      <c r="CL33" s="57"/>
      <c r="CM33" s="58"/>
      <c r="CN33" s="58"/>
      <c r="CO33" s="58"/>
      <c r="CP33" s="57"/>
      <c r="CQ33" s="58"/>
      <c r="CR33" s="58"/>
      <c r="CS33" s="58"/>
    </row>
    <row r="34" spans="59:97" ht="13.5">
      <c r="BG34" s="61" t="s">
        <v>51</v>
      </c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3"/>
      <c r="CB34" s="64">
        <v>4500</v>
      </c>
      <c r="CC34" s="65"/>
      <c r="CD34" s="65"/>
      <c r="CE34" s="65"/>
      <c r="CF34" s="66"/>
      <c r="CG34" s="209"/>
      <c r="CH34" s="210"/>
      <c r="CI34" s="210"/>
      <c r="CJ34" s="210"/>
      <c r="CK34" s="211"/>
      <c r="CL34" s="57"/>
      <c r="CM34" s="58"/>
      <c r="CN34" s="58"/>
      <c r="CO34" s="58"/>
      <c r="CP34" s="57"/>
      <c r="CQ34" s="58"/>
      <c r="CR34" s="58"/>
      <c r="CS34" s="58"/>
    </row>
  </sheetData>
  <sheetProtection/>
  <mergeCells count="169">
    <mergeCell ref="BA12:BD12"/>
    <mergeCell ref="CG32:CK32"/>
    <mergeCell ref="CG33:CK33"/>
    <mergeCell ref="CG34:CK34"/>
    <mergeCell ref="CG24:CK24"/>
    <mergeCell ref="CG25:CK25"/>
    <mergeCell ref="CG26:CK26"/>
    <mergeCell ref="CG27:CK27"/>
    <mergeCell ref="CG28:CK28"/>
    <mergeCell ref="CG29:CK29"/>
    <mergeCell ref="CG31:CK31"/>
    <mergeCell ref="CB23:CF23"/>
    <mergeCell ref="CG23:CK23"/>
    <mergeCell ref="CB24:CF24"/>
    <mergeCell ref="CB25:CF25"/>
    <mergeCell ref="BV21:CA22"/>
    <mergeCell ref="CB26:CF26"/>
    <mergeCell ref="CB27:CF27"/>
    <mergeCell ref="CG21:CK22"/>
    <mergeCell ref="BG29:CA29"/>
    <mergeCell ref="BV19:CA20"/>
    <mergeCell ref="B21:D22"/>
    <mergeCell ref="E21:G22"/>
    <mergeCell ref="H19:V20"/>
    <mergeCell ref="W19:W20"/>
    <mergeCell ref="H21:V22"/>
    <mergeCell ref="W21:W22"/>
    <mergeCell ref="X21:AN22"/>
    <mergeCell ref="AO21:AR22"/>
    <mergeCell ref="AW11:AZ11"/>
    <mergeCell ref="BA11:BD11"/>
    <mergeCell ref="B17:D18"/>
    <mergeCell ref="B16:BD16"/>
    <mergeCell ref="X19:AN20"/>
    <mergeCell ref="AO19:AR20"/>
    <mergeCell ref="AS19:AV19"/>
    <mergeCell ref="AW19:AZ19"/>
    <mergeCell ref="B19:D20"/>
    <mergeCell ref="E19:G20"/>
    <mergeCell ref="W13:W14"/>
    <mergeCell ref="X13:AN14"/>
    <mergeCell ref="AO13:AR14"/>
    <mergeCell ref="W11:W12"/>
    <mergeCell ref="X11:AN12"/>
    <mergeCell ref="AO11:AR12"/>
    <mergeCell ref="AO9:AR10"/>
    <mergeCell ref="AS9:AV9"/>
    <mergeCell ref="AW10:AZ10"/>
    <mergeCell ref="B13:G14"/>
    <mergeCell ref="H13:V14"/>
    <mergeCell ref="AS12:AV12"/>
    <mergeCell ref="AW12:AZ12"/>
    <mergeCell ref="H9:V10"/>
    <mergeCell ref="W9:W10"/>
    <mergeCell ref="X9:AN10"/>
    <mergeCell ref="B9:G10"/>
    <mergeCell ref="B7:G8"/>
    <mergeCell ref="AW7:BD7"/>
    <mergeCell ref="H7:V8"/>
    <mergeCell ref="AS7:AV8"/>
    <mergeCell ref="BE7:BG8"/>
    <mergeCell ref="AW8:AZ8"/>
    <mergeCell ref="BA8:BD8"/>
    <mergeCell ref="BE9:BG14"/>
    <mergeCell ref="AS14:AV14"/>
    <mergeCell ref="X2:BV2"/>
    <mergeCell ref="AY4:BB4"/>
    <mergeCell ref="BC4:BE4"/>
    <mergeCell ref="BF4:BP4"/>
    <mergeCell ref="BQ4:BS4"/>
    <mergeCell ref="W7:AN8"/>
    <mergeCell ref="AO7:AR8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AW14:AZ14"/>
    <mergeCell ref="BA14:BD14"/>
    <mergeCell ref="AS13:AV13"/>
    <mergeCell ref="AW13:AZ13"/>
    <mergeCell ref="BA13:BD13"/>
    <mergeCell ref="AW9:AZ9"/>
    <mergeCell ref="BA9:BD9"/>
    <mergeCell ref="AS10:AV10"/>
    <mergeCell ref="BA10:BD10"/>
    <mergeCell ref="AS11:AV11"/>
    <mergeCell ref="BE16:CK16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CB17:CF17"/>
    <mergeCell ref="CP17:CS18"/>
    <mergeCell ref="AW18:AZ18"/>
    <mergeCell ref="BA18:BD18"/>
    <mergeCell ref="CB18:CF18"/>
    <mergeCell ref="CG18:CK18"/>
    <mergeCell ref="CG17:CK17"/>
    <mergeCell ref="CL17:CO18"/>
    <mergeCell ref="CL19:CO20"/>
    <mergeCell ref="CP19:CS20"/>
    <mergeCell ref="AS20:AV20"/>
    <mergeCell ref="AW20:AZ20"/>
    <mergeCell ref="BA20:BD20"/>
    <mergeCell ref="BA19:BD19"/>
    <mergeCell ref="BE19:BF20"/>
    <mergeCell ref="BG19:BU20"/>
    <mergeCell ref="CB19:CF20"/>
    <mergeCell ref="CG19:CK20"/>
    <mergeCell ref="CP21:CS22"/>
    <mergeCell ref="AS22:AV22"/>
    <mergeCell ref="AW22:AZ22"/>
    <mergeCell ref="BA22:BD22"/>
    <mergeCell ref="AS21:AV21"/>
    <mergeCell ref="AW21:AZ21"/>
    <mergeCell ref="BA21:BD21"/>
    <mergeCell ref="BE21:BF22"/>
    <mergeCell ref="CB21:CF22"/>
    <mergeCell ref="BG21:BU22"/>
    <mergeCell ref="CL21:CO22"/>
    <mergeCell ref="BG24:CA24"/>
    <mergeCell ref="BG25:CA25"/>
    <mergeCell ref="BG26:CA26"/>
    <mergeCell ref="BG27:CA27"/>
    <mergeCell ref="BG28:CA28"/>
    <mergeCell ref="CL23:CO23"/>
    <mergeCell ref="CL24:CO24"/>
    <mergeCell ref="CL25:CO25"/>
    <mergeCell ref="CL26:CO26"/>
    <mergeCell ref="BG34:CA34"/>
    <mergeCell ref="CB28:CF28"/>
    <mergeCell ref="CB29:CF29"/>
    <mergeCell ref="BG31:CA31"/>
    <mergeCell ref="CB31:CF31"/>
    <mergeCell ref="CB32:CF32"/>
    <mergeCell ref="CB33:CF33"/>
    <mergeCell ref="CB34:CF34"/>
    <mergeCell ref="BG32:CA32"/>
    <mergeCell ref="BG33:CA33"/>
    <mergeCell ref="CP33:CS33"/>
    <mergeCell ref="CP34:CS34"/>
    <mergeCell ref="CP23:CS23"/>
    <mergeCell ref="CP24:CS24"/>
    <mergeCell ref="CP25:CS25"/>
    <mergeCell ref="CP26:CS26"/>
    <mergeCell ref="CP27:CS27"/>
    <mergeCell ref="CP28:CS28"/>
    <mergeCell ref="CP29:CS29"/>
    <mergeCell ref="CP30:CS30"/>
    <mergeCell ref="CP31:CS31"/>
    <mergeCell ref="CP32:CS32"/>
    <mergeCell ref="CL27:CO27"/>
    <mergeCell ref="CL32:CO32"/>
    <mergeCell ref="CL33:CO33"/>
    <mergeCell ref="CL34:CO34"/>
    <mergeCell ref="CL28:CO28"/>
    <mergeCell ref="CL29:CO29"/>
    <mergeCell ref="CL30:CO30"/>
    <mergeCell ref="CL31:CO31"/>
  </mergeCells>
  <hyperlinks>
    <hyperlink ref="BG19:BU20" r:id="rId1" display="有形文化財等保存・活用事業　※１"/>
    <hyperlink ref="BG21:BU22" r:id="rId2" display="埋蔵文化財発掘調査促進・公開・活用事業　※２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　雄輝</dc:creator>
  <cp:keywords/>
  <dc:description/>
  <cp:lastModifiedBy>池田　貴志</cp:lastModifiedBy>
  <cp:lastPrinted>2011-11-07T08:31:43Z</cp:lastPrinted>
  <dcterms:created xsi:type="dcterms:W3CDTF">1997-01-08T22:48:59Z</dcterms:created>
  <dcterms:modified xsi:type="dcterms:W3CDTF">2011-11-07T08:31:45Z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