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kfuna279\Downloads\"/>
    </mc:Choice>
  </mc:AlternateContent>
  <xr:revisionPtr revIDLastSave="0" documentId="13_ncr:1_{D961020C-1624-49FC-B6D3-864E3C1F4865}" xr6:coauthVersionLast="47" xr6:coauthVersionMax="47" xr10:uidLastSave="{00000000-0000-0000-0000-000000000000}"/>
  <workbookProtection workbookAlgorithmName="SHA-512" workbookHashValue="H8zkQoFmibWw5dZSDVva+NZqlAK0hiGqLZWhUJ+WX+P6jRGTz9A8DLsqmRB2UNEo0DD2AzCLn/rGU91zM0phRw==" workbookSaltValue="3EKw8kZnM1Ue3a2epgPUtw==" workbookSpinCount="100000" lockStructure="1"/>
  <bookViews>
    <workbookView xWindow="-16320" yWindow="-9375" windowWidth="16440" windowHeight="28320" tabRatio="838" xr2:uid="{00000000-000D-0000-FFFF-FFFF00000000}"/>
  </bookViews>
  <sheets>
    <sheet name="入力シート" sheetId="3" r:id="rId1"/>
    <sheet name="Sheet1" sheetId="1" r:id="rId2"/>
    <sheet name="Sheet1 (2)" sheetId="4" r:id="rId3"/>
    <sheet name="Sheet1 (3)" sheetId="6" r:id="rId4"/>
    <sheet name="Sheet1 (4)" sheetId="7" r:id="rId5"/>
    <sheet name="Sheet1 (5)" sheetId="8" r:id="rId6"/>
    <sheet name="Sheet1 (6)" sheetId="9" r:id="rId7"/>
    <sheet name="Sheet1 (7)" sheetId="10" r:id="rId8"/>
    <sheet name="Sheet1 (8)" sheetId="11" r:id="rId9"/>
    <sheet name="Sheet1 (9)" sheetId="12" r:id="rId10"/>
    <sheet name="Sheet1 (10)" sheetId="13" r:id="rId11"/>
    <sheet name="Sheet1 (11)" sheetId="14" r:id="rId12"/>
    <sheet name="Sheet1 (12)" sheetId="15" r:id="rId13"/>
    <sheet name="Sheet1 (13)" sheetId="16" r:id="rId14"/>
    <sheet name="Sheet1 (14)" sheetId="17" r:id="rId15"/>
    <sheet name="Sheet1 (15)" sheetId="18" r:id="rId16"/>
    <sheet name="Sheet1 (16)" sheetId="19" r:id="rId17"/>
    <sheet name="Sheet1 (17)" sheetId="20" r:id="rId18"/>
    <sheet name="Sheet1 (18)" sheetId="21" r:id="rId19"/>
    <sheet name="凡例" sheetId="2" r:id="rId20"/>
  </sheets>
  <definedNames>
    <definedName name="_xlnm._FilterDatabase" localSheetId="1" hidden="1">Sheet1!$G$240:$G$413</definedName>
    <definedName name="_xlnm._FilterDatabase" localSheetId="10" hidden="1">'Sheet1 (10)'!$G$240:$G$413</definedName>
    <definedName name="_xlnm._FilterDatabase" localSheetId="11" hidden="1">'Sheet1 (11)'!$G$240:$G$413</definedName>
    <definedName name="_xlnm._FilterDatabase" localSheetId="12" hidden="1">'Sheet1 (12)'!$G$240:$G$413</definedName>
    <definedName name="_xlnm._FilterDatabase" localSheetId="13" hidden="1">'Sheet1 (13)'!$G$240:$G$413</definedName>
    <definedName name="_xlnm._FilterDatabase" localSheetId="14" hidden="1">'Sheet1 (14)'!$G$240:$G$413</definedName>
    <definedName name="_xlnm._FilterDatabase" localSheetId="15" hidden="1">'Sheet1 (15)'!$G$240:$G$413</definedName>
    <definedName name="_xlnm._FilterDatabase" localSheetId="16" hidden="1">'Sheet1 (16)'!$G$240:$G$413</definedName>
    <definedName name="_xlnm._FilterDatabase" localSheetId="17" hidden="1">'Sheet1 (17)'!$G$240:$G$413</definedName>
    <definedName name="_xlnm._FilterDatabase" localSheetId="18" hidden="1">'Sheet1 (18)'!$G$240:$G$413</definedName>
    <definedName name="_xlnm._FilterDatabase" localSheetId="2" hidden="1">'Sheet1 (2)'!$G$240:$G$413</definedName>
    <definedName name="_xlnm._FilterDatabase" localSheetId="3" hidden="1">'Sheet1 (3)'!$G$240:$G$413</definedName>
    <definedName name="_xlnm._FilterDatabase" localSheetId="4" hidden="1">'Sheet1 (4)'!$G$240:$G$413</definedName>
    <definedName name="_xlnm._FilterDatabase" localSheetId="5" hidden="1">'Sheet1 (5)'!$G$240:$G$413</definedName>
    <definedName name="_xlnm._FilterDatabase" localSheetId="6" hidden="1">'Sheet1 (6)'!$G$240:$G$413</definedName>
    <definedName name="_xlnm._FilterDatabase" localSheetId="7" hidden="1">'Sheet1 (7)'!$G$240:$G$413</definedName>
    <definedName name="_xlnm._FilterDatabase" localSheetId="8" hidden="1">'Sheet1 (8)'!$G$240:$G$413</definedName>
    <definedName name="_xlnm._FilterDatabase" localSheetId="9" hidden="1">'Sheet1 (9)'!$G$240:$G$413</definedName>
    <definedName name="Daterows" comment="集計対象の日付欄を参照" localSheetId="10">'Sheet1 (10)'!$M$16:$S$16,'Sheet1 (10)'!$M$18:$S$18,'Sheet1 (10)'!$M$20:$S$20,'Sheet1 (10)'!$M$22:$S$22,'Sheet1 (10)'!$M$24:$S$24,'Sheet1 (10)'!$M$26:$S$26,'Sheet1 (10)'!$M$28:$S$28,'Sheet1 (10)'!$M$30:$S$30,'Sheet1 (10)'!$M$32:$S$32,'Sheet1 (10)'!$M$34:$S$34,'Sheet1 (10)'!$M$36:$S$36,'Sheet1 (10)'!$M$38:$S$38,'Sheet1 (10)'!$M$40:$S$40,'Sheet1 (10)'!$M$42:$S$42,'Sheet1 (10)'!$M$44:$S$44,'Sheet1 (10)'!$M$46:$S$46,'Sheet1 (10)'!$AC$16:$AI$16,'Sheet1 (10)'!$AC$18:$AI$18,'Sheet1 (10)'!$AC$20:$AI$20,'Sheet1 (10)'!$AC$22:$AI$22,'Sheet1 (10)'!$AC$24:$AI$24,'Sheet1 (10)'!$AC$26:$AI$26,'Sheet1 (10)'!$AC$28:$AI$28,'Sheet1 (10)'!$AC$30:$AI$30,'Sheet1 (10)'!$AC$32:$AI$32,'Sheet1 (10)'!$AC$34:$AI$34,'Sheet1 (10)'!$AC$36:$AI$36,'Sheet1 (10)'!$AC$38:$AI$38,'Sheet1 (10)'!$AC$40:$AI$40,'Sheet1 (10)'!$AC$42:$AI$42,'Sheet1 (10)'!$AC$44:$AI$44,'Sheet1 (10)'!$AC$46:$AI$46</definedName>
    <definedName name="Daterows" comment="集計対象の日付欄を参照" localSheetId="11">'Sheet1 (11)'!$M$16:$S$16,'Sheet1 (11)'!$M$18:$S$18,'Sheet1 (11)'!$M$20:$S$20,'Sheet1 (11)'!$M$22:$S$22,'Sheet1 (11)'!$M$24:$S$24,'Sheet1 (11)'!$M$26:$S$26,'Sheet1 (11)'!$M$28:$S$28,'Sheet1 (11)'!$M$30:$S$30,'Sheet1 (11)'!$M$32:$S$32,'Sheet1 (11)'!$M$34:$S$34,'Sheet1 (11)'!$M$36:$S$36,'Sheet1 (11)'!$M$38:$S$38,'Sheet1 (11)'!$M$40:$S$40,'Sheet1 (11)'!$M$42:$S$42,'Sheet1 (11)'!$M$44:$S$44,'Sheet1 (11)'!$M$46:$S$46,'Sheet1 (11)'!$AC$16:$AI$16,'Sheet1 (11)'!$AC$18:$AI$18,'Sheet1 (11)'!$AC$20:$AI$20,'Sheet1 (11)'!$AC$22:$AI$22,'Sheet1 (11)'!$AC$24:$AI$24,'Sheet1 (11)'!$AC$26:$AI$26,'Sheet1 (11)'!$AC$28:$AI$28,'Sheet1 (11)'!$AC$30:$AI$30,'Sheet1 (11)'!$AC$32:$AI$32,'Sheet1 (11)'!$AC$34:$AI$34,'Sheet1 (11)'!$AC$36:$AI$36,'Sheet1 (11)'!$AC$38:$AI$38,'Sheet1 (11)'!$AC$40:$AI$40,'Sheet1 (11)'!$AC$42:$AI$42,'Sheet1 (11)'!$AC$44:$AI$44,'Sheet1 (11)'!$AC$46:$AI$46</definedName>
    <definedName name="Daterows" comment="集計対象の日付欄を参照" localSheetId="12">'Sheet1 (12)'!$M$16:$S$16,'Sheet1 (12)'!$M$18:$S$18,'Sheet1 (12)'!$M$20:$S$20,'Sheet1 (12)'!$M$22:$S$22,'Sheet1 (12)'!$M$24:$S$24,'Sheet1 (12)'!$M$26:$S$26,'Sheet1 (12)'!$M$28:$S$28,'Sheet1 (12)'!$M$30:$S$30,'Sheet1 (12)'!$M$32:$S$32,'Sheet1 (12)'!$M$34:$S$34,'Sheet1 (12)'!$M$36:$S$36,'Sheet1 (12)'!$M$38:$S$38,'Sheet1 (12)'!$M$40:$S$40,'Sheet1 (12)'!$M$42:$S$42,'Sheet1 (12)'!$M$44:$S$44,'Sheet1 (12)'!$M$46:$S$46,'Sheet1 (12)'!$AC$16:$AI$16,'Sheet1 (12)'!$AC$18:$AI$18,'Sheet1 (12)'!$AC$20:$AI$20,'Sheet1 (12)'!$AC$22:$AI$22,'Sheet1 (12)'!$AC$24:$AI$24,'Sheet1 (12)'!$AC$26:$AI$26,'Sheet1 (12)'!$AC$28:$AI$28,'Sheet1 (12)'!$AC$30:$AI$30,'Sheet1 (12)'!$AC$32:$AI$32,'Sheet1 (12)'!$AC$34:$AI$34,'Sheet1 (12)'!$AC$36:$AI$36,'Sheet1 (12)'!$AC$38:$AI$38,'Sheet1 (12)'!$AC$40:$AI$40,'Sheet1 (12)'!$AC$42:$AI$42,'Sheet1 (12)'!$AC$44:$AI$44,'Sheet1 (12)'!$AC$46:$AI$46</definedName>
    <definedName name="Daterows" comment="集計対象の日付欄を参照" localSheetId="13">'Sheet1 (13)'!$M$16:$S$16,'Sheet1 (13)'!$M$18:$S$18,'Sheet1 (13)'!$M$20:$S$20,'Sheet1 (13)'!$M$22:$S$22,'Sheet1 (13)'!$M$24:$S$24,'Sheet1 (13)'!$M$26:$S$26,'Sheet1 (13)'!$M$28:$S$28,'Sheet1 (13)'!$M$30:$S$30,'Sheet1 (13)'!$M$32:$S$32,'Sheet1 (13)'!$M$34:$S$34,'Sheet1 (13)'!$M$36:$S$36,'Sheet1 (13)'!$M$38:$S$38,'Sheet1 (13)'!$M$40:$S$40,'Sheet1 (13)'!$M$42:$S$42,'Sheet1 (13)'!$M$44:$S$44,'Sheet1 (13)'!$M$46:$S$46,'Sheet1 (13)'!$AC$16:$AI$16,'Sheet1 (13)'!$AC$18:$AI$18,'Sheet1 (13)'!$AC$20:$AI$20,'Sheet1 (13)'!$AC$22:$AI$22,'Sheet1 (13)'!$AC$24:$AI$24,'Sheet1 (13)'!$AC$26:$AI$26,'Sheet1 (13)'!$AC$28:$AI$28,'Sheet1 (13)'!$AC$30:$AI$30,'Sheet1 (13)'!$AC$32:$AI$32,'Sheet1 (13)'!$AC$34:$AI$34,'Sheet1 (13)'!$AC$36:$AI$36,'Sheet1 (13)'!$AC$38:$AI$38,'Sheet1 (13)'!$AC$40:$AI$40,'Sheet1 (13)'!$AC$42:$AI$42,'Sheet1 (13)'!$AC$44:$AI$44,'Sheet1 (13)'!$AC$46:$AI$46</definedName>
    <definedName name="Daterows" comment="集計対象の日付欄を参照" localSheetId="14">'Sheet1 (14)'!$M$16:$S$16,'Sheet1 (14)'!$M$18:$S$18,'Sheet1 (14)'!$M$20:$S$20,'Sheet1 (14)'!$M$22:$S$22,'Sheet1 (14)'!$M$24:$S$24,'Sheet1 (14)'!$M$26:$S$26,'Sheet1 (14)'!$M$28:$S$28,'Sheet1 (14)'!$M$30:$S$30,'Sheet1 (14)'!$M$32:$S$32,'Sheet1 (14)'!$M$34:$S$34,'Sheet1 (14)'!$M$36:$S$36,'Sheet1 (14)'!$M$38:$S$38,'Sheet1 (14)'!$M$40:$S$40,'Sheet1 (14)'!$M$42:$S$42,'Sheet1 (14)'!$M$44:$S$44,'Sheet1 (14)'!$M$46:$S$46,'Sheet1 (14)'!$AC$16:$AI$16,'Sheet1 (14)'!$AC$18:$AI$18,'Sheet1 (14)'!$AC$20:$AI$20,'Sheet1 (14)'!$AC$22:$AI$22,'Sheet1 (14)'!$AC$24:$AI$24,'Sheet1 (14)'!$AC$26:$AI$26,'Sheet1 (14)'!$AC$28:$AI$28,'Sheet1 (14)'!$AC$30:$AI$30,'Sheet1 (14)'!$AC$32:$AI$32,'Sheet1 (14)'!$AC$34:$AI$34,'Sheet1 (14)'!$AC$36:$AI$36,'Sheet1 (14)'!$AC$38:$AI$38,'Sheet1 (14)'!$AC$40:$AI$40,'Sheet1 (14)'!$AC$42:$AI$42,'Sheet1 (14)'!$AC$44:$AI$44,'Sheet1 (14)'!$AC$46:$AI$46</definedName>
    <definedName name="Daterows" comment="集計対象の日付欄を参照" localSheetId="15">'Sheet1 (15)'!$M$16:$S$16,'Sheet1 (15)'!$M$18:$S$18,'Sheet1 (15)'!$M$20:$S$20,'Sheet1 (15)'!$M$22:$S$22,'Sheet1 (15)'!$M$24:$S$24,'Sheet1 (15)'!$M$26:$S$26,'Sheet1 (15)'!$M$28:$S$28,'Sheet1 (15)'!$M$30:$S$30,'Sheet1 (15)'!$M$32:$S$32,'Sheet1 (15)'!$M$34:$S$34,'Sheet1 (15)'!$M$36:$S$36,'Sheet1 (15)'!$M$38:$S$38,'Sheet1 (15)'!$M$40:$S$40,'Sheet1 (15)'!$M$42:$S$42,'Sheet1 (15)'!$M$44:$S$44,'Sheet1 (15)'!$M$46:$S$46,'Sheet1 (15)'!$AC$16:$AI$16,'Sheet1 (15)'!$AC$18:$AI$18,'Sheet1 (15)'!$AC$20:$AI$20,'Sheet1 (15)'!$AC$22:$AI$22,'Sheet1 (15)'!$AC$24:$AI$24,'Sheet1 (15)'!$AC$26:$AI$26,'Sheet1 (15)'!$AC$28:$AI$28,'Sheet1 (15)'!$AC$30:$AI$30,'Sheet1 (15)'!$AC$32:$AI$32,'Sheet1 (15)'!$AC$34:$AI$34,'Sheet1 (15)'!$AC$36:$AI$36,'Sheet1 (15)'!$AC$38:$AI$38,'Sheet1 (15)'!$AC$40:$AI$40,'Sheet1 (15)'!$AC$42:$AI$42,'Sheet1 (15)'!$AC$44:$AI$44,'Sheet1 (15)'!$AC$46:$AI$46</definedName>
    <definedName name="Daterows" comment="集計対象の日付欄を参照" localSheetId="16">'Sheet1 (16)'!$M$16:$S$16,'Sheet1 (16)'!$M$18:$S$18,'Sheet1 (16)'!$M$20:$S$20,'Sheet1 (16)'!$M$22:$S$22,'Sheet1 (16)'!$M$24:$S$24,'Sheet1 (16)'!$M$26:$S$26,'Sheet1 (16)'!$M$28:$S$28,'Sheet1 (16)'!$M$30:$S$30,'Sheet1 (16)'!$M$32:$S$32,'Sheet1 (16)'!$M$34:$S$34,'Sheet1 (16)'!$M$36:$S$36,'Sheet1 (16)'!$M$38:$S$38,'Sheet1 (16)'!$M$40:$S$40,'Sheet1 (16)'!$M$42:$S$42,'Sheet1 (16)'!$M$44:$S$44,'Sheet1 (16)'!$M$46:$S$46,'Sheet1 (16)'!$AC$16:$AI$16,'Sheet1 (16)'!$AC$18:$AI$18,'Sheet1 (16)'!$AC$20:$AI$20,'Sheet1 (16)'!$AC$22:$AI$22,'Sheet1 (16)'!$AC$24:$AI$24,'Sheet1 (16)'!$AC$26:$AI$26,'Sheet1 (16)'!$AC$28:$AI$28,'Sheet1 (16)'!$AC$30:$AI$30,'Sheet1 (16)'!$AC$32:$AI$32,'Sheet1 (16)'!$AC$34:$AI$34,'Sheet1 (16)'!$AC$36:$AI$36,'Sheet1 (16)'!$AC$38:$AI$38,'Sheet1 (16)'!$AC$40:$AI$40,'Sheet1 (16)'!$AC$42:$AI$42,'Sheet1 (16)'!$AC$44:$AI$44,'Sheet1 (16)'!$AC$46:$AI$46</definedName>
    <definedName name="Daterows" comment="集計対象の日付欄を参照" localSheetId="17">'Sheet1 (17)'!$M$16:$S$16,'Sheet1 (17)'!$M$18:$S$18,'Sheet1 (17)'!$M$20:$S$20,'Sheet1 (17)'!$M$22:$S$22,'Sheet1 (17)'!$M$24:$S$24,'Sheet1 (17)'!$M$26:$S$26,'Sheet1 (17)'!$M$28:$S$28,'Sheet1 (17)'!$M$30:$S$30,'Sheet1 (17)'!$M$32:$S$32,'Sheet1 (17)'!$M$34:$S$34,'Sheet1 (17)'!$M$36:$S$36,'Sheet1 (17)'!$M$38:$S$38,'Sheet1 (17)'!$M$40:$S$40,'Sheet1 (17)'!$M$42:$S$42,'Sheet1 (17)'!$M$44:$S$44,'Sheet1 (17)'!$M$46:$S$46,'Sheet1 (17)'!$AC$16:$AI$16,'Sheet1 (17)'!$AC$18:$AI$18,'Sheet1 (17)'!$AC$20:$AI$20,'Sheet1 (17)'!$AC$22:$AI$22,'Sheet1 (17)'!$AC$24:$AI$24,'Sheet1 (17)'!$AC$26:$AI$26,'Sheet1 (17)'!$AC$28:$AI$28,'Sheet1 (17)'!$AC$30:$AI$30,'Sheet1 (17)'!$AC$32:$AI$32,'Sheet1 (17)'!$AC$34:$AI$34,'Sheet1 (17)'!$AC$36:$AI$36,'Sheet1 (17)'!$AC$38:$AI$38,'Sheet1 (17)'!$AC$40:$AI$40,'Sheet1 (17)'!$AC$42:$AI$42,'Sheet1 (17)'!$AC$44:$AI$44,'Sheet1 (17)'!$AC$46:$AI$46</definedName>
    <definedName name="Daterows" comment="集計対象の日付欄を参照" localSheetId="18">'Sheet1 (18)'!$M$16:$S$16,'Sheet1 (18)'!$M$18:$S$18,'Sheet1 (18)'!$M$20:$S$20,'Sheet1 (18)'!$M$22:$S$22,'Sheet1 (18)'!$M$24:$S$24,'Sheet1 (18)'!$M$26:$S$26,'Sheet1 (18)'!$M$28:$S$28,'Sheet1 (18)'!$M$30:$S$30,'Sheet1 (18)'!$M$32:$S$32,'Sheet1 (18)'!$M$34:$S$34,'Sheet1 (18)'!$M$36:$S$36,'Sheet1 (18)'!$M$38:$S$38,'Sheet1 (18)'!$M$40:$S$40,'Sheet1 (18)'!$M$42:$S$42,'Sheet1 (18)'!$M$44:$S$44,'Sheet1 (18)'!$M$46:$S$46,'Sheet1 (18)'!$AC$16:$AI$16,'Sheet1 (18)'!$AC$18:$AI$18,'Sheet1 (18)'!$AC$20:$AI$20,'Sheet1 (18)'!$AC$22:$AI$22,'Sheet1 (18)'!$AC$24:$AI$24,'Sheet1 (18)'!$AC$26:$AI$26,'Sheet1 (18)'!$AC$28:$AI$28,'Sheet1 (18)'!$AC$30:$AI$30,'Sheet1 (18)'!$AC$32:$AI$32,'Sheet1 (18)'!$AC$34:$AI$34,'Sheet1 (18)'!$AC$36:$AI$36,'Sheet1 (18)'!$AC$38:$AI$38,'Sheet1 (18)'!$AC$40:$AI$40,'Sheet1 (18)'!$AC$42:$AI$42,'Sheet1 (18)'!$AC$44:$AI$44,'Sheet1 (18)'!$AC$46:$AI$46</definedName>
    <definedName name="Daterows" comment="集計対象の日付欄を参照" localSheetId="2">'Sheet1 (2)'!$M$16:$S$16,'Sheet1 (2)'!$M$18:$S$18,'Sheet1 (2)'!$M$20:$S$20,'Sheet1 (2)'!$M$22:$S$22,'Sheet1 (2)'!$M$24:$S$24,'Sheet1 (2)'!$M$26:$S$26,'Sheet1 (2)'!$M$28:$S$28,'Sheet1 (2)'!$M$30:$S$30,'Sheet1 (2)'!$M$32:$S$32,'Sheet1 (2)'!$M$34:$S$34,'Sheet1 (2)'!$M$36:$S$36,'Sheet1 (2)'!$M$38:$S$38,'Sheet1 (2)'!$M$40:$S$40,'Sheet1 (2)'!$M$42:$S$42,'Sheet1 (2)'!$M$44:$S$44,'Sheet1 (2)'!$M$46:$S$46,'Sheet1 (2)'!$AC$16:$AI$16,'Sheet1 (2)'!$AC$18:$AI$18,'Sheet1 (2)'!$AC$20:$AI$20,'Sheet1 (2)'!$AC$22:$AI$22,'Sheet1 (2)'!$AC$24:$AI$24,'Sheet1 (2)'!$AC$26:$AI$26,'Sheet1 (2)'!$AC$28:$AI$28,'Sheet1 (2)'!$AC$30:$AI$30,'Sheet1 (2)'!$AC$32:$AI$32,'Sheet1 (2)'!$AC$34:$AI$34,'Sheet1 (2)'!$AC$36:$AI$36,'Sheet1 (2)'!$AC$38:$AI$38,'Sheet1 (2)'!$AC$40:$AI$40,'Sheet1 (2)'!$AC$42:$AI$42,'Sheet1 (2)'!$AC$44:$AI$44,'Sheet1 (2)'!$AC$46:$AI$46</definedName>
    <definedName name="Daterows" comment="集計対象の日付欄を参照" localSheetId="3">'Sheet1 (3)'!$M$16:$S$16,'Sheet1 (3)'!$M$18:$S$18,'Sheet1 (3)'!$M$20:$S$20,'Sheet1 (3)'!$M$22:$S$22,'Sheet1 (3)'!$M$24:$S$24,'Sheet1 (3)'!$M$26:$S$26,'Sheet1 (3)'!$M$28:$S$28,'Sheet1 (3)'!$M$30:$S$30,'Sheet1 (3)'!$M$32:$S$32,'Sheet1 (3)'!$M$34:$S$34,'Sheet1 (3)'!$M$36:$S$36,'Sheet1 (3)'!$M$38:$S$38,'Sheet1 (3)'!$M$40:$S$40,'Sheet1 (3)'!$M$42:$S$42,'Sheet1 (3)'!$M$44:$S$44,'Sheet1 (3)'!$M$46:$S$46,'Sheet1 (3)'!$AC$16:$AI$16,'Sheet1 (3)'!$AC$18:$AI$18,'Sheet1 (3)'!$AC$20:$AI$20,'Sheet1 (3)'!$AC$22:$AI$22,'Sheet1 (3)'!$AC$24:$AI$24,'Sheet1 (3)'!$AC$26:$AI$26,'Sheet1 (3)'!$AC$28:$AI$28,'Sheet1 (3)'!$AC$30:$AI$30,'Sheet1 (3)'!$AC$32:$AI$32,'Sheet1 (3)'!$AC$34:$AI$34,'Sheet1 (3)'!$AC$36:$AI$36,'Sheet1 (3)'!$AC$38:$AI$38,'Sheet1 (3)'!$AC$40:$AI$40,'Sheet1 (3)'!$AC$42:$AI$42,'Sheet1 (3)'!$AC$44:$AI$44,'Sheet1 (3)'!$AC$46:$AI$46</definedName>
    <definedName name="Daterows" comment="集計対象の日付欄を参照" localSheetId="4">'Sheet1 (4)'!$M$16:$S$16,'Sheet1 (4)'!$M$18:$S$18,'Sheet1 (4)'!$M$20:$S$20,'Sheet1 (4)'!$M$22:$S$22,'Sheet1 (4)'!$M$24:$S$24,'Sheet1 (4)'!$M$26:$S$26,'Sheet1 (4)'!$M$28:$S$28,'Sheet1 (4)'!$M$30:$S$30,'Sheet1 (4)'!$M$32:$S$32,'Sheet1 (4)'!$M$34:$S$34,'Sheet1 (4)'!$M$36:$S$36,'Sheet1 (4)'!$M$38:$S$38,'Sheet1 (4)'!$M$40:$S$40,'Sheet1 (4)'!$M$42:$S$42,'Sheet1 (4)'!$M$44:$S$44,'Sheet1 (4)'!$M$46:$S$46,'Sheet1 (4)'!$AC$16:$AI$16,'Sheet1 (4)'!$AC$18:$AI$18,'Sheet1 (4)'!$AC$20:$AI$20,'Sheet1 (4)'!$AC$22:$AI$22,'Sheet1 (4)'!$AC$24:$AI$24,'Sheet1 (4)'!$AC$26:$AI$26,'Sheet1 (4)'!$AC$28:$AI$28,'Sheet1 (4)'!$AC$30:$AI$30,'Sheet1 (4)'!$AC$32:$AI$32,'Sheet1 (4)'!$AC$34:$AI$34,'Sheet1 (4)'!$AC$36:$AI$36,'Sheet1 (4)'!$AC$38:$AI$38,'Sheet1 (4)'!$AC$40:$AI$40,'Sheet1 (4)'!$AC$42:$AI$42,'Sheet1 (4)'!$AC$44:$AI$44,'Sheet1 (4)'!$AC$46:$AI$46</definedName>
    <definedName name="Daterows" comment="集計対象の日付欄を参照" localSheetId="5">'Sheet1 (5)'!$M$16:$S$16,'Sheet1 (5)'!$M$18:$S$18,'Sheet1 (5)'!$M$20:$S$20,'Sheet1 (5)'!$M$22:$S$22,'Sheet1 (5)'!$M$24:$S$24,'Sheet1 (5)'!$M$26:$S$26,'Sheet1 (5)'!$M$28:$S$28,'Sheet1 (5)'!$M$30:$S$30,'Sheet1 (5)'!$M$32:$S$32,'Sheet1 (5)'!$M$34:$S$34,'Sheet1 (5)'!$M$36:$S$36,'Sheet1 (5)'!$M$38:$S$38,'Sheet1 (5)'!$M$40:$S$40,'Sheet1 (5)'!$M$42:$S$42,'Sheet1 (5)'!$M$44:$S$44,'Sheet1 (5)'!$M$46:$S$46,'Sheet1 (5)'!$AC$16:$AI$16,'Sheet1 (5)'!$AC$18:$AI$18,'Sheet1 (5)'!$AC$20:$AI$20,'Sheet1 (5)'!$AC$22:$AI$22,'Sheet1 (5)'!$AC$24:$AI$24,'Sheet1 (5)'!$AC$26:$AI$26,'Sheet1 (5)'!$AC$28:$AI$28,'Sheet1 (5)'!$AC$30:$AI$30,'Sheet1 (5)'!$AC$32:$AI$32,'Sheet1 (5)'!$AC$34:$AI$34,'Sheet1 (5)'!$AC$36:$AI$36,'Sheet1 (5)'!$AC$38:$AI$38,'Sheet1 (5)'!$AC$40:$AI$40,'Sheet1 (5)'!$AC$42:$AI$42,'Sheet1 (5)'!$AC$44:$AI$44,'Sheet1 (5)'!$AC$46:$AI$46</definedName>
    <definedName name="Daterows" comment="集計対象の日付欄を参照" localSheetId="6">'Sheet1 (6)'!$M$16:$S$16,'Sheet1 (6)'!$M$18:$S$18,'Sheet1 (6)'!$M$20:$S$20,'Sheet1 (6)'!$M$22:$S$22,'Sheet1 (6)'!$M$24:$S$24,'Sheet1 (6)'!$M$26:$S$26,'Sheet1 (6)'!$M$28:$S$28,'Sheet1 (6)'!$M$30:$S$30,'Sheet1 (6)'!$M$32:$S$32,'Sheet1 (6)'!$M$34:$S$34,'Sheet1 (6)'!$M$36:$S$36,'Sheet1 (6)'!$M$38:$S$38,'Sheet1 (6)'!$M$40:$S$40,'Sheet1 (6)'!$M$42:$S$42,'Sheet1 (6)'!$M$44:$S$44,'Sheet1 (6)'!$M$46:$S$46,'Sheet1 (6)'!$AC$16:$AI$16,'Sheet1 (6)'!$AC$18:$AI$18,'Sheet1 (6)'!$AC$20:$AI$20,'Sheet1 (6)'!$AC$22:$AI$22,'Sheet1 (6)'!$AC$24:$AI$24,'Sheet1 (6)'!$AC$26:$AI$26,'Sheet1 (6)'!$AC$28:$AI$28,'Sheet1 (6)'!$AC$30:$AI$30,'Sheet1 (6)'!$AC$32:$AI$32,'Sheet1 (6)'!$AC$34:$AI$34,'Sheet1 (6)'!$AC$36:$AI$36,'Sheet1 (6)'!$AC$38:$AI$38,'Sheet1 (6)'!$AC$40:$AI$40,'Sheet1 (6)'!$AC$42:$AI$42,'Sheet1 (6)'!$AC$44:$AI$44,'Sheet1 (6)'!$AC$46:$AI$46</definedName>
    <definedName name="Daterows" comment="集計対象の日付欄を参照" localSheetId="7">'Sheet1 (7)'!$M$16:$S$16,'Sheet1 (7)'!$M$18:$S$18,'Sheet1 (7)'!$M$20:$S$20,'Sheet1 (7)'!$M$22:$S$22,'Sheet1 (7)'!$M$24:$S$24,'Sheet1 (7)'!$M$26:$S$26,'Sheet1 (7)'!$M$28:$S$28,'Sheet1 (7)'!$M$30:$S$30,'Sheet1 (7)'!$M$32:$S$32,'Sheet1 (7)'!$M$34:$S$34,'Sheet1 (7)'!$M$36:$S$36,'Sheet1 (7)'!$M$38:$S$38,'Sheet1 (7)'!$M$40:$S$40,'Sheet1 (7)'!$M$42:$S$42,'Sheet1 (7)'!$M$44:$S$44,'Sheet1 (7)'!$M$46:$S$46,'Sheet1 (7)'!$AC$16:$AI$16,'Sheet1 (7)'!$AC$18:$AI$18,'Sheet1 (7)'!$AC$20:$AI$20,'Sheet1 (7)'!$AC$22:$AI$22,'Sheet1 (7)'!$AC$24:$AI$24,'Sheet1 (7)'!$AC$26:$AI$26,'Sheet1 (7)'!$AC$28:$AI$28,'Sheet1 (7)'!$AC$30:$AI$30,'Sheet1 (7)'!$AC$32:$AI$32,'Sheet1 (7)'!$AC$34:$AI$34,'Sheet1 (7)'!$AC$36:$AI$36,'Sheet1 (7)'!$AC$38:$AI$38,'Sheet1 (7)'!$AC$40:$AI$40,'Sheet1 (7)'!$AC$42:$AI$42,'Sheet1 (7)'!$AC$44:$AI$44,'Sheet1 (7)'!$AC$46:$AI$46</definedName>
    <definedName name="Daterows" comment="集計対象の日付欄を参照" localSheetId="8">'Sheet1 (8)'!$M$16:$S$16,'Sheet1 (8)'!$M$18:$S$18,'Sheet1 (8)'!$M$20:$S$20,'Sheet1 (8)'!$M$22:$S$22,'Sheet1 (8)'!$M$24:$S$24,'Sheet1 (8)'!$M$26:$S$26,'Sheet1 (8)'!$M$28:$S$28,'Sheet1 (8)'!$M$30:$S$30,'Sheet1 (8)'!$M$32:$S$32,'Sheet1 (8)'!$M$34:$S$34,'Sheet1 (8)'!$M$36:$S$36,'Sheet1 (8)'!$M$38:$S$38,'Sheet1 (8)'!$M$40:$S$40,'Sheet1 (8)'!$M$42:$S$42,'Sheet1 (8)'!$M$44:$S$44,'Sheet1 (8)'!$M$46:$S$46,'Sheet1 (8)'!$AC$16:$AI$16,'Sheet1 (8)'!$AC$18:$AI$18,'Sheet1 (8)'!$AC$20:$AI$20,'Sheet1 (8)'!$AC$22:$AI$22,'Sheet1 (8)'!$AC$24:$AI$24,'Sheet1 (8)'!$AC$26:$AI$26,'Sheet1 (8)'!$AC$28:$AI$28,'Sheet1 (8)'!$AC$30:$AI$30,'Sheet1 (8)'!$AC$32:$AI$32,'Sheet1 (8)'!$AC$34:$AI$34,'Sheet1 (8)'!$AC$36:$AI$36,'Sheet1 (8)'!$AC$38:$AI$38,'Sheet1 (8)'!$AC$40:$AI$40,'Sheet1 (8)'!$AC$42:$AI$42,'Sheet1 (8)'!$AC$44:$AI$44,'Sheet1 (8)'!$AC$46:$AI$46</definedName>
    <definedName name="Daterows" comment="集計対象の日付欄を参照" localSheetId="9">'Sheet1 (9)'!$M$16:$S$16,'Sheet1 (9)'!$M$18:$S$18,'Sheet1 (9)'!$M$20:$S$20,'Sheet1 (9)'!$M$22:$S$22,'Sheet1 (9)'!$M$24:$S$24,'Sheet1 (9)'!$M$26:$S$26,'Sheet1 (9)'!$M$28:$S$28,'Sheet1 (9)'!$M$30:$S$30,'Sheet1 (9)'!$M$32:$S$32,'Sheet1 (9)'!$M$34:$S$34,'Sheet1 (9)'!$M$36:$S$36,'Sheet1 (9)'!$M$38:$S$38,'Sheet1 (9)'!$M$40:$S$40,'Sheet1 (9)'!$M$42:$S$42,'Sheet1 (9)'!$M$44:$S$44,'Sheet1 (9)'!$M$46:$S$46,'Sheet1 (9)'!$AC$16:$AI$16,'Sheet1 (9)'!$AC$18:$AI$18,'Sheet1 (9)'!$AC$20:$AI$20,'Sheet1 (9)'!$AC$22:$AI$22,'Sheet1 (9)'!$AC$24:$AI$24,'Sheet1 (9)'!$AC$26:$AI$26,'Sheet1 (9)'!$AC$28:$AI$28,'Sheet1 (9)'!$AC$30:$AI$30,'Sheet1 (9)'!$AC$32:$AI$32,'Sheet1 (9)'!$AC$34:$AI$34,'Sheet1 (9)'!$AC$36:$AI$36,'Sheet1 (9)'!$AC$38:$AI$38,'Sheet1 (9)'!$AC$40:$AI$40,'Sheet1 (9)'!$AC$42:$AI$42,'Sheet1 (9)'!$AC$44:$AI$44,'Sheet1 (9)'!$AC$46:$AI$46</definedName>
    <definedName name="Daterows" comment="集計対象の日付欄を参照">Sheet1!$M$16:$S$16,Sheet1!$M$18:$S$18,Sheet1!$M$20:$S$20,Sheet1!$M$22:$S$22,Sheet1!$M$24:$S$24,Sheet1!$M$26:$S$26,Sheet1!$M$28:$S$28,Sheet1!$M$30:$S$30,Sheet1!$M$32:$S$32,Sheet1!$M$34:$S$34,Sheet1!$M$36:$S$36,Sheet1!$M$38:$S$38,Sheet1!$M$40:$S$40,Sheet1!$M$42:$S$42,Sheet1!$M$44:$S$44,Sheet1!$M$46:$S$46,Sheet1!$AC$16:$AI$16,Sheet1!$AC$18:$AI$18,Sheet1!$AC$20:$AI$20,Sheet1!$AC$22:$AI$22,Sheet1!$AC$24:$AI$24,Sheet1!$AC$26:$AI$26,Sheet1!$AC$28:$AI$28,Sheet1!$AC$30:$AI$30,Sheet1!$AC$32:$AI$32,Sheet1!$AC$34:$AI$34,Sheet1!$AC$36:$AI$36,Sheet1!$AC$38:$AI$38,Sheet1!$AC$40:$AI$40,Sheet1!$AC$42:$AI$42,Sheet1!$AC$44:$AI$44,Sheet1!$AC$46:$AI$46</definedName>
    <definedName name="_xlnm.Print_Area" localSheetId="1">Sheet1!$J$1:$AP$198</definedName>
    <definedName name="_xlnm.Print_Area" localSheetId="10">'Sheet1 (10)'!$J$1:$AP$198</definedName>
    <definedName name="_xlnm.Print_Area" localSheetId="11">'Sheet1 (11)'!$J$1:$AP$198</definedName>
    <definedName name="_xlnm.Print_Area" localSheetId="12">'Sheet1 (12)'!$J$1:$AP$198</definedName>
    <definedName name="_xlnm.Print_Area" localSheetId="13">'Sheet1 (13)'!$J$1:$AP$198</definedName>
    <definedName name="_xlnm.Print_Area" localSheetId="14">'Sheet1 (14)'!$J$1:$AP$198</definedName>
    <definedName name="_xlnm.Print_Area" localSheetId="15">'Sheet1 (15)'!$J$1:$AP$198</definedName>
    <definedName name="_xlnm.Print_Area" localSheetId="16">'Sheet1 (16)'!$J$1:$AP$198</definedName>
    <definedName name="_xlnm.Print_Area" localSheetId="17">'Sheet1 (17)'!$J$1:$AP$198</definedName>
    <definedName name="_xlnm.Print_Area" localSheetId="18">'Sheet1 (18)'!$J$1:$AP$198</definedName>
    <definedName name="_xlnm.Print_Area" localSheetId="2">'Sheet1 (2)'!$J$1:$AP$198</definedName>
    <definedName name="_xlnm.Print_Area" localSheetId="3">'Sheet1 (3)'!$J$1:$AP$198</definedName>
    <definedName name="_xlnm.Print_Area" localSheetId="4">'Sheet1 (4)'!$J$1:$AP$198</definedName>
    <definedName name="_xlnm.Print_Area" localSheetId="5">'Sheet1 (5)'!$J$1:$AP$198</definedName>
    <definedName name="_xlnm.Print_Area" localSheetId="6">'Sheet1 (6)'!$J$1:$AP$198</definedName>
    <definedName name="_xlnm.Print_Area" localSheetId="7">'Sheet1 (7)'!$J$1:$AP$198</definedName>
    <definedName name="_xlnm.Print_Area" localSheetId="8">'Sheet1 (8)'!$J$1:$AP$198</definedName>
    <definedName name="_xlnm.Print_Area" localSheetId="9">'Sheet1 (9)'!$J$1:$AP$198</definedName>
    <definedName name="_xlnm.Print_Area" localSheetId="0">入力シート!$A$1:$H$45</definedName>
    <definedName name="symbol1" comment="１ページ目の●、▲の欄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(10)'!$M$43:$S$43,'Sheet1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(10)'!$AC$37:$AH$37,'Sheet1 (10)'!$AC$37:$AH$37,'Sheet1 (10)'!$AC$39:$AI$39,'Sheet1 (10)'!$AC$41:$AI$41,'Sheet1 (10)'!$AC$43:$AI$43,'Sheet1 (10)'!$AC$45:$AI$45,'Sheet1 (10)'!$AC$47:$AI$47</definedName>
    <definedName name="symbol1" comment="１ページ目の●、▲の欄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(11)'!$M$43:$S$43,'Sheet1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(11)'!$AC$37:$AH$37,'Sheet1 (11)'!$AC$37:$AH$37,'Sheet1 (11)'!$AC$39:$AI$39,'Sheet1 (11)'!$AC$41:$AI$41,'Sheet1 (11)'!$AC$43:$AI$43,'Sheet1 (11)'!$AC$45:$AI$45,'Sheet1 (11)'!$AC$47:$AI$47</definedName>
    <definedName name="symbol1" comment="１ページ目の●、▲の欄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(12)'!$M$43:$S$43,'Sheet1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(12)'!$AC$37:$AH$37,'Sheet1 (12)'!$AC$37:$AH$37,'Sheet1 (12)'!$AC$39:$AI$39,'Sheet1 (12)'!$AC$41:$AI$41,'Sheet1 (12)'!$AC$43:$AI$43,'Sheet1 (12)'!$AC$45:$AI$45,'Sheet1 (12)'!$AC$47:$AI$47</definedName>
    <definedName name="symbol1" comment="１ページ目の●、▲の欄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(13)'!$M$43:$S$43,'Sheet1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(13)'!$AC$37:$AH$37,'Sheet1 (13)'!$AC$37:$AH$37,'Sheet1 (13)'!$AC$39:$AI$39,'Sheet1 (13)'!$AC$41:$AI$41,'Sheet1 (13)'!$AC$43:$AI$43,'Sheet1 (13)'!$AC$45:$AI$45,'Sheet1 (13)'!$AC$47:$AI$47</definedName>
    <definedName name="symbol1" comment="１ページ目の●、▲の欄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(14)'!$M$43:$S$43,'Sheet1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(14)'!$AC$37:$AH$37,'Sheet1 (14)'!$AC$37:$AH$37,'Sheet1 (14)'!$AC$39:$AI$39,'Sheet1 (14)'!$AC$41:$AI$41,'Sheet1 (14)'!$AC$43:$AI$43,'Sheet1 (14)'!$AC$45:$AI$45,'Sheet1 (14)'!$AC$47:$AI$47</definedName>
    <definedName name="symbol1" comment="１ページ目の●、▲の欄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(15)'!$M$43:$S$43,'Sheet1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(15)'!$AC$37:$AH$37,'Sheet1 (15)'!$AC$37:$AH$37,'Sheet1 (15)'!$AC$39:$AI$39,'Sheet1 (15)'!$AC$41:$AI$41,'Sheet1 (15)'!$AC$43:$AI$43,'Sheet1 (15)'!$AC$45:$AI$45,'Sheet1 (15)'!$AC$47:$AI$47</definedName>
    <definedName name="symbol1" comment="１ページ目の●、▲の欄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(16)'!$M$43:$S$43,'Sheet1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(16)'!$AC$37:$AH$37,'Sheet1 (16)'!$AC$37:$AH$37,'Sheet1 (16)'!$AC$39:$AI$39,'Sheet1 (16)'!$AC$41:$AI$41,'Sheet1 (16)'!$AC$43:$AI$43,'Sheet1 (16)'!$AC$45:$AI$45,'Sheet1 (16)'!$AC$47:$AI$47</definedName>
    <definedName name="symbol1" comment="１ページ目の●、▲の欄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(17)'!$M$43:$S$43,'Sheet1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(17)'!$AC$37:$AH$37,'Sheet1 (17)'!$AC$37:$AH$37,'Sheet1 (17)'!$AC$39:$AI$39,'Sheet1 (17)'!$AC$41:$AI$41,'Sheet1 (17)'!$AC$43:$AI$43,'Sheet1 (17)'!$AC$45:$AI$45,'Sheet1 (17)'!$AC$47:$AI$47</definedName>
    <definedName name="symbol1" comment="１ページ目の●、▲の欄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(18)'!$M$43:$S$43,'Sheet1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(18)'!$AC$37:$AH$37,'Sheet1 (18)'!$AC$37:$AH$37,'Sheet1 (18)'!$AC$39:$AI$39,'Sheet1 (18)'!$AC$41:$AI$41,'Sheet1 (18)'!$AC$43:$AI$43,'Sheet1 (18)'!$AC$45:$AI$45,'Sheet1 (18)'!$AC$47:$AI$47</definedName>
    <definedName name="symbol1" comment="１ページ目の●、▲の欄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(2)'!$M$43:$S$43,'Sheet1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(2)'!$AC$37:$AH$37,'Sheet1 (2)'!$AC$37:$AH$37,'Sheet1 (2)'!$AC$39:$AI$39,'Sheet1 (2)'!$AC$41:$AI$41,'Sheet1 (2)'!$AC$43:$AI$43,'Sheet1 (2)'!$AC$45:$AI$45,'Sheet1 (2)'!$AC$47:$AI$47</definedName>
    <definedName name="symbol1" comment="１ページ目の●、▲の欄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(3)'!$M$43:$S$43,'Sheet1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(3)'!$AC$37:$AH$37,'Sheet1 (3)'!$AC$37:$AH$37,'Sheet1 (3)'!$AC$39:$AI$39,'Sheet1 (3)'!$AC$41:$AI$41,'Sheet1 (3)'!$AC$43:$AI$43,'Sheet1 (3)'!$AC$45:$AI$45,'Sheet1 (3)'!$AC$47:$AI$47</definedName>
    <definedName name="symbol1" comment="１ページ目の●、▲の欄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(4)'!$M$43:$S$43,'Sheet1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(4)'!$AC$37:$AH$37,'Sheet1 (4)'!$AC$37:$AH$37,'Sheet1 (4)'!$AC$39:$AI$39,'Sheet1 (4)'!$AC$41:$AI$41,'Sheet1 (4)'!$AC$43:$AI$43,'Sheet1 (4)'!$AC$45:$AI$45,'Sheet1 (4)'!$AC$47:$AI$47</definedName>
    <definedName name="symbol1" comment="１ページ目の●、▲の欄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(5)'!$M$43:$S$43,'Sheet1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(5)'!$AC$37:$AH$37,'Sheet1 (5)'!$AC$37:$AH$37,'Sheet1 (5)'!$AC$39:$AI$39,'Sheet1 (5)'!$AC$41:$AI$41,'Sheet1 (5)'!$AC$43:$AI$43,'Sheet1 (5)'!$AC$45:$AI$45,'Sheet1 (5)'!$AC$47:$AI$47</definedName>
    <definedName name="symbol1" comment="１ページ目の●、▲の欄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(6)'!$M$43:$S$43,'Sheet1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(6)'!$AC$37:$AH$37,'Sheet1 (6)'!$AC$37:$AH$37,'Sheet1 (6)'!$AC$39:$AI$39,'Sheet1 (6)'!$AC$41:$AI$41,'Sheet1 (6)'!$AC$43:$AI$43,'Sheet1 (6)'!$AC$45:$AI$45,'Sheet1 (6)'!$AC$47:$AI$47</definedName>
    <definedName name="symbol1" comment="１ページ目の●、▲の欄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(7)'!$M$43:$S$43,'Sheet1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(7)'!$AC$37:$AH$37,'Sheet1 (7)'!$AC$37:$AH$37,'Sheet1 (7)'!$AC$39:$AI$39,'Sheet1 (7)'!$AC$41:$AI$41,'Sheet1 (7)'!$AC$43:$AI$43,'Sheet1 (7)'!$AC$45:$AI$45,'Sheet1 (7)'!$AC$47:$AI$47</definedName>
    <definedName name="symbol1" comment="１ページ目の●、▲の欄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(8)'!$M$43:$S$43,'Sheet1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(8)'!$AC$37:$AH$37,'Sheet1 (8)'!$AC$37:$AH$37,'Sheet1 (8)'!$AC$39:$AI$39,'Sheet1 (8)'!$AC$41:$AI$41,'Sheet1 (8)'!$AC$43:$AI$43,'Sheet1 (8)'!$AC$45:$AI$45,'Sheet1 (8)'!$AC$47:$AI$47</definedName>
    <definedName name="symbol1" comment="１ページ目の●、▲の欄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(9)'!$M$43:$S$43,'Sheet1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(9)'!$AC$37:$AH$37,'Sheet1 (9)'!$AC$37:$AH$37,'Sheet1 (9)'!$AC$39:$AI$39,'Sheet1 (9)'!$AC$41:$AI$41,'Sheet1 (9)'!$AC$43:$AI$43,'Sheet1 (9)'!$AC$45:$AI$45,'Sheet1 (9)'!$AC$47:$AI$47</definedName>
    <definedName name="symbol1" comment="１ページ目の●、▲の欄">Sheet1!$M$17:$S$17,Sheet1!$M$19:$S$19,Sheet1!$M$21:$S$21,Sheet1!$M$23:$S$23,Sheet1!$M$25:$S$25,Sheet1!$M$27:$S$27,Sheet1!$M$29:$S$29,Sheet1!$M$31:$S$31,Sheet1!$M$33:$S$33,Sheet1!$M$35:$S$35,Sheet1!$M$37:$S$37,Sheet1!$M$39:$S$39,Sheet1!$M$41:$S$41,Sheet1!$M$43:$S$43,Sheet1!$M$45:$S$45,Sheet1!$M$47:$S$47,Sheet1!$AC$17:$AI$17,Sheet1!$AC$19:$AI$19,Sheet1!$AC$21:$AI$21,Sheet1!$AC$23:$AI$23,Sheet1!$AC$25:$AI$25,Sheet1!$AC$27:$AI$27,Sheet1!$AC$29:$AI$29,Sheet1!$AC$31:$AI$31,Sheet1!$AC$33:$AI$33,Sheet1!$AC$35:$AI$35,Sheet1!$AC$37:$AH$37,Sheet1!$AC$37:$AH$37,Sheet1!$AC$39:$AI$39,Sheet1!$AC$41:$AI$41,Sheet1!$AC$43:$AI$43,Sheet1!$AC$45:$AI$45,Sheet1!$AC$47:$AI$47</definedName>
    <definedName name="Symbolrows" comment="●、▲の記入欄を参照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(10)'!$M$43:$S$43+'Sheet1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(10)'!$AC$37:$AI$37,'Sheet1 (10)'!$AC$39:$AI$39,'Sheet1 (10)'!$AC$41:$AI$41,'Sheet1 (10)'!$AC$43:$AI$43,'Sheet1 (10)'!$AC$45:$AI$45,'Sheet1 (10)'!$AC$47:$AI$47</definedName>
    <definedName name="Symbolrows" comment="●、▲の記入欄を参照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(11)'!$M$43:$S$43+'Sheet1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(11)'!$AC$37:$AI$37,'Sheet1 (11)'!$AC$39:$AI$39,'Sheet1 (11)'!$AC$41:$AI$41,'Sheet1 (11)'!$AC$43:$AI$43,'Sheet1 (11)'!$AC$45:$AI$45,'Sheet1 (11)'!$AC$47:$AI$47</definedName>
    <definedName name="Symbolrows" comment="●、▲の記入欄を参照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(12)'!$M$43:$S$43+'Sheet1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(12)'!$AC$37:$AI$37,'Sheet1 (12)'!$AC$39:$AI$39,'Sheet1 (12)'!$AC$41:$AI$41,'Sheet1 (12)'!$AC$43:$AI$43,'Sheet1 (12)'!$AC$45:$AI$45,'Sheet1 (12)'!$AC$47:$AI$47</definedName>
    <definedName name="Symbolrows" comment="●、▲の記入欄を参照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(13)'!$M$43:$S$43+'Sheet1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(13)'!$AC$37:$AI$37,'Sheet1 (13)'!$AC$39:$AI$39,'Sheet1 (13)'!$AC$41:$AI$41,'Sheet1 (13)'!$AC$43:$AI$43,'Sheet1 (13)'!$AC$45:$AI$45,'Sheet1 (13)'!$AC$47:$AI$47</definedName>
    <definedName name="Symbolrows" comment="●、▲の記入欄を参照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(14)'!$M$43:$S$43+'Sheet1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(14)'!$AC$37:$AI$37,'Sheet1 (14)'!$AC$39:$AI$39,'Sheet1 (14)'!$AC$41:$AI$41,'Sheet1 (14)'!$AC$43:$AI$43,'Sheet1 (14)'!$AC$45:$AI$45,'Sheet1 (14)'!$AC$47:$AI$47</definedName>
    <definedName name="Symbolrows" comment="●、▲の記入欄を参照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(15)'!$M$43:$S$43+'Sheet1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(15)'!$AC$37:$AI$37,'Sheet1 (15)'!$AC$39:$AI$39,'Sheet1 (15)'!$AC$41:$AI$41,'Sheet1 (15)'!$AC$43:$AI$43,'Sheet1 (15)'!$AC$45:$AI$45,'Sheet1 (15)'!$AC$47:$AI$47</definedName>
    <definedName name="Symbolrows" comment="●、▲の記入欄を参照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(16)'!$M$43:$S$43+'Sheet1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(16)'!$AC$37:$AI$37,'Sheet1 (16)'!$AC$39:$AI$39,'Sheet1 (16)'!$AC$41:$AI$41,'Sheet1 (16)'!$AC$43:$AI$43,'Sheet1 (16)'!$AC$45:$AI$45,'Sheet1 (16)'!$AC$47:$AI$47</definedName>
    <definedName name="Symbolrows" comment="●、▲の記入欄を参照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(17)'!$M$43:$S$43+'Sheet1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(17)'!$AC$37:$AI$37,'Sheet1 (17)'!$AC$39:$AI$39,'Sheet1 (17)'!$AC$41:$AI$41,'Sheet1 (17)'!$AC$43:$AI$43,'Sheet1 (17)'!$AC$45:$AI$45,'Sheet1 (17)'!$AC$47:$AI$47</definedName>
    <definedName name="Symbolrows" comment="●、▲の記入欄を参照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(18)'!$M$43:$S$43+'Sheet1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(18)'!$AC$37:$AI$37,'Sheet1 (18)'!$AC$39:$AI$39,'Sheet1 (18)'!$AC$41:$AI$41,'Sheet1 (18)'!$AC$43:$AI$43,'Sheet1 (18)'!$AC$45:$AI$45,'Sheet1 (18)'!$AC$47:$AI$47</definedName>
    <definedName name="Symbolrows" comment="●、▲の記入欄を参照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(2)'!$M$43:$S$43+'Sheet1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(2)'!$AC$37:$AI$37,'Sheet1 (2)'!$AC$39:$AI$39,'Sheet1 (2)'!$AC$41:$AI$41,'Sheet1 (2)'!$AC$43:$AI$43,'Sheet1 (2)'!$AC$45:$AI$45,'Sheet1 (2)'!$AC$47:$AI$47</definedName>
    <definedName name="Symbolrows" comment="●、▲の記入欄を参照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(3)'!$M$43:$S$43+'Sheet1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(3)'!$AC$37:$AI$37,'Sheet1 (3)'!$AC$39:$AI$39,'Sheet1 (3)'!$AC$41:$AI$41,'Sheet1 (3)'!$AC$43:$AI$43,'Sheet1 (3)'!$AC$45:$AI$45,'Sheet1 (3)'!$AC$47:$AI$47</definedName>
    <definedName name="Symbolrows" comment="●、▲の記入欄を参照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(4)'!$M$43:$S$43+'Sheet1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(4)'!$AC$37:$AI$37,'Sheet1 (4)'!$AC$39:$AI$39,'Sheet1 (4)'!$AC$41:$AI$41,'Sheet1 (4)'!$AC$43:$AI$43,'Sheet1 (4)'!$AC$45:$AI$45,'Sheet1 (4)'!$AC$47:$AI$47</definedName>
    <definedName name="Symbolrows" comment="●、▲の記入欄を参照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(5)'!$M$43:$S$43+'Sheet1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(5)'!$AC$37:$AI$37,'Sheet1 (5)'!$AC$39:$AI$39,'Sheet1 (5)'!$AC$41:$AI$41,'Sheet1 (5)'!$AC$43:$AI$43,'Sheet1 (5)'!$AC$45:$AI$45,'Sheet1 (5)'!$AC$47:$AI$47</definedName>
    <definedName name="Symbolrows" comment="●、▲の記入欄を参照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(6)'!$M$43:$S$43+'Sheet1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(6)'!$AC$37:$AI$37,'Sheet1 (6)'!$AC$39:$AI$39,'Sheet1 (6)'!$AC$41:$AI$41,'Sheet1 (6)'!$AC$43:$AI$43,'Sheet1 (6)'!$AC$45:$AI$45,'Sheet1 (6)'!$AC$47:$AI$47</definedName>
    <definedName name="Symbolrows" comment="●、▲の記入欄を参照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(7)'!$M$43:$S$43+'Sheet1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(7)'!$AC$37:$AI$37,'Sheet1 (7)'!$AC$39:$AI$39,'Sheet1 (7)'!$AC$41:$AI$41,'Sheet1 (7)'!$AC$43:$AI$43,'Sheet1 (7)'!$AC$45:$AI$45,'Sheet1 (7)'!$AC$47:$AI$47</definedName>
    <definedName name="Symbolrows" comment="●、▲の記入欄を参照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(8)'!$M$43:$S$43+'Sheet1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(8)'!$AC$37:$AI$37,'Sheet1 (8)'!$AC$39:$AI$39,'Sheet1 (8)'!$AC$41:$AI$41,'Sheet1 (8)'!$AC$43:$AI$43,'Sheet1 (8)'!$AC$45:$AI$45,'Sheet1 (8)'!$AC$47:$AI$47</definedName>
    <definedName name="Symbolrows" comment="●、▲の記入欄を参照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(9)'!$M$43:$S$43+'Sheet1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(9)'!$AC$37:$AI$37,'Sheet1 (9)'!$AC$39:$AI$39,'Sheet1 (9)'!$AC$41:$AI$41,'Sheet1 (9)'!$AC$43:$AI$43,'Sheet1 (9)'!$AC$45:$AI$45,'Sheet1 (9)'!$AC$47:$AI$47</definedName>
    <definedName name="Symbolrows" comment="●、▲の記入欄を参照">Sheet1!$M$17:$S$17,Sheet1!$M$19:$S$19,Sheet1!$M$21:$S$21,Sheet1!$M$23:$S$23,Sheet1!$M$25:$S$25,Sheet1!$M$27:$S$27,Sheet1!$M$29:$S$29,Sheet1!$M$31:$S$31,Sheet1!$M$33:$S$33,Sheet1!$M$35:$S$35,Sheet1!$M$37:$S$37,Sheet1!$M$39:$S$39,Sheet1!$M$41:$S$41,Sheet1!$M$43:$S$43+Sheet1!$M$45:$S$45,Sheet1!$M$47:$S$47,Sheet1!$AC$17:$AI$17,Sheet1!$AC$19:$AI$19,Sheet1!$AC$21:$AI$21,Sheet1!$AC$23:$AI$23,Sheet1!$AC$25:$AI$25,Sheet1!$AC$27:$AI$27,Sheet1!$AC$29:$AI$29,Sheet1!$AC$31:$AI$31,Sheet1!$AC$33:$AI$33,Sheet1!$AC$35:$AI$35,Sheet1!$AC$37:$AI$37,Sheet1!$AC$39:$AI$39,Sheet1!$AC$41:$AI$41,Sheet1!$AC$43:$AI$43,Sheet1!$AC$45:$AI$45,Sheet1!$AC$47:$AI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" i="3" l="1"/>
  <c r="D16" i="3"/>
  <c r="N10" i="21" l="1"/>
  <c r="N10" i="20"/>
  <c r="N10" i="19"/>
  <c r="N10" i="18"/>
  <c r="N10" i="17"/>
  <c r="N10" i="16"/>
  <c r="N10" i="15"/>
  <c r="N10" i="14"/>
  <c r="N10" i="13"/>
  <c r="N10" i="12"/>
  <c r="N10" i="11"/>
  <c r="N10" i="10"/>
  <c r="N10" i="9"/>
  <c r="N10" i="8"/>
  <c r="N10" i="7"/>
  <c r="N10" i="6"/>
  <c r="AK196" i="21" l="1"/>
  <c r="AK194" i="21"/>
  <c r="AK192" i="21"/>
  <c r="AK190" i="21"/>
  <c r="AK188" i="21"/>
  <c r="AK186" i="21"/>
  <c r="AK184" i="21"/>
  <c r="AK182" i="21"/>
  <c r="AK180" i="21"/>
  <c r="AK178" i="21"/>
  <c r="AK176" i="21"/>
  <c r="AK174" i="21"/>
  <c r="AK172" i="21"/>
  <c r="AK170" i="21"/>
  <c r="AK168" i="21"/>
  <c r="AK166" i="21"/>
  <c r="AK164" i="21"/>
  <c r="AK162" i="21"/>
  <c r="AK160" i="21"/>
  <c r="AK158" i="21"/>
  <c r="AK156" i="21"/>
  <c r="AK146" i="21"/>
  <c r="AK144" i="21"/>
  <c r="AK142" i="21"/>
  <c r="AK140" i="21"/>
  <c r="AK138" i="21"/>
  <c r="AK136" i="21"/>
  <c r="AK134" i="21"/>
  <c r="AK132" i="21"/>
  <c r="AK130" i="21"/>
  <c r="AK128" i="21"/>
  <c r="AK126" i="21"/>
  <c r="AK124" i="21"/>
  <c r="AK122" i="21"/>
  <c r="AK120" i="21"/>
  <c r="AK118" i="21"/>
  <c r="AK116" i="21"/>
  <c r="AK114" i="21"/>
  <c r="AK112" i="21"/>
  <c r="AK110" i="21"/>
  <c r="AK108" i="21"/>
  <c r="AK106" i="21"/>
  <c r="AK96" i="21"/>
  <c r="AK94" i="21"/>
  <c r="AK92" i="21"/>
  <c r="AK90" i="21"/>
  <c r="AK88" i="21"/>
  <c r="AK86" i="21"/>
  <c r="AK84" i="21"/>
  <c r="AK82" i="21"/>
  <c r="AK80" i="21"/>
  <c r="AK78" i="21"/>
  <c r="AK76" i="21"/>
  <c r="AK74" i="21"/>
  <c r="AK72" i="21"/>
  <c r="AK70" i="21"/>
  <c r="AK68" i="21"/>
  <c r="AK66" i="21"/>
  <c r="AK64" i="21"/>
  <c r="AK62" i="21"/>
  <c r="AK60" i="21"/>
  <c r="AK58" i="21"/>
  <c r="AK56" i="21"/>
  <c r="AK47" i="21"/>
  <c r="AK45" i="21"/>
  <c r="AK43" i="21"/>
  <c r="AK41" i="21"/>
  <c r="AK39" i="21"/>
  <c r="AK37" i="21"/>
  <c r="AK35" i="21"/>
  <c r="AK33" i="21"/>
  <c r="AK31" i="21"/>
  <c r="AK29" i="21"/>
  <c r="AK27" i="21"/>
  <c r="AK25" i="21"/>
  <c r="AK23" i="21"/>
  <c r="AK21" i="21"/>
  <c r="AK19" i="21"/>
  <c r="AK17" i="21"/>
  <c r="U196" i="21"/>
  <c r="U194" i="21"/>
  <c r="U192" i="21"/>
  <c r="U190" i="21"/>
  <c r="U188" i="21"/>
  <c r="U186" i="21"/>
  <c r="U184" i="21"/>
  <c r="U182" i="21"/>
  <c r="U180" i="21"/>
  <c r="U178" i="21"/>
  <c r="U176" i="21"/>
  <c r="U174" i="21"/>
  <c r="U172" i="21"/>
  <c r="U170" i="21"/>
  <c r="U168" i="21"/>
  <c r="U166" i="21"/>
  <c r="U164" i="21"/>
  <c r="U162" i="21"/>
  <c r="U160" i="21"/>
  <c r="U158" i="21"/>
  <c r="U156" i="21"/>
  <c r="U146" i="21"/>
  <c r="U144" i="21"/>
  <c r="U142" i="21"/>
  <c r="U140" i="21"/>
  <c r="U138" i="21"/>
  <c r="U136" i="21"/>
  <c r="U134" i="21"/>
  <c r="U132" i="21"/>
  <c r="U130" i="21"/>
  <c r="U128" i="21"/>
  <c r="U126" i="21"/>
  <c r="U124" i="21"/>
  <c r="U122" i="21"/>
  <c r="U120" i="21"/>
  <c r="U118" i="21"/>
  <c r="U116" i="21"/>
  <c r="U114" i="21"/>
  <c r="U112" i="21"/>
  <c r="U110" i="21"/>
  <c r="U108" i="21"/>
  <c r="U106" i="21"/>
  <c r="U96" i="21"/>
  <c r="U94" i="21"/>
  <c r="U92" i="21"/>
  <c r="U90" i="21"/>
  <c r="U88" i="21"/>
  <c r="U86" i="21"/>
  <c r="U84" i="21"/>
  <c r="U82" i="21"/>
  <c r="U80" i="21"/>
  <c r="U78" i="21"/>
  <c r="U76" i="21"/>
  <c r="U74" i="21"/>
  <c r="U72" i="21"/>
  <c r="U70" i="21"/>
  <c r="U68" i="21"/>
  <c r="U66" i="21"/>
  <c r="U64" i="21"/>
  <c r="U62" i="21"/>
  <c r="U60" i="21"/>
  <c r="U58" i="21"/>
  <c r="U56" i="21"/>
  <c r="U47" i="21"/>
  <c r="U45" i="21"/>
  <c r="U43" i="21"/>
  <c r="U41" i="21"/>
  <c r="U39" i="21"/>
  <c r="U37" i="21"/>
  <c r="U35" i="21"/>
  <c r="U33" i="21"/>
  <c r="U31" i="21"/>
  <c r="U29" i="21"/>
  <c r="U27" i="21"/>
  <c r="U25" i="21"/>
  <c r="U23" i="21"/>
  <c r="U21" i="21"/>
  <c r="U19" i="21"/>
  <c r="U17" i="21"/>
  <c r="AK196" i="20"/>
  <c r="AK194" i="20"/>
  <c r="AK192" i="20"/>
  <c r="AK190" i="20"/>
  <c r="AK188" i="20"/>
  <c r="AK186" i="20"/>
  <c r="AK184" i="20"/>
  <c r="AK182" i="20"/>
  <c r="AK180" i="20"/>
  <c r="AK178" i="20"/>
  <c r="AK176" i="20"/>
  <c r="AK174" i="20"/>
  <c r="AK172" i="20"/>
  <c r="AK170" i="20"/>
  <c r="AK168" i="20"/>
  <c r="AK166" i="20"/>
  <c r="AK164" i="20"/>
  <c r="AK162" i="20"/>
  <c r="AK160" i="20"/>
  <c r="AK158" i="20"/>
  <c r="AK156" i="20"/>
  <c r="AK146" i="20"/>
  <c r="AK144" i="20"/>
  <c r="AK142" i="20"/>
  <c r="AK140" i="20"/>
  <c r="AK138" i="20"/>
  <c r="AK136" i="20"/>
  <c r="AK134" i="20"/>
  <c r="AK132" i="20"/>
  <c r="AK130" i="20"/>
  <c r="AK128" i="20"/>
  <c r="AK126" i="20"/>
  <c r="AK124" i="20"/>
  <c r="AK122" i="20"/>
  <c r="AK120" i="20"/>
  <c r="AK118" i="20"/>
  <c r="AK116" i="20"/>
  <c r="AK114" i="20"/>
  <c r="AK112" i="20"/>
  <c r="AK110" i="20"/>
  <c r="AK108" i="20"/>
  <c r="AK106" i="20"/>
  <c r="AK96" i="20"/>
  <c r="AK94" i="20"/>
  <c r="AK92" i="20"/>
  <c r="AK90" i="20"/>
  <c r="AK88" i="20"/>
  <c r="AK86" i="20"/>
  <c r="AK84" i="20"/>
  <c r="AK82" i="20"/>
  <c r="AK80" i="20"/>
  <c r="AK78" i="20"/>
  <c r="AK76" i="20"/>
  <c r="AK74" i="20"/>
  <c r="AK72" i="20"/>
  <c r="AK70" i="20"/>
  <c r="AK68" i="20"/>
  <c r="AK66" i="20"/>
  <c r="AK64" i="20"/>
  <c r="AK62" i="20"/>
  <c r="AK60" i="20"/>
  <c r="AK58" i="20"/>
  <c r="AK56" i="20"/>
  <c r="AK47" i="20"/>
  <c r="AK45" i="20"/>
  <c r="AK43" i="20"/>
  <c r="AK41" i="20"/>
  <c r="AK39" i="20"/>
  <c r="AK37" i="20"/>
  <c r="AK35" i="20"/>
  <c r="AK33" i="20"/>
  <c r="AK31" i="20"/>
  <c r="AK29" i="20"/>
  <c r="AK27" i="20"/>
  <c r="AK25" i="20"/>
  <c r="AK23" i="20"/>
  <c r="AK21" i="20"/>
  <c r="AK19" i="20"/>
  <c r="AK17" i="20"/>
  <c r="U196" i="20"/>
  <c r="U194" i="20"/>
  <c r="U192" i="20"/>
  <c r="U190" i="20"/>
  <c r="U188" i="20"/>
  <c r="U186" i="20"/>
  <c r="U184" i="20"/>
  <c r="U182" i="20"/>
  <c r="U180" i="20"/>
  <c r="U178" i="20"/>
  <c r="U176" i="20"/>
  <c r="U174" i="20"/>
  <c r="U172" i="20"/>
  <c r="U170" i="20"/>
  <c r="U168" i="20"/>
  <c r="U166" i="20"/>
  <c r="U164" i="20"/>
  <c r="U162" i="20"/>
  <c r="U160" i="20"/>
  <c r="U158" i="20"/>
  <c r="U156" i="20"/>
  <c r="U146" i="20"/>
  <c r="U144" i="20"/>
  <c r="U142" i="20"/>
  <c r="U140" i="20"/>
  <c r="U138" i="20"/>
  <c r="U136" i="20"/>
  <c r="U134" i="20"/>
  <c r="U132" i="20"/>
  <c r="U130" i="20"/>
  <c r="U128" i="20"/>
  <c r="U126" i="20"/>
  <c r="U124" i="20"/>
  <c r="U122" i="20"/>
  <c r="U120" i="20"/>
  <c r="U118" i="20"/>
  <c r="U116" i="20"/>
  <c r="U114" i="20"/>
  <c r="U112" i="20"/>
  <c r="U110" i="20"/>
  <c r="U108" i="20"/>
  <c r="U106" i="20"/>
  <c r="U96" i="20"/>
  <c r="U94" i="20"/>
  <c r="U92" i="20"/>
  <c r="U90" i="20"/>
  <c r="U88" i="20"/>
  <c r="U86" i="20"/>
  <c r="U84" i="20"/>
  <c r="U82" i="20"/>
  <c r="U80" i="20"/>
  <c r="U78" i="20"/>
  <c r="U76" i="20"/>
  <c r="U74" i="20"/>
  <c r="U72" i="20"/>
  <c r="U70" i="20"/>
  <c r="U68" i="20"/>
  <c r="U66" i="20"/>
  <c r="U64" i="20"/>
  <c r="U62" i="20"/>
  <c r="U60" i="20"/>
  <c r="U58" i="20"/>
  <c r="U56" i="20"/>
  <c r="U47" i="20"/>
  <c r="U45" i="20"/>
  <c r="U43" i="20"/>
  <c r="U41" i="20"/>
  <c r="U39" i="20"/>
  <c r="U37" i="20"/>
  <c r="U35" i="20"/>
  <c r="U33" i="20"/>
  <c r="U31" i="20"/>
  <c r="U29" i="20"/>
  <c r="U27" i="20"/>
  <c r="U25" i="20"/>
  <c r="U23" i="20"/>
  <c r="U21" i="20"/>
  <c r="U19" i="20"/>
  <c r="U17" i="20"/>
  <c r="AK196" i="19"/>
  <c r="AK194" i="19"/>
  <c r="AK192" i="19"/>
  <c r="AK190" i="19"/>
  <c r="AK188" i="19"/>
  <c r="AK186" i="19"/>
  <c r="AK184" i="19"/>
  <c r="AK182" i="19"/>
  <c r="AK180" i="19"/>
  <c r="AK178" i="19"/>
  <c r="AK176" i="19"/>
  <c r="AK174" i="19"/>
  <c r="AK172" i="19"/>
  <c r="AK170" i="19"/>
  <c r="AK168" i="19"/>
  <c r="AK166" i="19"/>
  <c r="AK164" i="19"/>
  <c r="AK162" i="19"/>
  <c r="AK160" i="19"/>
  <c r="AK158" i="19"/>
  <c r="AK156" i="19"/>
  <c r="AK146" i="19"/>
  <c r="AK144" i="19"/>
  <c r="AK142" i="19"/>
  <c r="AK140" i="19"/>
  <c r="AK138" i="19"/>
  <c r="AK136" i="19"/>
  <c r="AK134" i="19"/>
  <c r="AK132" i="19"/>
  <c r="AK130" i="19"/>
  <c r="AK128" i="19"/>
  <c r="AK126" i="19"/>
  <c r="AK124" i="19"/>
  <c r="AK122" i="19"/>
  <c r="AK120" i="19"/>
  <c r="AK118" i="19"/>
  <c r="AK116" i="19"/>
  <c r="AK114" i="19"/>
  <c r="AK112" i="19"/>
  <c r="AK110" i="19"/>
  <c r="AK108" i="19"/>
  <c r="AK106" i="19"/>
  <c r="AK96" i="19"/>
  <c r="AK94" i="19"/>
  <c r="AK92" i="19"/>
  <c r="AK90" i="19"/>
  <c r="AK88" i="19"/>
  <c r="AK86" i="19"/>
  <c r="AK84" i="19"/>
  <c r="AK82" i="19"/>
  <c r="AK80" i="19"/>
  <c r="AK78" i="19"/>
  <c r="AK76" i="19"/>
  <c r="AK74" i="19"/>
  <c r="AK72" i="19"/>
  <c r="AK70" i="19"/>
  <c r="AK68" i="19"/>
  <c r="AK66" i="19"/>
  <c r="AK64" i="19"/>
  <c r="AK62" i="19"/>
  <c r="AK60" i="19"/>
  <c r="AK58" i="19"/>
  <c r="AK56" i="19"/>
  <c r="AK47" i="19"/>
  <c r="AK45" i="19"/>
  <c r="AK43" i="19"/>
  <c r="AK41" i="19"/>
  <c r="AK39" i="19"/>
  <c r="AK37" i="19"/>
  <c r="AK35" i="19"/>
  <c r="AK33" i="19"/>
  <c r="AK31" i="19"/>
  <c r="AK29" i="19"/>
  <c r="AK27" i="19"/>
  <c r="AK25" i="19"/>
  <c r="AK23" i="19"/>
  <c r="AK21" i="19"/>
  <c r="AK19" i="19"/>
  <c r="AK17" i="19"/>
  <c r="U196" i="19"/>
  <c r="U194" i="19"/>
  <c r="U192" i="19"/>
  <c r="U190" i="19"/>
  <c r="U188" i="19"/>
  <c r="U186" i="19"/>
  <c r="U184" i="19"/>
  <c r="U182" i="19"/>
  <c r="U180" i="19"/>
  <c r="U178" i="19"/>
  <c r="U176" i="19"/>
  <c r="U174" i="19"/>
  <c r="U172" i="19"/>
  <c r="U170" i="19"/>
  <c r="U168" i="19"/>
  <c r="U166" i="19"/>
  <c r="U164" i="19"/>
  <c r="U162" i="19"/>
  <c r="U160" i="19"/>
  <c r="U158" i="19"/>
  <c r="U156" i="19"/>
  <c r="U146" i="19"/>
  <c r="U144" i="19"/>
  <c r="U142" i="19"/>
  <c r="U140" i="19"/>
  <c r="U138" i="19"/>
  <c r="U136" i="19"/>
  <c r="U134" i="19"/>
  <c r="U132" i="19"/>
  <c r="U130" i="19"/>
  <c r="U128" i="19"/>
  <c r="U126" i="19"/>
  <c r="U124" i="19"/>
  <c r="U122" i="19"/>
  <c r="U120" i="19"/>
  <c r="U118" i="19"/>
  <c r="U116" i="19"/>
  <c r="U114" i="19"/>
  <c r="U112" i="19"/>
  <c r="U110" i="19"/>
  <c r="U108" i="19"/>
  <c r="U106" i="19"/>
  <c r="U96" i="19"/>
  <c r="U94" i="19"/>
  <c r="U92" i="19"/>
  <c r="U90" i="19"/>
  <c r="U88" i="19"/>
  <c r="U86" i="19"/>
  <c r="U84" i="19"/>
  <c r="U82" i="19"/>
  <c r="U80" i="19"/>
  <c r="U78" i="19"/>
  <c r="U76" i="19"/>
  <c r="U74" i="19"/>
  <c r="U72" i="19"/>
  <c r="U70" i="19"/>
  <c r="U68" i="19"/>
  <c r="U66" i="19"/>
  <c r="U64" i="19"/>
  <c r="U62" i="19"/>
  <c r="U60" i="19"/>
  <c r="U58" i="19"/>
  <c r="U56" i="19"/>
  <c r="U47" i="19"/>
  <c r="U45" i="19"/>
  <c r="U43" i="19"/>
  <c r="U41" i="19"/>
  <c r="U39" i="19"/>
  <c r="U37" i="19"/>
  <c r="U35" i="19"/>
  <c r="U33" i="19"/>
  <c r="U31" i="19"/>
  <c r="U29" i="19"/>
  <c r="U27" i="19"/>
  <c r="U25" i="19"/>
  <c r="U23" i="19"/>
  <c r="U21" i="19"/>
  <c r="U19" i="19"/>
  <c r="U17" i="19"/>
  <c r="AK196" i="18"/>
  <c r="AK194" i="18"/>
  <c r="AK192" i="18"/>
  <c r="AK190" i="18"/>
  <c r="AK188" i="18"/>
  <c r="AK186" i="18"/>
  <c r="AK184" i="18"/>
  <c r="AK182" i="18"/>
  <c r="AK180" i="18"/>
  <c r="AK178" i="18"/>
  <c r="AK176" i="18"/>
  <c r="AK174" i="18"/>
  <c r="AK172" i="18"/>
  <c r="AK170" i="18"/>
  <c r="AK168" i="18"/>
  <c r="AK166" i="18"/>
  <c r="AK164" i="18"/>
  <c r="AK162" i="18"/>
  <c r="AK160" i="18"/>
  <c r="AK158" i="18"/>
  <c r="AK156" i="18"/>
  <c r="AK146" i="18"/>
  <c r="AK144" i="18"/>
  <c r="AK142" i="18"/>
  <c r="AK140" i="18"/>
  <c r="AK138" i="18"/>
  <c r="AK136" i="18"/>
  <c r="AK134" i="18"/>
  <c r="AK132" i="18"/>
  <c r="AK130" i="18"/>
  <c r="AK128" i="18"/>
  <c r="AK126" i="18"/>
  <c r="AK124" i="18"/>
  <c r="AK122" i="18"/>
  <c r="AK120" i="18"/>
  <c r="AK118" i="18"/>
  <c r="AK116" i="18"/>
  <c r="AK114" i="18"/>
  <c r="AK112" i="18"/>
  <c r="AK110" i="18"/>
  <c r="AK108" i="18"/>
  <c r="AK106" i="18"/>
  <c r="AK96" i="18"/>
  <c r="AK94" i="18"/>
  <c r="AK92" i="18"/>
  <c r="AK90" i="18"/>
  <c r="AK88" i="18"/>
  <c r="AK86" i="18"/>
  <c r="AK84" i="18"/>
  <c r="AK82" i="18"/>
  <c r="AK80" i="18"/>
  <c r="AK78" i="18"/>
  <c r="AK76" i="18"/>
  <c r="AK74" i="18"/>
  <c r="AK72" i="18"/>
  <c r="AK70" i="18"/>
  <c r="AK68" i="18"/>
  <c r="AK66" i="18"/>
  <c r="AK64" i="18"/>
  <c r="AK62" i="18"/>
  <c r="AK60" i="18"/>
  <c r="AK58" i="18"/>
  <c r="AK56" i="18"/>
  <c r="AK47" i="18"/>
  <c r="AK45" i="18"/>
  <c r="AK43" i="18"/>
  <c r="AK41" i="18"/>
  <c r="AK39" i="18"/>
  <c r="AK37" i="18"/>
  <c r="AK35" i="18"/>
  <c r="AK33" i="18"/>
  <c r="AK31" i="18"/>
  <c r="AK29" i="18"/>
  <c r="AK27" i="18"/>
  <c r="AK25" i="18"/>
  <c r="AK23" i="18"/>
  <c r="AK21" i="18"/>
  <c r="AK19" i="18"/>
  <c r="AK17" i="18"/>
  <c r="U196" i="18"/>
  <c r="U194" i="18"/>
  <c r="U192" i="18"/>
  <c r="U190" i="18"/>
  <c r="U188" i="18"/>
  <c r="U186" i="18"/>
  <c r="U184" i="18"/>
  <c r="U182" i="18"/>
  <c r="U180" i="18"/>
  <c r="U178" i="18"/>
  <c r="U176" i="18"/>
  <c r="U174" i="18"/>
  <c r="U172" i="18"/>
  <c r="U170" i="18"/>
  <c r="U168" i="18"/>
  <c r="U166" i="18"/>
  <c r="U164" i="18"/>
  <c r="U162" i="18"/>
  <c r="U160" i="18"/>
  <c r="U158" i="18"/>
  <c r="U156" i="18"/>
  <c r="U146" i="18"/>
  <c r="U144" i="18"/>
  <c r="U142" i="18"/>
  <c r="U140" i="18"/>
  <c r="U138" i="18"/>
  <c r="U136" i="18"/>
  <c r="U134" i="18"/>
  <c r="U132" i="18"/>
  <c r="U130" i="18"/>
  <c r="U128" i="18"/>
  <c r="U126" i="18"/>
  <c r="U124" i="18"/>
  <c r="U122" i="18"/>
  <c r="U120" i="18"/>
  <c r="U118" i="18"/>
  <c r="U116" i="18"/>
  <c r="U114" i="18"/>
  <c r="U112" i="18"/>
  <c r="U110" i="18"/>
  <c r="U108" i="18"/>
  <c r="U106" i="18"/>
  <c r="U96" i="18"/>
  <c r="U94" i="18"/>
  <c r="U92" i="18"/>
  <c r="U90" i="18"/>
  <c r="U88" i="18"/>
  <c r="U86" i="18"/>
  <c r="U84" i="18"/>
  <c r="U82" i="18"/>
  <c r="U80" i="18"/>
  <c r="U78" i="18"/>
  <c r="U76" i="18"/>
  <c r="U74" i="18"/>
  <c r="U72" i="18"/>
  <c r="U70" i="18"/>
  <c r="U68" i="18"/>
  <c r="U66" i="18"/>
  <c r="U64" i="18"/>
  <c r="U62" i="18"/>
  <c r="U60" i="18"/>
  <c r="U58" i="18"/>
  <c r="U56" i="18"/>
  <c r="U47" i="18"/>
  <c r="U45" i="18"/>
  <c r="U43" i="18"/>
  <c r="U41" i="18"/>
  <c r="U39" i="18"/>
  <c r="U37" i="18"/>
  <c r="U35" i="18"/>
  <c r="U33" i="18"/>
  <c r="U31" i="18"/>
  <c r="U29" i="18"/>
  <c r="U27" i="18"/>
  <c r="U25" i="18"/>
  <c r="U23" i="18"/>
  <c r="U21" i="18"/>
  <c r="U19" i="18"/>
  <c r="U17" i="18"/>
  <c r="AK196" i="17"/>
  <c r="AK194" i="17"/>
  <c r="AK192" i="17"/>
  <c r="AK190" i="17"/>
  <c r="AK188" i="17"/>
  <c r="AK186" i="17"/>
  <c r="AK184" i="17"/>
  <c r="AK182" i="17"/>
  <c r="AK180" i="17"/>
  <c r="AK178" i="17"/>
  <c r="AK176" i="17"/>
  <c r="AK174" i="17"/>
  <c r="AK172" i="17"/>
  <c r="AK170" i="17"/>
  <c r="AK168" i="17"/>
  <c r="AK166" i="17"/>
  <c r="AK164" i="17"/>
  <c r="AK162" i="17"/>
  <c r="AK160" i="17"/>
  <c r="AK158" i="17"/>
  <c r="AK156" i="17"/>
  <c r="AK146" i="17"/>
  <c r="AK144" i="17"/>
  <c r="AK142" i="17"/>
  <c r="AK140" i="17"/>
  <c r="AK138" i="17"/>
  <c r="AK136" i="17"/>
  <c r="AK134" i="17"/>
  <c r="AK132" i="17"/>
  <c r="AK130" i="17"/>
  <c r="AK128" i="17"/>
  <c r="AK126" i="17"/>
  <c r="AK124" i="17"/>
  <c r="AK122" i="17"/>
  <c r="AK120" i="17"/>
  <c r="AK118" i="17"/>
  <c r="AK116" i="17"/>
  <c r="AK114" i="17"/>
  <c r="AK112" i="17"/>
  <c r="AK110" i="17"/>
  <c r="AK108" i="17"/>
  <c r="AK106" i="17"/>
  <c r="AK96" i="17"/>
  <c r="AK94" i="17"/>
  <c r="AK92" i="17"/>
  <c r="AK90" i="17"/>
  <c r="AK88" i="17"/>
  <c r="AK86" i="17"/>
  <c r="AK84" i="17"/>
  <c r="AK82" i="17"/>
  <c r="AK80" i="17"/>
  <c r="AK78" i="17"/>
  <c r="AK76" i="17"/>
  <c r="AK74" i="17"/>
  <c r="AK72" i="17"/>
  <c r="AK70" i="17"/>
  <c r="AK68" i="17"/>
  <c r="AK66" i="17"/>
  <c r="AK64" i="17"/>
  <c r="AK62" i="17"/>
  <c r="AK60" i="17"/>
  <c r="AK58" i="17"/>
  <c r="AK56" i="17"/>
  <c r="AK47" i="17"/>
  <c r="AK45" i="17"/>
  <c r="AK43" i="17"/>
  <c r="AK41" i="17"/>
  <c r="AK39" i="17"/>
  <c r="AK37" i="17"/>
  <c r="AK35" i="17"/>
  <c r="AK33" i="17"/>
  <c r="AK31" i="17"/>
  <c r="AK29" i="17"/>
  <c r="AK27" i="17"/>
  <c r="AK25" i="17"/>
  <c r="AK23" i="17"/>
  <c r="AK21" i="17"/>
  <c r="AK19" i="17"/>
  <c r="AK17" i="17"/>
  <c r="U196" i="17"/>
  <c r="U194" i="17"/>
  <c r="U192" i="17"/>
  <c r="U190" i="17"/>
  <c r="U188" i="17"/>
  <c r="U186" i="17"/>
  <c r="U184" i="17"/>
  <c r="U182" i="17"/>
  <c r="U180" i="17"/>
  <c r="U178" i="17"/>
  <c r="U176" i="17"/>
  <c r="U174" i="17"/>
  <c r="U172" i="17"/>
  <c r="U170" i="17"/>
  <c r="U168" i="17"/>
  <c r="U166" i="17"/>
  <c r="U164" i="17"/>
  <c r="U162" i="17"/>
  <c r="U160" i="17"/>
  <c r="U158" i="17"/>
  <c r="U156" i="17"/>
  <c r="U146" i="17"/>
  <c r="U144" i="17"/>
  <c r="U142" i="17"/>
  <c r="U140" i="17"/>
  <c r="U138" i="17"/>
  <c r="U136" i="17"/>
  <c r="U134" i="17"/>
  <c r="U132" i="17"/>
  <c r="U130" i="17"/>
  <c r="U128" i="17"/>
  <c r="U126" i="17"/>
  <c r="U124" i="17"/>
  <c r="U122" i="17"/>
  <c r="U120" i="17"/>
  <c r="U118" i="17"/>
  <c r="U116" i="17"/>
  <c r="U114" i="17"/>
  <c r="U112" i="17"/>
  <c r="U110" i="17"/>
  <c r="U108" i="17"/>
  <c r="U106" i="17"/>
  <c r="U96" i="17"/>
  <c r="U94" i="17"/>
  <c r="U92" i="17"/>
  <c r="U90" i="17"/>
  <c r="U88" i="17"/>
  <c r="U86" i="17"/>
  <c r="U84" i="17"/>
  <c r="U82" i="17"/>
  <c r="U80" i="17"/>
  <c r="U78" i="17"/>
  <c r="U76" i="17"/>
  <c r="U74" i="17"/>
  <c r="U72" i="17"/>
  <c r="U70" i="17"/>
  <c r="U68" i="17"/>
  <c r="U66" i="17"/>
  <c r="U64" i="17"/>
  <c r="U62" i="17"/>
  <c r="U60" i="17"/>
  <c r="U58" i="17"/>
  <c r="U56" i="17"/>
  <c r="U47" i="17"/>
  <c r="U45" i="17"/>
  <c r="U43" i="17"/>
  <c r="U41" i="17"/>
  <c r="U39" i="17"/>
  <c r="U37" i="17"/>
  <c r="U35" i="17"/>
  <c r="U33" i="17"/>
  <c r="U31" i="17"/>
  <c r="U29" i="17"/>
  <c r="U27" i="17"/>
  <c r="U25" i="17"/>
  <c r="U23" i="17"/>
  <c r="U21" i="17"/>
  <c r="U19" i="17"/>
  <c r="U17" i="17"/>
  <c r="AK196" i="16"/>
  <c r="AK194" i="16"/>
  <c r="AK192" i="16"/>
  <c r="AK190" i="16"/>
  <c r="AK188" i="16"/>
  <c r="AK186" i="16"/>
  <c r="AK184" i="16"/>
  <c r="AK182" i="16"/>
  <c r="AK180" i="16"/>
  <c r="AK178" i="16"/>
  <c r="AK176" i="16"/>
  <c r="AK174" i="16"/>
  <c r="AK172" i="16"/>
  <c r="AK170" i="16"/>
  <c r="AK168" i="16"/>
  <c r="AK166" i="16"/>
  <c r="AK164" i="16"/>
  <c r="AK162" i="16"/>
  <c r="AK160" i="16"/>
  <c r="AK158" i="16"/>
  <c r="AK156" i="16"/>
  <c r="AK146" i="16"/>
  <c r="AK144" i="16"/>
  <c r="AK142" i="16"/>
  <c r="AK140" i="16"/>
  <c r="AK138" i="16"/>
  <c r="AK136" i="16"/>
  <c r="AK134" i="16"/>
  <c r="AK132" i="16"/>
  <c r="AK130" i="16"/>
  <c r="AK128" i="16"/>
  <c r="AK126" i="16"/>
  <c r="AK124" i="16"/>
  <c r="AK122" i="16"/>
  <c r="AK120" i="16"/>
  <c r="AK118" i="16"/>
  <c r="AK116" i="16"/>
  <c r="AK114" i="16"/>
  <c r="AK112" i="16"/>
  <c r="AK110" i="16"/>
  <c r="AK108" i="16"/>
  <c r="AK106" i="16"/>
  <c r="AK96" i="16"/>
  <c r="AK94" i="16"/>
  <c r="AK92" i="16"/>
  <c r="AK90" i="16"/>
  <c r="AK88" i="16"/>
  <c r="AK86" i="16"/>
  <c r="AK84" i="16"/>
  <c r="AK82" i="16"/>
  <c r="AK80" i="16"/>
  <c r="AK78" i="16"/>
  <c r="AK76" i="16"/>
  <c r="AK74" i="16"/>
  <c r="AK72" i="16"/>
  <c r="AK70" i="16"/>
  <c r="AK68" i="16"/>
  <c r="AK66" i="16"/>
  <c r="AK64" i="16"/>
  <c r="AK62" i="16"/>
  <c r="AK60" i="16"/>
  <c r="AK58" i="16"/>
  <c r="AK56" i="16"/>
  <c r="AK47" i="16"/>
  <c r="AK45" i="16"/>
  <c r="AK43" i="16"/>
  <c r="AK41" i="16"/>
  <c r="AK39" i="16"/>
  <c r="AK37" i="16"/>
  <c r="AK35" i="16"/>
  <c r="AK33" i="16"/>
  <c r="AK31" i="16"/>
  <c r="AK29" i="16"/>
  <c r="AK27" i="16"/>
  <c r="AK25" i="16"/>
  <c r="AK23" i="16"/>
  <c r="AK21" i="16"/>
  <c r="AK19" i="16"/>
  <c r="AK17" i="16"/>
  <c r="U196" i="16"/>
  <c r="U194" i="16"/>
  <c r="U192" i="16"/>
  <c r="U190" i="16"/>
  <c r="U188" i="16"/>
  <c r="U186" i="16"/>
  <c r="U184" i="16"/>
  <c r="U182" i="16"/>
  <c r="U180" i="16"/>
  <c r="U178" i="16"/>
  <c r="U176" i="16"/>
  <c r="U174" i="16"/>
  <c r="U172" i="16"/>
  <c r="U170" i="16"/>
  <c r="U168" i="16"/>
  <c r="U166" i="16"/>
  <c r="U164" i="16"/>
  <c r="U162" i="16"/>
  <c r="U160" i="16"/>
  <c r="U158" i="16"/>
  <c r="U156" i="16"/>
  <c r="U146" i="16"/>
  <c r="U144" i="16"/>
  <c r="U142" i="16"/>
  <c r="U140" i="16"/>
  <c r="U138" i="16"/>
  <c r="U136" i="16"/>
  <c r="U134" i="16"/>
  <c r="U132" i="16"/>
  <c r="U130" i="16"/>
  <c r="U128" i="16"/>
  <c r="U126" i="16"/>
  <c r="U124" i="16"/>
  <c r="U122" i="16"/>
  <c r="U120" i="16"/>
  <c r="U118" i="16"/>
  <c r="U116" i="16"/>
  <c r="U114" i="16"/>
  <c r="U112" i="16"/>
  <c r="U110" i="16"/>
  <c r="U108" i="16"/>
  <c r="U106" i="16"/>
  <c r="U96" i="16"/>
  <c r="U94" i="16"/>
  <c r="U92" i="16"/>
  <c r="U90" i="16"/>
  <c r="U88" i="16"/>
  <c r="U86" i="16"/>
  <c r="U84" i="16"/>
  <c r="U82" i="16"/>
  <c r="U80" i="16"/>
  <c r="U78" i="16"/>
  <c r="U76" i="16"/>
  <c r="U74" i="16"/>
  <c r="U72" i="16"/>
  <c r="U70" i="16"/>
  <c r="U68" i="16"/>
  <c r="U66" i="16"/>
  <c r="U64" i="16"/>
  <c r="U62" i="16"/>
  <c r="U60" i="16"/>
  <c r="U58" i="16"/>
  <c r="U56" i="16"/>
  <c r="U47" i="16"/>
  <c r="U45" i="16"/>
  <c r="U43" i="16"/>
  <c r="U41" i="16"/>
  <c r="U39" i="16"/>
  <c r="U37" i="16"/>
  <c r="U35" i="16"/>
  <c r="U33" i="16"/>
  <c r="U31" i="16"/>
  <c r="U29" i="16"/>
  <c r="U27" i="16"/>
  <c r="U25" i="16"/>
  <c r="U23" i="16"/>
  <c r="U21" i="16"/>
  <c r="U19" i="16"/>
  <c r="U17" i="16"/>
  <c r="AK196" i="15"/>
  <c r="AK194" i="15"/>
  <c r="AK192" i="15"/>
  <c r="AK190" i="15"/>
  <c r="AK188" i="15"/>
  <c r="AK186" i="15"/>
  <c r="AK184" i="15"/>
  <c r="AK182" i="15"/>
  <c r="AK180" i="15"/>
  <c r="AK178" i="15"/>
  <c r="AK176" i="15"/>
  <c r="AK174" i="15"/>
  <c r="AK172" i="15"/>
  <c r="AK170" i="15"/>
  <c r="AK168" i="15"/>
  <c r="AK166" i="15"/>
  <c r="AK164" i="15"/>
  <c r="AK162" i="15"/>
  <c r="AK160" i="15"/>
  <c r="AK158" i="15"/>
  <c r="AK156" i="15"/>
  <c r="AK146" i="15"/>
  <c r="AK144" i="15"/>
  <c r="AK142" i="15"/>
  <c r="AK140" i="15"/>
  <c r="AK138" i="15"/>
  <c r="AK136" i="15"/>
  <c r="AK134" i="15"/>
  <c r="AK132" i="15"/>
  <c r="AK130" i="15"/>
  <c r="AK128" i="15"/>
  <c r="AK126" i="15"/>
  <c r="AK124" i="15"/>
  <c r="AK122" i="15"/>
  <c r="AK120" i="15"/>
  <c r="AK118" i="15"/>
  <c r="AK116" i="15"/>
  <c r="AK114" i="15"/>
  <c r="AK112" i="15"/>
  <c r="AK110" i="15"/>
  <c r="AK108" i="15"/>
  <c r="AK106" i="15"/>
  <c r="AK96" i="15"/>
  <c r="AK94" i="15"/>
  <c r="AK92" i="15"/>
  <c r="AK90" i="15"/>
  <c r="AK88" i="15"/>
  <c r="AK86" i="15"/>
  <c r="AK84" i="15"/>
  <c r="AK82" i="15"/>
  <c r="AK80" i="15"/>
  <c r="AK78" i="15"/>
  <c r="AK76" i="15"/>
  <c r="AK74" i="15"/>
  <c r="AK72" i="15"/>
  <c r="AK70" i="15"/>
  <c r="AK68" i="15"/>
  <c r="AK66" i="15"/>
  <c r="AK64" i="15"/>
  <c r="AK62" i="15"/>
  <c r="AK60" i="15"/>
  <c r="AK58" i="15"/>
  <c r="AK56" i="15"/>
  <c r="AK47" i="15"/>
  <c r="AK45" i="15"/>
  <c r="AK43" i="15"/>
  <c r="AK41" i="15"/>
  <c r="AK39" i="15"/>
  <c r="AK37" i="15"/>
  <c r="AK35" i="15"/>
  <c r="AK33" i="15"/>
  <c r="AK31" i="15"/>
  <c r="AK29" i="15"/>
  <c r="AK27" i="15"/>
  <c r="AK25" i="15"/>
  <c r="AK23" i="15"/>
  <c r="AK21" i="15"/>
  <c r="AK19" i="15"/>
  <c r="AK17" i="15"/>
  <c r="U196" i="15"/>
  <c r="U194" i="15"/>
  <c r="U192" i="15"/>
  <c r="U190" i="15"/>
  <c r="U188" i="15"/>
  <c r="U186" i="15"/>
  <c r="U184" i="15"/>
  <c r="U182" i="15"/>
  <c r="U180" i="15"/>
  <c r="U178" i="15"/>
  <c r="U176" i="15"/>
  <c r="U174" i="15"/>
  <c r="U172" i="15"/>
  <c r="U170" i="15"/>
  <c r="U168" i="15"/>
  <c r="U166" i="15"/>
  <c r="U164" i="15"/>
  <c r="U162" i="15"/>
  <c r="U160" i="15"/>
  <c r="U158" i="15"/>
  <c r="U156" i="15"/>
  <c r="U146" i="15"/>
  <c r="U144" i="15"/>
  <c r="U142" i="15"/>
  <c r="U140" i="15"/>
  <c r="U138" i="15"/>
  <c r="U136" i="15"/>
  <c r="U134" i="15"/>
  <c r="U132" i="15"/>
  <c r="U130" i="15"/>
  <c r="U128" i="15"/>
  <c r="U126" i="15"/>
  <c r="U124" i="15"/>
  <c r="U122" i="15"/>
  <c r="U120" i="15"/>
  <c r="U118" i="15"/>
  <c r="U116" i="15"/>
  <c r="U114" i="15"/>
  <c r="U112" i="15"/>
  <c r="U110" i="15"/>
  <c r="U108" i="15"/>
  <c r="U106" i="15"/>
  <c r="U96" i="15"/>
  <c r="U94" i="15"/>
  <c r="U92" i="15"/>
  <c r="U90" i="15"/>
  <c r="U88" i="15"/>
  <c r="U86" i="15"/>
  <c r="U84" i="15"/>
  <c r="U82" i="15"/>
  <c r="U80" i="15"/>
  <c r="U78" i="15"/>
  <c r="U76" i="15"/>
  <c r="U74" i="15"/>
  <c r="U72" i="15"/>
  <c r="U70" i="15"/>
  <c r="U68" i="15"/>
  <c r="U66" i="15"/>
  <c r="U64" i="15"/>
  <c r="U62" i="15"/>
  <c r="U60" i="15"/>
  <c r="U58" i="15"/>
  <c r="U56" i="15"/>
  <c r="U47" i="15"/>
  <c r="U45" i="15"/>
  <c r="U43" i="15"/>
  <c r="U41" i="15"/>
  <c r="U39" i="15"/>
  <c r="U37" i="15"/>
  <c r="U35" i="15"/>
  <c r="U33" i="15"/>
  <c r="U31" i="15"/>
  <c r="U29" i="15"/>
  <c r="U27" i="15"/>
  <c r="U25" i="15"/>
  <c r="U23" i="15"/>
  <c r="U21" i="15"/>
  <c r="U19" i="15"/>
  <c r="U17" i="15"/>
  <c r="AK196" i="14"/>
  <c r="AK194" i="14"/>
  <c r="AK192" i="14"/>
  <c r="AK190" i="14"/>
  <c r="AK188" i="14"/>
  <c r="AK186" i="14"/>
  <c r="AK184" i="14"/>
  <c r="AK182" i="14"/>
  <c r="AK180" i="14"/>
  <c r="AK178" i="14"/>
  <c r="AK176" i="14"/>
  <c r="AK174" i="14"/>
  <c r="AK172" i="14"/>
  <c r="AK170" i="14"/>
  <c r="AK168" i="14"/>
  <c r="AK166" i="14"/>
  <c r="AK164" i="14"/>
  <c r="AK162" i="14"/>
  <c r="AK160" i="14"/>
  <c r="AK158" i="14"/>
  <c r="AK156" i="14"/>
  <c r="AK146" i="14"/>
  <c r="AK144" i="14"/>
  <c r="AK142" i="14"/>
  <c r="AK140" i="14"/>
  <c r="AK138" i="14"/>
  <c r="AK136" i="14"/>
  <c r="AK134" i="14"/>
  <c r="AK132" i="14"/>
  <c r="AK130" i="14"/>
  <c r="AK128" i="14"/>
  <c r="AK126" i="14"/>
  <c r="AK124" i="14"/>
  <c r="AK122" i="14"/>
  <c r="AK120" i="14"/>
  <c r="AK118" i="14"/>
  <c r="AK116" i="14"/>
  <c r="AK114" i="14"/>
  <c r="AK112" i="14"/>
  <c r="AK110" i="14"/>
  <c r="AK108" i="14"/>
  <c r="AK106" i="14"/>
  <c r="AK96" i="14"/>
  <c r="AK94" i="14"/>
  <c r="AK92" i="14"/>
  <c r="AK90" i="14"/>
  <c r="AK88" i="14"/>
  <c r="AK86" i="14"/>
  <c r="AK84" i="14"/>
  <c r="AK82" i="14"/>
  <c r="AK80" i="14"/>
  <c r="AK78" i="14"/>
  <c r="AK76" i="14"/>
  <c r="AK74" i="14"/>
  <c r="AK72" i="14"/>
  <c r="AK70" i="14"/>
  <c r="AK68" i="14"/>
  <c r="AK66" i="14"/>
  <c r="AK64" i="14"/>
  <c r="AK62" i="14"/>
  <c r="AK60" i="14"/>
  <c r="AK58" i="14"/>
  <c r="AK56" i="14"/>
  <c r="AK47" i="14"/>
  <c r="AK45" i="14"/>
  <c r="AK43" i="14"/>
  <c r="AK41" i="14"/>
  <c r="AK39" i="14"/>
  <c r="AK37" i="14"/>
  <c r="AK35" i="14"/>
  <c r="AK33" i="14"/>
  <c r="AK31" i="14"/>
  <c r="AK29" i="14"/>
  <c r="AK27" i="14"/>
  <c r="AK25" i="14"/>
  <c r="AK23" i="14"/>
  <c r="AK21" i="14"/>
  <c r="AK19" i="14"/>
  <c r="AK17" i="14"/>
  <c r="U196" i="14"/>
  <c r="U194" i="14"/>
  <c r="U192" i="14"/>
  <c r="U190" i="14"/>
  <c r="U188" i="14"/>
  <c r="U186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47" i="14"/>
  <c r="U45" i="14"/>
  <c r="U43" i="14"/>
  <c r="U41" i="14"/>
  <c r="U39" i="14"/>
  <c r="U37" i="14"/>
  <c r="U35" i="14"/>
  <c r="U33" i="14"/>
  <c r="U31" i="14"/>
  <c r="U29" i="14"/>
  <c r="U27" i="14"/>
  <c r="U25" i="14"/>
  <c r="U23" i="14"/>
  <c r="U21" i="14"/>
  <c r="U19" i="14"/>
  <c r="U17" i="14"/>
  <c r="U196" i="13"/>
  <c r="U194" i="13"/>
  <c r="U192" i="13"/>
  <c r="U190" i="13"/>
  <c r="U188" i="13"/>
  <c r="U186" i="13"/>
  <c r="U184" i="13"/>
  <c r="U182" i="13"/>
  <c r="U180" i="13"/>
  <c r="U178" i="13"/>
  <c r="U176" i="13"/>
  <c r="U174" i="13"/>
  <c r="U172" i="13"/>
  <c r="U170" i="13"/>
  <c r="U168" i="13"/>
  <c r="U166" i="13"/>
  <c r="U164" i="13"/>
  <c r="U162" i="13"/>
  <c r="U160" i="13"/>
  <c r="U158" i="13"/>
  <c r="U156" i="13"/>
  <c r="U146" i="13"/>
  <c r="U144" i="13"/>
  <c r="U142" i="13"/>
  <c r="U140" i="13"/>
  <c r="U138" i="13"/>
  <c r="U136" i="13"/>
  <c r="U134" i="13"/>
  <c r="U132" i="13"/>
  <c r="U130" i="13"/>
  <c r="U128" i="13"/>
  <c r="U126" i="13"/>
  <c r="U124" i="13"/>
  <c r="U122" i="13"/>
  <c r="U120" i="13"/>
  <c r="U118" i="13"/>
  <c r="U116" i="13"/>
  <c r="U114" i="13"/>
  <c r="U112" i="13"/>
  <c r="U110" i="13"/>
  <c r="U108" i="13"/>
  <c r="U106" i="13"/>
  <c r="U96" i="13"/>
  <c r="U94" i="13"/>
  <c r="U92" i="13"/>
  <c r="U90" i="13"/>
  <c r="U88" i="13"/>
  <c r="U86" i="13"/>
  <c r="U84" i="13"/>
  <c r="U82" i="13"/>
  <c r="U80" i="13"/>
  <c r="U78" i="13"/>
  <c r="U76" i="13"/>
  <c r="U74" i="13"/>
  <c r="U72" i="13"/>
  <c r="U70" i="13"/>
  <c r="U68" i="13"/>
  <c r="U66" i="13"/>
  <c r="U64" i="13"/>
  <c r="U62" i="13"/>
  <c r="U60" i="13"/>
  <c r="U58" i="13"/>
  <c r="U56" i="13"/>
  <c r="U47" i="13"/>
  <c r="U45" i="13"/>
  <c r="U43" i="13"/>
  <c r="U41" i="13"/>
  <c r="U39" i="13"/>
  <c r="U37" i="13"/>
  <c r="U35" i="13"/>
  <c r="U33" i="13"/>
  <c r="U31" i="13"/>
  <c r="U29" i="13"/>
  <c r="U27" i="13"/>
  <c r="U25" i="13"/>
  <c r="U23" i="13"/>
  <c r="U21" i="13"/>
  <c r="U19" i="13"/>
  <c r="U17" i="13"/>
  <c r="AK196" i="13"/>
  <c r="AK194" i="13"/>
  <c r="AK192" i="13"/>
  <c r="AK190" i="13"/>
  <c r="AK188" i="13"/>
  <c r="AK186" i="13"/>
  <c r="AK184" i="13"/>
  <c r="AK182" i="13"/>
  <c r="AK180" i="13"/>
  <c r="AK178" i="13"/>
  <c r="AK176" i="13"/>
  <c r="AK174" i="13"/>
  <c r="AK172" i="13"/>
  <c r="AK170" i="13"/>
  <c r="AK168" i="13"/>
  <c r="AK166" i="13"/>
  <c r="AK164" i="13"/>
  <c r="AK162" i="13"/>
  <c r="AK160" i="13"/>
  <c r="AK158" i="13"/>
  <c r="AK156" i="13"/>
  <c r="AK146" i="13"/>
  <c r="AK144" i="13"/>
  <c r="AK142" i="13"/>
  <c r="AK140" i="13"/>
  <c r="AK138" i="13"/>
  <c r="AK136" i="13"/>
  <c r="AK134" i="13"/>
  <c r="AK132" i="13"/>
  <c r="AK130" i="13"/>
  <c r="AK128" i="13"/>
  <c r="AK126" i="13"/>
  <c r="AK124" i="13"/>
  <c r="AK122" i="13"/>
  <c r="AK120" i="13"/>
  <c r="AK118" i="13"/>
  <c r="AK116" i="13"/>
  <c r="AK114" i="13"/>
  <c r="AK112" i="13"/>
  <c r="AK110" i="13"/>
  <c r="AK108" i="13"/>
  <c r="AK106" i="13"/>
  <c r="AK96" i="13"/>
  <c r="AK94" i="13"/>
  <c r="AK92" i="13"/>
  <c r="AK90" i="13"/>
  <c r="AK88" i="13"/>
  <c r="AK86" i="13"/>
  <c r="AK84" i="13"/>
  <c r="AK82" i="13"/>
  <c r="AK80" i="13"/>
  <c r="AK78" i="13"/>
  <c r="AK76" i="13"/>
  <c r="AK74" i="13"/>
  <c r="AK72" i="13"/>
  <c r="AK70" i="13"/>
  <c r="AK68" i="13"/>
  <c r="AK66" i="13"/>
  <c r="AK64" i="13"/>
  <c r="AK62" i="13"/>
  <c r="AK60" i="13"/>
  <c r="AK58" i="13"/>
  <c r="AK56" i="13"/>
  <c r="AK47" i="13"/>
  <c r="AK45" i="13"/>
  <c r="AK43" i="13"/>
  <c r="AK41" i="13"/>
  <c r="AK39" i="13"/>
  <c r="AK37" i="13"/>
  <c r="AK35" i="13"/>
  <c r="AK33" i="13"/>
  <c r="AK31" i="13"/>
  <c r="AK29" i="13"/>
  <c r="AK27" i="13"/>
  <c r="AK25" i="13"/>
  <c r="AK23" i="13"/>
  <c r="AK21" i="13"/>
  <c r="AK19" i="13"/>
  <c r="AK17" i="13"/>
  <c r="AK196" i="12"/>
  <c r="AK194" i="12"/>
  <c r="AK192" i="12"/>
  <c r="AK190" i="12"/>
  <c r="AK188" i="12"/>
  <c r="AK186" i="12"/>
  <c r="AK184" i="12"/>
  <c r="AK182" i="12"/>
  <c r="AK180" i="12"/>
  <c r="AK178" i="12"/>
  <c r="AK176" i="12"/>
  <c r="AK174" i="12"/>
  <c r="AK172" i="12"/>
  <c r="AK170" i="12"/>
  <c r="AK168" i="12"/>
  <c r="AK166" i="12"/>
  <c r="AK164" i="12"/>
  <c r="AK162" i="12"/>
  <c r="AK160" i="12"/>
  <c r="AK158" i="12"/>
  <c r="AK156" i="12"/>
  <c r="AK146" i="12"/>
  <c r="AK144" i="12"/>
  <c r="AK142" i="12"/>
  <c r="AK140" i="12"/>
  <c r="AK138" i="12"/>
  <c r="AK136" i="12"/>
  <c r="AK134" i="12"/>
  <c r="AK132" i="12"/>
  <c r="AK130" i="12"/>
  <c r="AK128" i="12"/>
  <c r="AK126" i="12"/>
  <c r="AK124" i="12"/>
  <c r="AK122" i="12"/>
  <c r="AK120" i="12"/>
  <c r="AK118" i="12"/>
  <c r="AK116" i="12"/>
  <c r="AK114" i="12"/>
  <c r="AK112" i="12"/>
  <c r="AK110" i="12"/>
  <c r="AK108" i="12"/>
  <c r="AK106" i="12"/>
  <c r="AK96" i="12"/>
  <c r="AK94" i="12"/>
  <c r="AK92" i="12"/>
  <c r="AK90" i="12"/>
  <c r="AK88" i="12"/>
  <c r="AK86" i="12"/>
  <c r="AK84" i="12"/>
  <c r="AK82" i="12"/>
  <c r="AK80" i="12"/>
  <c r="AK78" i="12"/>
  <c r="AK76" i="12"/>
  <c r="AK74" i="12"/>
  <c r="AK72" i="12"/>
  <c r="AK70" i="12"/>
  <c r="AK68" i="12"/>
  <c r="AK66" i="12"/>
  <c r="AK64" i="12"/>
  <c r="AK62" i="12"/>
  <c r="AK60" i="12"/>
  <c r="AK58" i="12"/>
  <c r="AK56" i="12"/>
  <c r="AK47" i="12"/>
  <c r="AK45" i="12"/>
  <c r="AK43" i="12"/>
  <c r="AK41" i="12"/>
  <c r="AK39" i="12"/>
  <c r="AK37" i="12"/>
  <c r="AK35" i="12"/>
  <c r="AK33" i="12"/>
  <c r="AK31" i="12"/>
  <c r="AK29" i="12"/>
  <c r="AK27" i="12"/>
  <c r="AK25" i="12"/>
  <c r="AK23" i="12"/>
  <c r="AK21" i="12"/>
  <c r="AK19" i="12"/>
  <c r="AK17" i="12"/>
  <c r="U196" i="12"/>
  <c r="U194" i="12"/>
  <c r="U192" i="12"/>
  <c r="U190" i="12"/>
  <c r="U188" i="12"/>
  <c r="U186" i="12"/>
  <c r="U184" i="12"/>
  <c r="U182" i="12"/>
  <c r="U180" i="12"/>
  <c r="U178" i="12"/>
  <c r="U176" i="12"/>
  <c r="U174" i="12"/>
  <c r="U172" i="12"/>
  <c r="U170" i="12"/>
  <c r="U168" i="12"/>
  <c r="U166" i="12"/>
  <c r="U164" i="12"/>
  <c r="U162" i="12"/>
  <c r="U160" i="12"/>
  <c r="U158" i="12"/>
  <c r="U156" i="12"/>
  <c r="U146" i="12"/>
  <c r="U144" i="12"/>
  <c r="U142" i="12"/>
  <c r="U140" i="12"/>
  <c r="U138" i="12"/>
  <c r="U136" i="12"/>
  <c r="U134" i="12"/>
  <c r="U132" i="12"/>
  <c r="U130" i="12"/>
  <c r="U128" i="12"/>
  <c r="U126" i="12"/>
  <c r="U124" i="12"/>
  <c r="U122" i="12"/>
  <c r="U120" i="12"/>
  <c r="U118" i="12"/>
  <c r="U116" i="12"/>
  <c r="U114" i="12"/>
  <c r="U112" i="12"/>
  <c r="U110" i="12"/>
  <c r="U108" i="12"/>
  <c r="U106" i="12"/>
  <c r="U96" i="12"/>
  <c r="U94" i="12"/>
  <c r="U92" i="12"/>
  <c r="U90" i="12"/>
  <c r="U88" i="12"/>
  <c r="U86" i="12"/>
  <c r="U84" i="12"/>
  <c r="U82" i="12"/>
  <c r="U80" i="12"/>
  <c r="U78" i="12"/>
  <c r="U76" i="12"/>
  <c r="U74" i="12"/>
  <c r="U72" i="12"/>
  <c r="U70" i="12"/>
  <c r="U68" i="12"/>
  <c r="U66" i="12"/>
  <c r="U64" i="12"/>
  <c r="U62" i="12"/>
  <c r="U60" i="12"/>
  <c r="U58" i="12"/>
  <c r="U56" i="12"/>
  <c r="U47" i="12"/>
  <c r="U45" i="12"/>
  <c r="U43" i="12"/>
  <c r="U41" i="12"/>
  <c r="U39" i="12"/>
  <c r="U37" i="12"/>
  <c r="U35" i="12"/>
  <c r="U33" i="12"/>
  <c r="U31" i="12"/>
  <c r="U29" i="12"/>
  <c r="U27" i="12"/>
  <c r="U25" i="12"/>
  <c r="U23" i="12"/>
  <c r="U21" i="12"/>
  <c r="U19" i="12"/>
  <c r="U17" i="12"/>
  <c r="AK196" i="11"/>
  <c r="AK194" i="11"/>
  <c r="AK192" i="11"/>
  <c r="AK190" i="11"/>
  <c r="AK188" i="11"/>
  <c r="AK186" i="11"/>
  <c r="AK184" i="11"/>
  <c r="AK182" i="11"/>
  <c r="AK180" i="11"/>
  <c r="AK178" i="11"/>
  <c r="AK176" i="11"/>
  <c r="AK174" i="11"/>
  <c r="AK172" i="11"/>
  <c r="AK170" i="11"/>
  <c r="AK168" i="11"/>
  <c r="AK166" i="11"/>
  <c r="AK164" i="11"/>
  <c r="AK162" i="11"/>
  <c r="AK160" i="11"/>
  <c r="AK158" i="11"/>
  <c r="AK156" i="11"/>
  <c r="AK146" i="11"/>
  <c r="AK144" i="11"/>
  <c r="AK142" i="11"/>
  <c r="AK140" i="11"/>
  <c r="AK138" i="11"/>
  <c r="AK136" i="11"/>
  <c r="AK134" i="11"/>
  <c r="AK132" i="11"/>
  <c r="AK130" i="11"/>
  <c r="AK128" i="11"/>
  <c r="AK126" i="11"/>
  <c r="AK124" i="11"/>
  <c r="AK122" i="11"/>
  <c r="AK120" i="11"/>
  <c r="AK118" i="11"/>
  <c r="AK116" i="11"/>
  <c r="AK114" i="11"/>
  <c r="AK112" i="11"/>
  <c r="AK110" i="11"/>
  <c r="AK108" i="11"/>
  <c r="AK106" i="11"/>
  <c r="AK96" i="11"/>
  <c r="AK94" i="11"/>
  <c r="AK92" i="11"/>
  <c r="AK90" i="11"/>
  <c r="AK88" i="11"/>
  <c r="AK86" i="11"/>
  <c r="AK84" i="11"/>
  <c r="AK82" i="11"/>
  <c r="AK80" i="11"/>
  <c r="AK78" i="11"/>
  <c r="AK76" i="11"/>
  <c r="AK74" i="11"/>
  <c r="AK72" i="11"/>
  <c r="AK70" i="11"/>
  <c r="AK68" i="11"/>
  <c r="AK66" i="11"/>
  <c r="AK64" i="11"/>
  <c r="AK62" i="11"/>
  <c r="AK60" i="11"/>
  <c r="AK58" i="11"/>
  <c r="AK56" i="11"/>
  <c r="AK47" i="11"/>
  <c r="AK45" i="11"/>
  <c r="AK43" i="11"/>
  <c r="AK41" i="11"/>
  <c r="AK39" i="11"/>
  <c r="AK37" i="11"/>
  <c r="AK35" i="11"/>
  <c r="AK33" i="11"/>
  <c r="AK31" i="11"/>
  <c r="AK29" i="11"/>
  <c r="AK27" i="11"/>
  <c r="AK25" i="11"/>
  <c r="AK23" i="11"/>
  <c r="AK21" i="11"/>
  <c r="AK19" i="11"/>
  <c r="AK17" i="11"/>
  <c r="U196" i="11"/>
  <c r="U194" i="11"/>
  <c r="U192" i="11"/>
  <c r="U190" i="11"/>
  <c r="U188" i="11"/>
  <c r="U186" i="11"/>
  <c r="U184" i="11"/>
  <c r="U182" i="11"/>
  <c r="U180" i="11"/>
  <c r="U178" i="11"/>
  <c r="U176" i="11"/>
  <c r="U174" i="11"/>
  <c r="U172" i="11"/>
  <c r="U170" i="11"/>
  <c r="U168" i="11"/>
  <c r="U166" i="11"/>
  <c r="U164" i="11"/>
  <c r="U162" i="11"/>
  <c r="U160" i="11"/>
  <c r="U158" i="11"/>
  <c r="U156" i="11"/>
  <c r="U146" i="11"/>
  <c r="U144" i="11"/>
  <c r="U142" i="11"/>
  <c r="U140" i="11"/>
  <c r="U138" i="11"/>
  <c r="U136" i="11"/>
  <c r="U134" i="11"/>
  <c r="U132" i="11"/>
  <c r="U130" i="11"/>
  <c r="U128" i="11"/>
  <c r="U126" i="11"/>
  <c r="U124" i="11"/>
  <c r="U122" i="11"/>
  <c r="U120" i="11"/>
  <c r="U118" i="11"/>
  <c r="U116" i="11"/>
  <c r="U114" i="11"/>
  <c r="U112" i="11"/>
  <c r="U110" i="11"/>
  <c r="U108" i="11"/>
  <c r="U106" i="11"/>
  <c r="U96" i="11"/>
  <c r="U94" i="11"/>
  <c r="U92" i="11"/>
  <c r="U90" i="11"/>
  <c r="U88" i="11"/>
  <c r="U86" i="11"/>
  <c r="U84" i="11"/>
  <c r="U82" i="11"/>
  <c r="U80" i="11"/>
  <c r="U78" i="11"/>
  <c r="U76" i="11"/>
  <c r="U74" i="11"/>
  <c r="U72" i="11"/>
  <c r="U70" i="11"/>
  <c r="U68" i="11"/>
  <c r="U66" i="11"/>
  <c r="U64" i="11"/>
  <c r="U62" i="11"/>
  <c r="U60" i="11"/>
  <c r="U58" i="11"/>
  <c r="U56" i="11"/>
  <c r="U47" i="11"/>
  <c r="U45" i="11"/>
  <c r="U43" i="11"/>
  <c r="U41" i="11"/>
  <c r="U39" i="11"/>
  <c r="U37" i="11"/>
  <c r="U35" i="11"/>
  <c r="U33" i="11"/>
  <c r="U31" i="11"/>
  <c r="U29" i="11"/>
  <c r="U27" i="11"/>
  <c r="U25" i="11"/>
  <c r="U23" i="11"/>
  <c r="U21" i="11"/>
  <c r="U19" i="11"/>
  <c r="U17" i="11"/>
  <c r="AK196" i="10"/>
  <c r="AK194" i="10"/>
  <c r="AK192" i="10"/>
  <c r="AK190" i="10"/>
  <c r="AK188" i="10"/>
  <c r="AK186" i="10"/>
  <c r="AK184" i="10"/>
  <c r="AK182" i="10"/>
  <c r="AK180" i="10"/>
  <c r="AK178" i="10"/>
  <c r="AK176" i="10"/>
  <c r="AK174" i="10"/>
  <c r="AK172" i="10"/>
  <c r="AK170" i="10"/>
  <c r="AK168" i="10"/>
  <c r="AK166" i="10"/>
  <c r="AK164" i="10"/>
  <c r="AK162" i="10"/>
  <c r="AK160" i="10"/>
  <c r="AK158" i="10"/>
  <c r="AK156" i="10"/>
  <c r="AK146" i="10"/>
  <c r="AK144" i="10"/>
  <c r="AK142" i="10"/>
  <c r="AK140" i="10"/>
  <c r="AK138" i="10"/>
  <c r="AK136" i="10"/>
  <c r="AK134" i="10"/>
  <c r="AK132" i="10"/>
  <c r="AK130" i="10"/>
  <c r="AK128" i="10"/>
  <c r="AK126" i="10"/>
  <c r="AK124" i="10"/>
  <c r="AK122" i="10"/>
  <c r="AK120" i="10"/>
  <c r="AK118" i="10"/>
  <c r="AK116" i="10"/>
  <c r="AK114" i="10"/>
  <c r="AK112" i="10"/>
  <c r="AK110" i="10"/>
  <c r="AK108" i="10"/>
  <c r="AK106" i="10"/>
  <c r="AK96" i="10"/>
  <c r="AK94" i="10"/>
  <c r="AK92" i="10"/>
  <c r="AK90" i="10"/>
  <c r="AK88" i="10"/>
  <c r="AK86" i="10"/>
  <c r="AK84" i="10"/>
  <c r="AK82" i="10"/>
  <c r="AK80" i="10"/>
  <c r="AK78" i="10"/>
  <c r="AK76" i="10"/>
  <c r="AK74" i="10"/>
  <c r="AK72" i="10"/>
  <c r="AK70" i="10"/>
  <c r="AK68" i="10"/>
  <c r="AK66" i="10"/>
  <c r="AK64" i="10"/>
  <c r="AK62" i="10"/>
  <c r="AK60" i="10"/>
  <c r="AK58" i="10"/>
  <c r="AK56" i="10"/>
  <c r="AK47" i="10"/>
  <c r="AK45" i="10"/>
  <c r="AK43" i="10"/>
  <c r="AK41" i="10"/>
  <c r="AK39" i="10"/>
  <c r="AK37" i="10"/>
  <c r="AK35" i="10"/>
  <c r="AK33" i="10"/>
  <c r="AK31" i="10"/>
  <c r="AK29" i="10"/>
  <c r="AK27" i="10"/>
  <c r="AK25" i="10"/>
  <c r="AK23" i="10"/>
  <c r="AK21" i="10"/>
  <c r="AK19" i="10"/>
  <c r="AK17" i="10"/>
  <c r="U196" i="10"/>
  <c r="U194" i="10"/>
  <c r="U192" i="10"/>
  <c r="U190" i="10"/>
  <c r="U188" i="10"/>
  <c r="U186" i="10"/>
  <c r="U184" i="10"/>
  <c r="U182" i="10"/>
  <c r="U180" i="10"/>
  <c r="U178" i="10"/>
  <c r="U176" i="10"/>
  <c r="U174" i="10"/>
  <c r="U172" i="10"/>
  <c r="U170" i="10"/>
  <c r="U168" i="10"/>
  <c r="U166" i="10"/>
  <c r="U164" i="10"/>
  <c r="U162" i="10"/>
  <c r="U160" i="10"/>
  <c r="U158" i="10"/>
  <c r="U156" i="10"/>
  <c r="U146" i="10"/>
  <c r="U144" i="10"/>
  <c r="U142" i="10"/>
  <c r="U140" i="10"/>
  <c r="U138" i="10"/>
  <c r="U136" i="10"/>
  <c r="U134" i="10"/>
  <c r="U132" i="10"/>
  <c r="U130" i="10"/>
  <c r="U128" i="10"/>
  <c r="U126" i="10"/>
  <c r="U124" i="10"/>
  <c r="U122" i="10"/>
  <c r="U120" i="10"/>
  <c r="U118" i="10"/>
  <c r="U116" i="10"/>
  <c r="U114" i="10"/>
  <c r="U112" i="10"/>
  <c r="U110" i="10"/>
  <c r="U108" i="10"/>
  <c r="U106" i="10"/>
  <c r="U96" i="10"/>
  <c r="U94" i="10"/>
  <c r="U92" i="10"/>
  <c r="U90" i="10"/>
  <c r="U88" i="10"/>
  <c r="U86" i="10"/>
  <c r="U84" i="10"/>
  <c r="U82" i="10"/>
  <c r="U80" i="10"/>
  <c r="U78" i="10"/>
  <c r="U76" i="10"/>
  <c r="U74" i="10"/>
  <c r="U72" i="10"/>
  <c r="U70" i="10"/>
  <c r="U68" i="10"/>
  <c r="U66" i="10"/>
  <c r="U64" i="10"/>
  <c r="U62" i="10"/>
  <c r="U60" i="10"/>
  <c r="U58" i="10"/>
  <c r="U56" i="10"/>
  <c r="U47" i="10"/>
  <c r="U45" i="10"/>
  <c r="U43" i="10"/>
  <c r="U41" i="10"/>
  <c r="U39" i="10"/>
  <c r="U37" i="10"/>
  <c r="U35" i="10"/>
  <c r="U33" i="10"/>
  <c r="U31" i="10"/>
  <c r="U29" i="10"/>
  <c r="U27" i="10"/>
  <c r="U25" i="10"/>
  <c r="U23" i="10"/>
  <c r="U21" i="10"/>
  <c r="U19" i="10"/>
  <c r="U17" i="10"/>
  <c r="U196" i="9"/>
  <c r="U194" i="9"/>
  <c r="U192" i="9"/>
  <c r="U190" i="9"/>
  <c r="U188" i="9"/>
  <c r="U186" i="9"/>
  <c r="U184" i="9"/>
  <c r="U182" i="9"/>
  <c r="U180" i="9"/>
  <c r="U178" i="9"/>
  <c r="U176" i="9"/>
  <c r="U174" i="9"/>
  <c r="U172" i="9"/>
  <c r="U170" i="9"/>
  <c r="U168" i="9"/>
  <c r="U166" i="9"/>
  <c r="U164" i="9"/>
  <c r="U162" i="9"/>
  <c r="U160" i="9"/>
  <c r="U158" i="9"/>
  <c r="U156" i="9"/>
  <c r="U146" i="9"/>
  <c r="U144" i="9"/>
  <c r="U142" i="9"/>
  <c r="U140" i="9"/>
  <c r="U138" i="9"/>
  <c r="U136" i="9"/>
  <c r="U134" i="9"/>
  <c r="U132" i="9"/>
  <c r="U130" i="9"/>
  <c r="U128" i="9"/>
  <c r="U126" i="9"/>
  <c r="U124" i="9"/>
  <c r="U122" i="9"/>
  <c r="U120" i="9"/>
  <c r="U118" i="9"/>
  <c r="U116" i="9"/>
  <c r="U114" i="9"/>
  <c r="U112" i="9"/>
  <c r="U110" i="9"/>
  <c r="U108" i="9"/>
  <c r="U106" i="9"/>
  <c r="U96" i="9"/>
  <c r="U94" i="9"/>
  <c r="U92" i="9"/>
  <c r="U90" i="9"/>
  <c r="U88" i="9"/>
  <c r="U86" i="9"/>
  <c r="U84" i="9"/>
  <c r="U82" i="9"/>
  <c r="U80" i="9"/>
  <c r="U78" i="9"/>
  <c r="U76" i="9"/>
  <c r="U74" i="9"/>
  <c r="U72" i="9"/>
  <c r="U70" i="9"/>
  <c r="U68" i="9"/>
  <c r="U66" i="9"/>
  <c r="U64" i="9"/>
  <c r="U62" i="9"/>
  <c r="U60" i="9"/>
  <c r="U58" i="9"/>
  <c r="U56" i="9"/>
  <c r="U47" i="9"/>
  <c r="U45" i="9"/>
  <c r="U43" i="9"/>
  <c r="U41" i="9"/>
  <c r="U39" i="9"/>
  <c r="U37" i="9"/>
  <c r="U35" i="9"/>
  <c r="U33" i="9"/>
  <c r="U31" i="9"/>
  <c r="U29" i="9"/>
  <c r="U27" i="9"/>
  <c r="U25" i="9"/>
  <c r="U23" i="9"/>
  <c r="U21" i="9"/>
  <c r="U19" i="9"/>
  <c r="U17" i="9"/>
  <c r="AK196" i="9"/>
  <c r="AK194" i="9"/>
  <c r="AK192" i="9"/>
  <c r="AK190" i="9"/>
  <c r="AK188" i="9"/>
  <c r="AK186" i="9"/>
  <c r="AK184" i="9"/>
  <c r="AK182" i="9"/>
  <c r="AK180" i="9"/>
  <c r="AK178" i="9"/>
  <c r="AK176" i="9"/>
  <c r="AK174" i="9"/>
  <c r="AK172" i="9"/>
  <c r="AK170" i="9"/>
  <c r="AK168" i="9"/>
  <c r="AK166" i="9"/>
  <c r="AK164" i="9"/>
  <c r="AK162" i="9"/>
  <c r="AK160" i="9"/>
  <c r="AK158" i="9"/>
  <c r="AK156" i="9"/>
  <c r="AK146" i="9"/>
  <c r="AK144" i="9"/>
  <c r="AK142" i="9"/>
  <c r="AK140" i="9"/>
  <c r="AK138" i="9"/>
  <c r="AK136" i="9"/>
  <c r="AK134" i="9"/>
  <c r="AK132" i="9"/>
  <c r="AK130" i="9"/>
  <c r="AK128" i="9"/>
  <c r="AK126" i="9"/>
  <c r="AK124" i="9"/>
  <c r="AK122" i="9"/>
  <c r="AK120" i="9"/>
  <c r="AK118" i="9"/>
  <c r="AK116" i="9"/>
  <c r="AK114" i="9"/>
  <c r="AK112" i="9"/>
  <c r="AK110" i="9"/>
  <c r="AK108" i="9"/>
  <c r="AK106" i="9"/>
  <c r="AK96" i="9"/>
  <c r="AK94" i="9"/>
  <c r="AK92" i="9"/>
  <c r="AK90" i="9"/>
  <c r="AK88" i="9"/>
  <c r="AK86" i="9"/>
  <c r="AK84" i="9"/>
  <c r="AK82" i="9"/>
  <c r="AK80" i="9"/>
  <c r="AK78" i="9"/>
  <c r="AK76" i="9"/>
  <c r="AK74" i="9"/>
  <c r="AK72" i="9"/>
  <c r="AK70" i="9"/>
  <c r="AK68" i="9"/>
  <c r="AK66" i="9"/>
  <c r="AK64" i="9"/>
  <c r="AK62" i="9"/>
  <c r="AK60" i="9"/>
  <c r="AK58" i="9"/>
  <c r="AK56" i="9"/>
  <c r="AK47" i="9"/>
  <c r="AK45" i="9"/>
  <c r="AK43" i="9"/>
  <c r="AK41" i="9"/>
  <c r="AK39" i="9"/>
  <c r="AK37" i="9"/>
  <c r="AK35" i="9"/>
  <c r="AK33" i="9"/>
  <c r="AK31" i="9"/>
  <c r="AK29" i="9"/>
  <c r="AK27" i="9"/>
  <c r="AK25" i="9"/>
  <c r="AK23" i="9"/>
  <c r="AK21" i="9"/>
  <c r="AK19" i="9"/>
  <c r="AK17" i="9"/>
  <c r="AK196" i="8"/>
  <c r="AK194" i="8"/>
  <c r="AK192" i="8"/>
  <c r="AK190" i="8"/>
  <c r="AK188" i="8"/>
  <c r="AK186" i="8"/>
  <c r="AK184" i="8"/>
  <c r="AK182" i="8"/>
  <c r="AK180" i="8"/>
  <c r="AK178" i="8"/>
  <c r="AK176" i="8"/>
  <c r="AK174" i="8"/>
  <c r="AK172" i="8"/>
  <c r="AK170" i="8"/>
  <c r="AK168" i="8"/>
  <c r="AK166" i="8"/>
  <c r="AK164" i="8"/>
  <c r="AK162" i="8"/>
  <c r="AK160" i="8"/>
  <c r="AK158" i="8"/>
  <c r="AK156" i="8"/>
  <c r="AK146" i="8"/>
  <c r="AK144" i="8"/>
  <c r="AK142" i="8"/>
  <c r="AK140" i="8"/>
  <c r="AK138" i="8"/>
  <c r="AK136" i="8"/>
  <c r="AK134" i="8"/>
  <c r="AK132" i="8"/>
  <c r="AK130" i="8"/>
  <c r="AK128" i="8"/>
  <c r="AK126" i="8"/>
  <c r="AK124" i="8"/>
  <c r="AK122" i="8"/>
  <c r="AK120" i="8"/>
  <c r="AK118" i="8"/>
  <c r="AK116" i="8"/>
  <c r="AK114" i="8"/>
  <c r="AK112" i="8"/>
  <c r="AK110" i="8"/>
  <c r="AK108" i="8"/>
  <c r="AK106" i="8"/>
  <c r="AK96" i="8"/>
  <c r="AK94" i="8"/>
  <c r="AK92" i="8"/>
  <c r="AK90" i="8"/>
  <c r="AK88" i="8"/>
  <c r="AK86" i="8"/>
  <c r="AK84" i="8"/>
  <c r="AK82" i="8"/>
  <c r="AK80" i="8"/>
  <c r="AK78" i="8"/>
  <c r="AK76" i="8"/>
  <c r="AK74" i="8"/>
  <c r="AK72" i="8"/>
  <c r="AK70" i="8"/>
  <c r="AK68" i="8"/>
  <c r="AK66" i="8"/>
  <c r="AK64" i="8"/>
  <c r="AK62" i="8"/>
  <c r="AK60" i="8"/>
  <c r="AK58" i="8"/>
  <c r="AK56" i="8"/>
  <c r="AK47" i="8"/>
  <c r="AK45" i="8"/>
  <c r="AK43" i="8"/>
  <c r="AK41" i="8"/>
  <c r="AK39" i="8"/>
  <c r="AK37" i="8"/>
  <c r="AK35" i="8"/>
  <c r="AK33" i="8"/>
  <c r="AK31" i="8"/>
  <c r="AK29" i="8"/>
  <c r="AK27" i="8"/>
  <c r="AK25" i="8"/>
  <c r="AK23" i="8"/>
  <c r="AK21" i="8"/>
  <c r="AK19" i="8"/>
  <c r="AK17" i="8"/>
  <c r="U196" i="8"/>
  <c r="U194" i="8"/>
  <c r="U192" i="8"/>
  <c r="U190" i="8"/>
  <c r="U188" i="8"/>
  <c r="U186" i="8"/>
  <c r="U184" i="8"/>
  <c r="U182" i="8"/>
  <c r="U180" i="8"/>
  <c r="U178" i="8"/>
  <c r="U176" i="8"/>
  <c r="U174" i="8"/>
  <c r="U172" i="8"/>
  <c r="U170" i="8"/>
  <c r="U168" i="8"/>
  <c r="U166" i="8"/>
  <c r="U164" i="8"/>
  <c r="U162" i="8"/>
  <c r="U160" i="8"/>
  <c r="U158" i="8"/>
  <c r="U156" i="8"/>
  <c r="U146" i="8"/>
  <c r="U144" i="8"/>
  <c r="U142" i="8"/>
  <c r="U140" i="8"/>
  <c r="U138" i="8"/>
  <c r="U136" i="8"/>
  <c r="U134" i="8"/>
  <c r="U132" i="8"/>
  <c r="U130" i="8"/>
  <c r="U128" i="8"/>
  <c r="U126" i="8"/>
  <c r="U124" i="8"/>
  <c r="U122" i="8"/>
  <c r="U120" i="8"/>
  <c r="U118" i="8"/>
  <c r="U116" i="8"/>
  <c r="U114" i="8"/>
  <c r="U112" i="8"/>
  <c r="U110" i="8"/>
  <c r="U108" i="8"/>
  <c r="U106" i="8"/>
  <c r="U96" i="8"/>
  <c r="U94" i="8"/>
  <c r="U92" i="8"/>
  <c r="U90" i="8"/>
  <c r="U88" i="8"/>
  <c r="U86" i="8"/>
  <c r="U84" i="8"/>
  <c r="U82" i="8"/>
  <c r="U80" i="8"/>
  <c r="U78" i="8"/>
  <c r="U76" i="8"/>
  <c r="U74" i="8"/>
  <c r="U72" i="8"/>
  <c r="U70" i="8"/>
  <c r="U68" i="8"/>
  <c r="U66" i="8"/>
  <c r="U64" i="8"/>
  <c r="U62" i="8"/>
  <c r="U60" i="8"/>
  <c r="U58" i="8"/>
  <c r="U56" i="8"/>
  <c r="U47" i="8"/>
  <c r="U45" i="8"/>
  <c r="U43" i="8"/>
  <c r="U41" i="8"/>
  <c r="U39" i="8"/>
  <c r="U37" i="8"/>
  <c r="U35" i="8"/>
  <c r="U33" i="8"/>
  <c r="U31" i="8"/>
  <c r="U29" i="8"/>
  <c r="U27" i="8"/>
  <c r="U25" i="8"/>
  <c r="U23" i="8"/>
  <c r="U21" i="8"/>
  <c r="U19" i="8"/>
  <c r="U17" i="8"/>
  <c r="AK196" i="7"/>
  <c r="AK194" i="7"/>
  <c r="AK192" i="7"/>
  <c r="AK190" i="7"/>
  <c r="AK188" i="7"/>
  <c r="AK186" i="7"/>
  <c r="AK184" i="7"/>
  <c r="AK182" i="7"/>
  <c r="AK180" i="7"/>
  <c r="AK178" i="7"/>
  <c r="AK176" i="7"/>
  <c r="AK174" i="7"/>
  <c r="AK172" i="7"/>
  <c r="AK170" i="7"/>
  <c r="AK168" i="7"/>
  <c r="AK166" i="7"/>
  <c r="AK164" i="7"/>
  <c r="AK162" i="7"/>
  <c r="AK160" i="7"/>
  <c r="AK158" i="7"/>
  <c r="AK156" i="7"/>
  <c r="AK146" i="7"/>
  <c r="AK144" i="7"/>
  <c r="AK142" i="7"/>
  <c r="AK140" i="7"/>
  <c r="AK138" i="7"/>
  <c r="AK136" i="7"/>
  <c r="AK134" i="7"/>
  <c r="AK132" i="7"/>
  <c r="AK130" i="7"/>
  <c r="AK128" i="7"/>
  <c r="AK126" i="7"/>
  <c r="AK124" i="7"/>
  <c r="AK122" i="7"/>
  <c r="AK120" i="7"/>
  <c r="AK118" i="7"/>
  <c r="AK116" i="7"/>
  <c r="AK114" i="7"/>
  <c r="AK112" i="7"/>
  <c r="AK110" i="7"/>
  <c r="AK108" i="7"/>
  <c r="AK106" i="7"/>
  <c r="AK96" i="7"/>
  <c r="AK94" i="7"/>
  <c r="AK92" i="7"/>
  <c r="AK90" i="7"/>
  <c r="AK88" i="7"/>
  <c r="AK86" i="7"/>
  <c r="AK84" i="7"/>
  <c r="AK82" i="7"/>
  <c r="AK80" i="7"/>
  <c r="AK78" i="7"/>
  <c r="AK76" i="7"/>
  <c r="AK74" i="7"/>
  <c r="AK72" i="7"/>
  <c r="AK70" i="7"/>
  <c r="AK68" i="7"/>
  <c r="AK66" i="7"/>
  <c r="AK64" i="7"/>
  <c r="AK62" i="7"/>
  <c r="AK60" i="7"/>
  <c r="AK58" i="7"/>
  <c r="AK56" i="7"/>
  <c r="AK47" i="7"/>
  <c r="AK45" i="7"/>
  <c r="AK43" i="7"/>
  <c r="AK41" i="7"/>
  <c r="AK39" i="7"/>
  <c r="AK37" i="7"/>
  <c r="AK35" i="7"/>
  <c r="AK33" i="7"/>
  <c r="AK31" i="7"/>
  <c r="AK29" i="7"/>
  <c r="AK27" i="7"/>
  <c r="AK25" i="7"/>
  <c r="AK23" i="7"/>
  <c r="AK21" i="7"/>
  <c r="AK19" i="7"/>
  <c r="AK17" i="7"/>
  <c r="U196" i="7"/>
  <c r="U194" i="7"/>
  <c r="U192" i="7"/>
  <c r="U190" i="7"/>
  <c r="U188" i="7"/>
  <c r="U186" i="7"/>
  <c r="U184" i="7"/>
  <c r="U182" i="7"/>
  <c r="U180" i="7"/>
  <c r="U178" i="7"/>
  <c r="U176" i="7"/>
  <c r="U174" i="7"/>
  <c r="U172" i="7"/>
  <c r="U170" i="7"/>
  <c r="U168" i="7"/>
  <c r="U166" i="7"/>
  <c r="U164" i="7"/>
  <c r="U162" i="7"/>
  <c r="U160" i="7"/>
  <c r="U158" i="7"/>
  <c r="U156" i="7"/>
  <c r="U146" i="7"/>
  <c r="U144" i="7"/>
  <c r="U142" i="7"/>
  <c r="U140" i="7"/>
  <c r="U138" i="7"/>
  <c r="U136" i="7"/>
  <c r="U134" i="7"/>
  <c r="U132" i="7"/>
  <c r="U130" i="7"/>
  <c r="U128" i="7"/>
  <c r="U126" i="7"/>
  <c r="U124" i="7"/>
  <c r="U122" i="7"/>
  <c r="U120" i="7"/>
  <c r="U118" i="7"/>
  <c r="U116" i="7"/>
  <c r="U114" i="7"/>
  <c r="U112" i="7"/>
  <c r="U110" i="7"/>
  <c r="U108" i="7"/>
  <c r="U106" i="7"/>
  <c r="U96" i="7"/>
  <c r="U94" i="7"/>
  <c r="U92" i="7"/>
  <c r="U90" i="7"/>
  <c r="U88" i="7"/>
  <c r="U86" i="7"/>
  <c r="U84" i="7"/>
  <c r="U82" i="7"/>
  <c r="U80" i="7"/>
  <c r="U78" i="7"/>
  <c r="U76" i="7"/>
  <c r="U74" i="7"/>
  <c r="U72" i="7"/>
  <c r="U70" i="7"/>
  <c r="U68" i="7"/>
  <c r="U66" i="7"/>
  <c r="U64" i="7"/>
  <c r="U62" i="7"/>
  <c r="U60" i="7"/>
  <c r="U58" i="7"/>
  <c r="U56" i="7"/>
  <c r="U47" i="7"/>
  <c r="U45" i="7"/>
  <c r="U43" i="7"/>
  <c r="U41" i="7"/>
  <c r="U39" i="7"/>
  <c r="U37" i="7"/>
  <c r="U35" i="7"/>
  <c r="U33" i="7"/>
  <c r="U31" i="7"/>
  <c r="U29" i="7"/>
  <c r="U27" i="7"/>
  <c r="U25" i="7"/>
  <c r="U23" i="7"/>
  <c r="U21" i="7"/>
  <c r="U19" i="7"/>
  <c r="U17" i="7"/>
  <c r="U17" i="6"/>
  <c r="AK196" i="6"/>
  <c r="AK194" i="6"/>
  <c r="AK192" i="6"/>
  <c r="AK190" i="6"/>
  <c r="AK188" i="6"/>
  <c r="AK186" i="6"/>
  <c r="AK184" i="6"/>
  <c r="AK182" i="6"/>
  <c r="AK180" i="6"/>
  <c r="AK178" i="6"/>
  <c r="AK176" i="6"/>
  <c r="AK174" i="6"/>
  <c r="AK172" i="6"/>
  <c r="AK170" i="6"/>
  <c r="AK168" i="6"/>
  <c r="AK166" i="6"/>
  <c r="AK164" i="6"/>
  <c r="AK162" i="6"/>
  <c r="AK160" i="6"/>
  <c r="AK158" i="6"/>
  <c r="AK156" i="6"/>
  <c r="AK146" i="6"/>
  <c r="AK144" i="6"/>
  <c r="AK142" i="6"/>
  <c r="AK140" i="6"/>
  <c r="AK138" i="6"/>
  <c r="AK136" i="6"/>
  <c r="AK134" i="6"/>
  <c r="AK132" i="6"/>
  <c r="AK130" i="6"/>
  <c r="AK128" i="6"/>
  <c r="AK126" i="6"/>
  <c r="AK124" i="6"/>
  <c r="AK122" i="6"/>
  <c r="AK120" i="6"/>
  <c r="AK118" i="6"/>
  <c r="AK116" i="6"/>
  <c r="AK114" i="6"/>
  <c r="AK112" i="6"/>
  <c r="AK110" i="6"/>
  <c r="AK108" i="6"/>
  <c r="AK106" i="6"/>
  <c r="AK96" i="6"/>
  <c r="AK94" i="6"/>
  <c r="AK92" i="6"/>
  <c r="AK90" i="6"/>
  <c r="AK88" i="6"/>
  <c r="AK86" i="6"/>
  <c r="AK84" i="6"/>
  <c r="AK82" i="6"/>
  <c r="AK80" i="6"/>
  <c r="AK78" i="6"/>
  <c r="AK76" i="6"/>
  <c r="AK74" i="6"/>
  <c r="AK72" i="6"/>
  <c r="AK70" i="6"/>
  <c r="AK68" i="6"/>
  <c r="AK66" i="6"/>
  <c r="AK64" i="6"/>
  <c r="AK62" i="6"/>
  <c r="AK60" i="6"/>
  <c r="AK58" i="6"/>
  <c r="AK56" i="6"/>
  <c r="AK47" i="6"/>
  <c r="AK45" i="6"/>
  <c r="AK43" i="6"/>
  <c r="AK41" i="6"/>
  <c r="AK39" i="6"/>
  <c r="AK37" i="6"/>
  <c r="AK35" i="6"/>
  <c r="AK33" i="6"/>
  <c r="AK31" i="6"/>
  <c r="AK29" i="6"/>
  <c r="AK27" i="6"/>
  <c r="AK25" i="6"/>
  <c r="AK23" i="6"/>
  <c r="AK21" i="6"/>
  <c r="AK19" i="6"/>
  <c r="AK17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8" i="6"/>
  <c r="U166" i="6"/>
  <c r="U164" i="6"/>
  <c r="U162" i="6"/>
  <c r="U160" i="6"/>
  <c r="U158" i="6"/>
  <c r="U156" i="6"/>
  <c r="U146" i="6"/>
  <c r="U144" i="6"/>
  <c r="U142" i="6"/>
  <c r="U140" i="6"/>
  <c r="U138" i="6"/>
  <c r="U136" i="6"/>
  <c r="U134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96" i="6"/>
  <c r="U94" i="6"/>
  <c r="U92" i="6"/>
  <c r="U90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47" i="6"/>
  <c r="U45" i="6"/>
  <c r="U43" i="6"/>
  <c r="U41" i="6"/>
  <c r="U39" i="6"/>
  <c r="U37" i="6"/>
  <c r="U35" i="6"/>
  <c r="U33" i="6"/>
  <c r="U31" i="6"/>
  <c r="U29" i="6"/>
  <c r="U27" i="6"/>
  <c r="U25" i="6"/>
  <c r="U23" i="6"/>
  <c r="U21" i="6"/>
  <c r="U19" i="6"/>
  <c r="U196" i="4"/>
  <c r="AK47" i="4"/>
  <c r="AK196" i="4"/>
  <c r="AK194" i="4"/>
  <c r="AK192" i="4"/>
  <c r="AK190" i="4"/>
  <c r="AK188" i="4"/>
  <c r="AK186" i="4"/>
  <c r="AK184" i="4"/>
  <c r="AK182" i="4"/>
  <c r="AK180" i="4"/>
  <c r="AK178" i="4"/>
  <c r="AK176" i="4"/>
  <c r="AK174" i="4"/>
  <c r="AK172" i="4"/>
  <c r="AK170" i="4"/>
  <c r="AK168" i="4"/>
  <c r="AK166" i="4"/>
  <c r="AK164" i="4"/>
  <c r="AK162" i="4"/>
  <c r="AK160" i="4"/>
  <c r="AK158" i="4"/>
  <c r="AK156" i="4"/>
  <c r="AK146" i="4"/>
  <c r="AK144" i="4"/>
  <c r="AK142" i="4"/>
  <c r="AK140" i="4"/>
  <c r="AK138" i="4"/>
  <c r="AK136" i="4"/>
  <c r="AK134" i="4"/>
  <c r="AK132" i="4"/>
  <c r="AK130" i="4"/>
  <c r="AK128" i="4"/>
  <c r="AK126" i="4"/>
  <c r="AK124" i="4"/>
  <c r="AK122" i="4"/>
  <c r="AK120" i="4"/>
  <c r="AK118" i="4"/>
  <c r="AK116" i="4"/>
  <c r="AK114" i="4"/>
  <c r="AK112" i="4"/>
  <c r="AK110" i="4"/>
  <c r="AK108" i="4"/>
  <c r="AK106" i="4"/>
  <c r="AK96" i="4"/>
  <c r="AK94" i="4"/>
  <c r="AK92" i="4"/>
  <c r="AK90" i="4"/>
  <c r="AK88" i="4"/>
  <c r="AK86" i="4"/>
  <c r="AK84" i="4"/>
  <c r="AK82" i="4"/>
  <c r="AK80" i="4"/>
  <c r="AK78" i="4"/>
  <c r="AK76" i="4"/>
  <c r="AK74" i="4"/>
  <c r="AK72" i="4"/>
  <c r="AK70" i="4"/>
  <c r="AK68" i="4"/>
  <c r="AK66" i="4"/>
  <c r="AK64" i="4"/>
  <c r="AK62" i="4"/>
  <c r="AK60" i="4"/>
  <c r="AK58" i="4"/>
  <c r="AK56" i="4"/>
  <c r="AK45" i="4"/>
  <c r="AK43" i="4"/>
  <c r="AK41" i="4"/>
  <c r="AK39" i="4"/>
  <c r="AK37" i="4"/>
  <c r="AK35" i="4"/>
  <c r="AK33" i="4"/>
  <c r="AK31" i="4"/>
  <c r="AK29" i="4"/>
  <c r="AK27" i="4"/>
  <c r="AK25" i="4"/>
  <c r="AK23" i="4"/>
  <c r="AK21" i="4"/>
  <c r="AK19" i="4"/>
  <c r="AK17" i="4"/>
  <c r="U194" i="4"/>
  <c r="U192" i="4"/>
  <c r="U190" i="4"/>
  <c r="U188" i="4"/>
  <c r="U186" i="4"/>
  <c r="U184" i="4"/>
  <c r="U182" i="4"/>
  <c r="U180" i="4"/>
  <c r="U178" i="4"/>
  <c r="U176" i="4"/>
  <c r="U174" i="4"/>
  <c r="U172" i="4"/>
  <c r="U170" i="4"/>
  <c r="U168" i="4"/>
  <c r="U166" i="4"/>
  <c r="U164" i="4"/>
  <c r="U162" i="4"/>
  <c r="U160" i="4"/>
  <c r="U158" i="4"/>
  <c r="U156" i="4"/>
  <c r="U146" i="4"/>
  <c r="U144" i="4"/>
  <c r="U142" i="4"/>
  <c r="U140" i="4"/>
  <c r="U138" i="4"/>
  <c r="U136" i="4"/>
  <c r="U134" i="4"/>
  <c r="U132" i="4"/>
  <c r="U130" i="4"/>
  <c r="U128" i="4"/>
  <c r="U126" i="4"/>
  <c r="U124" i="4"/>
  <c r="U122" i="4"/>
  <c r="U120" i="4"/>
  <c r="U118" i="4"/>
  <c r="U116" i="4"/>
  <c r="U114" i="4"/>
  <c r="U112" i="4"/>
  <c r="U110" i="4"/>
  <c r="U108" i="4"/>
  <c r="U106" i="4"/>
  <c r="U96" i="4"/>
  <c r="U94" i="4"/>
  <c r="U92" i="4"/>
  <c r="U90" i="4"/>
  <c r="U88" i="4"/>
  <c r="U86" i="4"/>
  <c r="U84" i="4"/>
  <c r="U82" i="4"/>
  <c r="U80" i="4"/>
  <c r="U78" i="4"/>
  <c r="U76" i="4"/>
  <c r="U74" i="4"/>
  <c r="U72" i="4"/>
  <c r="U70" i="4"/>
  <c r="U68" i="4"/>
  <c r="U66" i="4"/>
  <c r="U64" i="4"/>
  <c r="U62" i="4"/>
  <c r="U60" i="4"/>
  <c r="U58" i="4"/>
  <c r="U56" i="4"/>
  <c r="U47" i="4"/>
  <c r="U45" i="4"/>
  <c r="U43" i="4"/>
  <c r="U41" i="4"/>
  <c r="U39" i="4"/>
  <c r="U37" i="4"/>
  <c r="U35" i="4"/>
  <c r="U33" i="4"/>
  <c r="U31" i="4"/>
  <c r="U29" i="4"/>
  <c r="U27" i="4"/>
  <c r="U25" i="4"/>
  <c r="AK196" i="1"/>
  <c r="AK194" i="1"/>
  <c r="AK192" i="1"/>
  <c r="AK190" i="1"/>
  <c r="AK188" i="1"/>
  <c r="AK186" i="1"/>
  <c r="AK184" i="1"/>
  <c r="AK182" i="1"/>
  <c r="AK180" i="1"/>
  <c r="AK178" i="1"/>
  <c r="AK176" i="1"/>
  <c r="AK174" i="1"/>
  <c r="AK172" i="1"/>
  <c r="AK170" i="1"/>
  <c r="AK168" i="1"/>
  <c r="AK166" i="1"/>
  <c r="AK164" i="1"/>
  <c r="AK162" i="1"/>
  <c r="AK160" i="1"/>
  <c r="AK158" i="1"/>
  <c r="AK156" i="1"/>
  <c r="U196" i="1"/>
  <c r="U194" i="1"/>
  <c r="U192" i="1"/>
  <c r="U190" i="1"/>
  <c r="U188" i="1"/>
  <c r="U186" i="1"/>
  <c r="U184" i="1"/>
  <c r="U182" i="1"/>
  <c r="U180" i="1"/>
  <c r="U178" i="1"/>
  <c r="U176" i="1"/>
  <c r="U174" i="1"/>
  <c r="U172" i="1"/>
  <c r="U170" i="1"/>
  <c r="U168" i="1"/>
  <c r="U166" i="1"/>
  <c r="U164" i="1"/>
  <c r="U162" i="1"/>
  <c r="U160" i="1"/>
  <c r="U158" i="1"/>
  <c r="U156" i="1"/>
  <c r="AK146" i="1"/>
  <c r="AK144" i="1"/>
  <c r="AK142" i="1"/>
  <c r="AK140" i="1"/>
  <c r="AK138" i="1"/>
  <c r="AK136" i="1"/>
  <c r="AK134" i="1"/>
  <c r="AK132" i="1"/>
  <c r="AK130" i="1"/>
  <c r="AK128" i="1"/>
  <c r="AK126" i="1"/>
  <c r="AK124" i="1"/>
  <c r="AK122" i="1"/>
  <c r="AK120" i="1"/>
  <c r="AK118" i="1"/>
  <c r="AK116" i="1"/>
  <c r="AK114" i="1"/>
  <c r="AK112" i="1"/>
  <c r="AK110" i="1"/>
  <c r="AK108" i="1"/>
  <c r="AK106" i="1"/>
  <c r="U146" i="1"/>
  <c r="U144" i="1"/>
  <c r="U142" i="1"/>
  <c r="U140" i="1"/>
  <c r="U138" i="1"/>
  <c r="U136" i="1"/>
  <c r="U134" i="1"/>
  <c r="U132" i="1"/>
  <c r="U130" i="1"/>
  <c r="U128" i="1"/>
  <c r="U126" i="1"/>
  <c r="U124" i="1"/>
  <c r="U122" i="1"/>
  <c r="U120" i="1"/>
  <c r="U118" i="1"/>
  <c r="U116" i="1"/>
  <c r="U114" i="1"/>
  <c r="U112" i="1"/>
  <c r="U110" i="1"/>
  <c r="U108" i="1"/>
  <c r="U106" i="1"/>
  <c r="AK96" i="1"/>
  <c r="AK94" i="1"/>
  <c r="AK92" i="1"/>
  <c r="AK90" i="1"/>
  <c r="AK88" i="1"/>
  <c r="AK86" i="1"/>
  <c r="AK84" i="1"/>
  <c r="AK82" i="1"/>
  <c r="AK80" i="1"/>
  <c r="AK78" i="1"/>
  <c r="AK76" i="1"/>
  <c r="AK74" i="1"/>
  <c r="AK72" i="1"/>
  <c r="AK70" i="1"/>
  <c r="AK68" i="1"/>
  <c r="AK66" i="1"/>
  <c r="AK64" i="1"/>
  <c r="AK62" i="1"/>
  <c r="AK60" i="1"/>
  <c r="AK58" i="1"/>
  <c r="AK56" i="1"/>
  <c r="U88" i="1"/>
  <c r="U90" i="1"/>
  <c r="U92" i="1"/>
  <c r="U94" i="1"/>
  <c r="U96" i="1"/>
  <c r="U86" i="1"/>
  <c r="U84" i="1"/>
  <c r="U82" i="1"/>
  <c r="U80" i="1"/>
  <c r="U78" i="1"/>
  <c r="U76" i="1"/>
  <c r="U74" i="1"/>
  <c r="U72" i="1"/>
  <c r="U70" i="1"/>
  <c r="U68" i="1"/>
  <c r="U66" i="1"/>
  <c r="U64" i="1"/>
  <c r="U62" i="1"/>
  <c r="U60" i="1"/>
  <c r="U58" i="1"/>
  <c r="U56" i="1"/>
  <c r="AK47" i="1"/>
  <c r="AK45" i="1"/>
  <c r="AK43" i="1"/>
  <c r="AK41" i="1"/>
  <c r="AK39" i="1"/>
  <c r="AK37" i="1"/>
  <c r="AK35" i="1"/>
  <c r="AK33" i="1"/>
  <c r="AK31" i="1"/>
  <c r="AK29" i="1"/>
  <c r="AK27" i="1"/>
  <c r="AK25" i="1"/>
  <c r="AK23" i="1"/>
  <c r="AK21" i="1"/>
  <c r="AK19" i="1"/>
  <c r="AK17" i="1"/>
  <c r="U25" i="1"/>
  <c r="U27" i="1"/>
  <c r="U29" i="1"/>
  <c r="U31" i="1"/>
  <c r="U33" i="1"/>
  <c r="U35" i="1"/>
  <c r="U37" i="1"/>
  <c r="U39" i="1"/>
  <c r="U41" i="1"/>
  <c r="U43" i="1"/>
  <c r="U45" i="1"/>
  <c r="U47" i="1"/>
  <c r="AJ196" i="21"/>
  <c r="T196" i="21"/>
  <c r="AJ195" i="21"/>
  <c r="T195" i="21"/>
  <c r="AJ194" i="21"/>
  <c r="T194" i="21"/>
  <c r="AJ193" i="21"/>
  <c r="T193" i="21"/>
  <c r="AJ192" i="21"/>
  <c r="T192" i="21"/>
  <c r="AJ191" i="21"/>
  <c r="T191" i="21"/>
  <c r="AJ190" i="21"/>
  <c r="T190" i="21"/>
  <c r="AJ189" i="21"/>
  <c r="T189" i="21"/>
  <c r="AJ188" i="21"/>
  <c r="T188" i="21"/>
  <c r="AJ187" i="21"/>
  <c r="T187" i="21"/>
  <c r="AJ186" i="21"/>
  <c r="T186" i="21"/>
  <c r="AJ185" i="21"/>
  <c r="T185" i="21"/>
  <c r="AJ184" i="21"/>
  <c r="T184" i="21"/>
  <c r="AJ183" i="21"/>
  <c r="T183" i="21"/>
  <c r="AJ182" i="21"/>
  <c r="T182" i="21"/>
  <c r="AJ181" i="21"/>
  <c r="T181" i="21"/>
  <c r="AJ180" i="21"/>
  <c r="T180" i="21"/>
  <c r="AJ179" i="21"/>
  <c r="T179" i="21"/>
  <c r="AJ178" i="21"/>
  <c r="T178" i="21"/>
  <c r="AJ177" i="21"/>
  <c r="T177" i="21"/>
  <c r="AJ176" i="21"/>
  <c r="T176" i="21"/>
  <c r="AJ175" i="21"/>
  <c r="T175" i="21"/>
  <c r="AJ174" i="21"/>
  <c r="T174" i="21"/>
  <c r="AJ173" i="21"/>
  <c r="T173" i="21"/>
  <c r="AJ172" i="21"/>
  <c r="T172" i="21"/>
  <c r="AJ171" i="21"/>
  <c r="T171" i="21"/>
  <c r="AJ170" i="21"/>
  <c r="T170" i="21"/>
  <c r="AJ169" i="21"/>
  <c r="T169" i="21"/>
  <c r="AJ168" i="21"/>
  <c r="T168" i="21"/>
  <c r="AJ167" i="21"/>
  <c r="T167" i="21"/>
  <c r="AJ166" i="21"/>
  <c r="T166" i="21"/>
  <c r="AJ165" i="21"/>
  <c r="T165" i="21"/>
  <c r="AJ164" i="21"/>
  <c r="T164" i="21"/>
  <c r="AJ163" i="21"/>
  <c r="T163" i="21"/>
  <c r="AJ162" i="21"/>
  <c r="T162" i="21"/>
  <c r="AJ161" i="21"/>
  <c r="T161" i="21"/>
  <c r="AJ160" i="21"/>
  <c r="T160" i="21"/>
  <c r="AJ159" i="21"/>
  <c r="T159" i="21"/>
  <c r="AJ158" i="21"/>
  <c r="T158" i="21"/>
  <c r="AJ157" i="21"/>
  <c r="T157" i="21"/>
  <c r="AJ156" i="21"/>
  <c r="T156" i="21"/>
  <c r="AJ155" i="21"/>
  <c r="T155" i="21"/>
  <c r="AJ146" i="21"/>
  <c r="T146" i="21"/>
  <c r="AJ145" i="21"/>
  <c r="T145" i="21"/>
  <c r="AJ144" i="21"/>
  <c r="T144" i="21"/>
  <c r="AJ143" i="21"/>
  <c r="T143" i="21"/>
  <c r="AJ142" i="21"/>
  <c r="T142" i="21"/>
  <c r="AJ141" i="21"/>
  <c r="T141" i="21"/>
  <c r="AJ140" i="21"/>
  <c r="T140" i="21"/>
  <c r="AJ139" i="21"/>
  <c r="T139" i="21"/>
  <c r="AJ138" i="21"/>
  <c r="T138" i="21"/>
  <c r="AJ137" i="21"/>
  <c r="T137" i="21"/>
  <c r="AJ136" i="21"/>
  <c r="T136" i="21"/>
  <c r="AJ135" i="21"/>
  <c r="T135" i="21"/>
  <c r="AJ134" i="21"/>
  <c r="T134" i="21"/>
  <c r="AJ133" i="21"/>
  <c r="T133" i="21"/>
  <c r="AJ132" i="21"/>
  <c r="T132" i="21"/>
  <c r="AJ131" i="21"/>
  <c r="T131" i="21"/>
  <c r="AJ130" i="21"/>
  <c r="T130" i="21"/>
  <c r="AJ129" i="21"/>
  <c r="T129" i="21"/>
  <c r="AJ128" i="21"/>
  <c r="T128" i="21"/>
  <c r="AJ127" i="21"/>
  <c r="T127" i="21"/>
  <c r="AJ126" i="21"/>
  <c r="T126" i="21"/>
  <c r="AJ125" i="21"/>
  <c r="T125" i="21"/>
  <c r="AJ124" i="21"/>
  <c r="T124" i="21"/>
  <c r="AJ123" i="21"/>
  <c r="T123" i="21"/>
  <c r="AJ122" i="21"/>
  <c r="T122" i="21"/>
  <c r="AJ121" i="21"/>
  <c r="T121" i="21"/>
  <c r="AJ120" i="21"/>
  <c r="T120" i="21"/>
  <c r="AJ119" i="21"/>
  <c r="T119" i="21"/>
  <c r="AJ118" i="21"/>
  <c r="T118" i="21"/>
  <c r="AJ117" i="21"/>
  <c r="T117" i="21"/>
  <c r="AJ116" i="21"/>
  <c r="T116" i="21"/>
  <c r="AJ115" i="21"/>
  <c r="T115" i="21"/>
  <c r="AJ114" i="21"/>
  <c r="T114" i="21"/>
  <c r="AJ113" i="21"/>
  <c r="T113" i="21"/>
  <c r="AJ112" i="21"/>
  <c r="T112" i="21"/>
  <c r="AJ111" i="21"/>
  <c r="T111" i="21"/>
  <c r="AJ110" i="21"/>
  <c r="T110" i="21"/>
  <c r="AJ109" i="21"/>
  <c r="T109" i="21"/>
  <c r="AJ108" i="21"/>
  <c r="T108" i="21"/>
  <c r="AJ107" i="21"/>
  <c r="T107" i="21"/>
  <c r="AJ106" i="21"/>
  <c r="T106" i="21"/>
  <c r="AJ105" i="21"/>
  <c r="T105" i="21"/>
  <c r="AJ96" i="21"/>
  <c r="T96" i="21"/>
  <c r="AJ95" i="21"/>
  <c r="T95" i="21"/>
  <c r="AJ94" i="21"/>
  <c r="T94" i="21"/>
  <c r="AJ93" i="21"/>
  <c r="T93" i="21"/>
  <c r="AJ92" i="21"/>
  <c r="T92" i="21"/>
  <c r="AJ91" i="21"/>
  <c r="T91" i="21"/>
  <c r="AJ90" i="21"/>
  <c r="T90" i="21"/>
  <c r="AJ89" i="21"/>
  <c r="T89" i="21"/>
  <c r="AJ88" i="21"/>
  <c r="T88" i="21"/>
  <c r="AJ87" i="21"/>
  <c r="T87" i="21"/>
  <c r="AJ86" i="21"/>
  <c r="T86" i="21"/>
  <c r="AJ85" i="21"/>
  <c r="T85" i="21"/>
  <c r="AJ84" i="21"/>
  <c r="T84" i="21"/>
  <c r="AJ83" i="21"/>
  <c r="T83" i="21"/>
  <c r="AJ82" i="21"/>
  <c r="T82" i="21"/>
  <c r="AJ81" i="21"/>
  <c r="T81" i="21"/>
  <c r="AJ80" i="21"/>
  <c r="T80" i="21"/>
  <c r="AJ79" i="21"/>
  <c r="T79" i="21"/>
  <c r="AJ78" i="21"/>
  <c r="T78" i="21"/>
  <c r="AJ77" i="21"/>
  <c r="T77" i="21"/>
  <c r="AJ76" i="21"/>
  <c r="T76" i="21"/>
  <c r="AJ75" i="21"/>
  <c r="T75" i="21"/>
  <c r="AJ74" i="21"/>
  <c r="T74" i="21"/>
  <c r="AJ73" i="21"/>
  <c r="T73" i="21"/>
  <c r="AJ72" i="21"/>
  <c r="T72" i="21"/>
  <c r="AJ71" i="21"/>
  <c r="T71" i="21"/>
  <c r="AJ70" i="21"/>
  <c r="T70" i="21"/>
  <c r="AJ69" i="21"/>
  <c r="T69" i="21"/>
  <c r="AJ68" i="21"/>
  <c r="T68" i="21"/>
  <c r="AJ67" i="21"/>
  <c r="T67" i="21"/>
  <c r="AJ66" i="21"/>
  <c r="T66" i="21"/>
  <c r="AJ65" i="21"/>
  <c r="T65" i="21"/>
  <c r="AJ64" i="21"/>
  <c r="T64" i="21"/>
  <c r="AJ63" i="21"/>
  <c r="T63" i="21"/>
  <c r="AJ62" i="21"/>
  <c r="T62" i="21"/>
  <c r="AJ61" i="21"/>
  <c r="T61" i="21"/>
  <c r="AJ60" i="21"/>
  <c r="T60" i="21"/>
  <c r="AJ59" i="21"/>
  <c r="T59" i="21"/>
  <c r="AJ58" i="21"/>
  <c r="T58" i="21"/>
  <c r="AJ57" i="21"/>
  <c r="T57" i="21"/>
  <c r="AJ56" i="21"/>
  <c r="T56" i="21"/>
  <c r="AJ55" i="21"/>
  <c r="T55" i="21"/>
  <c r="AJ47" i="21"/>
  <c r="T47" i="21"/>
  <c r="AJ46" i="21"/>
  <c r="T46" i="21"/>
  <c r="AJ45" i="21"/>
  <c r="T45" i="21"/>
  <c r="AJ44" i="21"/>
  <c r="T44" i="21"/>
  <c r="AJ43" i="21"/>
  <c r="T43" i="21"/>
  <c r="AJ42" i="21"/>
  <c r="T42" i="21"/>
  <c r="AJ41" i="21"/>
  <c r="T41" i="21"/>
  <c r="AJ40" i="21"/>
  <c r="T40" i="21"/>
  <c r="AJ39" i="21"/>
  <c r="T39" i="21"/>
  <c r="AJ38" i="21"/>
  <c r="T38" i="21"/>
  <c r="AJ37" i="21"/>
  <c r="T37" i="21"/>
  <c r="AJ36" i="21"/>
  <c r="T36" i="21"/>
  <c r="AJ35" i="21"/>
  <c r="T35" i="21"/>
  <c r="AJ34" i="21"/>
  <c r="T34" i="21"/>
  <c r="AJ33" i="21"/>
  <c r="T33" i="21"/>
  <c r="AJ32" i="21"/>
  <c r="T32" i="21"/>
  <c r="AJ31" i="21"/>
  <c r="T31" i="21"/>
  <c r="AJ30" i="21"/>
  <c r="T30" i="21"/>
  <c r="AJ29" i="21"/>
  <c r="T29" i="21"/>
  <c r="AJ28" i="21"/>
  <c r="T28" i="21"/>
  <c r="AJ27" i="21"/>
  <c r="T27" i="21"/>
  <c r="AJ26" i="21"/>
  <c r="T26" i="21"/>
  <c r="AJ25" i="21"/>
  <c r="T25" i="21"/>
  <c r="AJ24" i="21"/>
  <c r="T24" i="21"/>
  <c r="AJ23" i="21"/>
  <c r="T23" i="21"/>
  <c r="AJ22" i="21"/>
  <c r="T22" i="21"/>
  <c r="AJ21" i="21"/>
  <c r="T21" i="21"/>
  <c r="AJ20" i="21"/>
  <c r="T20" i="21"/>
  <c r="AJ19" i="21"/>
  <c r="T19" i="21"/>
  <c r="AJ18" i="21"/>
  <c r="T18" i="21"/>
  <c r="AJ17" i="21"/>
  <c r="T17" i="21"/>
  <c r="AJ16" i="21"/>
  <c r="T16" i="21"/>
  <c r="N9" i="21"/>
  <c r="N8" i="21"/>
  <c r="N7" i="21"/>
  <c r="V16" i="21" s="1"/>
  <c r="N6" i="21"/>
  <c r="N3" i="21"/>
  <c r="AJ196" i="20"/>
  <c r="T196" i="20"/>
  <c r="AJ195" i="20"/>
  <c r="T195" i="20"/>
  <c r="AJ194" i="20"/>
  <c r="T194" i="20"/>
  <c r="AJ193" i="20"/>
  <c r="T193" i="20"/>
  <c r="AJ192" i="20"/>
  <c r="T192" i="20"/>
  <c r="AJ191" i="20"/>
  <c r="T191" i="20"/>
  <c r="AJ190" i="20"/>
  <c r="T190" i="20"/>
  <c r="AJ189" i="20"/>
  <c r="T189" i="20"/>
  <c r="AJ188" i="20"/>
  <c r="T188" i="20"/>
  <c r="AJ187" i="20"/>
  <c r="T187" i="20"/>
  <c r="AJ186" i="20"/>
  <c r="T186" i="20"/>
  <c r="AJ185" i="20"/>
  <c r="T185" i="20"/>
  <c r="AJ184" i="20"/>
  <c r="T184" i="20"/>
  <c r="AJ183" i="20"/>
  <c r="T183" i="20"/>
  <c r="AJ182" i="20"/>
  <c r="T182" i="20"/>
  <c r="AJ181" i="20"/>
  <c r="T181" i="20"/>
  <c r="AJ180" i="20"/>
  <c r="T180" i="20"/>
  <c r="AJ179" i="20"/>
  <c r="T179" i="20"/>
  <c r="AJ178" i="20"/>
  <c r="T178" i="20"/>
  <c r="AJ177" i="20"/>
  <c r="T177" i="20"/>
  <c r="AJ176" i="20"/>
  <c r="T176" i="20"/>
  <c r="AJ175" i="20"/>
  <c r="T175" i="20"/>
  <c r="AJ174" i="20"/>
  <c r="T174" i="20"/>
  <c r="AJ173" i="20"/>
  <c r="T173" i="20"/>
  <c r="AJ172" i="20"/>
  <c r="T172" i="20"/>
  <c r="AJ171" i="20"/>
  <c r="T171" i="20"/>
  <c r="AJ170" i="20"/>
  <c r="T170" i="20"/>
  <c r="AJ169" i="20"/>
  <c r="T169" i="20"/>
  <c r="AJ168" i="20"/>
  <c r="T168" i="20"/>
  <c r="AJ167" i="20"/>
  <c r="T167" i="20"/>
  <c r="AJ166" i="20"/>
  <c r="T166" i="20"/>
  <c r="AJ165" i="20"/>
  <c r="T165" i="20"/>
  <c r="AJ164" i="20"/>
  <c r="T164" i="20"/>
  <c r="AJ163" i="20"/>
  <c r="T163" i="20"/>
  <c r="AJ162" i="20"/>
  <c r="T162" i="20"/>
  <c r="AJ161" i="20"/>
  <c r="T161" i="20"/>
  <c r="AJ160" i="20"/>
  <c r="T160" i="20"/>
  <c r="AJ159" i="20"/>
  <c r="T159" i="20"/>
  <c r="AJ158" i="20"/>
  <c r="T158" i="20"/>
  <c r="AJ157" i="20"/>
  <c r="T157" i="20"/>
  <c r="AJ156" i="20"/>
  <c r="T156" i="20"/>
  <c r="AJ155" i="20"/>
  <c r="T155" i="20"/>
  <c r="AJ146" i="20"/>
  <c r="T146" i="20"/>
  <c r="AJ145" i="20"/>
  <c r="T145" i="20"/>
  <c r="AJ144" i="20"/>
  <c r="T144" i="20"/>
  <c r="AJ143" i="20"/>
  <c r="T143" i="20"/>
  <c r="AJ142" i="20"/>
  <c r="T142" i="20"/>
  <c r="AJ141" i="20"/>
  <c r="T141" i="20"/>
  <c r="AJ140" i="20"/>
  <c r="T140" i="20"/>
  <c r="AJ139" i="20"/>
  <c r="T139" i="20"/>
  <c r="AJ138" i="20"/>
  <c r="T138" i="20"/>
  <c r="AJ137" i="20"/>
  <c r="T137" i="20"/>
  <c r="AJ136" i="20"/>
  <c r="T136" i="20"/>
  <c r="AJ135" i="20"/>
  <c r="T135" i="20"/>
  <c r="AJ134" i="20"/>
  <c r="T134" i="20"/>
  <c r="AJ133" i="20"/>
  <c r="T133" i="20"/>
  <c r="AJ132" i="20"/>
  <c r="T132" i="20"/>
  <c r="AJ131" i="20"/>
  <c r="T131" i="20"/>
  <c r="AJ130" i="20"/>
  <c r="T130" i="20"/>
  <c r="AJ129" i="20"/>
  <c r="T129" i="20"/>
  <c r="AJ128" i="20"/>
  <c r="T128" i="20"/>
  <c r="AJ127" i="20"/>
  <c r="T127" i="20"/>
  <c r="AJ126" i="20"/>
  <c r="T126" i="20"/>
  <c r="AJ125" i="20"/>
  <c r="T125" i="20"/>
  <c r="AJ124" i="20"/>
  <c r="T124" i="20"/>
  <c r="AJ123" i="20"/>
  <c r="T123" i="20"/>
  <c r="AJ122" i="20"/>
  <c r="T122" i="20"/>
  <c r="AJ121" i="20"/>
  <c r="T121" i="20"/>
  <c r="AJ120" i="20"/>
  <c r="T120" i="20"/>
  <c r="AJ119" i="20"/>
  <c r="T119" i="20"/>
  <c r="AJ118" i="20"/>
  <c r="T118" i="20"/>
  <c r="AJ117" i="20"/>
  <c r="T117" i="20"/>
  <c r="AJ116" i="20"/>
  <c r="T116" i="20"/>
  <c r="AJ115" i="20"/>
  <c r="T115" i="20"/>
  <c r="AJ114" i="20"/>
  <c r="T114" i="20"/>
  <c r="AJ113" i="20"/>
  <c r="T113" i="20"/>
  <c r="AJ112" i="20"/>
  <c r="T112" i="20"/>
  <c r="AJ111" i="20"/>
  <c r="T111" i="20"/>
  <c r="AJ110" i="20"/>
  <c r="T110" i="20"/>
  <c r="AJ109" i="20"/>
  <c r="T109" i="20"/>
  <c r="AJ108" i="20"/>
  <c r="T108" i="20"/>
  <c r="AJ107" i="20"/>
  <c r="T107" i="20"/>
  <c r="AJ106" i="20"/>
  <c r="T106" i="20"/>
  <c r="AJ105" i="20"/>
  <c r="T105" i="20"/>
  <c r="AJ96" i="20"/>
  <c r="T96" i="20"/>
  <c r="AJ95" i="20"/>
  <c r="T95" i="20"/>
  <c r="AJ94" i="20"/>
  <c r="T94" i="20"/>
  <c r="AJ93" i="20"/>
  <c r="T93" i="20"/>
  <c r="AJ92" i="20"/>
  <c r="T92" i="20"/>
  <c r="AJ91" i="20"/>
  <c r="T91" i="20"/>
  <c r="AJ90" i="20"/>
  <c r="T90" i="20"/>
  <c r="AJ89" i="20"/>
  <c r="T89" i="20"/>
  <c r="AJ88" i="20"/>
  <c r="T88" i="20"/>
  <c r="AJ87" i="20"/>
  <c r="T87" i="20"/>
  <c r="AJ86" i="20"/>
  <c r="T86" i="20"/>
  <c r="AJ85" i="20"/>
  <c r="T85" i="20"/>
  <c r="AJ84" i="20"/>
  <c r="T84" i="20"/>
  <c r="AJ83" i="20"/>
  <c r="T83" i="20"/>
  <c r="AJ82" i="20"/>
  <c r="T82" i="20"/>
  <c r="AJ81" i="20"/>
  <c r="T81" i="20"/>
  <c r="AJ80" i="20"/>
  <c r="T80" i="20"/>
  <c r="AJ79" i="20"/>
  <c r="T79" i="20"/>
  <c r="AJ78" i="20"/>
  <c r="T78" i="20"/>
  <c r="AJ77" i="20"/>
  <c r="T77" i="20"/>
  <c r="AJ76" i="20"/>
  <c r="T76" i="20"/>
  <c r="AJ75" i="20"/>
  <c r="T75" i="20"/>
  <c r="AJ74" i="20"/>
  <c r="T74" i="20"/>
  <c r="AJ73" i="20"/>
  <c r="T73" i="20"/>
  <c r="AJ72" i="20"/>
  <c r="T72" i="20"/>
  <c r="AJ71" i="20"/>
  <c r="T71" i="20"/>
  <c r="AJ70" i="20"/>
  <c r="T70" i="20"/>
  <c r="AJ69" i="20"/>
  <c r="T69" i="20"/>
  <c r="AJ68" i="20"/>
  <c r="T68" i="20"/>
  <c r="AJ67" i="20"/>
  <c r="T67" i="20"/>
  <c r="AJ66" i="20"/>
  <c r="T66" i="20"/>
  <c r="AJ65" i="20"/>
  <c r="T65" i="20"/>
  <c r="AJ64" i="20"/>
  <c r="T64" i="20"/>
  <c r="AJ63" i="20"/>
  <c r="T63" i="20"/>
  <c r="AJ62" i="20"/>
  <c r="T62" i="20"/>
  <c r="AJ61" i="20"/>
  <c r="T61" i="20"/>
  <c r="AJ60" i="20"/>
  <c r="T60" i="20"/>
  <c r="AJ59" i="20"/>
  <c r="T59" i="20"/>
  <c r="AJ58" i="20"/>
  <c r="T58" i="20"/>
  <c r="AJ57" i="20"/>
  <c r="T57" i="20"/>
  <c r="AJ56" i="20"/>
  <c r="T56" i="20"/>
  <c r="AJ55" i="20"/>
  <c r="T55" i="20"/>
  <c r="AJ47" i="20"/>
  <c r="T47" i="20"/>
  <c r="AJ46" i="20"/>
  <c r="T46" i="20"/>
  <c r="AJ45" i="20"/>
  <c r="T45" i="20"/>
  <c r="AJ44" i="20"/>
  <c r="T44" i="20"/>
  <c r="AJ43" i="20"/>
  <c r="T43" i="20"/>
  <c r="AJ42" i="20"/>
  <c r="T42" i="20"/>
  <c r="AJ41" i="20"/>
  <c r="T41" i="20"/>
  <c r="AJ40" i="20"/>
  <c r="T40" i="20"/>
  <c r="AJ39" i="20"/>
  <c r="T39" i="20"/>
  <c r="AJ38" i="20"/>
  <c r="T38" i="20"/>
  <c r="AJ37" i="20"/>
  <c r="T37" i="20"/>
  <c r="AJ36" i="20"/>
  <c r="T36" i="20"/>
  <c r="AJ35" i="20"/>
  <c r="T35" i="20"/>
  <c r="AJ34" i="20"/>
  <c r="T34" i="20"/>
  <c r="AJ33" i="20"/>
  <c r="T33" i="20"/>
  <c r="AJ32" i="20"/>
  <c r="T32" i="20"/>
  <c r="AJ31" i="20"/>
  <c r="T31" i="20"/>
  <c r="AJ30" i="20"/>
  <c r="T30" i="20"/>
  <c r="AJ29" i="20"/>
  <c r="T29" i="20"/>
  <c r="AJ28" i="20"/>
  <c r="T28" i="20"/>
  <c r="AJ27" i="20"/>
  <c r="T27" i="20"/>
  <c r="AJ26" i="20"/>
  <c r="T26" i="20"/>
  <c r="AJ25" i="20"/>
  <c r="T25" i="20"/>
  <c r="AJ24" i="20"/>
  <c r="T24" i="20"/>
  <c r="AJ23" i="20"/>
  <c r="T23" i="20"/>
  <c r="AJ22" i="20"/>
  <c r="T22" i="20"/>
  <c r="AJ21" i="20"/>
  <c r="T21" i="20"/>
  <c r="AJ20" i="20"/>
  <c r="T20" i="20"/>
  <c r="AJ19" i="20"/>
  <c r="T19" i="20"/>
  <c r="AJ18" i="20"/>
  <c r="T18" i="20"/>
  <c r="AJ17" i="20"/>
  <c r="T17" i="20"/>
  <c r="AJ16" i="20"/>
  <c r="T16" i="20"/>
  <c r="N9" i="20"/>
  <c r="N8" i="20"/>
  <c r="N7" i="20"/>
  <c r="N6" i="20"/>
  <c r="N3" i="20"/>
  <c r="AJ196" i="19"/>
  <c r="T196" i="19"/>
  <c r="AJ195" i="19"/>
  <c r="T195" i="19"/>
  <c r="AJ194" i="19"/>
  <c r="T194" i="19"/>
  <c r="AJ193" i="19"/>
  <c r="T193" i="19"/>
  <c r="AJ192" i="19"/>
  <c r="T192" i="19"/>
  <c r="AJ191" i="19"/>
  <c r="T191" i="19"/>
  <c r="AJ190" i="19"/>
  <c r="T190" i="19"/>
  <c r="AJ189" i="19"/>
  <c r="T189" i="19"/>
  <c r="AJ188" i="19"/>
  <c r="T188" i="19"/>
  <c r="AJ187" i="19"/>
  <c r="T187" i="19"/>
  <c r="AJ186" i="19"/>
  <c r="T186" i="19"/>
  <c r="AJ185" i="19"/>
  <c r="T185" i="19"/>
  <c r="AJ184" i="19"/>
  <c r="T184" i="19"/>
  <c r="AJ183" i="19"/>
  <c r="T183" i="19"/>
  <c r="AJ182" i="19"/>
  <c r="T182" i="19"/>
  <c r="AJ181" i="19"/>
  <c r="T181" i="19"/>
  <c r="AJ180" i="19"/>
  <c r="T180" i="19"/>
  <c r="AJ179" i="19"/>
  <c r="T179" i="19"/>
  <c r="AJ178" i="19"/>
  <c r="T178" i="19"/>
  <c r="AJ177" i="19"/>
  <c r="T177" i="19"/>
  <c r="AJ176" i="19"/>
  <c r="T176" i="19"/>
  <c r="AJ175" i="19"/>
  <c r="T175" i="19"/>
  <c r="AJ174" i="19"/>
  <c r="T174" i="19"/>
  <c r="AJ173" i="19"/>
  <c r="T173" i="19"/>
  <c r="AJ172" i="19"/>
  <c r="T172" i="19"/>
  <c r="AJ171" i="19"/>
  <c r="T171" i="19"/>
  <c r="AJ170" i="19"/>
  <c r="T170" i="19"/>
  <c r="AJ169" i="19"/>
  <c r="T169" i="19"/>
  <c r="AJ168" i="19"/>
  <c r="T168" i="19"/>
  <c r="AJ167" i="19"/>
  <c r="T167" i="19"/>
  <c r="AJ166" i="19"/>
  <c r="T166" i="19"/>
  <c r="AJ165" i="19"/>
  <c r="T165" i="19"/>
  <c r="AJ164" i="19"/>
  <c r="T164" i="19"/>
  <c r="AJ163" i="19"/>
  <c r="T163" i="19"/>
  <c r="AJ162" i="19"/>
  <c r="T162" i="19"/>
  <c r="AJ161" i="19"/>
  <c r="T161" i="19"/>
  <c r="AJ160" i="19"/>
  <c r="T160" i="19"/>
  <c r="AJ159" i="19"/>
  <c r="T159" i="19"/>
  <c r="AJ158" i="19"/>
  <c r="T158" i="19"/>
  <c r="AJ157" i="19"/>
  <c r="T157" i="19"/>
  <c r="AJ156" i="19"/>
  <c r="T156" i="19"/>
  <c r="AJ155" i="19"/>
  <c r="T155" i="19"/>
  <c r="AJ146" i="19"/>
  <c r="T146" i="19"/>
  <c r="AJ145" i="19"/>
  <c r="T145" i="19"/>
  <c r="AJ144" i="19"/>
  <c r="T144" i="19"/>
  <c r="AJ143" i="19"/>
  <c r="T143" i="19"/>
  <c r="AJ142" i="19"/>
  <c r="T142" i="19"/>
  <c r="AJ141" i="19"/>
  <c r="T141" i="19"/>
  <c r="AJ140" i="19"/>
  <c r="T140" i="19"/>
  <c r="AJ139" i="19"/>
  <c r="T139" i="19"/>
  <c r="AJ138" i="19"/>
  <c r="T138" i="19"/>
  <c r="AJ137" i="19"/>
  <c r="T137" i="19"/>
  <c r="AJ136" i="19"/>
  <c r="T136" i="19"/>
  <c r="AJ135" i="19"/>
  <c r="T135" i="19"/>
  <c r="AJ134" i="19"/>
  <c r="T134" i="19"/>
  <c r="AJ133" i="19"/>
  <c r="T133" i="19"/>
  <c r="AJ132" i="19"/>
  <c r="T132" i="19"/>
  <c r="AJ131" i="19"/>
  <c r="T131" i="19"/>
  <c r="AJ130" i="19"/>
  <c r="T130" i="19"/>
  <c r="AJ129" i="19"/>
  <c r="T129" i="19"/>
  <c r="AJ128" i="19"/>
  <c r="T128" i="19"/>
  <c r="AJ127" i="19"/>
  <c r="T127" i="19"/>
  <c r="AJ126" i="19"/>
  <c r="T126" i="19"/>
  <c r="AJ125" i="19"/>
  <c r="T125" i="19"/>
  <c r="AJ124" i="19"/>
  <c r="T124" i="19"/>
  <c r="AJ123" i="19"/>
  <c r="T123" i="19"/>
  <c r="AJ122" i="19"/>
  <c r="T122" i="19"/>
  <c r="AJ121" i="19"/>
  <c r="T121" i="19"/>
  <c r="AJ120" i="19"/>
  <c r="T120" i="19"/>
  <c r="AJ119" i="19"/>
  <c r="T119" i="19"/>
  <c r="AJ118" i="19"/>
  <c r="T118" i="19"/>
  <c r="AJ117" i="19"/>
  <c r="T117" i="19"/>
  <c r="AJ116" i="19"/>
  <c r="T116" i="19"/>
  <c r="AJ115" i="19"/>
  <c r="T115" i="19"/>
  <c r="AJ114" i="19"/>
  <c r="T114" i="19"/>
  <c r="AJ113" i="19"/>
  <c r="T113" i="19"/>
  <c r="AJ112" i="19"/>
  <c r="T112" i="19"/>
  <c r="AJ111" i="19"/>
  <c r="T111" i="19"/>
  <c r="AJ110" i="19"/>
  <c r="T110" i="19"/>
  <c r="AJ109" i="19"/>
  <c r="T109" i="19"/>
  <c r="AJ108" i="19"/>
  <c r="T108" i="19"/>
  <c r="AJ107" i="19"/>
  <c r="T107" i="19"/>
  <c r="AJ106" i="19"/>
  <c r="T106" i="19"/>
  <c r="AJ105" i="19"/>
  <c r="T105" i="19"/>
  <c r="AJ96" i="19"/>
  <c r="T96" i="19"/>
  <c r="AJ95" i="19"/>
  <c r="T95" i="19"/>
  <c r="AJ94" i="19"/>
  <c r="T94" i="19"/>
  <c r="AJ93" i="19"/>
  <c r="T93" i="19"/>
  <c r="AJ92" i="19"/>
  <c r="T92" i="19"/>
  <c r="AJ91" i="19"/>
  <c r="T91" i="19"/>
  <c r="AJ90" i="19"/>
  <c r="T90" i="19"/>
  <c r="AJ89" i="19"/>
  <c r="T89" i="19"/>
  <c r="AJ88" i="19"/>
  <c r="T88" i="19"/>
  <c r="AJ87" i="19"/>
  <c r="T87" i="19"/>
  <c r="AJ86" i="19"/>
  <c r="T86" i="19"/>
  <c r="AJ85" i="19"/>
  <c r="T85" i="19"/>
  <c r="AJ84" i="19"/>
  <c r="T84" i="19"/>
  <c r="AJ83" i="19"/>
  <c r="T83" i="19"/>
  <c r="AJ82" i="19"/>
  <c r="T82" i="19"/>
  <c r="AJ81" i="19"/>
  <c r="T81" i="19"/>
  <c r="AJ80" i="19"/>
  <c r="T80" i="19"/>
  <c r="AJ79" i="19"/>
  <c r="T79" i="19"/>
  <c r="AJ78" i="19"/>
  <c r="T78" i="19"/>
  <c r="AJ77" i="19"/>
  <c r="T77" i="19"/>
  <c r="AJ76" i="19"/>
  <c r="T76" i="19"/>
  <c r="AJ75" i="19"/>
  <c r="T75" i="19"/>
  <c r="AJ74" i="19"/>
  <c r="T74" i="19"/>
  <c r="AJ73" i="19"/>
  <c r="T73" i="19"/>
  <c r="AJ72" i="19"/>
  <c r="T72" i="19"/>
  <c r="AJ71" i="19"/>
  <c r="T71" i="19"/>
  <c r="AJ70" i="19"/>
  <c r="T70" i="19"/>
  <c r="AJ69" i="19"/>
  <c r="T69" i="19"/>
  <c r="AJ68" i="19"/>
  <c r="T68" i="19"/>
  <c r="AJ67" i="19"/>
  <c r="T67" i="19"/>
  <c r="AJ66" i="19"/>
  <c r="T66" i="19"/>
  <c r="AJ65" i="19"/>
  <c r="T65" i="19"/>
  <c r="AJ64" i="19"/>
  <c r="T64" i="19"/>
  <c r="AJ63" i="19"/>
  <c r="T63" i="19"/>
  <c r="AJ62" i="19"/>
  <c r="T62" i="19"/>
  <c r="AJ61" i="19"/>
  <c r="T61" i="19"/>
  <c r="AJ60" i="19"/>
  <c r="T60" i="19"/>
  <c r="AJ59" i="19"/>
  <c r="T59" i="19"/>
  <c r="AJ58" i="19"/>
  <c r="T58" i="19"/>
  <c r="AJ57" i="19"/>
  <c r="T57" i="19"/>
  <c r="AJ56" i="19"/>
  <c r="T56" i="19"/>
  <c r="AJ55" i="19"/>
  <c r="T55" i="19"/>
  <c r="AJ47" i="19"/>
  <c r="T47" i="19"/>
  <c r="AJ46" i="19"/>
  <c r="T46" i="19"/>
  <c r="AJ45" i="19"/>
  <c r="T45" i="19"/>
  <c r="AJ44" i="19"/>
  <c r="T44" i="19"/>
  <c r="AJ43" i="19"/>
  <c r="T43" i="19"/>
  <c r="AJ42" i="19"/>
  <c r="T42" i="19"/>
  <c r="AJ41" i="19"/>
  <c r="T41" i="19"/>
  <c r="AJ40" i="19"/>
  <c r="T40" i="19"/>
  <c r="AJ39" i="19"/>
  <c r="T39" i="19"/>
  <c r="AJ38" i="19"/>
  <c r="T38" i="19"/>
  <c r="AJ37" i="19"/>
  <c r="T37" i="19"/>
  <c r="AJ36" i="19"/>
  <c r="T36" i="19"/>
  <c r="AJ35" i="19"/>
  <c r="T35" i="19"/>
  <c r="AJ34" i="19"/>
  <c r="T34" i="19"/>
  <c r="AJ33" i="19"/>
  <c r="T33" i="19"/>
  <c r="AJ32" i="19"/>
  <c r="T32" i="19"/>
  <c r="AJ31" i="19"/>
  <c r="T31" i="19"/>
  <c r="AJ30" i="19"/>
  <c r="T30" i="19"/>
  <c r="AJ29" i="19"/>
  <c r="T29" i="19"/>
  <c r="AJ28" i="19"/>
  <c r="T28" i="19"/>
  <c r="AJ27" i="19"/>
  <c r="T27" i="19"/>
  <c r="AJ26" i="19"/>
  <c r="T26" i="19"/>
  <c r="AJ25" i="19"/>
  <c r="T25" i="19"/>
  <c r="AJ24" i="19"/>
  <c r="T24" i="19"/>
  <c r="AJ23" i="19"/>
  <c r="T23" i="19"/>
  <c r="AJ22" i="19"/>
  <c r="T22" i="19"/>
  <c r="AJ21" i="19"/>
  <c r="T21" i="19"/>
  <c r="AJ20" i="19"/>
  <c r="T20" i="19"/>
  <c r="AJ19" i="19"/>
  <c r="T19" i="19"/>
  <c r="AJ18" i="19"/>
  <c r="T18" i="19"/>
  <c r="AJ17" i="19"/>
  <c r="T17" i="19"/>
  <c r="AJ16" i="19"/>
  <c r="T16" i="19"/>
  <c r="N9" i="19"/>
  <c r="N8" i="19"/>
  <c r="N7" i="19"/>
  <c r="V16" i="19" s="1"/>
  <c r="N6" i="19"/>
  <c r="N3" i="19"/>
  <c r="AJ196" i="18"/>
  <c r="T196" i="18"/>
  <c r="AJ195" i="18"/>
  <c r="T195" i="18"/>
  <c r="AJ194" i="18"/>
  <c r="T194" i="18"/>
  <c r="AJ193" i="18"/>
  <c r="T193" i="18"/>
  <c r="AJ192" i="18"/>
  <c r="T192" i="18"/>
  <c r="AJ191" i="18"/>
  <c r="T191" i="18"/>
  <c r="AJ190" i="18"/>
  <c r="T190" i="18"/>
  <c r="AJ189" i="18"/>
  <c r="T189" i="18"/>
  <c r="AJ188" i="18"/>
  <c r="T188" i="18"/>
  <c r="AJ187" i="18"/>
  <c r="T187" i="18"/>
  <c r="AJ186" i="18"/>
  <c r="T186" i="18"/>
  <c r="AJ185" i="18"/>
  <c r="T185" i="18"/>
  <c r="AJ184" i="18"/>
  <c r="T184" i="18"/>
  <c r="AJ183" i="18"/>
  <c r="T183" i="18"/>
  <c r="AJ182" i="18"/>
  <c r="T182" i="18"/>
  <c r="AJ181" i="18"/>
  <c r="T181" i="18"/>
  <c r="AJ180" i="18"/>
  <c r="T180" i="18"/>
  <c r="AJ179" i="18"/>
  <c r="T179" i="18"/>
  <c r="AJ178" i="18"/>
  <c r="T178" i="18"/>
  <c r="AJ177" i="18"/>
  <c r="T177" i="18"/>
  <c r="AJ176" i="18"/>
  <c r="T176" i="18"/>
  <c r="AJ175" i="18"/>
  <c r="T175" i="18"/>
  <c r="AJ174" i="18"/>
  <c r="T174" i="18"/>
  <c r="AJ173" i="18"/>
  <c r="T173" i="18"/>
  <c r="AJ172" i="18"/>
  <c r="T172" i="18"/>
  <c r="AJ171" i="18"/>
  <c r="T171" i="18"/>
  <c r="AJ170" i="18"/>
  <c r="T170" i="18"/>
  <c r="AJ169" i="18"/>
  <c r="T169" i="18"/>
  <c r="AJ168" i="18"/>
  <c r="T168" i="18"/>
  <c r="AJ167" i="18"/>
  <c r="T167" i="18"/>
  <c r="AJ166" i="18"/>
  <c r="T166" i="18"/>
  <c r="AJ165" i="18"/>
  <c r="T165" i="18"/>
  <c r="AJ164" i="18"/>
  <c r="T164" i="18"/>
  <c r="AJ163" i="18"/>
  <c r="T163" i="18"/>
  <c r="AJ162" i="18"/>
  <c r="T162" i="18"/>
  <c r="AJ161" i="18"/>
  <c r="T161" i="18"/>
  <c r="AJ160" i="18"/>
  <c r="T160" i="18"/>
  <c r="AJ159" i="18"/>
  <c r="T159" i="18"/>
  <c r="AJ158" i="18"/>
  <c r="T158" i="18"/>
  <c r="AJ157" i="18"/>
  <c r="T157" i="18"/>
  <c r="AJ156" i="18"/>
  <c r="T156" i="18"/>
  <c r="AJ155" i="18"/>
  <c r="T155" i="18"/>
  <c r="AJ146" i="18"/>
  <c r="T146" i="18"/>
  <c r="AJ145" i="18"/>
  <c r="T145" i="18"/>
  <c r="AJ144" i="18"/>
  <c r="T144" i="18"/>
  <c r="AJ143" i="18"/>
  <c r="T143" i="18"/>
  <c r="AJ142" i="18"/>
  <c r="T142" i="18"/>
  <c r="AJ141" i="18"/>
  <c r="T141" i="18"/>
  <c r="AJ140" i="18"/>
  <c r="T140" i="18"/>
  <c r="AJ139" i="18"/>
  <c r="T139" i="18"/>
  <c r="AJ138" i="18"/>
  <c r="T138" i="18"/>
  <c r="AJ137" i="18"/>
  <c r="T137" i="18"/>
  <c r="AJ136" i="18"/>
  <c r="T136" i="18"/>
  <c r="AJ135" i="18"/>
  <c r="T135" i="18"/>
  <c r="AJ134" i="18"/>
  <c r="T134" i="18"/>
  <c r="AJ133" i="18"/>
  <c r="T133" i="18"/>
  <c r="AJ132" i="18"/>
  <c r="T132" i="18"/>
  <c r="AJ131" i="18"/>
  <c r="T131" i="18"/>
  <c r="AJ130" i="18"/>
  <c r="T130" i="18"/>
  <c r="AJ129" i="18"/>
  <c r="T129" i="18"/>
  <c r="AJ128" i="18"/>
  <c r="T128" i="18"/>
  <c r="AJ127" i="18"/>
  <c r="T127" i="18"/>
  <c r="AJ126" i="18"/>
  <c r="T126" i="18"/>
  <c r="AJ125" i="18"/>
  <c r="T125" i="18"/>
  <c r="AJ124" i="18"/>
  <c r="T124" i="18"/>
  <c r="AJ123" i="18"/>
  <c r="T123" i="18"/>
  <c r="AJ122" i="18"/>
  <c r="T122" i="18"/>
  <c r="AJ121" i="18"/>
  <c r="T121" i="18"/>
  <c r="AJ120" i="18"/>
  <c r="T120" i="18"/>
  <c r="AJ119" i="18"/>
  <c r="T119" i="18"/>
  <c r="AJ118" i="18"/>
  <c r="T118" i="18"/>
  <c r="AJ117" i="18"/>
  <c r="T117" i="18"/>
  <c r="AJ116" i="18"/>
  <c r="T116" i="18"/>
  <c r="AJ115" i="18"/>
  <c r="T115" i="18"/>
  <c r="AJ114" i="18"/>
  <c r="T114" i="18"/>
  <c r="AJ113" i="18"/>
  <c r="T113" i="18"/>
  <c r="AJ112" i="18"/>
  <c r="T112" i="18"/>
  <c r="AJ111" i="18"/>
  <c r="T111" i="18"/>
  <c r="AJ110" i="18"/>
  <c r="T110" i="18"/>
  <c r="AJ109" i="18"/>
  <c r="T109" i="18"/>
  <c r="AJ108" i="18"/>
  <c r="T108" i="18"/>
  <c r="AJ107" i="18"/>
  <c r="T107" i="18"/>
  <c r="AJ106" i="18"/>
  <c r="T106" i="18"/>
  <c r="AJ105" i="18"/>
  <c r="T105" i="18"/>
  <c r="AJ96" i="18"/>
  <c r="T96" i="18"/>
  <c r="AJ95" i="18"/>
  <c r="T95" i="18"/>
  <c r="AJ94" i="18"/>
  <c r="T94" i="18"/>
  <c r="AJ93" i="18"/>
  <c r="T93" i="18"/>
  <c r="AJ92" i="18"/>
  <c r="T92" i="18"/>
  <c r="AJ91" i="18"/>
  <c r="T91" i="18"/>
  <c r="AJ90" i="18"/>
  <c r="T90" i="18"/>
  <c r="AJ89" i="18"/>
  <c r="T89" i="18"/>
  <c r="AJ88" i="18"/>
  <c r="T88" i="18"/>
  <c r="AJ87" i="18"/>
  <c r="T87" i="18"/>
  <c r="AJ86" i="18"/>
  <c r="T86" i="18"/>
  <c r="AJ85" i="18"/>
  <c r="T85" i="18"/>
  <c r="AJ84" i="18"/>
  <c r="T84" i="18"/>
  <c r="AJ83" i="18"/>
  <c r="T83" i="18"/>
  <c r="AJ82" i="18"/>
  <c r="T82" i="18"/>
  <c r="AJ81" i="18"/>
  <c r="T81" i="18"/>
  <c r="AJ80" i="18"/>
  <c r="T80" i="18"/>
  <c r="AJ79" i="18"/>
  <c r="T79" i="18"/>
  <c r="AJ78" i="18"/>
  <c r="T78" i="18"/>
  <c r="AJ77" i="18"/>
  <c r="T77" i="18"/>
  <c r="AJ76" i="18"/>
  <c r="T76" i="18"/>
  <c r="AJ75" i="18"/>
  <c r="T75" i="18"/>
  <c r="AJ74" i="18"/>
  <c r="T74" i="18"/>
  <c r="AJ73" i="18"/>
  <c r="T73" i="18"/>
  <c r="AJ72" i="18"/>
  <c r="T72" i="18"/>
  <c r="AJ71" i="18"/>
  <c r="T71" i="18"/>
  <c r="AJ70" i="18"/>
  <c r="T70" i="18"/>
  <c r="AJ69" i="18"/>
  <c r="T69" i="18"/>
  <c r="AJ68" i="18"/>
  <c r="T68" i="18"/>
  <c r="AJ67" i="18"/>
  <c r="T67" i="18"/>
  <c r="AJ66" i="18"/>
  <c r="T66" i="18"/>
  <c r="AJ65" i="18"/>
  <c r="T65" i="18"/>
  <c r="AJ64" i="18"/>
  <c r="T64" i="18"/>
  <c r="AJ63" i="18"/>
  <c r="T63" i="18"/>
  <c r="AJ62" i="18"/>
  <c r="T62" i="18"/>
  <c r="AJ61" i="18"/>
  <c r="T61" i="18"/>
  <c r="AJ60" i="18"/>
  <c r="T60" i="18"/>
  <c r="AJ59" i="18"/>
  <c r="T59" i="18"/>
  <c r="AJ58" i="18"/>
  <c r="T58" i="18"/>
  <c r="AJ57" i="18"/>
  <c r="T57" i="18"/>
  <c r="AJ56" i="18"/>
  <c r="T56" i="18"/>
  <c r="AJ55" i="18"/>
  <c r="T55" i="18"/>
  <c r="AJ47" i="18"/>
  <c r="T47" i="18"/>
  <c r="AJ46" i="18"/>
  <c r="T46" i="18"/>
  <c r="AJ45" i="18"/>
  <c r="T45" i="18"/>
  <c r="AJ44" i="18"/>
  <c r="T44" i="18"/>
  <c r="AJ43" i="18"/>
  <c r="T43" i="18"/>
  <c r="AJ42" i="18"/>
  <c r="T42" i="18"/>
  <c r="AJ41" i="18"/>
  <c r="T41" i="18"/>
  <c r="AJ40" i="18"/>
  <c r="T40" i="18"/>
  <c r="AJ39" i="18"/>
  <c r="T39" i="18"/>
  <c r="AJ38" i="18"/>
  <c r="T38" i="18"/>
  <c r="AJ37" i="18"/>
  <c r="T37" i="18"/>
  <c r="AJ36" i="18"/>
  <c r="T36" i="18"/>
  <c r="AJ35" i="18"/>
  <c r="T35" i="18"/>
  <c r="AJ34" i="18"/>
  <c r="T34" i="18"/>
  <c r="AJ33" i="18"/>
  <c r="T33" i="18"/>
  <c r="AJ32" i="18"/>
  <c r="T32" i="18"/>
  <c r="AJ31" i="18"/>
  <c r="T31" i="18"/>
  <c r="AJ30" i="18"/>
  <c r="T30" i="18"/>
  <c r="AJ29" i="18"/>
  <c r="T29" i="18"/>
  <c r="AJ28" i="18"/>
  <c r="T28" i="18"/>
  <c r="AJ27" i="18"/>
  <c r="T27" i="18"/>
  <c r="AJ26" i="18"/>
  <c r="T26" i="18"/>
  <c r="AJ25" i="18"/>
  <c r="T25" i="18"/>
  <c r="AJ24" i="18"/>
  <c r="T24" i="18"/>
  <c r="AJ23" i="18"/>
  <c r="T23" i="18"/>
  <c r="AJ22" i="18"/>
  <c r="T22" i="18"/>
  <c r="AJ21" i="18"/>
  <c r="T21" i="18"/>
  <c r="AJ20" i="18"/>
  <c r="T20" i="18"/>
  <c r="AJ19" i="18"/>
  <c r="T19" i="18"/>
  <c r="AJ18" i="18"/>
  <c r="T18" i="18"/>
  <c r="AJ17" i="18"/>
  <c r="T17" i="18"/>
  <c r="AJ16" i="18"/>
  <c r="T16" i="18"/>
  <c r="N9" i="18"/>
  <c r="N8" i="18"/>
  <c r="N7" i="18"/>
  <c r="N6" i="18"/>
  <c r="N3" i="18"/>
  <c r="AJ196" i="17"/>
  <c r="T196" i="17"/>
  <c r="AJ195" i="17"/>
  <c r="T195" i="17"/>
  <c r="AJ194" i="17"/>
  <c r="T194" i="17"/>
  <c r="AJ193" i="17"/>
  <c r="T193" i="17"/>
  <c r="AJ192" i="17"/>
  <c r="T192" i="17"/>
  <c r="AJ191" i="17"/>
  <c r="T191" i="17"/>
  <c r="AJ190" i="17"/>
  <c r="T190" i="17"/>
  <c r="AJ189" i="17"/>
  <c r="T189" i="17"/>
  <c r="AJ188" i="17"/>
  <c r="T188" i="17"/>
  <c r="AJ187" i="17"/>
  <c r="T187" i="17"/>
  <c r="AJ186" i="17"/>
  <c r="T186" i="17"/>
  <c r="AJ185" i="17"/>
  <c r="T185" i="17"/>
  <c r="AJ184" i="17"/>
  <c r="T184" i="17"/>
  <c r="AJ183" i="17"/>
  <c r="T183" i="17"/>
  <c r="AJ182" i="17"/>
  <c r="T182" i="17"/>
  <c r="AJ181" i="17"/>
  <c r="T181" i="17"/>
  <c r="AJ180" i="17"/>
  <c r="T180" i="17"/>
  <c r="AJ179" i="17"/>
  <c r="T179" i="17"/>
  <c r="AJ178" i="17"/>
  <c r="T178" i="17"/>
  <c r="AJ177" i="17"/>
  <c r="T177" i="17"/>
  <c r="AJ176" i="17"/>
  <c r="T176" i="17"/>
  <c r="AJ175" i="17"/>
  <c r="T175" i="17"/>
  <c r="AJ174" i="17"/>
  <c r="T174" i="17"/>
  <c r="AJ173" i="17"/>
  <c r="T173" i="17"/>
  <c r="AJ172" i="17"/>
  <c r="T172" i="17"/>
  <c r="AJ171" i="17"/>
  <c r="T171" i="17"/>
  <c r="AJ170" i="17"/>
  <c r="T170" i="17"/>
  <c r="AJ169" i="17"/>
  <c r="T169" i="17"/>
  <c r="AJ168" i="17"/>
  <c r="T168" i="17"/>
  <c r="AJ167" i="17"/>
  <c r="T167" i="17"/>
  <c r="AJ166" i="17"/>
  <c r="T166" i="17"/>
  <c r="AJ165" i="17"/>
  <c r="T165" i="17"/>
  <c r="AJ164" i="17"/>
  <c r="T164" i="17"/>
  <c r="AJ163" i="17"/>
  <c r="T163" i="17"/>
  <c r="AJ162" i="17"/>
  <c r="T162" i="17"/>
  <c r="AJ161" i="17"/>
  <c r="T161" i="17"/>
  <c r="AJ160" i="17"/>
  <c r="T160" i="17"/>
  <c r="AJ159" i="17"/>
  <c r="T159" i="17"/>
  <c r="AJ158" i="17"/>
  <c r="T158" i="17"/>
  <c r="AJ157" i="17"/>
  <c r="T157" i="17"/>
  <c r="AJ156" i="17"/>
  <c r="T156" i="17"/>
  <c r="AJ155" i="17"/>
  <c r="T155" i="17"/>
  <c r="AJ146" i="17"/>
  <c r="T146" i="17"/>
  <c r="AJ145" i="17"/>
  <c r="T145" i="17"/>
  <c r="AJ144" i="17"/>
  <c r="T144" i="17"/>
  <c r="AJ143" i="17"/>
  <c r="T143" i="17"/>
  <c r="AJ142" i="17"/>
  <c r="T142" i="17"/>
  <c r="AJ141" i="17"/>
  <c r="T141" i="17"/>
  <c r="AJ140" i="17"/>
  <c r="T140" i="17"/>
  <c r="AJ139" i="17"/>
  <c r="T139" i="17"/>
  <c r="AJ138" i="17"/>
  <c r="T138" i="17"/>
  <c r="AJ137" i="17"/>
  <c r="T137" i="17"/>
  <c r="AJ136" i="17"/>
  <c r="T136" i="17"/>
  <c r="AJ135" i="17"/>
  <c r="T135" i="17"/>
  <c r="AJ134" i="17"/>
  <c r="T134" i="17"/>
  <c r="AJ133" i="17"/>
  <c r="T133" i="17"/>
  <c r="AJ132" i="17"/>
  <c r="T132" i="17"/>
  <c r="AJ131" i="17"/>
  <c r="T131" i="17"/>
  <c r="AJ130" i="17"/>
  <c r="T130" i="17"/>
  <c r="AJ129" i="17"/>
  <c r="T129" i="17"/>
  <c r="AJ128" i="17"/>
  <c r="T128" i="17"/>
  <c r="AJ127" i="17"/>
  <c r="T127" i="17"/>
  <c r="AJ126" i="17"/>
  <c r="T126" i="17"/>
  <c r="AJ125" i="17"/>
  <c r="T125" i="17"/>
  <c r="AJ124" i="17"/>
  <c r="T124" i="17"/>
  <c r="AJ123" i="17"/>
  <c r="T123" i="17"/>
  <c r="AJ122" i="17"/>
  <c r="T122" i="17"/>
  <c r="AJ121" i="17"/>
  <c r="T121" i="17"/>
  <c r="AJ120" i="17"/>
  <c r="T120" i="17"/>
  <c r="AJ119" i="17"/>
  <c r="T119" i="17"/>
  <c r="AJ118" i="17"/>
  <c r="T118" i="17"/>
  <c r="AJ117" i="17"/>
  <c r="T117" i="17"/>
  <c r="AJ116" i="17"/>
  <c r="T116" i="17"/>
  <c r="AJ115" i="17"/>
  <c r="T115" i="17"/>
  <c r="AJ114" i="17"/>
  <c r="T114" i="17"/>
  <c r="AJ113" i="17"/>
  <c r="T113" i="17"/>
  <c r="AJ112" i="17"/>
  <c r="T112" i="17"/>
  <c r="AJ111" i="17"/>
  <c r="T111" i="17"/>
  <c r="AJ110" i="17"/>
  <c r="T110" i="17"/>
  <c r="AJ109" i="17"/>
  <c r="T109" i="17"/>
  <c r="AJ108" i="17"/>
  <c r="T108" i="17"/>
  <c r="AJ107" i="17"/>
  <c r="T107" i="17"/>
  <c r="AJ106" i="17"/>
  <c r="T106" i="17"/>
  <c r="AJ105" i="17"/>
  <c r="T105" i="17"/>
  <c r="AJ96" i="17"/>
  <c r="T96" i="17"/>
  <c r="AJ95" i="17"/>
  <c r="T95" i="17"/>
  <c r="AJ94" i="17"/>
  <c r="T94" i="17"/>
  <c r="AJ93" i="17"/>
  <c r="T93" i="17"/>
  <c r="AJ92" i="17"/>
  <c r="T92" i="17"/>
  <c r="AJ91" i="17"/>
  <c r="T91" i="17"/>
  <c r="AJ90" i="17"/>
  <c r="T90" i="17"/>
  <c r="AJ89" i="17"/>
  <c r="T89" i="17"/>
  <c r="AJ88" i="17"/>
  <c r="T88" i="17"/>
  <c r="AJ87" i="17"/>
  <c r="T87" i="17"/>
  <c r="AJ86" i="17"/>
  <c r="T86" i="17"/>
  <c r="AJ85" i="17"/>
  <c r="T85" i="17"/>
  <c r="AJ84" i="17"/>
  <c r="T84" i="17"/>
  <c r="AJ83" i="17"/>
  <c r="T83" i="17"/>
  <c r="AJ82" i="17"/>
  <c r="T82" i="17"/>
  <c r="AJ81" i="17"/>
  <c r="T81" i="17"/>
  <c r="AJ80" i="17"/>
  <c r="T80" i="17"/>
  <c r="AJ79" i="17"/>
  <c r="T79" i="17"/>
  <c r="AJ78" i="17"/>
  <c r="T78" i="17"/>
  <c r="AJ77" i="17"/>
  <c r="T77" i="17"/>
  <c r="AJ76" i="17"/>
  <c r="T76" i="17"/>
  <c r="AJ75" i="17"/>
  <c r="T75" i="17"/>
  <c r="AJ74" i="17"/>
  <c r="T74" i="17"/>
  <c r="AJ73" i="17"/>
  <c r="T73" i="17"/>
  <c r="AJ72" i="17"/>
  <c r="T72" i="17"/>
  <c r="AJ71" i="17"/>
  <c r="T71" i="17"/>
  <c r="AJ70" i="17"/>
  <c r="T70" i="17"/>
  <c r="AJ69" i="17"/>
  <c r="T69" i="17"/>
  <c r="AJ68" i="17"/>
  <c r="T68" i="17"/>
  <c r="AJ67" i="17"/>
  <c r="T67" i="17"/>
  <c r="AJ66" i="17"/>
  <c r="T66" i="17"/>
  <c r="AJ65" i="17"/>
  <c r="T65" i="17"/>
  <c r="AJ64" i="17"/>
  <c r="T64" i="17"/>
  <c r="AJ63" i="17"/>
  <c r="T63" i="17"/>
  <c r="AJ62" i="17"/>
  <c r="T62" i="17"/>
  <c r="AJ61" i="17"/>
  <c r="T61" i="17"/>
  <c r="AJ60" i="17"/>
  <c r="T60" i="17"/>
  <c r="AJ59" i="17"/>
  <c r="T59" i="17"/>
  <c r="AJ58" i="17"/>
  <c r="T58" i="17"/>
  <c r="AJ57" i="17"/>
  <c r="T57" i="17"/>
  <c r="AJ56" i="17"/>
  <c r="T56" i="17"/>
  <c r="AJ55" i="17"/>
  <c r="T55" i="17"/>
  <c r="AJ47" i="17"/>
  <c r="T47" i="17"/>
  <c r="AJ46" i="17"/>
  <c r="T46" i="17"/>
  <c r="AJ45" i="17"/>
  <c r="T45" i="17"/>
  <c r="AJ44" i="17"/>
  <c r="T44" i="17"/>
  <c r="AJ43" i="17"/>
  <c r="T43" i="17"/>
  <c r="AJ42" i="17"/>
  <c r="T42" i="17"/>
  <c r="AJ41" i="17"/>
  <c r="T41" i="17"/>
  <c r="AJ40" i="17"/>
  <c r="T40" i="17"/>
  <c r="AJ39" i="17"/>
  <c r="T39" i="17"/>
  <c r="AJ38" i="17"/>
  <c r="T38" i="17"/>
  <c r="AJ37" i="17"/>
  <c r="T37" i="17"/>
  <c r="AJ36" i="17"/>
  <c r="T36" i="17"/>
  <c r="AJ35" i="17"/>
  <c r="T35" i="17"/>
  <c r="AJ34" i="17"/>
  <c r="T34" i="17"/>
  <c r="AJ33" i="17"/>
  <c r="T33" i="17"/>
  <c r="AJ32" i="17"/>
  <c r="T32" i="17"/>
  <c r="AJ31" i="17"/>
  <c r="T31" i="17"/>
  <c r="AJ30" i="17"/>
  <c r="T30" i="17"/>
  <c r="AJ29" i="17"/>
  <c r="T29" i="17"/>
  <c r="AJ28" i="17"/>
  <c r="T28" i="17"/>
  <c r="AJ27" i="17"/>
  <c r="T27" i="17"/>
  <c r="AJ26" i="17"/>
  <c r="T26" i="17"/>
  <c r="AJ25" i="17"/>
  <c r="T25" i="17"/>
  <c r="AJ24" i="17"/>
  <c r="T24" i="17"/>
  <c r="AJ23" i="17"/>
  <c r="T23" i="17"/>
  <c r="AJ22" i="17"/>
  <c r="T22" i="17"/>
  <c r="AJ21" i="17"/>
  <c r="T21" i="17"/>
  <c r="AJ20" i="17"/>
  <c r="T20" i="17"/>
  <c r="AJ19" i="17"/>
  <c r="T19" i="17"/>
  <c r="AJ18" i="17"/>
  <c r="T18" i="17"/>
  <c r="AJ17" i="17"/>
  <c r="T17" i="17"/>
  <c r="AJ16" i="17"/>
  <c r="T16" i="17"/>
  <c r="N9" i="17"/>
  <c r="N8" i="17"/>
  <c r="N7" i="17"/>
  <c r="V16" i="17" s="1"/>
  <c r="N6" i="17"/>
  <c r="N3" i="17"/>
  <c r="AJ196" i="16"/>
  <c r="T196" i="16"/>
  <c r="AJ195" i="16"/>
  <c r="T195" i="16"/>
  <c r="AJ194" i="16"/>
  <c r="T194" i="16"/>
  <c r="AJ193" i="16"/>
  <c r="T193" i="16"/>
  <c r="AJ192" i="16"/>
  <c r="T192" i="16"/>
  <c r="AJ191" i="16"/>
  <c r="T191" i="16"/>
  <c r="AJ190" i="16"/>
  <c r="T190" i="16"/>
  <c r="AJ189" i="16"/>
  <c r="T189" i="16"/>
  <c r="AJ188" i="16"/>
  <c r="T188" i="16"/>
  <c r="AJ187" i="16"/>
  <c r="T187" i="16"/>
  <c r="AJ186" i="16"/>
  <c r="T186" i="16"/>
  <c r="AJ185" i="16"/>
  <c r="T185" i="16"/>
  <c r="AJ184" i="16"/>
  <c r="T184" i="16"/>
  <c r="AJ183" i="16"/>
  <c r="T183" i="16"/>
  <c r="AJ182" i="16"/>
  <c r="T182" i="16"/>
  <c r="AJ181" i="16"/>
  <c r="T181" i="16"/>
  <c r="AJ180" i="16"/>
  <c r="T180" i="16"/>
  <c r="AJ179" i="16"/>
  <c r="T179" i="16"/>
  <c r="AJ178" i="16"/>
  <c r="T178" i="16"/>
  <c r="AJ177" i="16"/>
  <c r="T177" i="16"/>
  <c r="AJ176" i="16"/>
  <c r="T176" i="16"/>
  <c r="AJ175" i="16"/>
  <c r="T175" i="16"/>
  <c r="AJ174" i="16"/>
  <c r="T174" i="16"/>
  <c r="AJ173" i="16"/>
  <c r="T173" i="16"/>
  <c r="AJ172" i="16"/>
  <c r="T172" i="16"/>
  <c r="AJ171" i="16"/>
  <c r="T171" i="16"/>
  <c r="AJ170" i="16"/>
  <c r="T170" i="16"/>
  <c r="AJ169" i="16"/>
  <c r="T169" i="16"/>
  <c r="AJ168" i="16"/>
  <c r="T168" i="16"/>
  <c r="AJ167" i="16"/>
  <c r="T167" i="16"/>
  <c r="AJ166" i="16"/>
  <c r="T166" i="16"/>
  <c r="AJ165" i="16"/>
  <c r="T165" i="16"/>
  <c r="AJ164" i="16"/>
  <c r="T164" i="16"/>
  <c r="AJ163" i="16"/>
  <c r="T163" i="16"/>
  <c r="AJ162" i="16"/>
  <c r="T162" i="16"/>
  <c r="AJ161" i="16"/>
  <c r="T161" i="16"/>
  <c r="AJ160" i="16"/>
  <c r="T160" i="16"/>
  <c r="AJ159" i="16"/>
  <c r="T159" i="16"/>
  <c r="AJ158" i="16"/>
  <c r="T158" i="16"/>
  <c r="AJ157" i="16"/>
  <c r="T157" i="16"/>
  <c r="AJ156" i="16"/>
  <c r="T156" i="16"/>
  <c r="AJ155" i="16"/>
  <c r="T155" i="16"/>
  <c r="AJ146" i="16"/>
  <c r="T146" i="16"/>
  <c r="AJ145" i="16"/>
  <c r="T145" i="16"/>
  <c r="AJ144" i="16"/>
  <c r="T144" i="16"/>
  <c r="AJ143" i="16"/>
  <c r="T143" i="16"/>
  <c r="AJ142" i="16"/>
  <c r="T142" i="16"/>
  <c r="AJ141" i="16"/>
  <c r="T141" i="16"/>
  <c r="AJ140" i="16"/>
  <c r="T140" i="16"/>
  <c r="AJ139" i="16"/>
  <c r="T139" i="16"/>
  <c r="AJ138" i="16"/>
  <c r="T138" i="16"/>
  <c r="AJ137" i="16"/>
  <c r="T137" i="16"/>
  <c r="AJ136" i="16"/>
  <c r="T136" i="16"/>
  <c r="AJ135" i="16"/>
  <c r="T135" i="16"/>
  <c r="AJ134" i="16"/>
  <c r="T134" i="16"/>
  <c r="AJ133" i="16"/>
  <c r="T133" i="16"/>
  <c r="AJ132" i="16"/>
  <c r="T132" i="16"/>
  <c r="AJ131" i="16"/>
  <c r="T131" i="16"/>
  <c r="AJ130" i="16"/>
  <c r="T130" i="16"/>
  <c r="AJ129" i="16"/>
  <c r="T129" i="16"/>
  <c r="AJ128" i="16"/>
  <c r="T128" i="16"/>
  <c r="AJ127" i="16"/>
  <c r="T127" i="16"/>
  <c r="AJ126" i="16"/>
  <c r="T126" i="16"/>
  <c r="AJ125" i="16"/>
  <c r="T125" i="16"/>
  <c r="AJ124" i="16"/>
  <c r="T124" i="16"/>
  <c r="AJ123" i="16"/>
  <c r="T123" i="16"/>
  <c r="AJ122" i="16"/>
  <c r="T122" i="16"/>
  <c r="AJ121" i="16"/>
  <c r="T121" i="16"/>
  <c r="AJ120" i="16"/>
  <c r="T120" i="16"/>
  <c r="AJ119" i="16"/>
  <c r="T119" i="16"/>
  <c r="AJ118" i="16"/>
  <c r="T118" i="16"/>
  <c r="AJ117" i="16"/>
  <c r="T117" i="16"/>
  <c r="AJ116" i="16"/>
  <c r="T116" i="16"/>
  <c r="AJ115" i="16"/>
  <c r="T115" i="16"/>
  <c r="AJ114" i="16"/>
  <c r="T114" i="16"/>
  <c r="AJ113" i="16"/>
  <c r="T113" i="16"/>
  <c r="AJ112" i="16"/>
  <c r="T112" i="16"/>
  <c r="AJ111" i="16"/>
  <c r="T111" i="16"/>
  <c r="AJ110" i="16"/>
  <c r="T110" i="16"/>
  <c r="AJ109" i="16"/>
  <c r="T109" i="16"/>
  <c r="AJ108" i="16"/>
  <c r="T108" i="16"/>
  <c r="AJ107" i="16"/>
  <c r="T107" i="16"/>
  <c r="AJ106" i="16"/>
  <c r="T106" i="16"/>
  <c r="AJ105" i="16"/>
  <c r="T105" i="16"/>
  <c r="AJ96" i="16"/>
  <c r="T96" i="16"/>
  <c r="AJ95" i="16"/>
  <c r="T95" i="16"/>
  <c r="AJ94" i="16"/>
  <c r="T94" i="16"/>
  <c r="AJ93" i="16"/>
  <c r="T93" i="16"/>
  <c r="AJ92" i="16"/>
  <c r="T92" i="16"/>
  <c r="AJ91" i="16"/>
  <c r="T91" i="16"/>
  <c r="AJ90" i="16"/>
  <c r="T90" i="16"/>
  <c r="AJ89" i="16"/>
  <c r="T89" i="16"/>
  <c r="AJ88" i="16"/>
  <c r="T88" i="16"/>
  <c r="AJ87" i="16"/>
  <c r="T87" i="16"/>
  <c r="AJ86" i="16"/>
  <c r="T86" i="16"/>
  <c r="AJ85" i="16"/>
  <c r="T85" i="16"/>
  <c r="AJ84" i="16"/>
  <c r="T84" i="16"/>
  <c r="AJ83" i="16"/>
  <c r="T83" i="16"/>
  <c r="AJ82" i="16"/>
  <c r="T82" i="16"/>
  <c r="AJ81" i="16"/>
  <c r="T81" i="16"/>
  <c r="AJ80" i="16"/>
  <c r="T80" i="16"/>
  <c r="AJ79" i="16"/>
  <c r="T79" i="16"/>
  <c r="AJ78" i="16"/>
  <c r="T78" i="16"/>
  <c r="AJ77" i="16"/>
  <c r="T77" i="16"/>
  <c r="AJ76" i="16"/>
  <c r="T76" i="16"/>
  <c r="AJ75" i="16"/>
  <c r="T75" i="16"/>
  <c r="AJ74" i="16"/>
  <c r="T74" i="16"/>
  <c r="AJ73" i="16"/>
  <c r="T73" i="16"/>
  <c r="AJ72" i="16"/>
  <c r="T72" i="16"/>
  <c r="AJ71" i="16"/>
  <c r="T71" i="16"/>
  <c r="AJ70" i="16"/>
  <c r="T70" i="16"/>
  <c r="AJ69" i="16"/>
  <c r="T69" i="16"/>
  <c r="AJ68" i="16"/>
  <c r="T68" i="16"/>
  <c r="AJ67" i="16"/>
  <c r="T67" i="16"/>
  <c r="AJ66" i="16"/>
  <c r="T66" i="16"/>
  <c r="AJ65" i="16"/>
  <c r="T65" i="16"/>
  <c r="AJ64" i="16"/>
  <c r="T64" i="16"/>
  <c r="AJ63" i="16"/>
  <c r="T63" i="16"/>
  <c r="AJ62" i="16"/>
  <c r="T62" i="16"/>
  <c r="AJ61" i="16"/>
  <c r="T61" i="16"/>
  <c r="AJ60" i="16"/>
  <c r="T60" i="16"/>
  <c r="AJ59" i="16"/>
  <c r="T59" i="16"/>
  <c r="AJ58" i="16"/>
  <c r="T58" i="16"/>
  <c r="AJ57" i="16"/>
  <c r="T57" i="16"/>
  <c r="AJ56" i="16"/>
  <c r="T56" i="16"/>
  <c r="AJ55" i="16"/>
  <c r="T55" i="16"/>
  <c r="AJ47" i="16"/>
  <c r="T47" i="16"/>
  <c r="AJ46" i="16"/>
  <c r="T46" i="16"/>
  <c r="AJ45" i="16"/>
  <c r="T45" i="16"/>
  <c r="AJ44" i="16"/>
  <c r="T44" i="16"/>
  <c r="AJ43" i="16"/>
  <c r="T43" i="16"/>
  <c r="AJ42" i="16"/>
  <c r="T42" i="16"/>
  <c r="AJ41" i="16"/>
  <c r="T41" i="16"/>
  <c r="AJ40" i="16"/>
  <c r="T40" i="16"/>
  <c r="AJ39" i="16"/>
  <c r="T39" i="16"/>
  <c r="AJ38" i="16"/>
  <c r="T38" i="16"/>
  <c r="AJ37" i="16"/>
  <c r="T37" i="16"/>
  <c r="AJ36" i="16"/>
  <c r="T36" i="16"/>
  <c r="AJ35" i="16"/>
  <c r="T35" i="16"/>
  <c r="AJ34" i="16"/>
  <c r="T34" i="16"/>
  <c r="AJ33" i="16"/>
  <c r="T33" i="16"/>
  <c r="AJ32" i="16"/>
  <c r="T32" i="16"/>
  <c r="AJ31" i="16"/>
  <c r="T31" i="16"/>
  <c r="AJ30" i="16"/>
  <c r="T30" i="16"/>
  <c r="AJ29" i="16"/>
  <c r="T29" i="16"/>
  <c r="AJ28" i="16"/>
  <c r="T28" i="16"/>
  <c r="AJ27" i="16"/>
  <c r="T27" i="16"/>
  <c r="AJ26" i="16"/>
  <c r="T26" i="16"/>
  <c r="AJ25" i="16"/>
  <c r="T25" i="16"/>
  <c r="AJ24" i="16"/>
  <c r="T24" i="16"/>
  <c r="AJ23" i="16"/>
  <c r="T23" i="16"/>
  <c r="AJ22" i="16"/>
  <c r="T22" i="16"/>
  <c r="AJ21" i="16"/>
  <c r="T21" i="16"/>
  <c r="AJ20" i="16"/>
  <c r="T20" i="16"/>
  <c r="AJ19" i="16"/>
  <c r="T19" i="16"/>
  <c r="AJ18" i="16"/>
  <c r="T18" i="16"/>
  <c r="AJ17" i="16"/>
  <c r="T17" i="16"/>
  <c r="AJ16" i="16"/>
  <c r="T16" i="16"/>
  <c r="N9" i="16"/>
  <c r="N8" i="16"/>
  <c r="N7" i="16"/>
  <c r="M16" i="16" s="1"/>
  <c r="N6" i="16"/>
  <c r="N3" i="16"/>
  <c r="AJ196" i="15"/>
  <c r="T196" i="15"/>
  <c r="AJ195" i="15"/>
  <c r="T195" i="15"/>
  <c r="AJ194" i="15"/>
  <c r="T194" i="15"/>
  <c r="AJ193" i="15"/>
  <c r="T193" i="15"/>
  <c r="AJ192" i="15"/>
  <c r="T192" i="15"/>
  <c r="AJ191" i="15"/>
  <c r="T191" i="15"/>
  <c r="AJ190" i="15"/>
  <c r="T190" i="15"/>
  <c r="AJ189" i="15"/>
  <c r="T189" i="15"/>
  <c r="AJ188" i="15"/>
  <c r="T188" i="15"/>
  <c r="AJ187" i="15"/>
  <c r="T187" i="15"/>
  <c r="AJ186" i="15"/>
  <c r="T186" i="15"/>
  <c r="AJ185" i="15"/>
  <c r="T185" i="15"/>
  <c r="AJ184" i="15"/>
  <c r="T184" i="15"/>
  <c r="AJ183" i="15"/>
  <c r="T183" i="15"/>
  <c r="AJ182" i="15"/>
  <c r="T182" i="15"/>
  <c r="AJ181" i="15"/>
  <c r="T181" i="15"/>
  <c r="AJ180" i="15"/>
  <c r="T180" i="15"/>
  <c r="AJ179" i="15"/>
  <c r="T179" i="15"/>
  <c r="AJ178" i="15"/>
  <c r="T178" i="15"/>
  <c r="AJ177" i="15"/>
  <c r="T177" i="15"/>
  <c r="AJ176" i="15"/>
  <c r="T176" i="15"/>
  <c r="AJ175" i="15"/>
  <c r="T175" i="15"/>
  <c r="AJ174" i="15"/>
  <c r="T174" i="15"/>
  <c r="AJ173" i="15"/>
  <c r="T173" i="15"/>
  <c r="AJ172" i="15"/>
  <c r="T172" i="15"/>
  <c r="AJ171" i="15"/>
  <c r="T171" i="15"/>
  <c r="AJ170" i="15"/>
  <c r="T170" i="15"/>
  <c r="AJ169" i="15"/>
  <c r="T169" i="15"/>
  <c r="AJ168" i="15"/>
  <c r="T168" i="15"/>
  <c r="AJ167" i="15"/>
  <c r="T167" i="15"/>
  <c r="AJ166" i="15"/>
  <c r="T166" i="15"/>
  <c r="AJ165" i="15"/>
  <c r="T165" i="15"/>
  <c r="AJ164" i="15"/>
  <c r="T164" i="15"/>
  <c r="AJ163" i="15"/>
  <c r="T163" i="15"/>
  <c r="AJ162" i="15"/>
  <c r="T162" i="15"/>
  <c r="AJ161" i="15"/>
  <c r="T161" i="15"/>
  <c r="AJ160" i="15"/>
  <c r="T160" i="15"/>
  <c r="AJ159" i="15"/>
  <c r="T159" i="15"/>
  <c r="AJ158" i="15"/>
  <c r="T158" i="15"/>
  <c r="AJ157" i="15"/>
  <c r="T157" i="15"/>
  <c r="AJ156" i="15"/>
  <c r="T156" i="15"/>
  <c r="AJ155" i="15"/>
  <c r="T155" i="15"/>
  <c r="AJ146" i="15"/>
  <c r="T146" i="15"/>
  <c r="AJ145" i="15"/>
  <c r="T145" i="15"/>
  <c r="AJ144" i="15"/>
  <c r="T144" i="15"/>
  <c r="AJ143" i="15"/>
  <c r="T143" i="15"/>
  <c r="AJ142" i="15"/>
  <c r="T142" i="15"/>
  <c r="AJ141" i="15"/>
  <c r="T141" i="15"/>
  <c r="AJ140" i="15"/>
  <c r="T140" i="15"/>
  <c r="AJ139" i="15"/>
  <c r="T139" i="15"/>
  <c r="AJ138" i="15"/>
  <c r="T138" i="15"/>
  <c r="AJ137" i="15"/>
  <c r="T137" i="15"/>
  <c r="AJ136" i="15"/>
  <c r="T136" i="15"/>
  <c r="AJ135" i="15"/>
  <c r="T135" i="15"/>
  <c r="AJ134" i="15"/>
  <c r="T134" i="15"/>
  <c r="AJ133" i="15"/>
  <c r="T133" i="15"/>
  <c r="AJ132" i="15"/>
  <c r="T132" i="15"/>
  <c r="AJ131" i="15"/>
  <c r="T131" i="15"/>
  <c r="AJ130" i="15"/>
  <c r="T130" i="15"/>
  <c r="AJ129" i="15"/>
  <c r="T129" i="15"/>
  <c r="AJ128" i="15"/>
  <c r="T128" i="15"/>
  <c r="AJ127" i="15"/>
  <c r="T127" i="15"/>
  <c r="AJ126" i="15"/>
  <c r="T126" i="15"/>
  <c r="AJ125" i="15"/>
  <c r="T125" i="15"/>
  <c r="AJ124" i="15"/>
  <c r="T124" i="15"/>
  <c r="AJ123" i="15"/>
  <c r="T123" i="15"/>
  <c r="AJ122" i="15"/>
  <c r="T122" i="15"/>
  <c r="AJ121" i="15"/>
  <c r="T121" i="15"/>
  <c r="AJ120" i="15"/>
  <c r="T120" i="15"/>
  <c r="AJ119" i="15"/>
  <c r="T119" i="15"/>
  <c r="AJ118" i="15"/>
  <c r="T118" i="15"/>
  <c r="AJ117" i="15"/>
  <c r="T117" i="15"/>
  <c r="AJ116" i="15"/>
  <c r="T116" i="15"/>
  <c r="AJ115" i="15"/>
  <c r="T115" i="15"/>
  <c r="AJ114" i="15"/>
  <c r="T114" i="15"/>
  <c r="AJ113" i="15"/>
  <c r="T113" i="15"/>
  <c r="AJ112" i="15"/>
  <c r="T112" i="15"/>
  <c r="AJ111" i="15"/>
  <c r="T111" i="15"/>
  <c r="AJ110" i="15"/>
  <c r="T110" i="15"/>
  <c r="AJ109" i="15"/>
  <c r="T109" i="15"/>
  <c r="AJ108" i="15"/>
  <c r="T108" i="15"/>
  <c r="AJ107" i="15"/>
  <c r="T107" i="15"/>
  <c r="AJ106" i="15"/>
  <c r="T106" i="15"/>
  <c r="AJ105" i="15"/>
  <c r="T105" i="15"/>
  <c r="AJ96" i="15"/>
  <c r="T96" i="15"/>
  <c r="AJ95" i="15"/>
  <c r="T95" i="15"/>
  <c r="AJ94" i="15"/>
  <c r="T94" i="15"/>
  <c r="AJ93" i="15"/>
  <c r="T93" i="15"/>
  <c r="AJ92" i="15"/>
  <c r="T92" i="15"/>
  <c r="AJ91" i="15"/>
  <c r="T91" i="15"/>
  <c r="AJ90" i="15"/>
  <c r="T90" i="15"/>
  <c r="AJ89" i="15"/>
  <c r="T89" i="15"/>
  <c r="AJ88" i="15"/>
  <c r="T88" i="15"/>
  <c r="AJ87" i="15"/>
  <c r="T87" i="15"/>
  <c r="AJ86" i="15"/>
  <c r="T86" i="15"/>
  <c r="AJ85" i="15"/>
  <c r="T85" i="15"/>
  <c r="AJ84" i="15"/>
  <c r="T84" i="15"/>
  <c r="AJ83" i="15"/>
  <c r="T83" i="15"/>
  <c r="AJ82" i="15"/>
  <c r="T82" i="15"/>
  <c r="AJ81" i="15"/>
  <c r="T81" i="15"/>
  <c r="AJ80" i="15"/>
  <c r="T80" i="15"/>
  <c r="AJ79" i="15"/>
  <c r="T79" i="15"/>
  <c r="AJ78" i="15"/>
  <c r="T78" i="15"/>
  <c r="AJ77" i="15"/>
  <c r="T77" i="15"/>
  <c r="AJ76" i="15"/>
  <c r="T76" i="15"/>
  <c r="AJ75" i="15"/>
  <c r="T75" i="15"/>
  <c r="AJ74" i="15"/>
  <c r="T74" i="15"/>
  <c r="AJ73" i="15"/>
  <c r="T73" i="15"/>
  <c r="AJ72" i="15"/>
  <c r="T72" i="15"/>
  <c r="AJ71" i="15"/>
  <c r="T71" i="15"/>
  <c r="AJ70" i="15"/>
  <c r="T70" i="15"/>
  <c r="AJ69" i="15"/>
  <c r="T69" i="15"/>
  <c r="AJ68" i="15"/>
  <c r="T68" i="15"/>
  <c r="AJ67" i="15"/>
  <c r="T67" i="15"/>
  <c r="AJ66" i="15"/>
  <c r="T66" i="15"/>
  <c r="AJ65" i="15"/>
  <c r="T65" i="15"/>
  <c r="AJ64" i="15"/>
  <c r="T64" i="15"/>
  <c r="AJ63" i="15"/>
  <c r="T63" i="15"/>
  <c r="AJ62" i="15"/>
  <c r="T62" i="15"/>
  <c r="AJ61" i="15"/>
  <c r="T61" i="15"/>
  <c r="AJ60" i="15"/>
  <c r="T60" i="15"/>
  <c r="AJ59" i="15"/>
  <c r="T59" i="15"/>
  <c r="AJ58" i="15"/>
  <c r="T58" i="15"/>
  <c r="AJ57" i="15"/>
  <c r="T57" i="15"/>
  <c r="AJ56" i="15"/>
  <c r="T56" i="15"/>
  <c r="AJ55" i="15"/>
  <c r="T55" i="15"/>
  <c r="AJ47" i="15"/>
  <c r="T47" i="15"/>
  <c r="AJ46" i="15"/>
  <c r="T46" i="15"/>
  <c r="AJ45" i="15"/>
  <c r="T45" i="15"/>
  <c r="AJ44" i="15"/>
  <c r="T44" i="15"/>
  <c r="AJ43" i="15"/>
  <c r="T43" i="15"/>
  <c r="AJ42" i="15"/>
  <c r="T42" i="15"/>
  <c r="AJ41" i="15"/>
  <c r="T41" i="15"/>
  <c r="AJ40" i="15"/>
  <c r="T40" i="15"/>
  <c r="AJ39" i="15"/>
  <c r="T39" i="15"/>
  <c r="AJ38" i="15"/>
  <c r="T38" i="15"/>
  <c r="AJ37" i="15"/>
  <c r="T37" i="15"/>
  <c r="AJ36" i="15"/>
  <c r="T36" i="15"/>
  <c r="AJ35" i="15"/>
  <c r="T35" i="15"/>
  <c r="AJ34" i="15"/>
  <c r="T34" i="15"/>
  <c r="AJ33" i="15"/>
  <c r="T33" i="15"/>
  <c r="AJ32" i="15"/>
  <c r="T32" i="15"/>
  <c r="AJ31" i="15"/>
  <c r="T31" i="15"/>
  <c r="AJ30" i="15"/>
  <c r="T30" i="15"/>
  <c r="AJ29" i="15"/>
  <c r="T29" i="15"/>
  <c r="AJ28" i="15"/>
  <c r="T28" i="15"/>
  <c r="AJ27" i="15"/>
  <c r="T27" i="15"/>
  <c r="AJ26" i="15"/>
  <c r="T26" i="15"/>
  <c r="AJ25" i="15"/>
  <c r="T25" i="15"/>
  <c r="AJ24" i="15"/>
  <c r="T24" i="15"/>
  <c r="AJ23" i="15"/>
  <c r="T23" i="15"/>
  <c r="AJ22" i="15"/>
  <c r="T22" i="15"/>
  <c r="AJ21" i="15"/>
  <c r="T21" i="15"/>
  <c r="AJ20" i="15"/>
  <c r="T20" i="15"/>
  <c r="AJ19" i="15"/>
  <c r="T19" i="15"/>
  <c r="AJ18" i="15"/>
  <c r="T18" i="15"/>
  <c r="AJ17" i="15"/>
  <c r="T17" i="15"/>
  <c r="AJ16" i="15"/>
  <c r="T16" i="15"/>
  <c r="N9" i="15"/>
  <c r="N8" i="15"/>
  <c r="N7" i="15"/>
  <c r="N6" i="15"/>
  <c r="N3" i="15"/>
  <c r="AJ196" i="14"/>
  <c r="T196" i="14"/>
  <c r="AJ195" i="14"/>
  <c r="T195" i="14"/>
  <c r="AJ194" i="14"/>
  <c r="T194" i="14"/>
  <c r="AJ193" i="14"/>
  <c r="T193" i="14"/>
  <c r="AJ192" i="14"/>
  <c r="T192" i="14"/>
  <c r="AJ191" i="14"/>
  <c r="T191" i="14"/>
  <c r="AJ190" i="14"/>
  <c r="T190" i="14"/>
  <c r="AJ189" i="14"/>
  <c r="T189" i="14"/>
  <c r="AJ188" i="14"/>
  <c r="T188" i="14"/>
  <c r="AJ187" i="14"/>
  <c r="T187" i="14"/>
  <c r="AJ186" i="14"/>
  <c r="T186" i="14"/>
  <c r="AJ185" i="14"/>
  <c r="T185" i="14"/>
  <c r="AJ184" i="14"/>
  <c r="T184" i="14"/>
  <c r="AJ183" i="14"/>
  <c r="T183" i="14"/>
  <c r="AJ182" i="14"/>
  <c r="T182" i="14"/>
  <c r="AJ181" i="14"/>
  <c r="T181" i="14"/>
  <c r="AJ180" i="14"/>
  <c r="T180" i="14"/>
  <c r="AJ179" i="14"/>
  <c r="T179" i="14"/>
  <c r="AJ178" i="14"/>
  <c r="T178" i="14"/>
  <c r="AJ177" i="14"/>
  <c r="T177" i="14"/>
  <c r="AJ176" i="14"/>
  <c r="T176" i="14"/>
  <c r="AJ175" i="14"/>
  <c r="T175" i="14"/>
  <c r="AJ174" i="14"/>
  <c r="T174" i="14"/>
  <c r="AJ173" i="14"/>
  <c r="T173" i="14"/>
  <c r="AJ172" i="14"/>
  <c r="T172" i="14"/>
  <c r="AJ171" i="14"/>
  <c r="T171" i="14"/>
  <c r="AJ170" i="14"/>
  <c r="T170" i="14"/>
  <c r="AJ169" i="14"/>
  <c r="T169" i="14"/>
  <c r="AJ168" i="14"/>
  <c r="T168" i="14"/>
  <c r="AJ167" i="14"/>
  <c r="T167" i="14"/>
  <c r="AJ166" i="14"/>
  <c r="T166" i="14"/>
  <c r="AJ165" i="14"/>
  <c r="T165" i="14"/>
  <c r="AJ164" i="14"/>
  <c r="T164" i="14"/>
  <c r="AJ163" i="14"/>
  <c r="T163" i="14"/>
  <c r="AJ162" i="14"/>
  <c r="T162" i="14"/>
  <c r="AJ161" i="14"/>
  <c r="T161" i="14"/>
  <c r="AJ160" i="14"/>
  <c r="T160" i="14"/>
  <c r="AJ159" i="14"/>
  <c r="T159" i="14"/>
  <c r="AJ158" i="14"/>
  <c r="T158" i="14"/>
  <c r="AJ157" i="14"/>
  <c r="T157" i="14"/>
  <c r="AJ156" i="14"/>
  <c r="T156" i="14"/>
  <c r="AJ155" i="14"/>
  <c r="T155" i="14"/>
  <c r="AJ146" i="14"/>
  <c r="T146" i="14"/>
  <c r="AJ145" i="14"/>
  <c r="T145" i="14"/>
  <c r="AJ144" i="14"/>
  <c r="T144" i="14"/>
  <c r="AJ143" i="14"/>
  <c r="T143" i="14"/>
  <c r="AJ142" i="14"/>
  <c r="T142" i="14"/>
  <c r="AJ141" i="14"/>
  <c r="T141" i="14"/>
  <c r="AJ140" i="14"/>
  <c r="T140" i="14"/>
  <c r="AJ139" i="14"/>
  <c r="T139" i="14"/>
  <c r="AJ138" i="14"/>
  <c r="T138" i="14"/>
  <c r="AJ137" i="14"/>
  <c r="T137" i="14"/>
  <c r="AJ136" i="14"/>
  <c r="T136" i="14"/>
  <c r="AJ135" i="14"/>
  <c r="T135" i="14"/>
  <c r="AJ134" i="14"/>
  <c r="T134" i="14"/>
  <c r="AJ133" i="14"/>
  <c r="T133" i="14"/>
  <c r="AJ132" i="14"/>
  <c r="T132" i="14"/>
  <c r="AJ131" i="14"/>
  <c r="T131" i="14"/>
  <c r="AJ130" i="14"/>
  <c r="T130" i="14"/>
  <c r="AJ129" i="14"/>
  <c r="T129" i="14"/>
  <c r="AJ128" i="14"/>
  <c r="T128" i="14"/>
  <c r="AJ127" i="14"/>
  <c r="T127" i="14"/>
  <c r="AJ126" i="14"/>
  <c r="T126" i="14"/>
  <c r="AJ125" i="14"/>
  <c r="T125" i="14"/>
  <c r="AJ124" i="14"/>
  <c r="T124" i="14"/>
  <c r="AJ123" i="14"/>
  <c r="T123" i="14"/>
  <c r="AJ122" i="14"/>
  <c r="T122" i="14"/>
  <c r="AJ121" i="14"/>
  <c r="T121" i="14"/>
  <c r="AJ120" i="14"/>
  <c r="T120" i="14"/>
  <c r="AJ119" i="14"/>
  <c r="T119" i="14"/>
  <c r="AJ118" i="14"/>
  <c r="T118" i="14"/>
  <c r="AJ117" i="14"/>
  <c r="T117" i="14"/>
  <c r="AJ116" i="14"/>
  <c r="T116" i="14"/>
  <c r="AJ115" i="14"/>
  <c r="T115" i="14"/>
  <c r="AJ114" i="14"/>
  <c r="T114" i="14"/>
  <c r="AJ113" i="14"/>
  <c r="T113" i="14"/>
  <c r="AJ112" i="14"/>
  <c r="T112" i="14"/>
  <c r="AJ111" i="14"/>
  <c r="T111" i="14"/>
  <c r="AJ110" i="14"/>
  <c r="T110" i="14"/>
  <c r="AJ109" i="14"/>
  <c r="T109" i="14"/>
  <c r="AJ108" i="14"/>
  <c r="T108" i="14"/>
  <c r="AJ107" i="14"/>
  <c r="T107" i="14"/>
  <c r="AJ106" i="14"/>
  <c r="T106" i="14"/>
  <c r="AJ105" i="14"/>
  <c r="T105" i="14"/>
  <c r="AJ96" i="14"/>
  <c r="T96" i="14"/>
  <c r="AJ95" i="14"/>
  <c r="T95" i="14"/>
  <c r="AJ94" i="14"/>
  <c r="T94" i="14"/>
  <c r="AJ93" i="14"/>
  <c r="T93" i="14"/>
  <c r="AJ92" i="14"/>
  <c r="T92" i="14"/>
  <c r="AJ91" i="14"/>
  <c r="T91" i="14"/>
  <c r="AJ90" i="14"/>
  <c r="T90" i="14"/>
  <c r="AJ89" i="14"/>
  <c r="T89" i="14"/>
  <c r="AJ88" i="14"/>
  <c r="T88" i="14"/>
  <c r="AJ87" i="14"/>
  <c r="T87" i="14"/>
  <c r="AJ86" i="14"/>
  <c r="T86" i="14"/>
  <c r="AJ85" i="14"/>
  <c r="T85" i="14"/>
  <c r="AJ84" i="14"/>
  <c r="T84" i="14"/>
  <c r="AJ83" i="14"/>
  <c r="T83" i="14"/>
  <c r="AJ82" i="14"/>
  <c r="T82" i="14"/>
  <c r="AJ81" i="14"/>
  <c r="T81" i="14"/>
  <c r="AJ80" i="14"/>
  <c r="T80" i="14"/>
  <c r="AJ79" i="14"/>
  <c r="T79" i="14"/>
  <c r="AJ78" i="14"/>
  <c r="T78" i="14"/>
  <c r="AJ77" i="14"/>
  <c r="T77" i="14"/>
  <c r="AJ76" i="14"/>
  <c r="T76" i="14"/>
  <c r="AJ75" i="14"/>
  <c r="T75" i="14"/>
  <c r="AJ74" i="14"/>
  <c r="T74" i="14"/>
  <c r="AJ73" i="14"/>
  <c r="T73" i="14"/>
  <c r="AJ72" i="14"/>
  <c r="T72" i="14"/>
  <c r="AJ71" i="14"/>
  <c r="T71" i="14"/>
  <c r="AJ70" i="14"/>
  <c r="T70" i="14"/>
  <c r="AJ69" i="14"/>
  <c r="T69" i="14"/>
  <c r="AJ68" i="14"/>
  <c r="T68" i="14"/>
  <c r="AJ67" i="14"/>
  <c r="T67" i="14"/>
  <c r="AJ66" i="14"/>
  <c r="T66" i="14"/>
  <c r="AJ65" i="14"/>
  <c r="T65" i="14"/>
  <c r="AJ64" i="14"/>
  <c r="T64" i="14"/>
  <c r="AJ63" i="14"/>
  <c r="T63" i="14"/>
  <c r="AJ62" i="14"/>
  <c r="T62" i="14"/>
  <c r="AJ61" i="14"/>
  <c r="T61" i="14"/>
  <c r="AJ60" i="14"/>
  <c r="T60" i="14"/>
  <c r="AJ59" i="14"/>
  <c r="T59" i="14"/>
  <c r="AJ58" i="14"/>
  <c r="T58" i="14"/>
  <c r="AJ57" i="14"/>
  <c r="T57" i="14"/>
  <c r="AJ56" i="14"/>
  <c r="T56" i="14"/>
  <c r="AJ55" i="14"/>
  <c r="T55" i="14"/>
  <c r="AJ47" i="14"/>
  <c r="T47" i="14"/>
  <c r="AJ46" i="14"/>
  <c r="T46" i="14"/>
  <c r="AJ45" i="14"/>
  <c r="T45" i="14"/>
  <c r="AJ44" i="14"/>
  <c r="T44" i="14"/>
  <c r="AJ43" i="14"/>
  <c r="T43" i="14"/>
  <c r="AJ42" i="14"/>
  <c r="T42" i="14"/>
  <c r="AJ41" i="14"/>
  <c r="T41" i="14"/>
  <c r="AJ40" i="14"/>
  <c r="T40" i="14"/>
  <c r="AJ39" i="14"/>
  <c r="T39" i="14"/>
  <c r="AJ38" i="14"/>
  <c r="T38" i="14"/>
  <c r="AJ37" i="14"/>
  <c r="T37" i="14"/>
  <c r="AJ36" i="14"/>
  <c r="T36" i="14"/>
  <c r="AJ35" i="14"/>
  <c r="T35" i="14"/>
  <c r="AJ34" i="14"/>
  <c r="T34" i="14"/>
  <c r="AJ33" i="14"/>
  <c r="T33" i="14"/>
  <c r="AJ32" i="14"/>
  <c r="T32" i="14"/>
  <c r="AJ31" i="14"/>
  <c r="T31" i="14"/>
  <c r="AJ30" i="14"/>
  <c r="T30" i="14"/>
  <c r="AJ29" i="14"/>
  <c r="T29" i="14"/>
  <c r="AJ28" i="14"/>
  <c r="T28" i="14"/>
  <c r="AJ27" i="14"/>
  <c r="T27" i="14"/>
  <c r="AJ26" i="14"/>
  <c r="T26" i="14"/>
  <c r="AJ25" i="14"/>
  <c r="T25" i="14"/>
  <c r="AJ24" i="14"/>
  <c r="T24" i="14"/>
  <c r="AJ23" i="14"/>
  <c r="T23" i="14"/>
  <c r="AJ22" i="14"/>
  <c r="T22" i="14"/>
  <c r="AJ21" i="14"/>
  <c r="T21" i="14"/>
  <c r="AJ20" i="14"/>
  <c r="T20" i="14"/>
  <c r="AJ19" i="14"/>
  <c r="T19" i="14"/>
  <c r="AJ18" i="14"/>
  <c r="T18" i="14"/>
  <c r="AJ17" i="14"/>
  <c r="T17" i="14"/>
  <c r="AJ16" i="14"/>
  <c r="T16" i="14"/>
  <c r="N9" i="14"/>
  <c r="N8" i="14"/>
  <c r="N7" i="14"/>
  <c r="N6" i="14"/>
  <c r="N3" i="14"/>
  <c r="AJ196" i="13"/>
  <c r="T196" i="13"/>
  <c r="AJ195" i="13"/>
  <c r="T195" i="13"/>
  <c r="AJ194" i="13"/>
  <c r="T194" i="13"/>
  <c r="AJ193" i="13"/>
  <c r="T193" i="13"/>
  <c r="AJ192" i="13"/>
  <c r="T192" i="13"/>
  <c r="AJ191" i="13"/>
  <c r="T191" i="13"/>
  <c r="AJ190" i="13"/>
  <c r="T190" i="13"/>
  <c r="AJ189" i="13"/>
  <c r="T189" i="13"/>
  <c r="AJ188" i="13"/>
  <c r="T188" i="13"/>
  <c r="AJ187" i="13"/>
  <c r="T187" i="13"/>
  <c r="AJ186" i="13"/>
  <c r="T186" i="13"/>
  <c r="AJ185" i="13"/>
  <c r="T185" i="13"/>
  <c r="AJ184" i="13"/>
  <c r="T184" i="13"/>
  <c r="AJ183" i="13"/>
  <c r="T183" i="13"/>
  <c r="AJ182" i="13"/>
  <c r="T182" i="13"/>
  <c r="AJ181" i="13"/>
  <c r="T181" i="13"/>
  <c r="AJ180" i="13"/>
  <c r="T180" i="13"/>
  <c r="AJ179" i="13"/>
  <c r="T179" i="13"/>
  <c r="AJ178" i="13"/>
  <c r="T178" i="13"/>
  <c r="AJ177" i="13"/>
  <c r="T177" i="13"/>
  <c r="AJ176" i="13"/>
  <c r="T176" i="13"/>
  <c r="AJ175" i="13"/>
  <c r="T175" i="13"/>
  <c r="AJ174" i="13"/>
  <c r="T174" i="13"/>
  <c r="AJ173" i="13"/>
  <c r="T173" i="13"/>
  <c r="AJ172" i="13"/>
  <c r="T172" i="13"/>
  <c r="AJ171" i="13"/>
  <c r="T171" i="13"/>
  <c r="AJ170" i="13"/>
  <c r="T170" i="13"/>
  <c r="AJ169" i="13"/>
  <c r="T169" i="13"/>
  <c r="AJ168" i="13"/>
  <c r="T168" i="13"/>
  <c r="AJ167" i="13"/>
  <c r="T167" i="13"/>
  <c r="AJ166" i="13"/>
  <c r="T166" i="13"/>
  <c r="AJ165" i="13"/>
  <c r="T165" i="13"/>
  <c r="AJ164" i="13"/>
  <c r="T164" i="13"/>
  <c r="AJ163" i="13"/>
  <c r="T163" i="13"/>
  <c r="AJ162" i="13"/>
  <c r="T162" i="13"/>
  <c r="AJ161" i="13"/>
  <c r="T161" i="13"/>
  <c r="AJ160" i="13"/>
  <c r="T160" i="13"/>
  <c r="AJ159" i="13"/>
  <c r="T159" i="13"/>
  <c r="AJ158" i="13"/>
  <c r="T158" i="13"/>
  <c r="AJ157" i="13"/>
  <c r="T157" i="13"/>
  <c r="AJ156" i="13"/>
  <c r="T156" i="13"/>
  <c r="AJ155" i="13"/>
  <c r="T155" i="13"/>
  <c r="AJ146" i="13"/>
  <c r="T146" i="13"/>
  <c r="AJ145" i="13"/>
  <c r="T145" i="13"/>
  <c r="AJ144" i="13"/>
  <c r="T144" i="13"/>
  <c r="AJ143" i="13"/>
  <c r="T143" i="13"/>
  <c r="AJ142" i="13"/>
  <c r="T142" i="13"/>
  <c r="AJ141" i="13"/>
  <c r="T141" i="13"/>
  <c r="AJ140" i="13"/>
  <c r="T140" i="13"/>
  <c r="AJ139" i="13"/>
  <c r="T139" i="13"/>
  <c r="AJ138" i="13"/>
  <c r="T138" i="13"/>
  <c r="AJ137" i="13"/>
  <c r="T137" i="13"/>
  <c r="AJ136" i="13"/>
  <c r="T136" i="13"/>
  <c r="AJ135" i="13"/>
  <c r="T135" i="13"/>
  <c r="AJ134" i="13"/>
  <c r="T134" i="13"/>
  <c r="AJ133" i="13"/>
  <c r="T133" i="13"/>
  <c r="AJ132" i="13"/>
  <c r="T132" i="13"/>
  <c r="AJ131" i="13"/>
  <c r="T131" i="13"/>
  <c r="AJ130" i="13"/>
  <c r="T130" i="13"/>
  <c r="AJ129" i="13"/>
  <c r="T129" i="13"/>
  <c r="AJ128" i="13"/>
  <c r="T128" i="13"/>
  <c r="AJ127" i="13"/>
  <c r="T127" i="13"/>
  <c r="AJ126" i="13"/>
  <c r="T126" i="13"/>
  <c r="AJ125" i="13"/>
  <c r="T125" i="13"/>
  <c r="AJ124" i="13"/>
  <c r="T124" i="13"/>
  <c r="AJ123" i="13"/>
  <c r="T123" i="13"/>
  <c r="AJ122" i="13"/>
  <c r="T122" i="13"/>
  <c r="AJ121" i="13"/>
  <c r="T121" i="13"/>
  <c r="AJ120" i="13"/>
  <c r="T120" i="13"/>
  <c r="AJ119" i="13"/>
  <c r="T119" i="13"/>
  <c r="AJ118" i="13"/>
  <c r="T118" i="13"/>
  <c r="AJ117" i="13"/>
  <c r="T117" i="13"/>
  <c r="AJ116" i="13"/>
  <c r="T116" i="13"/>
  <c r="AJ115" i="13"/>
  <c r="T115" i="13"/>
  <c r="AJ114" i="13"/>
  <c r="T114" i="13"/>
  <c r="AJ113" i="13"/>
  <c r="T113" i="13"/>
  <c r="AJ112" i="13"/>
  <c r="T112" i="13"/>
  <c r="AJ111" i="13"/>
  <c r="T111" i="13"/>
  <c r="AJ110" i="13"/>
  <c r="T110" i="13"/>
  <c r="AJ109" i="13"/>
  <c r="T109" i="13"/>
  <c r="AJ108" i="13"/>
  <c r="T108" i="13"/>
  <c r="AJ107" i="13"/>
  <c r="T107" i="13"/>
  <c r="AJ106" i="13"/>
  <c r="T106" i="13"/>
  <c r="AJ105" i="13"/>
  <c r="T105" i="13"/>
  <c r="AJ96" i="13"/>
  <c r="T96" i="13"/>
  <c r="AJ95" i="13"/>
  <c r="T95" i="13"/>
  <c r="AJ94" i="13"/>
  <c r="T94" i="13"/>
  <c r="AJ93" i="13"/>
  <c r="T93" i="13"/>
  <c r="AJ92" i="13"/>
  <c r="T92" i="13"/>
  <c r="AJ91" i="13"/>
  <c r="T91" i="13"/>
  <c r="AJ90" i="13"/>
  <c r="T90" i="13"/>
  <c r="AJ89" i="13"/>
  <c r="T89" i="13"/>
  <c r="AJ88" i="13"/>
  <c r="T88" i="13"/>
  <c r="AJ87" i="13"/>
  <c r="T87" i="13"/>
  <c r="AJ86" i="13"/>
  <c r="T86" i="13"/>
  <c r="AJ85" i="13"/>
  <c r="T85" i="13"/>
  <c r="AJ84" i="13"/>
  <c r="T84" i="13"/>
  <c r="AJ83" i="13"/>
  <c r="T83" i="13"/>
  <c r="AJ82" i="13"/>
  <c r="T82" i="13"/>
  <c r="AJ81" i="13"/>
  <c r="T81" i="13"/>
  <c r="AJ80" i="13"/>
  <c r="T80" i="13"/>
  <c r="AJ79" i="13"/>
  <c r="T79" i="13"/>
  <c r="AJ78" i="13"/>
  <c r="T78" i="13"/>
  <c r="AJ77" i="13"/>
  <c r="T77" i="13"/>
  <c r="AJ76" i="13"/>
  <c r="T76" i="13"/>
  <c r="AJ75" i="13"/>
  <c r="T75" i="13"/>
  <c r="AJ74" i="13"/>
  <c r="T74" i="13"/>
  <c r="AJ73" i="13"/>
  <c r="T73" i="13"/>
  <c r="AJ72" i="13"/>
  <c r="T72" i="13"/>
  <c r="AJ71" i="13"/>
  <c r="T71" i="13"/>
  <c r="AJ70" i="13"/>
  <c r="T70" i="13"/>
  <c r="AJ69" i="13"/>
  <c r="T69" i="13"/>
  <c r="AJ68" i="13"/>
  <c r="T68" i="13"/>
  <c r="AJ67" i="13"/>
  <c r="T67" i="13"/>
  <c r="AJ66" i="13"/>
  <c r="T66" i="13"/>
  <c r="AJ65" i="13"/>
  <c r="T65" i="13"/>
  <c r="AJ64" i="13"/>
  <c r="T64" i="13"/>
  <c r="AJ63" i="13"/>
  <c r="T63" i="13"/>
  <c r="AJ62" i="13"/>
  <c r="T62" i="13"/>
  <c r="AJ61" i="13"/>
  <c r="T61" i="13"/>
  <c r="AJ60" i="13"/>
  <c r="T60" i="13"/>
  <c r="AJ59" i="13"/>
  <c r="T59" i="13"/>
  <c r="AJ58" i="13"/>
  <c r="T58" i="13"/>
  <c r="AJ57" i="13"/>
  <c r="T57" i="13"/>
  <c r="AJ56" i="13"/>
  <c r="T56" i="13"/>
  <c r="AJ55" i="13"/>
  <c r="T55" i="13"/>
  <c r="AJ47" i="13"/>
  <c r="T47" i="13"/>
  <c r="AJ46" i="13"/>
  <c r="T46" i="13"/>
  <c r="AJ45" i="13"/>
  <c r="T45" i="13"/>
  <c r="AJ44" i="13"/>
  <c r="T44" i="13"/>
  <c r="AJ43" i="13"/>
  <c r="T43" i="13"/>
  <c r="AJ42" i="13"/>
  <c r="T42" i="13"/>
  <c r="AJ41" i="13"/>
  <c r="T41" i="13"/>
  <c r="AJ40" i="13"/>
  <c r="T40" i="13"/>
  <c r="AJ39" i="13"/>
  <c r="T39" i="13"/>
  <c r="AJ38" i="13"/>
  <c r="T38" i="13"/>
  <c r="AJ37" i="13"/>
  <c r="T37" i="13"/>
  <c r="AJ36" i="13"/>
  <c r="T36" i="13"/>
  <c r="AJ35" i="13"/>
  <c r="T35" i="13"/>
  <c r="AJ34" i="13"/>
  <c r="T34" i="13"/>
  <c r="AJ33" i="13"/>
  <c r="T33" i="13"/>
  <c r="AJ32" i="13"/>
  <c r="T32" i="13"/>
  <c r="AJ31" i="13"/>
  <c r="T31" i="13"/>
  <c r="AJ30" i="13"/>
  <c r="T30" i="13"/>
  <c r="AJ29" i="13"/>
  <c r="T29" i="13"/>
  <c r="AJ28" i="13"/>
  <c r="T28" i="13"/>
  <c r="AJ27" i="13"/>
  <c r="T27" i="13"/>
  <c r="AJ26" i="13"/>
  <c r="T26" i="13"/>
  <c r="AJ25" i="13"/>
  <c r="T25" i="13"/>
  <c r="AJ24" i="13"/>
  <c r="T24" i="13"/>
  <c r="AJ23" i="13"/>
  <c r="T23" i="13"/>
  <c r="AJ22" i="13"/>
  <c r="T22" i="13"/>
  <c r="AJ21" i="13"/>
  <c r="T21" i="13"/>
  <c r="AJ20" i="13"/>
  <c r="T20" i="13"/>
  <c r="AJ19" i="13"/>
  <c r="T19" i="13"/>
  <c r="AJ18" i="13"/>
  <c r="T18" i="13"/>
  <c r="AJ17" i="13"/>
  <c r="T17" i="13"/>
  <c r="AJ16" i="13"/>
  <c r="T16" i="13"/>
  <c r="N9" i="13"/>
  <c r="N8" i="13"/>
  <c r="N7" i="13"/>
  <c r="V16" i="13" s="1"/>
  <c r="N6" i="13"/>
  <c r="N3" i="13"/>
  <c r="AJ196" i="12"/>
  <c r="T196" i="12"/>
  <c r="AJ195" i="12"/>
  <c r="T195" i="12"/>
  <c r="AJ194" i="12"/>
  <c r="T194" i="12"/>
  <c r="AJ193" i="12"/>
  <c r="T193" i="12"/>
  <c r="AJ192" i="12"/>
  <c r="T192" i="12"/>
  <c r="AJ191" i="12"/>
  <c r="T191" i="12"/>
  <c r="AJ190" i="12"/>
  <c r="T190" i="12"/>
  <c r="AJ189" i="12"/>
  <c r="T189" i="12"/>
  <c r="AJ188" i="12"/>
  <c r="T188" i="12"/>
  <c r="AJ187" i="12"/>
  <c r="T187" i="12"/>
  <c r="AJ186" i="12"/>
  <c r="T186" i="12"/>
  <c r="AJ185" i="12"/>
  <c r="T185" i="12"/>
  <c r="AJ184" i="12"/>
  <c r="T184" i="12"/>
  <c r="AJ183" i="12"/>
  <c r="T183" i="12"/>
  <c r="AJ182" i="12"/>
  <c r="T182" i="12"/>
  <c r="AJ181" i="12"/>
  <c r="T181" i="12"/>
  <c r="AJ180" i="12"/>
  <c r="T180" i="12"/>
  <c r="AJ179" i="12"/>
  <c r="T179" i="12"/>
  <c r="AJ178" i="12"/>
  <c r="T178" i="12"/>
  <c r="AJ177" i="12"/>
  <c r="T177" i="12"/>
  <c r="AJ176" i="12"/>
  <c r="T176" i="12"/>
  <c r="AJ175" i="12"/>
  <c r="T175" i="12"/>
  <c r="AJ174" i="12"/>
  <c r="T174" i="12"/>
  <c r="AJ173" i="12"/>
  <c r="T173" i="12"/>
  <c r="AJ172" i="12"/>
  <c r="T172" i="12"/>
  <c r="AJ171" i="12"/>
  <c r="T171" i="12"/>
  <c r="AJ170" i="12"/>
  <c r="T170" i="12"/>
  <c r="AJ169" i="12"/>
  <c r="T169" i="12"/>
  <c r="AJ168" i="12"/>
  <c r="T168" i="12"/>
  <c r="AJ167" i="12"/>
  <c r="T167" i="12"/>
  <c r="AJ166" i="12"/>
  <c r="T166" i="12"/>
  <c r="AJ165" i="12"/>
  <c r="T165" i="12"/>
  <c r="AJ164" i="12"/>
  <c r="T164" i="12"/>
  <c r="AJ163" i="12"/>
  <c r="T163" i="12"/>
  <c r="AJ162" i="12"/>
  <c r="T162" i="12"/>
  <c r="AJ161" i="12"/>
  <c r="T161" i="12"/>
  <c r="AJ160" i="12"/>
  <c r="T160" i="12"/>
  <c r="AJ159" i="12"/>
  <c r="T159" i="12"/>
  <c r="AJ158" i="12"/>
  <c r="T158" i="12"/>
  <c r="AJ157" i="12"/>
  <c r="T157" i="12"/>
  <c r="AJ156" i="12"/>
  <c r="T156" i="12"/>
  <c r="AJ155" i="12"/>
  <c r="T155" i="12"/>
  <c r="AJ146" i="12"/>
  <c r="T146" i="12"/>
  <c r="AJ145" i="12"/>
  <c r="T145" i="12"/>
  <c r="AJ144" i="12"/>
  <c r="T144" i="12"/>
  <c r="AJ143" i="12"/>
  <c r="T143" i="12"/>
  <c r="AJ142" i="12"/>
  <c r="T142" i="12"/>
  <c r="AJ141" i="12"/>
  <c r="T141" i="12"/>
  <c r="AJ140" i="12"/>
  <c r="T140" i="12"/>
  <c r="AJ139" i="12"/>
  <c r="T139" i="12"/>
  <c r="AJ138" i="12"/>
  <c r="T138" i="12"/>
  <c r="AJ137" i="12"/>
  <c r="T137" i="12"/>
  <c r="AJ136" i="12"/>
  <c r="T136" i="12"/>
  <c r="AJ135" i="12"/>
  <c r="T135" i="12"/>
  <c r="AJ134" i="12"/>
  <c r="T134" i="12"/>
  <c r="AJ133" i="12"/>
  <c r="T133" i="12"/>
  <c r="AJ132" i="12"/>
  <c r="T132" i="12"/>
  <c r="AJ131" i="12"/>
  <c r="T131" i="12"/>
  <c r="AJ130" i="12"/>
  <c r="T130" i="12"/>
  <c r="AJ129" i="12"/>
  <c r="T129" i="12"/>
  <c r="AJ128" i="12"/>
  <c r="T128" i="12"/>
  <c r="AJ127" i="12"/>
  <c r="T127" i="12"/>
  <c r="AJ126" i="12"/>
  <c r="T126" i="12"/>
  <c r="AJ125" i="12"/>
  <c r="T125" i="12"/>
  <c r="AJ124" i="12"/>
  <c r="T124" i="12"/>
  <c r="AJ123" i="12"/>
  <c r="T123" i="12"/>
  <c r="AJ122" i="12"/>
  <c r="T122" i="12"/>
  <c r="AJ121" i="12"/>
  <c r="T121" i="12"/>
  <c r="AJ120" i="12"/>
  <c r="T120" i="12"/>
  <c r="AJ119" i="12"/>
  <c r="T119" i="12"/>
  <c r="AJ118" i="12"/>
  <c r="T118" i="12"/>
  <c r="AJ117" i="12"/>
  <c r="T117" i="12"/>
  <c r="AJ116" i="12"/>
  <c r="T116" i="12"/>
  <c r="AJ115" i="12"/>
  <c r="T115" i="12"/>
  <c r="AJ114" i="12"/>
  <c r="T114" i="12"/>
  <c r="AJ113" i="12"/>
  <c r="T113" i="12"/>
  <c r="AJ112" i="12"/>
  <c r="T112" i="12"/>
  <c r="AJ111" i="12"/>
  <c r="T111" i="12"/>
  <c r="AJ110" i="12"/>
  <c r="T110" i="12"/>
  <c r="AJ109" i="12"/>
  <c r="T109" i="12"/>
  <c r="AJ108" i="12"/>
  <c r="T108" i="12"/>
  <c r="AJ107" i="12"/>
  <c r="T107" i="12"/>
  <c r="AJ106" i="12"/>
  <c r="T106" i="12"/>
  <c r="AJ105" i="12"/>
  <c r="T105" i="12"/>
  <c r="AJ96" i="12"/>
  <c r="T96" i="12"/>
  <c r="AJ95" i="12"/>
  <c r="T95" i="12"/>
  <c r="AJ94" i="12"/>
  <c r="T94" i="12"/>
  <c r="AJ93" i="12"/>
  <c r="T93" i="12"/>
  <c r="AJ92" i="12"/>
  <c r="T92" i="12"/>
  <c r="AJ91" i="12"/>
  <c r="T91" i="12"/>
  <c r="AJ90" i="12"/>
  <c r="T90" i="12"/>
  <c r="AJ89" i="12"/>
  <c r="T89" i="12"/>
  <c r="AJ88" i="12"/>
  <c r="T88" i="12"/>
  <c r="AJ87" i="12"/>
  <c r="T87" i="12"/>
  <c r="AJ86" i="12"/>
  <c r="T86" i="12"/>
  <c r="AJ85" i="12"/>
  <c r="T85" i="12"/>
  <c r="AJ84" i="12"/>
  <c r="T84" i="12"/>
  <c r="AJ83" i="12"/>
  <c r="T83" i="12"/>
  <c r="AJ82" i="12"/>
  <c r="T82" i="12"/>
  <c r="AJ81" i="12"/>
  <c r="T81" i="12"/>
  <c r="AJ80" i="12"/>
  <c r="T80" i="12"/>
  <c r="AJ79" i="12"/>
  <c r="T79" i="12"/>
  <c r="AJ78" i="12"/>
  <c r="T78" i="12"/>
  <c r="AJ77" i="12"/>
  <c r="T77" i="12"/>
  <c r="AJ76" i="12"/>
  <c r="T76" i="12"/>
  <c r="AJ75" i="12"/>
  <c r="T75" i="12"/>
  <c r="AJ74" i="12"/>
  <c r="T74" i="12"/>
  <c r="AJ73" i="12"/>
  <c r="T73" i="12"/>
  <c r="AJ72" i="12"/>
  <c r="T72" i="12"/>
  <c r="AJ71" i="12"/>
  <c r="T71" i="12"/>
  <c r="AJ70" i="12"/>
  <c r="T70" i="12"/>
  <c r="AJ69" i="12"/>
  <c r="T69" i="12"/>
  <c r="AJ68" i="12"/>
  <c r="T68" i="12"/>
  <c r="AJ67" i="12"/>
  <c r="T67" i="12"/>
  <c r="AJ66" i="12"/>
  <c r="T66" i="12"/>
  <c r="AJ65" i="12"/>
  <c r="T65" i="12"/>
  <c r="AJ64" i="12"/>
  <c r="T64" i="12"/>
  <c r="AJ63" i="12"/>
  <c r="T63" i="12"/>
  <c r="AJ62" i="12"/>
  <c r="T62" i="12"/>
  <c r="AJ61" i="12"/>
  <c r="T61" i="12"/>
  <c r="AJ60" i="12"/>
  <c r="T60" i="12"/>
  <c r="AJ59" i="12"/>
  <c r="T59" i="12"/>
  <c r="AJ58" i="12"/>
  <c r="T58" i="12"/>
  <c r="AJ57" i="12"/>
  <c r="T57" i="12"/>
  <c r="AJ56" i="12"/>
  <c r="T56" i="12"/>
  <c r="AJ55" i="12"/>
  <c r="T55" i="12"/>
  <c r="AJ47" i="12"/>
  <c r="T47" i="12"/>
  <c r="AJ46" i="12"/>
  <c r="T46" i="12"/>
  <c r="AJ45" i="12"/>
  <c r="T45" i="12"/>
  <c r="AJ44" i="12"/>
  <c r="T44" i="12"/>
  <c r="AJ43" i="12"/>
  <c r="T43" i="12"/>
  <c r="AJ42" i="12"/>
  <c r="T42" i="12"/>
  <c r="AJ41" i="12"/>
  <c r="T41" i="12"/>
  <c r="AJ40" i="12"/>
  <c r="T40" i="12"/>
  <c r="AJ39" i="12"/>
  <c r="T39" i="12"/>
  <c r="AJ38" i="12"/>
  <c r="T38" i="12"/>
  <c r="AJ37" i="12"/>
  <c r="T37" i="12"/>
  <c r="AJ36" i="12"/>
  <c r="T36" i="12"/>
  <c r="AJ35" i="12"/>
  <c r="T35" i="12"/>
  <c r="AJ34" i="12"/>
  <c r="T34" i="12"/>
  <c r="AJ33" i="12"/>
  <c r="T33" i="12"/>
  <c r="AJ32" i="12"/>
  <c r="T32" i="12"/>
  <c r="AJ31" i="12"/>
  <c r="T31" i="12"/>
  <c r="AJ30" i="12"/>
  <c r="T30" i="12"/>
  <c r="AJ29" i="12"/>
  <c r="T29" i="12"/>
  <c r="AJ28" i="12"/>
  <c r="T28" i="12"/>
  <c r="AJ27" i="12"/>
  <c r="T27" i="12"/>
  <c r="AJ26" i="12"/>
  <c r="T26" i="12"/>
  <c r="AJ25" i="12"/>
  <c r="T25" i="12"/>
  <c r="AJ24" i="12"/>
  <c r="T24" i="12"/>
  <c r="AJ23" i="12"/>
  <c r="T23" i="12"/>
  <c r="AJ22" i="12"/>
  <c r="T22" i="12"/>
  <c r="AJ21" i="12"/>
  <c r="T21" i="12"/>
  <c r="AJ20" i="12"/>
  <c r="T20" i="12"/>
  <c r="AJ19" i="12"/>
  <c r="T19" i="12"/>
  <c r="AJ18" i="12"/>
  <c r="T18" i="12"/>
  <c r="AJ17" i="12"/>
  <c r="T17" i="12"/>
  <c r="AJ16" i="12"/>
  <c r="T16" i="12"/>
  <c r="N9" i="12"/>
  <c r="N8" i="12"/>
  <c r="N7" i="12"/>
  <c r="C9" i="12" s="1"/>
  <c r="C10" i="12" s="1"/>
  <c r="C11" i="12" s="1"/>
  <c r="N6" i="12"/>
  <c r="N3" i="12"/>
  <c r="AJ196" i="11"/>
  <c r="T196" i="11"/>
  <c r="AJ195" i="11"/>
  <c r="T195" i="11"/>
  <c r="AJ194" i="11"/>
  <c r="T194" i="11"/>
  <c r="AJ193" i="11"/>
  <c r="T193" i="11"/>
  <c r="AJ192" i="11"/>
  <c r="T192" i="11"/>
  <c r="AJ191" i="11"/>
  <c r="T191" i="11"/>
  <c r="AJ190" i="11"/>
  <c r="T190" i="11"/>
  <c r="AJ189" i="11"/>
  <c r="T189" i="11"/>
  <c r="AJ188" i="11"/>
  <c r="T188" i="11"/>
  <c r="AJ187" i="11"/>
  <c r="T187" i="11"/>
  <c r="AJ186" i="11"/>
  <c r="T186" i="11"/>
  <c r="AJ185" i="11"/>
  <c r="T185" i="11"/>
  <c r="AJ184" i="11"/>
  <c r="T184" i="11"/>
  <c r="AJ183" i="11"/>
  <c r="T183" i="11"/>
  <c r="AJ182" i="11"/>
  <c r="T182" i="11"/>
  <c r="AJ181" i="11"/>
  <c r="T181" i="11"/>
  <c r="AJ180" i="11"/>
  <c r="T180" i="11"/>
  <c r="AJ179" i="11"/>
  <c r="T179" i="11"/>
  <c r="AJ178" i="11"/>
  <c r="T178" i="11"/>
  <c r="AJ177" i="11"/>
  <c r="T177" i="11"/>
  <c r="AJ176" i="11"/>
  <c r="T176" i="11"/>
  <c r="AJ175" i="11"/>
  <c r="T175" i="11"/>
  <c r="AJ174" i="11"/>
  <c r="T174" i="11"/>
  <c r="AJ173" i="11"/>
  <c r="T173" i="11"/>
  <c r="AJ172" i="11"/>
  <c r="T172" i="11"/>
  <c r="AJ171" i="11"/>
  <c r="T171" i="11"/>
  <c r="AJ170" i="11"/>
  <c r="T170" i="11"/>
  <c r="AJ169" i="11"/>
  <c r="T169" i="11"/>
  <c r="AJ168" i="11"/>
  <c r="T168" i="11"/>
  <c r="AJ167" i="11"/>
  <c r="T167" i="11"/>
  <c r="AJ166" i="11"/>
  <c r="T166" i="11"/>
  <c r="AJ165" i="11"/>
  <c r="T165" i="11"/>
  <c r="AJ164" i="11"/>
  <c r="T164" i="11"/>
  <c r="AJ163" i="11"/>
  <c r="T163" i="11"/>
  <c r="AJ162" i="11"/>
  <c r="T162" i="11"/>
  <c r="AJ161" i="11"/>
  <c r="T161" i="11"/>
  <c r="AJ160" i="11"/>
  <c r="T160" i="11"/>
  <c r="AJ159" i="11"/>
  <c r="T159" i="11"/>
  <c r="AJ158" i="11"/>
  <c r="T158" i="11"/>
  <c r="AJ157" i="11"/>
  <c r="T157" i="11"/>
  <c r="AJ156" i="11"/>
  <c r="T156" i="11"/>
  <c r="AJ155" i="11"/>
  <c r="T155" i="11"/>
  <c r="AJ146" i="11"/>
  <c r="T146" i="11"/>
  <c r="AJ145" i="11"/>
  <c r="T145" i="11"/>
  <c r="AJ144" i="11"/>
  <c r="T144" i="11"/>
  <c r="AJ143" i="11"/>
  <c r="T143" i="11"/>
  <c r="AJ142" i="11"/>
  <c r="T142" i="11"/>
  <c r="AJ141" i="11"/>
  <c r="T141" i="11"/>
  <c r="AJ140" i="11"/>
  <c r="T140" i="11"/>
  <c r="AJ139" i="11"/>
  <c r="T139" i="11"/>
  <c r="AJ138" i="11"/>
  <c r="T138" i="11"/>
  <c r="AJ137" i="11"/>
  <c r="T137" i="11"/>
  <c r="AJ136" i="11"/>
  <c r="T136" i="11"/>
  <c r="AJ135" i="11"/>
  <c r="T135" i="11"/>
  <c r="AJ134" i="11"/>
  <c r="T134" i="11"/>
  <c r="AJ133" i="11"/>
  <c r="T133" i="11"/>
  <c r="AJ132" i="11"/>
  <c r="T132" i="11"/>
  <c r="AJ131" i="11"/>
  <c r="T131" i="11"/>
  <c r="AJ130" i="11"/>
  <c r="T130" i="11"/>
  <c r="AJ129" i="11"/>
  <c r="T129" i="11"/>
  <c r="AJ128" i="11"/>
  <c r="T128" i="11"/>
  <c r="AJ127" i="11"/>
  <c r="T127" i="11"/>
  <c r="AJ126" i="11"/>
  <c r="T126" i="11"/>
  <c r="AJ125" i="11"/>
  <c r="T125" i="11"/>
  <c r="AJ124" i="11"/>
  <c r="T124" i="11"/>
  <c r="AJ123" i="11"/>
  <c r="T123" i="11"/>
  <c r="AJ122" i="11"/>
  <c r="T122" i="11"/>
  <c r="AJ121" i="11"/>
  <c r="T121" i="11"/>
  <c r="AJ120" i="11"/>
  <c r="T120" i="11"/>
  <c r="AJ119" i="11"/>
  <c r="T119" i="11"/>
  <c r="AJ118" i="11"/>
  <c r="T118" i="11"/>
  <c r="AJ117" i="11"/>
  <c r="T117" i="11"/>
  <c r="AJ116" i="11"/>
  <c r="T116" i="11"/>
  <c r="AJ115" i="11"/>
  <c r="T115" i="11"/>
  <c r="AJ114" i="11"/>
  <c r="T114" i="11"/>
  <c r="AJ113" i="11"/>
  <c r="T113" i="11"/>
  <c r="AJ112" i="11"/>
  <c r="T112" i="11"/>
  <c r="AJ111" i="11"/>
  <c r="T111" i="11"/>
  <c r="AJ110" i="11"/>
  <c r="T110" i="11"/>
  <c r="AJ109" i="11"/>
  <c r="T109" i="11"/>
  <c r="AJ108" i="11"/>
  <c r="T108" i="11"/>
  <c r="AJ107" i="11"/>
  <c r="T107" i="11"/>
  <c r="AJ106" i="11"/>
  <c r="T106" i="11"/>
  <c r="AJ105" i="11"/>
  <c r="T105" i="11"/>
  <c r="AJ96" i="11"/>
  <c r="T96" i="11"/>
  <c r="AJ95" i="11"/>
  <c r="T95" i="11"/>
  <c r="AJ94" i="11"/>
  <c r="T94" i="11"/>
  <c r="AJ93" i="11"/>
  <c r="T93" i="11"/>
  <c r="AJ92" i="11"/>
  <c r="T92" i="11"/>
  <c r="AJ91" i="11"/>
  <c r="T91" i="11"/>
  <c r="AJ90" i="11"/>
  <c r="T90" i="11"/>
  <c r="AJ89" i="11"/>
  <c r="T89" i="11"/>
  <c r="AJ88" i="11"/>
  <c r="T88" i="11"/>
  <c r="AJ87" i="11"/>
  <c r="T87" i="11"/>
  <c r="AJ86" i="11"/>
  <c r="T86" i="11"/>
  <c r="AJ85" i="11"/>
  <c r="T85" i="11"/>
  <c r="AJ84" i="11"/>
  <c r="T84" i="11"/>
  <c r="AJ83" i="11"/>
  <c r="T83" i="11"/>
  <c r="AJ82" i="11"/>
  <c r="T82" i="11"/>
  <c r="AJ81" i="11"/>
  <c r="T81" i="11"/>
  <c r="AJ80" i="11"/>
  <c r="T80" i="11"/>
  <c r="AJ79" i="11"/>
  <c r="T79" i="11"/>
  <c r="AJ78" i="11"/>
  <c r="T78" i="11"/>
  <c r="AJ77" i="11"/>
  <c r="T77" i="11"/>
  <c r="AJ76" i="11"/>
  <c r="T76" i="11"/>
  <c r="AJ75" i="11"/>
  <c r="T75" i="11"/>
  <c r="AJ74" i="11"/>
  <c r="T74" i="11"/>
  <c r="AJ73" i="11"/>
  <c r="T73" i="11"/>
  <c r="AJ72" i="11"/>
  <c r="T72" i="11"/>
  <c r="AJ71" i="11"/>
  <c r="T71" i="11"/>
  <c r="AJ70" i="11"/>
  <c r="T70" i="11"/>
  <c r="AJ69" i="11"/>
  <c r="T69" i="11"/>
  <c r="AJ68" i="11"/>
  <c r="T68" i="11"/>
  <c r="AJ67" i="11"/>
  <c r="T67" i="11"/>
  <c r="AJ66" i="11"/>
  <c r="T66" i="11"/>
  <c r="AJ65" i="11"/>
  <c r="T65" i="11"/>
  <c r="AJ64" i="11"/>
  <c r="T64" i="11"/>
  <c r="AJ63" i="11"/>
  <c r="T63" i="11"/>
  <c r="AJ62" i="11"/>
  <c r="T62" i="11"/>
  <c r="AJ61" i="11"/>
  <c r="T61" i="11"/>
  <c r="AJ60" i="11"/>
  <c r="T60" i="11"/>
  <c r="AJ59" i="11"/>
  <c r="T59" i="11"/>
  <c r="AJ58" i="11"/>
  <c r="T58" i="11"/>
  <c r="AJ57" i="11"/>
  <c r="T57" i="11"/>
  <c r="AJ56" i="11"/>
  <c r="T56" i="11"/>
  <c r="AJ55" i="11"/>
  <c r="T55" i="11"/>
  <c r="AJ47" i="11"/>
  <c r="T47" i="11"/>
  <c r="AJ46" i="11"/>
  <c r="T46" i="11"/>
  <c r="AJ45" i="11"/>
  <c r="T45" i="11"/>
  <c r="AJ44" i="11"/>
  <c r="T44" i="11"/>
  <c r="AJ43" i="11"/>
  <c r="T43" i="11"/>
  <c r="AJ42" i="11"/>
  <c r="T42" i="11"/>
  <c r="AJ41" i="11"/>
  <c r="T41" i="11"/>
  <c r="AJ40" i="11"/>
  <c r="T40" i="11"/>
  <c r="AJ39" i="11"/>
  <c r="T39" i="11"/>
  <c r="AJ38" i="11"/>
  <c r="T38" i="11"/>
  <c r="AJ37" i="11"/>
  <c r="T37" i="11"/>
  <c r="AJ36" i="11"/>
  <c r="T36" i="11"/>
  <c r="AJ35" i="11"/>
  <c r="T35" i="11"/>
  <c r="AJ34" i="11"/>
  <c r="T34" i="11"/>
  <c r="AJ33" i="11"/>
  <c r="T33" i="11"/>
  <c r="AJ32" i="11"/>
  <c r="T32" i="11"/>
  <c r="AJ31" i="11"/>
  <c r="T31" i="11"/>
  <c r="AJ30" i="11"/>
  <c r="T30" i="11"/>
  <c r="AJ29" i="11"/>
  <c r="T29" i="11"/>
  <c r="AJ28" i="11"/>
  <c r="T28" i="11"/>
  <c r="AJ27" i="11"/>
  <c r="T27" i="11"/>
  <c r="AJ26" i="11"/>
  <c r="T26" i="11"/>
  <c r="AJ25" i="11"/>
  <c r="T25" i="11"/>
  <c r="AJ24" i="11"/>
  <c r="T24" i="11"/>
  <c r="AJ23" i="11"/>
  <c r="T23" i="11"/>
  <c r="AJ22" i="11"/>
  <c r="T22" i="11"/>
  <c r="AJ21" i="11"/>
  <c r="T21" i="11"/>
  <c r="AJ20" i="11"/>
  <c r="T20" i="11"/>
  <c r="AJ19" i="11"/>
  <c r="T19" i="11"/>
  <c r="AJ18" i="11"/>
  <c r="T18" i="11"/>
  <c r="AJ17" i="11"/>
  <c r="T17" i="11"/>
  <c r="AJ16" i="11"/>
  <c r="T16" i="11"/>
  <c r="N9" i="11"/>
  <c r="N8" i="11"/>
  <c r="N7" i="11"/>
  <c r="N6" i="11"/>
  <c r="N3" i="11"/>
  <c r="AJ196" i="10"/>
  <c r="T196" i="10"/>
  <c r="AJ195" i="10"/>
  <c r="T195" i="10"/>
  <c r="AJ194" i="10"/>
  <c r="T194" i="10"/>
  <c r="AJ193" i="10"/>
  <c r="T193" i="10"/>
  <c r="AJ192" i="10"/>
  <c r="T192" i="10"/>
  <c r="AJ191" i="10"/>
  <c r="T191" i="10"/>
  <c r="AJ190" i="10"/>
  <c r="T190" i="10"/>
  <c r="AJ189" i="10"/>
  <c r="T189" i="10"/>
  <c r="AJ188" i="10"/>
  <c r="T188" i="10"/>
  <c r="AJ187" i="10"/>
  <c r="T187" i="10"/>
  <c r="AJ186" i="10"/>
  <c r="T186" i="10"/>
  <c r="AJ185" i="10"/>
  <c r="T185" i="10"/>
  <c r="AJ184" i="10"/>
  <c r="T184" i="10"/>
  <c r="AJ183" i="10"/>
  <c r="T183" i="10"/>
  <c r="AJ182" i="10"/>
  <c r="T182" i="10"/>
  <c r="AJ181" i="10"/>
  <c r="T181" i="10"/>
  <c r="AJ180" i="10"/>
  <c r="T180" i="10"/>
  <c r="AJ179" i="10"/>
  <c r="T179" i="10"/>
  <c r="AJ178" i="10"/>
  <c r="T178" i="10"/>
  <c r="AJ177" i="10"/>
  <c r="T177" i="10"/>
  <c r="AJ176" i="10"/>
  <c r="T176" i="10"/>
  <c r="AJ175" i="10"/>
  <c r="T175" i="10"/>
  <c r="AJ174" i="10"/>
  <c r="T174" i="10"/>
  <c r="AJ173" i="10"/>
  <c r="T173" i="10"/>
  <c r="AJ172" i="10"/>
  <c r="T172" i="10"/>
  <c r="AJ171" i="10"/>
  <c r="T171" i="10"/>
  <c r="AJ170" i="10"/>
  <c r="T170" i="10"/>
  <c r="AJ169" i="10"/>
  <c r="T169" i="10"/>
  <c r="AJ168" i="10"/>
  <c r="T168" i="10"/>
  <c r="AJ167" i="10"/>
  <c r="T167" i="10"/>
  <c r="AJ166" i="10"/>
  <c r="T166" i="10"/>
  <c r="AJ165" i="10"/>
  <c r="T165" i="10"/>
  <c r="AJ164" i="10"/>
  <c r="T164" i="10"/>
  <c r="AJ163" i="10"/>
  <c r="T163" i="10"/>
  <c r="AJ162" i="10"/>
  <c r="T162" i="10"/>
  <c r="AJ161" i="10"/>
  <c r="T161" i="10"/>
  <c r="AJ160" i="10"/>
  <c r="T160" i="10"/>
  <c r="AJ159" i="10"/>
  <c r="T159" i="10"/>
  <c r="AJ158" i="10"/>
  <c r="T158" i="10"/>
  <c r="AJ157" i="10"/>
  <c r="T157" i="10"/>
  <c r="AJ156" i="10"/>
  <c r="T156" i="10"/>
  <c r="AJ155" i="10"/>
  <c r="T155" i="10"/>
  <c r="AJ146" i="10"/>
  <c r="T146" i="10"/>
  <c r="AJ145" i="10"/>
  <c r="T145" i="10"/>
  <c r="AJ144" i="10"/>
  <c r="T144" i="10"/>
  <c r="AJ143" i="10"/>
  <c r="T143" i="10"/>
  <c r="AJ142" i="10"/>
  <c r="T142" i="10"/>
  <c r="AJ141" i="10"/>
  <c r="T141" i="10"/>
  <c r="AJ140" i="10"/>
  <c r="T140" i="10"/>
  <c r="AJ139" i="10"/>
  <c r="T139" i="10"/>
  <c r="AJ138" i="10"/>
  <c r="T138" i="10"/>
  <c r="AJ137" i="10"/>
  <c r="T137" i="10"/>
  <c r="AJ136" i="10"/>
  <c r="T136" i="10"/>
  <c r="AJ135" i="10"/>
  <c r="T135" i="10"/>
  <c r="AJ134" i="10"/>
  <c r="T134" i="10"/>
  <c r="AJ133" i="10"/>
  <c r="T133" i="10"/>
  <c r="AJ132" i="10"/>
  <c r="T132" i="10"/>
  <c r="AJ131" i="10"/>
  <c r="T131" i="10"/>
  <c r="AJ130" i="10"/>
  <c r="T130" i="10"/>
  <c r="AJ129" i="10"/>
  <c r="T129" i="10"/>
  <c r="AJ128" i="10"/>
  <c r="T128" i="10"/>
  <c r="AJ127" i="10"/>
  <c r="T127" i="10"/>
  <c r="AJ126" i="10"/>
  <c r="T126" i="10"/>
  <c r="AJ125" i="10"/>
  <c r="T125" i="10"/>
  <c r="AJ124" i="10"/>
  <c r="T124" i="10"/>
  <c r="AJ123" i="10"/>
  <c r="T123" i="10"/>
  <c r="AJ122" i="10"/>
  <c r="T122" i="10"/>
  <c r="AJ121" i="10"/>
  <c r="T121" i="10"/>
  <c r="AJ120" i="10"/>
  <c r="T120" i="10"/>
  <c r="AJ119" i="10"/>
  <c r="T119" i="10"/>
  <c r="AJ118" i="10"/>
  <c r="T118" i="10"/>
  <c r="AJ117" i="10"/>
  <c r="T117" i="10"/>
  <c r="AJ116" i="10"/>
  <c r="T116" i="10"/>
  <c r="AJ115" i="10"/>
  <c r="T115" i="10"/>
  <c r="AJ114" i="10"/>
  <c r="T114" i="10"/>
  <c r="AJ113" i="10"/>
  <c r="T113" i="10"/>
  <c r="AJ112" i="10"/>
  <c r="T112" i="10"/>
  <c r="AJ111" i="10"/>
  <c r="T111" i="10"/>
  <c r="AJ110" i="10"/>
  <c r="T110" i="10"/>
  <c r="AJ109" i="10"/>
  <c r="T109" i="10"/>
  <c r="AJ108" i="10"/>
  <c r="T108" i="10"/>
  <c r="AJ107" i="10"/>
  <c r="T107" i="10"/>
  <c r="AJ106" i="10"/>
  <c r="T106" i="10"/>
  <c r="AJ105" i="10"/>
  <c r="T105" i="10"/>
  <c r="AJ96" i="10"/>
  <c r="T96" i="10"/>
  <c r="AJ95" i="10"/>
  <c r="T95" i="10"/>
  <c r="AJ94" i="10"/>
  <c r="T94" i="10"/>
  <c r="AJ93" i="10"/>
  <c r="T93" i="10"/>
  <c r="AJ92" i="10"/>
  <c r="T92" i="10"/>
  <c r="AJ91" i="10"/>
  <c r="T91" i="10"/>
  <c r="AJ90" i="10"/>
  <c r="T90" i="10"/>
  <c r="AJ89" i="10"/>
  <c r="T89" i="10"/>
  <c r="AJ88" i="10"/>
  <c r="T88" i="10"/>
  <c r="AJ87" i="10"/>
  <c r="T87" i="10"/>
  <c r="AJ86" i="10"/>
  <c r="T86" i="10"/>
  <c r="AJ85" i="10"/>
  <c r="T85" i="10"/>
  <c r="AJ84" i="10"/>
  <c r="T84" i="10"/>
  <c r="AJ83" i="10"/>
  <c r="T83" i="10"/>
  <c r="AJ82" i="10"/>
  <c r="T82" i="10"/>
  <c r="AJ81" i="10"/>
  <c r="T81" i="10"/>
  <c r="AJ80" i="10"/>
  <c r="T80" i="10"/>
  <c r="AJ79" i="10"/>
  <c r="T79" i="10"/>
  <c r="AJ78" i="10"/>
  <c r="T78" i="10"/>
  <c r="AJ77" i="10"/>
  <c r="T77" i="10"/>
  <c r="AJ76" i="10"/>
  <c r="T76" i="10"/>
  <c r="AJ75" i="10"/>
  <c r="T75" i="10"/>
  <c r="AJ74" i="10"/>
  <c r="T74" i="10"/>
  <c r="AJ73" i="10"/>
  <c r="T73" i="10"/>
  <c r="AJ72" i="10"/>
  <c r="T72" i="10"/>
  <c r="AJ71" i="10"/>
  <c r="T71" i="10"/>
  <c r="AJ70" i="10"/>
  <c r="T70" i="10"/>
  <c r="AJ69" i="10"/>
  <c r="T69" i="10"/>
  <c r="AJ68" i="10"/>
  <c r="T68" i="10"/>
  <c r="AJ67" i="10"/>
  <c r="T67" i="10"/>
  <c r="AJ66" i="10"/>
  <c r="T66" i="10"/>
  <c r="AJ65" i="10"/>
  <c r="T65" i="10"/>
  <c r="AJ64" i="10"/>
  <c r="T64" i="10"/>
  <c r="AJ63" i="10"/>
  <c r="T63" i="10"/>
  <c r="AJ62" i="10"/>
  <c r="T62" i="10"/>
  <c r="AJ61" i="10"/>
  <c r="T61" i="10"/>
  <c r="AJ60" i="10"/>
  <c r="T60" i="10"/>
  <c r="AJ59" i="10"/>
  <c r="T59" i="10"/>
  <c r="AJ58" i="10"/>
  <c r="T58" i="10"/>
  <c r="AJ57" i="10"/>
  <c r="T57" i="10"/>
  <c r="AJ56" i="10"/>
  <c r="T56" i="10"/>
  <c r="AJ55" i="10"/>
  <c r="T55" i="10"/>
  <c r="AJ47" i="10"/>
  <c r="T47" i="10"/>
  <c r="AJ46" i="10"/>
  <c r="T46" i="10"/>
  <c r="AJ45" i="10"/>
  <c r="T45" i="10"/>
  <c r="AJ44" i="10"/>
  <c r="T44" i="10"/>
  <c r="AJ43" i="10"/>
  <c r="T43" i="10"/>
  <c r="AJ42" i="10"/>
  <c r="T42" i="10"/>
  <c r="AJ41" i="10"/>
  <c r="T41" i="10"/>
  <c r="AJ40" i="10"/>
  <c r="T40" i="10"/>
  <c r="AJ39" i="10"/>
  <c r="T39" i="10"/>
  <c r="AJ38" i="10"/>
  <c r="T38" i="10"/>
  <c r="AJ37" i="10"/>
  <c r="T37" i="10"/>
  <c r="AJ36" i="10"/>
  <c r="T36" i="10"/>
  <c r="AJ35" i="10"/>
  <c r="T35" i="10"/>
  <c r="AJ34" i="10"/>
  <c r="T34" i="10"/>
  <c r="AJ33" i="10"/>
  <c r="T33" i="10"/>
  <c r="AJ32" i="10"/>
  <c r="T32" i="10"/>
  <c r="AJ31" i="10"/>
  <c r="T31" i="10"/>
  <c r="AJ30" i="10"/>
  <c r="T30" i="10"/>
  <c r="AJ29" i="10"/>
  <c r="T29" i="10"/>
  <c r="AJ28" i="10"/>
  <c r="T28" i="10"/>
  <c r="AJ27" i="10"/>
  <c r="T27" i="10"/>
  <c r="AJ26" i="10"/>
  <c r="T26" i="10"/>
  <c r="AJ25" i="10"/>
  <c r="T25" i="10"/>
  <c r="AJ24" i="10"/>
  <c r="T24" i="10"/>
  <c r="AJ23" i="10"/>
  <c r="T23" i="10"/>
  <c r="AJ22" i="10"/>
  <c r="T22" i="10"/>
  <c r="AJ21" i="10"/>
  <c r="T21" i="10"/>
  <c r="AJ20" i="10"/>
  <c r="T20" i="10"/>
  <c r="AJ19" i="10"/>
  <c r="T19" i="10"/>
  <c r="AJ18" i="10"/>
  <c r="T18" i="10"/>
  <c r="AJ17" i="10"/>
  <c r="T17" i="10"/>
  <c r="AJ16" i="10"/>
  <c r="T16" i="10"/>
  <c r="N9" i="10"/>
  <c r="N8" i="10"/>
  <c r="N7" i="10"/>
  <c r="C9" i="10" s="1"/>
  <c r="N6" i="10"/>
  <c r="N3" i="10"/>
  <c r="AJ196" i="9"/>
  <c r="T196" i="9"/>
  <c r="AJ195" i="9"/>
  <c r="T195" i="9"/>
  <c r="AJ194" i="9"/>
  <c r="T194" i="9"/>
  <c r="AJ193" i="9"/>
  <c r="T193" i="9"/>
  <c r="AJ192" i="9"/>
  <c r="T192" i="9"/>
  <c r="AJ191" i="9"/>
  <c r="T191" i="9"/>
  <c r="AJ190" i="9"/>
  <c r="T190" i="9"/>
  <c r="AJ189" i="9"/>
  <c r="T189" i="9"/>
  <c r="AJ188" i="9"/>
  <c r="T188" i="9"/>
  <c r="AJ187" i="9"/>
  <c r="T187" i="9"/>
  <c r="AJ186" i="9"/>
  <c r="T186" i="9"/>
  <c r="AJ185" i="9"/>
  <c r="T185" i="9"/>
  <c r="AJ184" i="9"/>
  <c r="T184" i="9"/>
  <c r="AJ183" i="9"/>
  <c r="T183" i="9"/>
  <c r="AJ182" i="9"/>
  <c r="T182" i="9"/>
  <c r="AJ181" i="9"/>
  <c r="T181" i="9"/>
  <c r="AJ180" i="9"/>
  <c r="T180" i="9"/>
  <c r="AJ179" i="9"/>
  <c r="T179" i="9"/>
  <c r="AJ178" i="9"/>
  <c r="T178" i="9"/>
  <c r="AJ177" i="9"/>
  <c r="T177" i="9"/>
  <c r="AJ176" i="9"/>
  <c r="T176" i="9"/>
  <c r="AJ175" i="9"/>
  <c r="T175" i="9"/>
  <c r="AJ174" i="9"/>
  <c r="T174" i="9"/>
  <c r="AJ173" i="9"/>
  <c r="T173" i="9"/>
  <c r="AJ172" i="9"/>
  <c r="T172" i="9"/>
  <c r="AJ171" i="9"/>
  <c r="T171" i="9"/>
  <c r="AJ170" i="9"/>
  <c r="T170" i="9"/>
  <c r="AJ169" i="9"/>
  <c r="T169" i="9"/>
  <c r="AJ168" i="9"/>
  <c r="T168" i="9"/>
  <c r="AJ167" i="9"/>
  <c r="T167" i="9"/>
  <c r="AJ166" i="9"/>
  <c r="T166" i="9"/>
  <c r="AJ165" i="9"/>
  <c r="T165" i="9"/>
  <c r="AJ164" i="9"/>
  <c r="T164" i="9"/>
  <c r="AJ163" i="9"/>
  <c r="T163" i="9"/>
  <c r="AJ162" i="9"/>
  <c r="T162" i="9"/>
  <c r="AJ161" i="9"/>
  <c r="T161" i="9"/>
  <c r="AJ160" i="9"/>
  <c r="T160" i="9"/>
  <c r="AJ159" i="9"/>
  <c r="T159" i="9"/>
  <c r="AJ158" i="9"/>
  <c r="T158" i="9"/>
  <c r="AJ157" i="9"/>
  <c r="T157" i="9"/>
  <c r="AJ156" i="9"/>
  <c r="T156" i="9"/>
  <c r="AJ155" i="9"/>
  <c r="T155" i="9"/>
  <c r="AJ146" i="9"/>
  <c r="T146" i="9"/>
  <c r="AJ145" i="9"/>
  <c r="T145" i="9"/>
  <c r="AJ144" i="9"/>
  <c r="T144" i="9"/>
  <c r="AJ143" i="9"/>
  <c r="T143" i="9"/>
  <c r="AJ142" i="9"/>
  <c r="T142" i="9"/>
  <c r="AJ141" i="9"/>
  <c r="T141" i="9"/>
  <c r="AJ140" i="9"/>
  <c r="T140" i="9"/>
  <c r="AJ139" i="9"/>
  <c r="T139" i="9"/>
  <c r="AJ138" i="9"/>
  <c r="T138" i="9"/>
  <c r="AJ137" i="9"/>
  <c r="T137" i="9"/>
  <c r="AJ136" i="9"/>
  <c r="T136" i="9"/>
  <c r="AJ135" i="9"/>
  <c r="T135" i="9"/>
  <c r="AJ134" i="9"/>
  <c r="T134" i="9"/>
  <c r="AJ133" i="9"/>
  <c r="T133" i="9"/>
  <c r="AJ132" i="9"/>
  <c r="T132" i="9"/>
  <c r="AJ131" i="9"/>
  <c r="T131" i="9"/>
  <c r="AJ130" i="9"/>
  <c r="T130" i="9"/>
  <c r="AJ129" i="9"/>
  <c r="T129" i="9"/>
  <c r="AJ128" i="9"/>
  <c r="T128" i="9"/>
  <c r="AJ127" i="9"/>
  <c r="T127" i="9"/>
  <c r="AJ126" i="9"/>
  <c r="T126" i="9"/>
  <c r="AJ125" i="9"/>
  <c r="T125" i="9"/>
  <c r="AJ124" i="9"/>
  <c r="T124" i="9"/>
  <c r="AJ123" i="9"/>
  <c r="T123" i="9"/>
  <c r="AJ122" i="9"/>
  <c r="T122" i="9"/>
  <c r="AJ121" i="9"/>
  <c r="T121" i="9"/>
  <c r="AJ120" i="9"/>
  <c r="T120" i="9"/>
  <c r="AJ119" i="9"/>
  <c r="T119" i="9"/>
  <c r="AJ118" i="9"/>
  <c r="T118" i="9"/>
  <c r="AJ117" i="9"/>
  <c r="T117" i="9"/>
  <c r="AJ116" i="9"/>
  <c r="T116" i="9"/>
  <c r="AJ115" i="9"/>
  <c r="T115" i="9"/>
  <c r="AJ114" i="9"/>
  <c r="T114" i="9"/>
  <c r="AJ113" i="9"/>
  <c r="T113" i="9"/>
  <c r="AJ112" i="9"/>
  <c r="T112" i="9"/>
  <c r="AJ111" i="9"/>
  <c r="T111" i="9"/>
  <c r="AJ110" i="9"/>
  <c r="T110" i="9"/>
  <c r="AJ109" i="9"/>
  <c r="T109" i="9"/>
  <c r="AJ108" i="9"/>
  <c r="T108" i="9"/>
  <c r="AJ107" i="9"/>
  <c r="T107" i="9"/>
  <c r="AJ106" i="9"/>
  <c r="T106" i="9"/>
  <c r="AJ105" i="9"/>
  <c r="T105" i="9"/>
  <c r="AJ96" i="9"/>
  <c r="T96" i="9"/>
  <c r="AJ95" i="9"/>
  <c r="T95" i="9"/>
  <c r="AJ94" i="9"/>
  <c r="T94" i="9"/>
  <c r="AJ93" i="9"/>
  <c r="T93" i="9"/>
  <c r="AJ92" i="9"/>
  <c r="T92" i="9"/>
  <c r="AJ91" i="9"/>
  <c r="T91" i="9"/>
  <c r="AJ90" i="9"/>
  <c r="T90" i="9"/>
  <c r="AJ89" i="9"/>
  <c r="T89" i="9"/>
  <c r="AJ88" i="9"/>
  <c r="T88" i="9"/>
  <c r="AJ87" i="9"/>
  <c r="T87" i="9"/>
  <c r="AJ86" i="9"/>
  <c r="T86" i="9"/>
  <c r="AJ85" i="9"/>
  <c r="T85" i="9"/>
  <c r="AJ84" i="9"/>
  <c r="T84" i="9"/>
  <c r="AJ83" i="9"/>
  <c r="T83" i="9"/>
  <c r="AJ82" i="9"/>
  <c r="T82" i="9"/>
  <c r="AJ81" i="9"/>
  <c r="T81" i="9"/>
  <c r="AJ80" i="9"/>
  <c r="T80" i="9"/>
  <c r="AJ79" i="9"/>
  <c r="T79" i="9"/>
  <c r="AJ78" i="9"/>
  <c r="T78" i="9"/>
  <c r="AJ77" i="9"/>
  <c r="T77" i="9"/>
  <c r="AJ76" i="9"/>
  <c r="T76" i="9"/>
  <c r="AJ75" i="9"/>
  <c r="T75" i="9"/>
  <c r="AJ74" i="9"/>
  <c r="T74" i="9"/>
  <c r="AJ73" i="9"/>
  <c r="T73" i="9"/>
  <c r="AJ72" i="9"/>
  <c r="T72" i="9"/>
  <c r="AJ71" i="9"/>
  <c r="T71" i="9"/>
  <c r="AJ70" i="9"/>
  <c r="T70" i="9"/>
  <c r="AJ69" i="9"/>
  <c r="T69" i="9"/>
  <c r="AJ68" i="9"/>
  <c r="T68" i="9"/>
  <c r="AJ67" i="9"/>
  <c r="T67" i="9"/>
  <c r="AJ66" i="9"/>
  <c r="T66" i="9"/>
  <c r="AJ65" i="9"/>
  <c r="T65" i="9"/>
  <c r="AJ64" i="9"/>
  <c r="T64" i="9"/>
  <c r="AJ63" i="9"/>
  <c r="T63" i="9"/>
  <c r="AJ62" i="9"/>
  <c r="T62" i="9"/>
  <c r="AJ61" i="9"/>
  <c r="T61" i="9"/>
  <c r="AJ60" i="9"/>
  <c r="T60" i="9"/>
  <c r="AJ59" i="9"/>
  <c r="T59" i="9"/>
  <c r="AJ58" i="9"/>
  <c r="T58" i="9"/>
  <c r="AJ57" i="9"/>
  <c r="T57" i="9"/>
  <c r="AJ56" i="9"/>
  <c r="T56" i="9"/>
  <c r="AJ55" i="9"/>
  <c r="T55" i="9"/>
  <c r="AJ47" i="9"/>
  <c r="T47" i="9"/>
  <c r="AJ46" i="9"/>
  <c r="T46" i="9"/>
  <c r="AJ45" i="9"/>
  <c r="T45" i="9"/>
  <c r="AJ44" i="9"/>
  <c r="T44" i="9"/>
  <c r="AJ43" i="9"/>
  <c r="T43" i="9"/>
  <c r="AJ42" i="9"/>
  <c r="T42" i="9"/>
  <c r="AJ41" i="9"/>
  <c r="T41" i="9"/>
  <c r="AJ40" i="9"/>
  <c r="T40" i="9"/>
  <c r="AJ39" i="9"/>
  <c r="T39" i="9"/>
  <c r="AJ38" i="9"/>
  <c r="T38" i="9"/>
  <c r="AJ37" i="9"/>
  <c r="T37" i="9"/>
  <c r="AJ36" i="9"/>
  <c r="T36" i="9"/>
  <c r="AJ35" i="9"/>
  <c r="T35" i="9"/>
  <c r="AJ34" i="9"/>
  <c r="T34" i="9"/>
  <c r="AJ33" i="9"/>
  <c r="T33" i="9"/>
  <c r="AJ32" i="9"/>
  <c r="T32" i="9"/>
  <c r="AJ31" i="9"/>
  <c r="T31" i="9"/>
  <c r="AJ30" i="9"/>
  <c r="T30" i="9"/>
  <c r="AJ29" i="9"/>
  <c r="T29" i="9"/>
  <c r="AJ28" i="9"/>
  <c r="T28" i="9"/>
  <c r="AJ27" i="9"/>
  <c r="T27" i="9"/>
  <c r="AJ26" i="9"/>
  <c r="T26" i="9"/>
  <c r="AJ25" i="9"/>
  <c r="T25" i="9"/>
  <c r="AJ24" i="9"/>
  <c r="T24" i="9"/>
  <c r="AJ23" i="9"/>
  <c r="T23" i="9"/>
  <c r="AJ22" i="9"/>
  <c r="T22" i="9"/>
  <c r="AJ21" i="9"/>
  <c r="T21" i="9"/>
  <c r="AJ20" i="9"/>
  <c r="T20" i="9"/>
  <c r="AJ19" i="9"/>
  <c r="T19" i="9"/>
  <c r="AJ18" i="9"/>
  <c r="T18" i="9"/>
  <c r="AJ17" i="9"/>
  <c r="T17" i="9"/>
  <c r="AJ16" i="9"/>
  <c r="T16" i="9"/>
  <c r="N9" i="9"/>
  <c r="N8" i="9"/>
  <c r="N7" i="9"/>
  <c r="M16" i="9" s="1"/>
  <c r="N16" i="9" s="1"/>
  <c r="O16" i="9" s="1"/>
  <c r="P16" i="9" s="1"/>
  <c r="Q16" i="9" s="1"/>
  <c r="R16" i="9" s="1"/>
  <c r="S16" i="9" s="1"/>
  <c r="V17" i="9" s="1"/>
  <c r="N6" i="9"/>
  <c r="N3" i="9"/>
  <c r="AJ196" i="8"/>
  <c r="T196" i="8"/>
  <c r="AJ195" i="8"/>
  <c r="T195" i="8"/>
  <c r="AJ194" i="8"/>
  <c r="T194" i="8"/>
  <c r="AJ193" i="8"/>
  <c r="T193" i="8"/>
  <c r="AJ192" i="8"/>
  <c r="T192" i="8"/>
  <c r="AJ191" i="8"/>
  <c r="T191" i="8"/>
  <c r="AJ190" i="8"/>
  <c r="T190" i="8"/>
  <c r="AJ189" i="8"/>
  <c r="T189" i="8"/>
  <c r="AJ188" i="8"/>
  <c r="T188" i="8"/>
  <c r="AJ187" i="8"/>
  <c r="T187" i="8"/>
  <c r="AJ186" i="8"/>
  <c r="T186" i="8"/>
  <c r="AJ185" i="8"/>
  <c r="T185" i="8"/>
  <c r="AJ184" i="8"/>
  <c r="T184" i="8"/>
  <c r="AJ183" i="8"/>
  <c r="T183" i="8"/>
  <c r="AJ182" i="8"/>
  <c r="T182" i="8"/>
  <c r="AJ181" i="8"/>
  <c r="T181" i="8"/>
  <c r="AJ180" i="8"/>
  <c r="T180" i="8"/>
  <c r="AJ179" i="8"/>
  <c r="T179" i="8"/>
  <c r="AJ178" i="8"/>
  <c r="T178" i="8"/>
  <c r="AJ177" i="8"/>
  <c r="T177" i="8"/>
  <c r="AJ176" i="8"/>
  <c r="T176" i="8"/>
  <c r="AJ175" i="8"/>
  <c r="T175" i="8"/>
  <c r="AJ174" i="8"/>
  <c r="T174" i="8"/>
  <c r="AJ173" i="8"/>
  <c r="T173" i="8"/>
  <c r="AJ172" i="8"/>
  <c r="T172" i="8"/>
  <c r="AJ171" i="8"/>
  <c r="T171" i="8"/>
  <c r="AJ170" i="8"/>
  <c r="T170" i="8"/>
  <c r="AJ169" i="8"/>
  <c r="T169" i="8"/>
  <c r="AJ168" i="8"/>
  <c r="T168" i="8"/>
  <c r="AJ167" i="8"/>
  <c r="T167" i="8"/>
  <c r="AJ166" i="8"/>
  <c r="T166" i="8"/>
  <c r="AJ165" i="8"/>
  <c r="T165" i="8"/>
  <c r="AJ164" i="8"/>
  <c r="T164" i="8"/>
  <c r="AJ163" i="8"/>
  <c r="T163" i="8"/>
  <c r="AJ162" i="8"/>
  <c r="T162" i="8"/>
  <c r="AJ161" i="8"/>
  <c r="T161" i="8"/>
  <c r="AJ160" i="8"/>
  <c r="T160" i="8"/>
  <c r="AJ159" i="8"/>
  <c r="T159" i="8"/>
  <c r="AJ158" i="8"/>
  <c r="T158" i="8"/>
  <c r="AJ157" i="8"/>
  <c r="T157" i="8"/>
  <c r="AJ156" i="8"/>
  <c r="T156" i="8"/>
  <c r="AJ155" i="8"/>
  <c r="T155" i="8"/>
  <c r="AJ146" i="8"/>
  <c r="T146" i="8"/>
  <c r="AJ145" i="8"/>
  <c r="T145" i="8"/>
  <c r="AJ144" i="8"/>
  <c r="T144" i="8"/>
  <c r="AJ143" i="8"/>
  <c r="T143" i="8"/>
  <c r="AJ142" i="8"/>
  <c r="T142" i="8"/>
  <c r="AJ141" i="8"/>
  <c r="T141" i="8"/>
  <c r="AJ140" i="8"/>
  <c r="T140" i="8"/>
  <c r="AJ139" i="8"/>
  <c r="T139" i="8"/>
  <c r="AJ138" i="8"/>
  <c r="T138" i="8"/>
  <c r="AJ137" i="8"/>
  <c r="T137" i="8"/>
  <c r="AJ136" i="8"/>
  <c r="T136" i="8"/>
  <c r="AJ135" i="8"/>
  <c r="T135" i="8"/>
  <c r="AJ134" i="8"/>
  <c r="T134" i="8"/>
  <c r="AJ133" i="8"/>
  <c r="T133" i="8"/>
  <c r="AJ132" i="8"/>
  <c r="T132" i="8"/>
  <c r="AJ131" i="8"/>
  <c r="T131" i="8"/>
  <c r="AJ130" i="8"/>
  <c r="T130" i="8"/>
  <c r="AJ129" i="8"/>
  <c r="T129" i="8"/>
  <c r="AJ128" i="8"/>
  <c r="T128" i="8"/>
  <c r="AJ127" i="8"/>
  <c r="T127" i="8"/>
  <c r="AJ126" i="8"/>
  <c r="T126" i="8"/>
  <c r="AJ125" i="8"/>
  <c r="T125" i="8"/>
  <c r="AJ124" i="8"/>
  <c r="T124" i="8"/>
  <c r="AJ123" i="8"/>
  <c r="T123" i="8"/>
  <c r="AJ122" i="8"/>
  <c r="T122" i="8"/>
  <c r="AJ121" i="8"/>
  <c r="T121" i="8"/>
  <c r="AJ120" i="8"/>
  <c r="T120" i="8"/>
  <c r="AJ119" i="8"/>
  <c r="T119" i="8"/>
  <c r="AJ118" i="8"/>
  <c r="T118" i="8"/>
  <c r="AJ117" i="8"/>
  <c r="T117" i="8"/>
  <c r="AJ116" i="8"/>
  <c r="T116" i="8"/>
  <c r="AJ115" i="8"/>
  <c r="T115" i="8"/>
  <c r="AJ114" i="8"/>
  <c r="T114" i="8"/>
  <c r="AJ113" i="8"/>
  <c r="T113" i="8"/>
  <c r="AJ112" i="8"/>
  <c r="T112" i="8"/>
  <c r="AJ111" i="8"/>
  <c r="T111" i="8"/>
  <c r="AJ110" i="8"/>
  <c r="T110" i="8"/>
  <c r="AJ109" i="8"/>
  <c r="T109" i="8"/>
  <c r="AJ108" i="8"/>
  <c r="T108" i="8"/>
  <c r="AJ107" i="8"/>
  <c r="T107" i="8"/>
  <c r="AJ106" i="8"/>
  <c r="T106" i="8"/>
  <c r="AJ105" i="8"/>
  <c r="T105" i="8"/>
  <c r="AJ96" i="8"/>
  <c r="T96" i="8"/>
  <c r="AJ95" i="8"/>
  <c r="T95" i="8"/>
  <c r="AJ94" i="8"/>
  <c r="T94" i="8"/>
  <c r="AJ93" i="8"/>
  <c r="T93" i="8"/>
  <c r="AJ92" i="8"/>
  <c r="T92" i="8"/>
  <c r="AJ91" i="8"/>
  <c r="T91" i="8"/>
  <c r="AJ90" i="8"/>
  <c r="T90" i="8"/>
  <c r="AJ89" i="8"/>
  <c r="T89" i="8"/>
  <c r="AJ88" i="8"/>
  <c r="T88" i="8"/>
  <c r="AJ87" i="8"/>
  <c r="T87" i="8"/>
  <c r="AJ86" i="8"/>
  <c r="T86" i="8"/>
  <c r="AJ85" i="8"/>
  <c r="T85" i="8"/>
  <c r="AJ84" i="8"/>
  <c r="T84" i="8"/>
  <c r="AJ83" i="8"/>
  <c r="T83" i="8"/>
  <c r="AJ82" i="8"/>
  <c r="T82" i="8"/>
  <c r="AJ81" i="8"/>
  <c r="T81" i="8"/>
  <c r="AJ80" i="8"/>
  <c r="T80" i="8"/>
  <c r="AJ79" i="8"/>
  <c r="T79" i="8"/>
  <c r="AJ78" i="8"/>
  <c r="T78" i="8"/>
  <c r="AJ77" i="8"/>
  <c r="T77" i="8"/>
  <c r="AJ76" i="8"/>
  <c r="T76" i="8"/>
  <c r="AJ75" i="8"/>
  <c r="T75" i="8"/>
  <c r="AJ74" i="8"/>
  <c r="T74" i="8"/>
  <c r="AJ73" i="8"/>
  <c r="T73" i="8"/>
  <c r="AJ72" i="8"/>
  <c r="T72" i="8"/>
  <c r="AJ71" i="8"/>
  <c r="T71" i="8"/>
  <c r="AJ70" i="8"/>
  <c r="T70" i="8"/>
  <c r="AJ69" i="8"/>
  <c r="T69" i="8"/>
  <c r="AJ68" i="8"/>
  <c r="T68" i="8"/>
  <c r="AJ67" i="8"/>
  <c r="T67" i="8"/>
  <c r="AJ66" i="8"/>
  <c r="T66" i="8"/>
  <c r="AJ65" i="8"/>
  <c r="T65" i="8"/>
  <c r="AJ64" i="8"/>
  <c r="T64" i="8"/>
  <c r="AJ63" i="8"/>
  <c r="T63" i="8"/>
  <c r="AJ62" i="8"/>
  <c r="T62" i="8"/>
  <c r="AJ61" i="8"/>
  <c r="T61" i="8"/>
  <c r="AJ60" i="8"/>
  <c r="T60" i="8"/>
  <c r="AJ59" i="8"/>
  <c r="T59" i="8"/>
  <c r="AJ58" i="8"/>
  <c r="T58" i="8"/>
  <c r="AJ57" i="8"/>
  <c r="T57" i="8"/>
  <c r="AJ56" i="8"/>
  <c r="T56" i="8"/>
  <c r="AJ55" i="8"/>
  <c r="T55" i="8"/>
  <c r="AJ47" i="8"/>
  <c r="T47" i="8"/>
  <c r="AJ46" i="8"/>
  <c r="T46" i="8"/>
  <c r="AJ45" i="8"/>
  <c r="T45" i="8"/>
  <c r="AJ44" i="8"/>
  <c r="T44" i="8"/>
  <c r="AJ43" i="8"/>
  <c r="T43" i="8"/>
  <c r="AJ42" i="8"/>
  <c r="T42" i="8"/>
  <c r="AJ41" i="8"/>
  <c r="T41" i="8"/>
  <c r="AJ40" i="8"/>
  <c r="T40" i="8"/>
  <c r="AJ39" i="8"/>
  <c r="T39" i="8"/>
  <c r="AJ38" i="8"/>
  <c r="T38" i="8"/>
  <c r="AJ37" i="8"/>
  <c r="T37" i="8"/>
  <c r="AJ36" i="8"/>
  <c r="T36" i="8"/>
  <c r="AJ35" i="8"/>
  <c r="T35" i="8"/>
  <c r="AJ34" i="8"/>
  <c r="T34" i="8"/>
  <c r="AJ33" i="8"/>
  <c r="T33" i="8"/>
  <c r="AJ32" i="8"/>
  <c r="T32" i="8"/>
  <c r="AJ31" i="8"/>
  <c r="T31" i="8"/>
  <c r="AJ30" i="8"/>
  <c r="T30" i="8"/>
  <c r="AJ29" i="8"/>
  <c r="T29" i="8"/>
  <c r="AJ28" i="8"/>
  <c r="T28" i="8"/>
  <c r="AJ27" i="8"/>
  <c r="T27" i="8"/>
  <c r="AJ26" i="8"/>
  <c r="T26" i="8"/>
  <c r="AJ25" i="8"/>
  <c r="T25" i="8"/>
  <c r="AJ24" i="8"/>
  <c r="T24" i="8"/>
  <c r="AJ23" i="8"/>
  <c r="T23" i="8"/>
  <c r="AJ22" i="8"/>
  <c r="T22" i="8"/>
  <c r="AJ21" i="8"/>
  <c r="T21" i="8"/>
  <c r="AJ20" i="8"/>
  <c r="T20" i="8"/>
  <c r="AJ19" i="8"/>
  <c r="T19" i="8"/>
  <c r="AJ18" i="8"/>
  <c r="T18" i="8"/>
  <c r="AJ17" i="8"/>
  <c r="T17" i="8"/>
  <c r="AJ16" i="8"/>
  <c r="T16" i="8"/>
  <c r="N9" i="8"/>
  <c r="N8" i="8"/>
  <c r="N7" i="8"/>
  <c r="N6" i="8"/>
  <c r="N3" i="8"/>
  <c r="AJ196" i="7"/>
  <c r="T196" i="7"/>
  <c r="AJ195" i="7"/>
  <c r="T195" i="7"/>
  <c r="AJ194" i="7"/>
  <c r="T194" i="7"/>
  <c r="AJ193" i="7"/>
  <c r="T193" i="7"/>
  <c r="AJ192" i="7"/>
  <c r="T192" i="7"/>
  <c r="AJ191" i="7"/>
  <c r="T191" i="7"/>
  <c r="AJ190" i="7"/>
  <c r="T190" i="7"/>
  <c r="AJ189" i="7"/>
  <c r="T189" i="7"/>
  <c r="AJ188" i="7"/>
  <c r="T188" i="7"/>
  <c r="AJ187" i="7"/>
  <c r="T187" i="7"/>
  <c r="AJ186" i="7"/>
  <c r="T186" i="7"/>
  <c r="AJ185" i="7"/>
  <c r="T185" i="7"/>
  <c r="AJ184" i="7"/>
  <c r="T184" i="7"/>
  <c r="AJ183" i="7"/>
  <c r="T183" i="7"/>
  <c r="AJ182" i="7"/>
  <c r="T182" i="7"/>
  <c r="AJ181" i="7"/>
  <c r="T181" i="7"/>
  <c r="AJ180" i="7"/>
  <c r="T180" i="7"/>
  <c r="AJ179" i="7"/>
  <c r="T179" i="7"/>
  <c r="AJ178" i="7"/>
  <c r="T178" i="7"/>
  <c r="AJ177" i="7"/>
  <c r="T177" i="7"/>
  <c r="AJ176" i="7"/>
  <c r="T176" i="7"/>
  <c r="AJ175" i="7"/>
  <c r="T175" i="7"/>
  <c r="AJ174" i="7"/>
  <c r="T174" i="7"/>
  <c r="AJ173" i="7"/>
  <c r="T173" i="7"/>
  <c r="AJ172" i="7"/>
  <c r="T172" i="7"/>
  <c r="AJ171" i="7"/>
  <c r="T171" i="7"/>
  <c r="AJ170" i="7"/>
  <c r="T170" i="7"/>
  <c r="AJ169" i="7"/>
  <c r="T169" i="7"/>
  <c r="AJ168" i="7"/>
  <c r="T168" i="7"/>
  <c r="AJ167" i="7"/>
  <c r="T167" i="7"/>
  <c r="AJ166" i="7"/>
  <c r="T166" i="7"/>
  <c r="AJ165" i="7"/>
  <c r="T165" i="7"/>
  <c r="AJ164" i="7"/>
  <c r="T164" i="7"/>
  <c r="AJ163" i="7"/>
  <c r="T163" i="7"/>
  <c r="AJ162" i="7"/>
  <c r="T162" i="7"/>
  <c r="AJ161" i="7"/>
  <c r="T161" i="7"/>
  <c r="AJ160" i="7"/>
  <c r="T160" i="7"/>
  <c r="AJ159" i="7"/>
  <c r="T159" i="7"/>
  <c r="AJ158" i="7"/>
  <c r="T158" i="7"/>
  <c r="AJ157" i="7"/>
  <c r="T157" i="7"/>
  <c r="AJ156" i="7"/>
  <c r="T156" i="7"/>
  <c r="AJ155" i="7"/>
  <c r="T155" i="7"/>
  <c r="AJ146" i="7"/>
  <c r="T146" i="7"/>
  <c r="AJ145" i="7"/>
  <c r="T145" i="7"/>
  <c r="AJ144" i="7"/>
  <c r="T144" i="7"/>
  <c r="AJ143" i="7"/>
  <c r="T143" i="7"/>
  <c r="AJ142" i="7"/>
  <c r="T142" i="7"/>
  <c r="AJ141" i="7"/>
  <c r="T141" i="7"/>
  <c r="AJ140" i="7"/>
  <c r="T140" i="7"/>
  <c r="AJ139" i="7"/>
  <c r="T139" i="7"/>
  <c r="AJ138" i="7"/>
  <c r="T138" i="7"/>
  <c r="AJ137" i="7"/>
  <c r="T137" i="7"/>
  <c r="AJ136" i="7"/>
  <c r="T136" i="7"/>
  <c r="AJ135" i="7"/>
  <c r="T135" i="7"/>
  <c r="AJ134" i="7"/>
  <c r="T134" i="7"/>
  <c r="AJ133" i="7"/>
  <c r="T133" i="7"/>
  <c r="AJ132" i="7"/>
  <c r="T132" i="7"/>
  <c r="AJ131" i="7"/>
  <c r="T131" i="7"/>
  <c r="AJ130" i="7"/>
  <c r="T130" i="7"/>
  <c r="AJ129" i="7"/>
  <c r="T129" i="7"/>
  <c r="AJ128" i="7"/>
  <c r="T128" i="7"/>
  <c r="AJ127" i="7"/>
  <c r="T127" i="7"/>
  <c r="AJ126" i="7"/>
  <c r="T126" i="7"/>
  <c r="AJ125" i="7"/>
  <c r="T125" i="7"/>
  <c r="AJ124" i="7"/>
  <c r="T124" i="7"/>
  <c r="AJ123" i="7"/>
  <c r="T123" i="7"/>
  <c r="AJ122" i="7"/>
  <c r="T122" i="7"/>
  <c r="AJ121" i="7"/>
  <c r="T121" i="7"/>
  <c r="AJ120" i="7"/>
  <c r="T120" i="7"/>
  <c r="AJ119" i="7"/>
  <c r="T119" i="7"/>
  <c r="AJ118" i="7"/>
  <c r="T118" i="7"/>
  <c r="AJ117" i="7"/>
  <c r="T117" i="7"/>
  <c r="AJ116" i="7"/>
  <c r="T116" i="7"/>
  <c r="AJ115" i="7"/>
  <c r="T115" i="7"/>
  <c r="AJ114" i="7"/>
  <c r="T114" i="7"/>
  <c r="AJ113" i="7"/>
  <c r="T113" i="7"/>
  <c r="AJ112" i="7"/>
  <c r="T112" i="7"/>
  <c r="AJ111" i="7"/>
  <c r="T111" i="7"/>
  <c r="AJ110" i="7"/>
  <c r="T110" i="7"/>
  <c r="AJ109" i="7"/>
  <c r="T109" i="7"/>
  <c r="AJ108" i="7"/>
  <c r="T108" i="7"/>
  <c r="AJ107" i="7"/>
  <c r="T107" i="7"/>
  <c r="AJ106" i="7"/>
  <c r="T106" i="7"/>
  <c r="AJ105" i="7"/>
  <c r="T105" i="7"/>
  <c r="AJ96" i="7"/>
  <c r="T96" i="7"/>
  <c r="AJ95" i="7"/>
  <c r="T95" i="7"/>
  <c r="AJ94" i="7"/>
  <c r="T94" i="7"/>
  <c r="AJ93" i="7"/>
  <c r="T93" i="7"/>
  <c r="AJ92" i="7"/>
  <c r="T92" i="7"/>
  <c r="AJ91" i="7"/>
  <c r="T91" i="7"/>
  <c r="AJ90" i="7"/>
  <c r="T90" i="7"/>
  <c r="AJ89" i="7"/>
  <c r="T89" i="7"/>
  <c r="AJ88" i="7"/>
  <c r="T88" i="7"/>
  <c r="AJ87" i="7"/>
  <c r="T87" i="7"/>
  <c r="AJ86" i="7"/>
  <c r="T86" i="7"/>
  <c r="AJ85" i="7"/>
  <c r="T85" i="7"/>
  <c r="AJ84" i="7"/>
  <c r="T84" i="7"/>
  <c r="AJ83" i="7"/>
  <c r="T83" i="7"/>
  <c r="AJ82" i="7"/>
  <c r="T82" i="7"/>
  <c r="AJ81" i="7"/>
  <c r="T81" i="7"/>
  <c r="AJ80" i="7"/>
  <c r="T80" i="7"/>
  <c r="AJ79" i="7"/>
  <c r="T79" i="7"/>
  <c r="AJ78" i="7"/>
  <c r="T78" i="7"/>
  <c r="AJ77" i="7"/>
  <c r="T77" i="7"/>
  <c r="AJ76" i="7"/>
  <c r="T76" i="7"/>
  <c r="AJ75" i="7"/>
  <c r="T75" i="7"/>
  <c r="AJ74" i="7"/>
  <c r="T74" i="7"/>
  <c r="AJ73" i="7"/>
  <c r="T73" i="7"/>
  <c r="AJ72" i="7"/>
  <c r="T72" i="7"/>
  <c r="AJ71" i="7"/>
  <c r="T71" i="7"/>
  <c r="AJ70" i="7"/>
  <c r="T70" i="7"/>
  <c r="AJ69" i="7"/>
  <c r="T69" i="7"/>
  <c r="AJ68" i="7"/>
  <c r="T68" i="7"/>
  <c r="AJ67" i="7"/>
  <c r="T67" i="7"/>
  <c r="AJ66" i="7"/>
  <c r="T66" i="7"/>
  <c r="AJ65" i="7"/>
  <c r="T65" i="7"/>
  <c r="AJ64" i="7"/>
  <c r="T64" i="7"/>
  <c r="AJ63" i="7"/>
  <c r="T63" i="7"/>
  <c r="AJ62" i="7"/>
  <c r="T62" i="7"/>
  <c r="AJ61" i="7"/>
  <c r="T61" i="7"/>
  <c r="AJ60" i="7"/>
  <c r="T60" i="7"/>
  <c r="AJ59" i="7"/>
  <c r="T59" i="7"/>
  <c r="AJ58" i="7"/>
  <c r="T58" i="7"/>
  <c r="AJ57" i="7"/>
  <c r="T57" i="7"/>
  <c r="AJ56" i="7"/>
  <c r="T56" i="7"/>
  <c r="AJ55" i="7"/>
  <c r="T55" i="7"/>
  <c r="AJ47" i="7"/>
  <c r="T47" i="7"/>
  <c r="AJ46" i="7"/>
  <c r="T46" i="7"/>
  <c r="AJ45" i="7"/>
  <c r="T45" i="7"/>
  <c r="AJ44" i="7"/>
  <c r="T44" i="7"/>
  <c r="AJ43" i="7"/>
  <c r="T43" i="7"/>
  <c r="AJ42" i="7"/>
  <c r="T42" i="7"/>
  <c r="AJ41" i="7"/>
  <c r="T41" i="7"/>
  <c r="AJ40" i="7"/>
  <c r="T40" i="7"/>
  <c r="AJ39" i="7"/>
  <c r="T39" i="7"/>
  <c r="AJ38" i="7"/>
  <c r="T38" i="7"/>
  <c r="AJ37" i="7"/>
  <c r="T37" i="7"/>
  <c r="AJ36" i="7"/>
  <c r="T36" i="7"/>
  <c r="AJ35" i="7"/>
  <c r="T35" i="7"/>
  <c r="AJ34" i="7"/>
  <c r="T34" i="7"/>
  <c r="AJ33" i="7"/>
  <c r="T33" i="7"/>
  <c r="AJ32" i="7"/>
  <c r="T32" i="7"/>
  <c r="AJ31" i="7"/>
  <c r="T31" i="7"/>
  <c r="AJ30" i="7"/>
  <c r="T30" i="7"/>
  <c r="AJ29" i="7"/>
  <c r="T29" i="7"/>
  <c r="AJ28" i="7"/>
  <c r="T28" i="7"/>
  <c r="AJ27" i="7"/>
  <c r="T27" i="7"/>
  <c r="AJ26" i="7"/>
  <c r="T26" i="7"/>
  <c r="AJ25" i="7"/>
  <c r="T25" i="7"/>
  <c r="AJ24" i="7"/>
  <c r="T24" i="7"/>
  <c r="AJ23" i="7"/>
  <c r="T23" i="7"/>
  <c r="AJ22" i="7"/>
  <c r="T22" i="7"/>
  <c r="AJ21" i="7"/>
  <c r="T21" i="7"/>
  <c r="AJ20" i="7"/>
  <c r="T20" i="7"/>
  <c r="AJ19" i="7"/>
  <c r="T19" i="7"/>
  <c r="AJ18" i="7"/>
  <c r="T18" i="7"/>
  <c r="AJ17" i="7"/>
  <c r="T17" i="7"/>
  <c r="AJ16" i="7"/>
  <c r="T16" i="7"/>
  <c r="N9" i="7"/>
  <c r="N8" i="7"/>
  <c r="N7" i="7"/>
  <c r="N6" i="7"/>
  <c r="N3" i="7"/>
  <c r="AJ196" i="6"/>
  <c r="T196" i="6"/>
  <c r="AJ195" i="6"/>
  <c r="T195" i="6"/>
  <c r="AJ194" i="6"/>
  <c r="T194" i="6"/>
  <c r="AJ193" i="6"/>
  <c r="T193" i="6"/>
  <c r="AJ192" i="6"/>
  <c r="T192" i="6"/>
  <c r="AJ191" i="6"/>
  <c r="T191" i="6"/>
  <c r="AJ190" i="6"/>
  <c r="T190" i="6"/>
  <c r="AJ189" i="6"/>
  <c r="T189" i="6"/>
  <c r="AJ188" i="6"/>
  <c r="T188" i="6"/>
  <c r="AJ187" i="6"/>
  <c r="T187" i="6"/>
  <c r="AJ186" i="6"/>
  <c r="T186" i="6"/>
  <c r="AJ185" i="6"/>
  <c r="T185" i="6"/>
  <c r="AJ184" i="6"/>
  <c r="T184" i="6"/>
  <c r="AJ183" i="6"/>
  <c r="T183" i="6"/>
  <c r="AJ182" i="6"/>
  <c r="T182" i="6"/>
  <c r="AJ181" i="6"/>
  <c r="T181" i="6"/>
  <c r="AJ180" i="6"/>
  <c r="T180" i="6"/>
  <c r="AJ179" i="6"/>
  <c r="T179" i="6"/>
  <c r="AJ178" i="6"/>
  <c r="T178" i="6"/>
  <c r="AJ177" i="6"/>
  <c r="T177" i="6"/>
  <c r="AJ176" i="6"/>
  <c r="T176" i="6"/>
  <c r="AJ175" i="6"/>
  <c r="T175" i="6"/>
  <c r="AJ174" i="6"/>
  <c r="T174" i="6"/>
  <c r="AJ173" i="6"/>
  <c r="T173" i="6"/>
  <c r="AJ172" i="6"/>
  <c r="T172" i="6"/>
  <c r="AJ171" i="6"/>
  <c r="T171" i="6"/>
  <c r="AJ170" i="6"/>
  <c r="T170" i="6"/>
  <c r="AJ169" i="6"/>
  <c r="T169" i="6"/>
  <c r="AJ168" i="6"/>
  <c r="T168" i="6"/>
  <c r="AJ167" i="6"/>
  <c r="T167" i="6"/>
  <c r="AJ166" i="6"/>
  <c r="T166" i="6"/>
  <c r="AJ165" i="6"/>
  <c r="T165" i="6"/>
  <c r="AJ164" i="6"/>
  <c r="T164" i="6"/>
  <c r="AJ163" i="6"/>
  <c r="T163" i="6"/>
  <c r="AJ162" i="6"/>
  <c r="T162" i="6"/>
  <c r="AJ161" i="6"/>
  <c r="T161" i="6"/>
  <c r="AJ160" i="6"/>
  <c r="T160" i="6"/>
  <c r="AJ159" i="6"/>
  <c r="T159" i="6"/>
  <c r="AJ158" i="6"/>
  <c r="T158" i="6"/>
  <c r="AJ157" i="6"/>
  <c r="T157" i="6"/>
  <c r="AJ156" i="6"/>
  <c r="T156" i="6"/>
  <c r="AJ155" i="6"/>
  <c r="T155" i="6"/>
  <c r="AJ146" i="6"/>
  <c r="T146" i="6"/>
  <c r="AJ145" i="6"/>
  <c r="T145" i="6"/>
  <c r="AJ144" i="6"/>
  <c r="T144" i="6"/>
  <c r="AJ143" i="6"/>
  <c r="T143" i="6"/>
  <c r="AJ142" i="6"/>
  <c r="T142" i="6"/>
  <c r="AJ141" i="6"/>
  <c r="T141" i="6"/>
  <c r="AJ140" i="6"/>
  <c r="T140" i="6"/>
  <c r="AJ139" i="6"/>
  <c r="T139" i="6"/>
  <c r="AJ138" i="6"/>
  <c r="T138" i="6"/>
  <c r="AJ137" i="6"/>
  <c r="T137" i="6"/>
  <c r="AJ136" i="6"/>
  <c r="T136" i="6"/>
  <c r="AJ135" i="6"/>
  <c r="T135" i="6"/>
  <c r="AJ134" i="6"/>
  <c r="T134" i="6"/>
  <c r="AJ133" i="6"/>
  <c r="T133" i="6"/>
  <c r="AJ132" i="6"/>
  <c r="T132" i="6"/>
  <c r="AJ131" i="6"/>
  <c r="T131" i="6"/>
  <c r="AJ130" i="6"/>
  <c r="T130" i="6"/>
  <c r="AJ129" i="6"/>
  <c r="T129" i="6"/>
  <c r="AJ128" i="6"/>
  <c r="T128" i="6"/>
  <c r="AJ127" i="6"/>
  <c r="T127" i="6"/>
  <c r="AJ126" i="6"/>
  <c r="T126" i="6"/>
  <c r="AJ125" i="6"/>
  <c r="T125" i="6"/>
  <c r="AJ124" i="6"/>
  <c r="T124" i="6"/>
  <c r="AJ123" i="6"/>
  <c r="T123" i="6"/>
  <c r="AJ122" i="6"/>
  <c r="T122" i="6"/>
  <c r="AJ121" i="6"/>
  <c r="T121" i="6"/>
  <c r="AJ120" i="6"/>
  <c r="T120" i="6"/>
  <c r="AJ119" i="6"/>
  <c r="T119" i="6"/>
  <c r="AJ118" i="6"/>
  <c r="T118" i="6"/>
  <c r="AJ117" i="6"/>
  <c r="T117" i="6"/>
  <c r="AJ116" i="6"/>
  <c r="T116" i="6"/>
  <c r="AJ115" i="6"/>
  <c r="T115" i="6"/>
  <c r="AJ114" i="6"/>
  <c r="T114" i="6"/>
  <c r="AJ113" i="6"/>
  <c r="T113" i="6"/>
  <c r="AJ112" i="6"/>
  <c r="T112" i="6"/>
  <c r="AJ111" i="6"/>
  <c r="T111" i="6"/>
  <c r="AJ110" i="6"/>
  <c r="T110" i="6"/>
  <c r="AJ109" i="6"/>
  <c r="T109" i="6"/>
  <c r="AJ108" i="6"/>
  <c r="T108" i="6"/>
  <c r="AJ107" i="6"/>
  <c r="T107" i="6"/>
  <c r="AJ106" i="6"/>
  <c r="T106" i="6"/>
  <c r="AJ105" i="6"/>
  <c r="T105" i="6"/>
  <c r="AJ96" i="6"/>
  <c r="T96" i="6"/>
  <c r="AJ95" i="6"/>
  <c r="T95" i="6"/>
  <c r="AJ94" i="6"/>
  <c r="T94" i="6"/>
  <c r="AJ93" i="6"/>
  <c r="T93" i="6"/>
  <c r="AJ92" i="6"/>
  <c r="T92" i="6"/>
  <c r="AJ91" i="6"/>
  <c r="T91" i="6"/>
  <c r="AJ90" i="6"/>
  <c r="T90" i="6"/>
  <c r="AJ89" i="6"/>
  <c r="T89" i="6"/>
  <c r="AJ88" i="6"/>
  <c r="T88" i="6"/>
  <c r="AJ87" i="6"/>
  <c r="T87" i="6"/>
  <c r="AJ86" i="6"/>
  <c r="T86" i="6"/>
  <c r="AJ85" i="6"/>
  <c r="T85" i="6"/>
  <c r="AJ84" i="6"/>
  <c r="T84" i="6"/>
  <c r="AJ83" i="6"/>
  <c r="T83" i="6"/>
  <c r="AJ82" i="6"/>
  <c r="T82" i="6"/>
  <c r="AJ81" i="6"/>
  <c r="T81" i="6"/>
  <c r="AJ80" i="6"/>
  <c r="T80" i="6"/>
  <c r="AJ79" i="6"/>
  <c r="T79" i="6"/>
  <c r="AJ78" i="6"/>
  <c r="T78" i="6"/>
  <c r="AJ77" i="6"/>
  <c r="T77" i="6"/>
  <c r="AJ76" i="6"/>
  <c r="T76" i="6"/>
  <c r="AJ75" i="6"/>
  <c r="T75" i="6"/>
  <c r="AJ74" i="6"/>
  <c r="T74" i="6"/>
  <c r="AJ73" i="6"/>
  <c r="T73" i="6"/>
  <c r="AJ72" i="6"/>
  <c r="T72" i="6"/>
  <c r="AJ71" i="6"/>
  <c r="T71" i="6"/>
  <c r="AJ70" i="6"/>
  <c r="T70" i="6"/>
  <c r="AJ69" i="6"/>
  <c r="T69" i="6"/>
  <c r="AJ68" i="6"/>
  <c r="T68" i="6"/>
  <c r="AJ67" i="6"/>
  <c r="T67" i="6"/>
  <c r="AJ66" i="6"/>
  <c r="T66" i="6"/>
  <c r="AJ65" i="6"/>
  <c r="T65" i="6"/>
  <c r="AJ64" i="6"/>
  <c r="T64" i="6"/>
  <c r="AJ63" i="6"/>
  <c r="T63" i="6"/>
  <c r="AJ62" i="6"/>
  <c r="T62" i="6"/>
  <c r="AJ61" i="6"/>
  <c r="T61" i="6"/>
  <c r="AJ60" i="6"/>
  <c r="T60" i="6"/>
  <c r="AJ59" i="6"/>
  <c r="T59" i="6"/>
  <c r="AJ58" i="6"/>
  <c r="T58" i="6"/>
  <c r="AJ57" i="6"/>
  <c r="T57" i="6"/>
  <c r="AJ56" i="6"/>
  <c r="T56" i="6"/>
  <c r="AJ55" i="6"/>
  <c r="T55" i="6"/>
  <c r="AJ47" i="6"/>
  <c r="T47" i="6"/>
  <c r="AJ46" i="6"/>
  <c r="T46" i="6"/>
  <c r="AJ45" i="6"/>
  <c r="T45" i="6"/>
  <c r="AJ44" i="6"/>
  <c r="T44" i="6"/>
  <c r="AJ43" i="6"/>
  <c r="T43" i="6"/>
  <c r="AJ42" i="6"/>
  <c r="T42" i="6"/>
  <c r="AJ41" i="6"/>
  <c r="T41" i="6"/>
  <c r="AJ40" i="6"/>
  <c r="T40" i="6"/>
  <c r="AJ39" i="6"/>
  <c r="T39" i="6"/>
  <c r="AJ38" i="6"/>
  <c r="T38" i="6"/>
  <c r="AJ37" i="6"/>
  <c r="T37" i="6"/>
  <c r="AJ36" i="6"/>
  <c r="T36" i="6"/>
  <c r="AJ35" i="6"/>
  <c r="T35" i="6"/>
  <c r="AJ34" i="6"/>
  <c r="T34" i="6"/>
  <c r="AJ33" i="6"/>
  <c r="T33" i="6"/>
  <c r="AJ32" i="6"/>
  <c r="T32" i="6"/>
  <c r="AJ31" i="6"/>
  <c r="T31" i="6"/>
  <c r="AJ30" i="6"/>
  <c r="T30" i="6"/>
  <c r="AJ29" i="6"/>
  <c r="T29" i="6"/>
  <c r="AJ28" i="6"/>
  <c r="T28" i="6"/>
  <c r="AJ27" i="6"/>
  <c r="T27" i="6"/>
  <c r="AJ26" i="6"/>
  <c r="T26" i="6"/>
  <c r="AJ25" i="6"/>
  <c r="T25" i="6"/>
  <c r="AJ24" i="6"/>
  <c r="T24" i="6"/>
  <c r="AJ23" i="6"/>
  <c r="T23" i="6"/>
  <c r="AJ22" i="6"/>
  <c r="T22" i="6"/>
  <c r="AJ21" i="6"/>
  <c r="T21" i="6"/>
  <c r="AJ20" i="6"/>
  <c r="T20" i="6"/>
  <c r="AJ19" i="6"/>
  <c r="T19" i="6"/>
  <c r="AJ18" i="6"/>
  <c r="T18" i="6"/>
  <c r="AJ17" i="6"/>
  <c r="T17" i="6"/>
  <c r="AJ16" i="6"/>
  <c r="T16" i="6"/>
  <c r="N9" i="6"/>
  <c r="N8" i="6"/>
  <c r="N7" i="6"/>
  <c r="V16" i="6" s="1"/>
  <c r="N6" i="6"/>
  <c r="N3" i="6"/>
  <c r="N10" i="4"/>
  <c r="AJ196" i="4"/>
  <c r="T196" i="4"/>
  <c r="AJ195" i="4"/>
  <c r="T195" i="4"/>
  <c r="AJ194" i="4"/>
  <c r="T194" i="4"/>
  <c r="AJ193" i="4"/>
  <c r="T193" i="4"/>
  <c r="AJ192" i="4"/>
  <c r="T192" i="4"/>
  <c r="AJ191" i="4"/>
  <c r="T191" i="4"/>
  <c r="AJ190" i="4"/>
  <c r="T190" i="4"/>
  <c r="AJ189" i="4"/>
  <c r="T189" i="4"/>
  <c r="AJ188" i="4"/>
  <c r="T188" i="4"/>
  <c r="AJ187" i="4"/>
  <c r="T187" i="4"/>
  <c r="AJ186" i="4"/>
  <c r="T186" i="4"/>
  <c r="AJ185" i="4"/>
  <c r="T185" i="4"/>
  <c r="AJ184" i="4"/>
  <c r="T184" i="4"/>
  <c r="AJ183" i="4"/>
  <c r="T183" i="4"/>
  <c r="AJ182" i="4"/>
  <c r="T182" i="4"/>
  <c r="AJ181" i="4"/>
  <c r="T181" i="4"/>
  <c r="AJ180" i="4"/>
  <c r="T180" i="4"/>
  <c r="AJ179" i="4"/>
  <c r="T179" i="4"/>
  <c r="AJ178" i="4"/>
  <c r="T178" i="4"/>
  <c r="AJ177" i="4"/>
  <c r="T177" i="4"/>
  <c r="AJ176" i="4"/>
  <c r="T176" i="4"/>
  <c r="AJ175" i="4"/>
  <c r="T175" i="4"/>
  <c r="AJ174" i="4"/>
  <c r="T174" i="4"/>
  <c r="AJ173" i="4"/>
  <c r="T173" i="4"/>
  <c r="AJ172" i="4"/>
  <c r="T172" i="4"/>
  <c r="AJ171" i="4"/>
  <c r="T171" i="4"/>
  <c r="AJ170" i="4"/>
  <c r="T170" i="4"/>
  <c r="AJ169" i="4"/>
  <c r="T169" i="4"/>
  <c r="AJ168" i="4"/>
  <c r="T168" i="4"/>
  <c r="AJ167" i="4"/>
  <c r="T167" i="4"/>
  <c r="AJ166" i="4"/>
  <c r="T166" i="4"/>
  <c r="AJ165" i="4"/>
  <c r="T165" i="4"/>
  <c r="AJ164" i="4"/>
  <c r="T164" i="4"/>
  <c r="AJ163" i="4"/>
  <c r="T163" i="4"/>
  <c r="AJ162" i="4"/>
  <c r="T162" i="4"/>
  <c r="AJ161" i="4"/>
  <c r="T161" i="4"/>
  <c r="AJ160" i="4"/>
  <c r="T160" i="4"/>
  <c r="AJ159" i="4"/>
  <c r="T159" i="4"/>
  <c r="AJ158" i="4"/>
  <c r="T158" i="4"/>
  <c r="AJ157" i="4"/>
  <c r="T157" i="4"/>
  <c r="AJ156" i="4"/>
  <c r="T156" i="4"/>
  <c r="AJ155" i="4"/>
  <c r="T155" i="4"/>
  <c r="AJ146" i="4"/>
  <c r="T146" i="4"/>
  <c r="AJ145" i="4"/>
  <c r="T145" i="4"/>
  <c r="AJ144" i="4"/>
  <c r="T144" i="4"/>
  <c r="AJ143" i="4"/>
  <c r="T143" i="4"/>
  <c r="AJ142" i="4"/>
  <c r="T142" i="4"/>
  <c r="AJ141" i="4"/>
  <c r="T141" i="4"/>
  <c r="AJ140" i="4"/>
  <c r="T140" i="4"/>
  <c r="AJ139" i="4"/>
  <c r="T139" i="4"/>
  <c r="AJ138" i="4"/>
  <c r="T138" i="4"/>
  <c r="AJ137" i="4"/>
  <c r="T137" i="4"/>
  <c r="AJ136" i="4"/>
  <c r="T136" i="4"/>
  <c r="AJ135" i="4"/>
  <c r="T135" i="4"/>
  <c r="AJ134" i="4"/>
  <c r="T134" i="4"/>
  <c r="AJ133" i="4"/>
  <c r="T133" i="4"/>
  <c r="AJ132" i="4"/>
  <c r="T132" i="4"/>
  <c r="AJ131" i="4"/>
  <c r="T131" i="4"/>
  <c r="AJ130" i="4"/>
  <c r="T130" i="4"/>
  <c r="AJ129" i="4"/>
  <c r="T129" i="4"/>
  <c r="AJ128" i="4"/>
  <c r="T128" i="4"/>
  <c r="AJ127" i="4"/>
  <c r="T127" i="4"/>
  <c r="AJ126" i="4"/>
  <c r="T126" i="4"/>
  <c r="AJ125" i="4"/>
  <c r="T125" i="4"/>
  <c r="AJ124" i="4"/>
  <c r="T124" i="4"/>
  <c r="AJ123" i="4"/>
  <c r="T123" i="4"/>
  <c r="AJ122" i="4"/>
  <c r="T122" i="4"/>
  <c r="AJ121" i="4"/>
  <c r="T121" i="4"/>
  <c r="AJ120" i="4"/>
  <c r="T120" i="4"/>
  <c r="AJ119" i="4"/>
  <c r="T119" i="4"/>
  <c r="AJ118" i="4"/>
  <c r="T118" i="4"/>
  <c r="AJ117" i="4"/>
  <c r="T117" i="4"/>
  <c r="AJ116" i="4"/>
  <c r="T116" i="4"/>
  <c r="AJ115" i="4"/>
  <c r="T115" i="4"/>
  <c r="AJ114" i="4"/>
  <c r="T114" i="4"/>
  <c r="AJ113" i="4"/>
  <c r="T113" i="4"/>
  <c r="AJ112" i="4"/>
  <c r="T112" i="4"/>
  <c r="AJ111" i="4"/>
  <c r="T111" i="4"/>
  <c r="AJ110" i="4"/>
  <c r="T110" i="4"/>
  <c r="AJ109" i="4"/>
  <c r="T109" i="4"/>
  <c r="AJ108" i="4"/>
  <c r="T108" i="4"/>
  <c r="AJ107" i="4"/>
  <c r="T107" i="4"/>
  <c r="AJ106" i="4"/>
  <c r="T106" i="4"/>
  <c r="AJ105" i="4"/>
  <c r="T105" i="4"/>
  <c r="AJ96" i="4"/>
  <c r="T96" i="4"/>
  <c r="AJ95" i="4"/>
  <c r="T95" i="4"/>
  <c r="AJ94" i="4"/>
  <c r="T94" i="4"/>
  <c r="AJ93" i="4"/>
  <c r="T93" i="4"/>
  <c r="AJ92" i="4"/>
  <c r="T92" i="4"/>
  <c r="AJ91" i="4"/>
  <c r="T91" i="4"/>
  <c r="AJ90" i="4"/>
  <c r="T90" i="4"/>
  <c r="AJ89" i="4"/>
  <c r="T89" i="4"/>
  <c r="AJ88" i="4"/>
  <c r="T88" i="4"/>
  <c r="AJ87" i="4"/>
  <c r="T87" i="4"/>
  <c r="AJ86" i="4"/>
  <c r="T86" i="4"/>
  <c r="AJ85" i="4"/>
  <c r="T85" i="4"/>
  <c r="AJ84" i="4"/>
  <c r="T84" i="4"/>
  <c r="AJ83" i="4"/>
  <c r="T83" i="4"/>
  <c r="AJ82" i="4"/>
  <c r="T82" i="4"/>
  <c r="AJ81" i="4"/>
  <c r="T81" i="4"/>
  <c r="AJ80" i="4"/>
  <c r="T80" i="4"/>
  <c r="AJ79" i="4"/>
  <c r="T79" i="4"/>
  <c r="AJ78" i="4"/>
  <c r="T78" i="4"/>
  <c r="AJ77" i="4"/>
  <c r="T77" i="4"/>
  <c r="AJ76" i="4"/>
  <c r="T76" i="4"/>
  <c r="AJ75" i="4"/>
  <c r="T75" i="4"/>
  <c r="AJ74" i="4"/>
  <c r="T74" i="4"/>
  <c r="AJ73" i="4"/>
  <c r="T73" i="4"/>
  <c r="AJ72" i="4"/>
  <c r="T72" i="4"/>
  <c r="AJ71" i="4"/>
  <c r="T71" i="4"/>
  <c r="AJ70" i="4"/>
  <c r="T70" i="4"/>
  <c r="AJ69" i="4"/>
  <c r="T69" i="4"/>
  <c r="AJ68" i="4"/>
  <c r="T68" i="4"/>
  <c r="AJ67" i="4"/>
  <c r="T67" i="4"/>
  <c r="AJ66" i="4"/>
  <c r="T66" i="4"/>
  <c r="AJ65" i="4"/>
  <c r="T65" i="4"/>
  <c r="AJ64" i="4"/>
  <c r="T64" i="4"/>
  <c r="AJ63" i="4"/>
  <c r="T63" i="4"/>
  <c r="AJ62" i="4"/>
  <c r="T62" i="4"/>
  <c r="AJ61" i="4"/>
  <c r="T61" i="4"/>
  <c r="AJ60" i="4"/>
  <c r="T60" i="4"/>
  <c r="AJ59" i="4"/>
  <c r="T59" i="4"/>
  <c r="AJ58" i="4"/>
  <c r="T58" i="4"/>
  <c r="AJ57" i="4"/>
  <c r="T57" i="4"/>
  <c r="AJ56" i="4"/>
  <c r="T56" i="4"/>
  <c r="AJ55" i="4"/>
  <c r="T55" i="4"/>
  <c r="AJ47" i="4"/>
  <c r="T47" i="4"/>
  <c r="AJ46" i="4"/>
  <c r="T46" i="4"/>
  <c r="AJ45" i="4"/>
  <c r="T45" i="4"/>
  <c r="AJ44" i="4"/>
  <c r="T44" i="4"/>
  <c r="AJ43" i="4"/>
  <c r="T43" i="4"/>
  <c r="AJ42" i="4"/>
  <c r="T42" i="4"/>
  <c r="AJ41" i="4"/>
  <c r="T41" i="4"/>
  <c r="AJ40" i="4"/>
  <c r="T40" i="4"/>
  <c r="AJ39" i="4"/>
  <c r="T39" i="4"/>
  <c r="AJ38" i="4"/>
  <c r="T38" i="4"/>
  <c r="AJ37" i="4"/>
  <c r="T37" i="4"/>
  <c r="AJ36" i="4"/>
  <c r="T36" i="4"/>
  <c r="AJ35" i="4"/>
  <c r="T35" i="4"/>
  <c r="AJ34" i="4"/>
  <c r="T34" i="4"/>
  <c r="AJ33" i="4"/>
  <c r="T33" i="4"/>
  <c r="AJ32" i="4"/>
  <c r="T32" i="4"/>
  <c r="AJ31" i="4"/>
  <c r="T31" i="4"/>
  <c r="AJ30" i="4"/>
  <c r="T30" i="4"/>
  <c r="AJ29" i="4"/>
  <c r="T29" i="4"/>
  <c r="AJ28" i="4"/>
  <c r="T28" i="4"/>
  <c r="AJ27" i="4"/>
  <c r="T27" i="4"/>
  <c r="AJ26" i="4"/>
  <c r="T26" i="4"/>
  <c r="AJ25" i="4"/>
  <c r="T25" i="4"/>
  <c r="AJ24" i="4"/>
  <c r="T24" i="4"/>
  <c r="AJ23" i="4"/>
  <c r="T23" i="4"/>
  <c r="AJ22" i="4"/>
  <c r="T22" i="4"/>
  <c r="AJ21" i="4"/>
  <c r="T21" i="4"/>
  <c r="AJ20" i="4"/>
  <c r="T20" i="4"/>
  <c r="AJ19" i="4"/>
  <c r="T19" i="4"/>
  <c r="AJ18" i="4"/>
  <c r="T18" i="4"/>
  <c r="AJ17" i="4"/>
  <c r="T17" i="4"/>
  <c r="AJ16" i="4"/>
  <c r="T16" i="4"/>
  <c r="N9" i="4"/>
  <c r="N8" i="4"/>
  <c r="N7" i="4"/>
  <c r="V16" i="4" s="1"/>
  <c r="N6" i="4"/>
  <c r="N3" i="4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17" i="1"/>
  <c r="T16" i="1"/>
  <c r="T56" i="1"/>
  <c r="T55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17" i="1"/>
  <c r="AJ16" i="1"/>
  <c r="N8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U48" i="10" l="1"/>
  <c r="U147" i="12"/>
  <c r="AK147" i="14"/>
  <c r="U48" i="16"/>
  <c r="U147" i="18"/>
  <c r="AK48" i="4"/>
  <c r="AR3" i="21"/>
  <c r="AR5" i="21" s="1"/>
  <c r="U197" i="4"/>
  <c r="U197" i="18"/>
  <c r="U197" i="19"/>
  <c r="AK48" i="1"/>
  <c r="U48" i="6"/>
  <c r="AK97" i="21"/>
  <c r="U48" i="21"/>
  <c r="U197" i="21"/>
  <c r="U97" i="1"/>
  <c r="AK48" i="18"/>
  <c r="U197" i="14"/>
  <c r="AK48" i="19"/>
  <c r="AK97" i="20"/>
  <c r="AK197" i="20"/>
  <c r="AK97" i="14"/>
  <c r="U97" i="9"/>
  <c r="AK48" i="7"/>
  <c r="U97" i="8"/>
  <c r="AK147" i="8"/>
  <c r="AK147" i="10"/>
  <c r="U48" i="12"/>
  <c r="U147" i="14"/>
  <c r="U97" i="16"/>
  <c r="AK147" i="16"/>
  <c r="U48" i="18"/>
  <c r="AK97" i="13"/>
  <c r="AK48" i="14"/>
  <c r="U197" i="1"/>
  <c r="U197" i="7"/>
  <c r="AK97" i="7"/>
  <c r="U48" i="9"/>
  <c r="AK97" i="10"/>
  <c r="AK197" i="10"/>
  <c r="U97" i="14"/>
  <c r="U197" i="15"/>
  <c r="AK48" i="15"/>
  <c r="AK97" i="16"/>
  <c r="AK197" i="16"/>
  <c r="U197" i="20"/>
  <c r="AK48" i="20"/>
  <c r="AK147" i="4"/>
  <c r="U197" i="9"/>
  <c r="AK197" i="15"/>
  <c r="AK147" i="1"/>
  <c r="AK197" i="1"/>
  <c r="AK48" i="8"/>
  <c r="AK147" i="11"/>
  <c r="AK48" i="13"/>
  <c r="AK147" i="17"/>
  <c r="U147" i="20"/>
  <c r="AK197" i="21"/>
  <c r="U97" i="12"/>
  <c r="U147" i="15"/>
  <c r="U97" i="7"/>
  <c r="AK97" i="8"/>
  <c r="AK48" i="10"/>
  <c r="AK97" i="11"/>
  <c r="U97" i="15"/>
  <c r="U197" i="16"/>
  <c r="AK97" i="17"/>
  <c r="U48" i="19"/>
  <c r="AK97" i="19"/>
  <c r="U97" i="20"/>
  <c r="AK97" i="1"/>
  <c r="U147" i="4"/>
  <c r="AK97" i="6"/>
  <c r="AK197" i="6"/>
  <c r="U48" i="7"/>
  <c r="AK197" i="9"/>
  <c r="U147" i="10"/>
  <c r="AK147" i="12"/>
  <c r="U48" i="14"/>
  <c r="U147" i="16"/>
  <c r="U97" i="18"/>
  <c r="U147" i="19"/>
  <c r="U147" i="7"/>
  <c r="AK197" i="11"/>
  <c r="AK48" i="16"/>
  <c r="U97" i="4"/>
  <c r="U97" i="6"/>
  <c r="U147" i="8"/>
  <c r="U97" i="10"/>
  <c r="U197" i="11"/>
  <c r="AK48" i="11"/>
  <c r="AK97" i="12"/>
  <c r="AK197" i="12"/>
  <c r="U197" i="17"/>
  <c r="AK48" i="17"/>
  <c r="AK147" i="18"/>
  <c r="U97" i="21"/>
  <c r="AK147" i="21"/>
  <c r="AK197" i="13"/>
  <c r="U147" i="1"/>
  <c r="AK147" i="6"/>
  <c r="U197" i="10"/>
  <c r="AK197" i="17"/>
  <c r="AK147" i="19"/>
  <c r="U197" i="6"/>
  <c r="AK48" i="6"/>
  <c r="U48" i="8"/>
  <c r="AK197" i="8"/>
  <c r="AK48" i="9"/>
  <c r="U147" i="11"/>
  <c r="U147" i="13"/>
  <c r="U48" i="15"/>
  <c r="AK97" i="15"/>
  <c r="U147" i="17"/>
  <c r="AK97" i="18"/>
  <c r="AK197" i="18"/>
  <c r="U48" i="20"/>
  <c r="U147" i="6"/>
  <c r="AK197" i="7"/>
  <c r="AK147" i="9"/>
  <c r="U97" i="11"/>
  <c r="U197" i="12"/>
  <c r="AK48" i="12"/>
  <c r="U97" i="13"/>
  <c r="U197" i="13"/>
  <c r="U97" i="17"/>
  <c r="U97" i="19"/>
  <c r="AK48" i="21"/>
  <c r="U147" i="21"/>
  <c r="U48" i="13"/>
  <c r="AK197" i="14"/>
  <c r="AK197" i="19"/>
  <c r="AK97" i="4"/>
  <c r="AK197" i="4"/>
  <c r="AK147" i="7"/>
  <c r="U197" i="8"/>
  <c r="AK97" i="9"/>
  <c r="U147" i="9"/>
  <c r="U48" i="11"/>
  <c r="AK147" i="13"/>
  <c r="AK147" i="15"/>
  <c r="U48" i="17"/>
  <c r="AK147" i="20"/>
  <c r="C9" i="17"/>
  <c r="D9" i="17" s="1"/>
  <c r="AR3" i="15"/>
  <c r="AR5" i="15" s="1"/>
  <c r="AR3" i="16"/>
  <c r="AR5" i="16" s="1"/>
  <c r="V16" i="16"/>
  <c r="AR3" i="7"/>
  <c r="AR5" i="7" s="1"/>
  <c r="V16" i="15"/>
  <c r="C9" i="9"/>
  <c r="C10" i="9" s="1"/>
  <c r="C11" i="9" s="1"/>
  <c r="C12" i="9" s="1"/>
  <c r="D12" i="9" s="1"/>
  <c r="M16" i="21"/>
  <c r="M14" i="21" s="1"/>
  <c r="M14" i="9"/>
  <c r="AR3" i="12"/>
  <c r="AR5" i="12" s="1"/>
  <c r="V16" i="9"/>
  <c r="X17" i="9" s="1" a="1"/>
  <c r="X17" i="9" s="1"/>
  <c r="M16" i="17"/>
  <c r="M14" i="17" s="1"/>
  <c r="C12" i="12"/>
  <c r="C13" i="12" s="1"/>
  <c r="D11" i="12"/>
  <c r="E11" i="12"/>
  <c r="E9" i="12"/>
  <c r="D9" i="12"/>
  <c r="M16" i="10"/>
  <c r="M14" i="10" s="1"/>
  <c r="C9" i="13"/>
  <c r="D9" i="13" s="1"/>
  <c r="C9" i="15"/>
  <c r="E9" i="15" s="1"/>
  <c r="V16" i="10"/>
  <c r="AR3" i="4"/>
  <c r="AR5" i="4" s="1"/>
  <c r="M16" i="15"/>
  <c r="N16" i="15" s="1"/>
  <c r="O16" i="15" s="1"/>
  <c r="P16" i="15" s="1"/>
  <c r="Q16" i="15" s="1"/>
  <c r="R16" i="15" s="1"/>
  <c r="S16" i="15" s="1"/>
  <c r="X16" i="15" s="1" a="1"/>
  <c r="X16" i="15" s="1"/>
  <c r="C9" i="16"/>
  <c r="C9" i="21"/>
  <c r="D9" i="21" s="1"/>
  <c r="V16" i="12"/>
  <c r="M16" i="13"/>
  <c r="M14" i="13" s="1"/>
  <c r="V16" i="20"/>
  <c r="M16" i="20"/>
  <c r="C9" i="20"/>
  <c r="AR3" i="20"/>
  <c r="AR5" i="20" s="1"/>
  <c r="M16" i="19"/>
  <c r="C9" i="19"/>
  <c r="AR3" i="19"/>
  <c r="AR5" i="19" s="1"/>
  <c r="V16" i="18"/>
  <c r="M16" i="18"/>
  <c r="C9" i="18"/>
  <c r="AR3" i="18"/>
  <c r="AR5" i="18" s="1"/>
  <c r="AR3" i="17"/>
  <c r="AR5" i="17" s="1"/>
  <c r="M14" i="16"/>
  <c r="N16" i="16"/>
  <c r="C9" i="14"/>
  <c r="M16" i="14"/>
  <c r="V16" i="14"/>
  <c r="AR3" i="14"/>
  <c r="AR5" i="14" s="1"/>
  <c r="AR3" i="13"/>
  <c r="AR5" i="13" s="1"/>
  <c r="D10" i="12"/>
  <c r="E10" i="12"/>
  <c r="M16" i="12"/>
  <c r="V16" i="11"/>
  <c r="C9" i="11"/>
  <c r="AR3" i="11"/>
  <c r="AR5" i="11" s="1"/>
  <c r="M16" i="11"/>
  <c r="E9" i="10"/>
  <c r="D9" i="10"/>
  <c r="C10" i="10"/>
  <c r="D10" i="10" s="1"/>
  <c r="AR3" i="10"/>
  <c r="AR5" i="10" s="1"/>
  <c r="M18" i="9"/>
  <c r="AR3" i="9"/>
  <c r="AR5" i="9" s="1"/>
  <c r="C9" i="8"/>
  <c r="V16" i="8"/>
  <c r="M16" i="8"/>
  <c r="AR3" i="8"/>
  <c r="AR5" i="8" s="1"/>
  <c r="C9" i="7"/>
  <c r="M16" i="7"/>
  <c r="V16" i="7"/>
  <c r="AR3" i="6"/>
  <c r="AR5" i="6" s="1"/>
  <c r="M16" i="6"/>
  <c r="C9" i="6"/>
  <c r="C9" i="4"/>
  <c r="E9" i="4" s="1"/>
  <c r="M16" i="4"/>
  <c r="M14" i="4" s="1"/>
  <c r="N10" i="1"/>
  <c r="N9" i="1"/>
  <c r="N7" i="1"/>
  <c r="N6" i="1"/>
  <c r="N3" i="1"/>
  <c r="E9" i="17" l="1"/>
  <c r="C10" i="17"/>
  <c r="D10" i="17" s="1"/>
  <c r="D11" i="9"/>
  <c r="I12" i="9" s="1"/>
  <c r="D10" i="9"/>
  <c r="C13" i="9"/>
  <c r="D13" i="9" s="1"/>
  <c r="I13" i="9" s="1"/>
  <c r="E10" i="9"/>
  <c r="W17" i="9" a="1"/>
  <c r="W17" i="9" s="1"/>
  <c r="E11" i="9"/>
  <c r="X16" i="9" a="1"/>
  <c r="X16" i="9" s="1"/>
  <c r="Y16" i="9" a="1"/>
  <c r="Y16" i="9" s="1"/>
  <c r="E12" i="9"/>
  <c r="C10" i="15"/>
  <c r="D10" i="15" s="1"/>
  <c r="I11" i="12"/>
  <c r="M14" i="15"/>
  <c r="W16" i="9" a="1"/>
  <c r="W16" i="9" s="1"/>
  <c r="Y17" i="9" a="1"/>
  <c r="Y17" i="9" s="1"/>
  <c r="D12" i="12"/>
  <c r="I12" i="12" s="1"/>
  <c r="D9" i="9"/>
  <c r="E9" i="9"/>
  <c r="N16" i="21"/>
  <c r="O16" i="21" s="1"/>
  <c r="E12" i="12"/>
  <c r="N16" i="10"/>
  <c r="O16" i="10" s="1"/>
  <c r="P16" i="10" s="1"/>
  <c r="Q16" i="10" s="1"/>
  <c r="R16" i="10" s="1"/>
  <c r="S16" i="10" s="1"/>
  <c r="X16" i="10" s="1" a="1"/>
  <c r="X16" i="10" s="1"/>
  <c r="N16" i="17"/>
  <c r="O16" i="17" s="1"/>
  <c r="P16" i="17" s="1"/>
  <c r="Q16" i="17" s="1"/>
  <c r="R16" i="17" s="1"/>
  <c r="S16" i="17" s="1"/>
  <c r="X16" i="17" s="1" a="1"/>
  <c r="X16" i="17" s="1"/>
  <c r="D9" i="4"/>
  <c r="N16" i="13"/>
  <c r="O16" i="13" s="1"/>
  <c r="P16" i="13" s="1"/>
  <c r="Q16" i="13" s="1"/>
  <c r="R16" i="13" s="1"/>
  <c r="S16" i="13" s="1"/>
  <c r="Y16" i="13" s="1" a="1"/>
  <c r="Y16" i="13" s="1"/>
  <c r="E9" i="16"/>
  <c r="D9" i="16"/>
  <c r="C10" i="16"/>
  <c r="C10" i="4"/>
  <c r="D10" i="4" s="1"/>
  <c r="W16" i="15" a="1"/>
  <c r="W16" i="15" s="1"/>
  <c r="D9" i="15"/>
  <c r="E9" i="13"/>
  <c r="C10" i="13"/>
  <c r="E9" i="21"/>
  <c r="C10" i="21"/>
  <c r="E9" i="20"/>
  <c r="C10" i="20"/>
  <c r="D9" i="20"/>
  <c r="M14" i="20"/>
  <c r="N16" i="20"/>
  <c r="O16" i="20" s="1"/>
  <c r="P16" i="20" s="1"/>
  <c r="Q16" i="20" s="1"/>
  <c r="R16" i="20" s="1"/>
  <c r="M14" i="19"/>
  <c r="N16" i="19"/>
  <c r="O16" i="19" s="1"/>
  <c r="P16" i="19" s="1"/>
  <c r="Q16" i="19" s="1"/>
  <c r="R16" i="19" s="1"/>
  <c r="E9" i="19"/>
  <c r="D9" i="19"/>
  <c r="C10" i="19"/>
  <c r="E9" i="18"/>
  <c r="C10" i="18"/>
  <c r="D9" i="18"/>
  <c r="M14" i="18"/>
  <c r="N16" i="18"/>
  <c r="O16" i="18" s="1"/>
  <c r="P16" i="18" s="1"/>
  <c r="Q16" i="18" s="1"/>
  <c r="R16" i="18" s="1"/>
  <c r="C11" i="17"/>
  <c r="E10" i="17"/>
  <c r="O16" i="16"/>
  <c r="P16" i="16" s="1"/>
  <c r="Q16" i="16" s="1"/>
  <c r="R16" i="16" s="1"/>
  <c r="Y16" i="15" a="1"/>
  <c r="Y16" i="15" s="1"/>
  <c r="M18" i="15"/>
  <c r="V17" i="15"/>
  <c r="M14" i="14"/>
  <c r="N16" i="14"/>
  <c r="O16" i="14" s="1"/>
  <c r="P16" i="14" s="1"/>
  <c r="Q16" i="14" s="1"/>
  <c r="R16" i="14" s="1"/>
  <c r="E9" i="14"/>
  <c r="D9" i="14"/>
  <c r="C10" i="14"/>
  <c r="C14" i="12"/>
  <c r="E13" i="12"/>
  <c r="D13" i="12"/>
  <c r="N16" i="12"/>
  <c r="O16" i="12" s="1"/>
  <c r="P16" i="12" s="1"/>
  <c r="Q16" i="12" s="1"/>
  <c r="R16" i="12" s="1"/>
  <c r="M14" i="12"/>
  <c r="N16" i="11"/>
  <c r="O16" i="11" s="1"/>
  <c r="P16" i="11" s="1"/>
  <c r="Q16" i="11" s="1"/>
  <c r="R16" i="11" s="1"/>
  <c r="M14" i="11"/>
  <c r="E9" i="11"/>
  <c r="D9" i="11"/>
  <c r="C10" i="11"/>
  <c r="C11" i="10"/>
  <c r="E10" i="10"/>
  <c r="C14" i="9"/>
  <c r="V18" i="9"/>
  <c r="N18" i="9"/>
  <c r="O18" i="9" s="1"/>
  <c r="P18" i="9" s="1"/>
  <c r="Q18" i="9" s="1"/>
  <c r="R18" i="9" s="1"/>
  <c r="I11" i="9"/>
  <c r="K17" i="9"/>
  <c r="M14" i="8"/>
  <c r="N16" i="8"/>
  <c r="O16" i="8" s="1"/>
  <c r="P16" i="8" s="1"/>
  <c r="Q16" i="8" s="1"/>
  <c r="R16" i="8" s="1"/>
  <c r="E9" i="8"/>
  <c r="D9" i="8"/>
  <c r="C10" i="8"/>
  <c r="M14" i="7"/>
  <c r="N16" i="7"/>
  <c r="O16" i="7" s="1"/>
  <c r="P16" i="7" s="1"/>
  <c r="Q16" i="7" s="1"/>
  <c r="R16" i="7" s="1"/>
  <c r="E9" i="7"/>
  <c r="D9" i="7"/>
  <c r="C10" i="7"/>
  <c r="E9" i="6"/>
  <c r="D9" i="6"/>
  <c r="C10" i="6"/>
  <c r="N16" i="6"/>
  <c r="O16" i="6" s="1"/>
  <c r="P16" i="6" s="1"/>
  <c r="Q16" i="6" s="1"/>
  <c r="R16" i="6" s="1"/>
  <c r="M14" i="6"/>
  <c r="N16" i="4"/>
  <c r="O16" i="4" s="1"/>
  <c r="P16" i="4" s="1"/>
  <c r="Q16" i="4" s="1"/>
  <c r="R16" i="4" s="1"/>
  <c r="C9" i="1"/>
  <c r="V16" i="1"/>
  <c r="C11" i="15" l="1"/>
  <c r="E11" i="15" s="1"/>
  <c r="E13" i="9"/>
  <c r="E10" i="15"/>
  <c r="I13" i="12"/>
  <c r="Y16" i="17" a="1"/>
  <c r="Y16" i="17" s="1"/>
  <c r="C11" i="4"/>
  <c r="E11" i="4" s="1"/>
  <c r="E10" i="4"/>
  <c r="W16" i="17" a="1"/>
  <c r="W16" i="17" s="1"/>
  <c r="E10" i="21"/>
  <c r="C11" i="21"/>
  <c r="D10" i="21"/>
  <c r="C11" i="13"/>
  <c r="E10" i="13"/>
  <c r="D10" i="13"/>
  <c r="D10" i="16"/>
  <c r="C11" i="16"/>
  <c r="E10" i="16"/>
  <c r="P16" i="21"/>
  <c r="E10" i="20"/>
  <c r="C11" i="20"/>
  <c r="D10" i="20"/>
  <c r="S16" i="20"/>
  <c r="Y16" i="20" s="1" a="1"/>
  <c r="Y16" i="20" s="1"/>
  <c r="E10" i="19"/>
  <c r="C11" i="19"/>
  <c r="D10" i="19"/>
  <c r="S16" i="19"/>
  <c r="Y16" i="19" s="1" a="1"/>
  <c r="Y16" i="19" s="1"/>
  <c r="S16" i="18"/>
  <c r="W16" i="18" s="1" a="1"/>
  <c r="W16" i="18" s="1"/>
  <c r="E10" i="18"/>
  <c r="C11" i="18"/>
  <c r="D10" i="18"/>
  <c r="V17" i="17"/>
  <c r="M18" i="17"/>
  <c r="E11" i="17"/>
  <c r="C12" i="17"/>
  <c r="D11" i="17"/>
  <c r="I11" i="17" s="1"/>
  <c r="S16" i="16"/>
  <c r="X16" i="16" s="1" a="1"/>
  <c r="X16" i="16" s="1"/>
  <c r="Y17" i="15" a="1"/>
  <c r="Y17" i="15" s="1"/>
  <c r="W17" i="15" a="1"/>
  <c r="W17" i="15" s="1"/>
  <c r="X17" i="15" a="1"/>
  <c r="X17" i="15" s="1"/>
  <c r="D11" i="15"/>
  <c r="I11" i="15" s="1"/>
  <c r="C12" i="15"/>
  <c r="V18" i="15"/>
  <c r="N18" i="15"/>
  <c r="O18" i="15" s="1"/>
  <c r="P18" i="15" s="1"/>
  <c r="Q18" i="15" s="1"/>
  <c r="R18" i="15" s="1"/>
  <c r="K17" i="15"/>
  <c r="C11" i="14"/>
  <c r="D10" i="14"/>
  <c r="E10" i="14"/>
  <c r="S16" i="14"/>
  <c r="X16" i="14" s="1" a="1"/>
  <c r="X16" i="14" s="1"/>
  <c r="W16" i="13" a="1"/>
  <c r="W16" i="13" s="1"/>
  <c r="X16" i="13" a="1"/>
  <c r="X16" i="13" s="1"/>
  <c r="M18" i="13"/>
  <c r="V17" i="13"/>
  <c r="S16" i="12"/>
  <c r="W16" i="12" s="1" a="1"/>
  <c r="W16" i="12" s="1"/>
  <c r="C15" i="12"/>
  <c r="E14" i="12"/>
  <c r="D14" i="12"/>
  <c r="I14" i="12" s="1"/>
  <c r="C11" i="11"/>
  <c r="E10" i="11"/>
  <c r="D10" i="11"/>
  <c r="S16" i="11"/>
  <c r="M18" i="10"/>
  <c r="V17" i="10"/>
  <c r="W16" i="10" a="1"/>
  <c r="W16" i="10" s="1"/>
  <c r="C12" i="10"/>
  <c r="E11" i="10"/>
  <c r="D11" i="10"/>
  <c r="I11" i="10" s="1"/>
  <c r="Y16" i="10" a="1"/>
  <c r="Y16" i="10" s="1"/>
  <c r="S18" i="9"/>
  <c r="Y18" i="9" s="1" a="1"/>
  <c r="Y18" i="9" s="1"/>
  <c r="C15" i="9"/>
  <c r="D14" i="9"/>
  <c r="I14" i="9" s="1"/>
  <c r="E14" i="9"/>
  <c r="E10" i="8"/>
  <c r="C11" i="8"/>
  <c r="D10" i="8"/>
  <c r="S16" i="8"/>
  <c r="Y16" i="8" s="1" a="1"/>
  <c r="Y16" i="8" s="1"/>
  <c r="C11" i="7"/>
  <c r="E10" i="7"/>
  <c r="D10" i="7"/>
  <c r="S16" i="7"/>
  <c r="Y16" i="7" s="1" a="1"/>
  <c r="Y16" i="7" s="1"/>
  <c r="S16" i="6"/>
  <c r="X16" i="6" s="1" a="1"/>
  <c r="X16" i="6" s="1"/>
  <c r="C11" i="6"/>
  <c r="E10" i="6"/>
  <c r="D10" i="6"/>
  <c r="E9" i="1"/>
  <c r="C10" i="1"/>
  <c r="S16" i="4"/>
  <c r="C12" i="4"/>
  <c r="D11" i="4" l="1"/>
  <c r="I11" i="4" s="1"/>
  <c r="W16" i="8" a="1"/>
  <c r="W16" i="8" s="1"/>
  <c r="X16" i="4" a="1"/>
  <c r="X16" i="4" s="1"/>
  <c r="U17" i="4"/>
  <c r="W16" i="19" a="1"/>
  <c r="W16" i="19" s="1"/>
  <c r="Y16" i="6" a="1"/>
  <c r="Y16" i="6" s="1"/>
  <c r="W16" i="14" a="1"/>
  <c r="W16" i="14" s="1"/>
  <c r="Y16" i="18" a="1"/>
  <c r="Y16" i="18" s="1"/>
  <c r="W16" i="7" a="1"/>
  <c r="W16" i="7" s="1"/>
  <c r="W18" i="9" a="1"/>
  <c r="W18" i="9" s="1"/>
  <c r="X18" i="9" a="1"/>
  <c r="X18" i="9" s="1"/>
  <c r="Y16" i="16" a="1"/>
  <c r="Y16" i="16" s="1"/>
  <c r="X16" i="18" a="1"/>
  <c r="X16" i="18" s="1"/>
  <c r="Y16" i="14" a="1"/>
  <c r="Y16" i="14" s="1"/>
  <c r="D11" i="16"/>
  <c r="I11" i="16" s="1"/>
  <c r="E11" i="16"/>
  <c r="C12" i="16"/>
  <c r="D11" i="13"/>
  <c r="I11" i="13" s="1"/>
  <c r="C12" i="13"/>
  <c r="E11" i="13"/>
  <c r="D11" i="21"/>
  <c r="I11" i="21" s="1"/>
  <c r="C12" i="21"/>
  <c r="E11" i="21"/>
  <c r="Q16" i="21"/>
  <c r="M18" i="20"/>
  <c r="V17" i="20"/>
  <c r="X16" i="20" a="1"/>
  <c r="X16" i="20" s="1"/>
  <c r="C12" i="20"/>
  <c r="E11" i="20"/>
  <c r="D11" i="20"/>
  <c r="I11" i="20" s="1"/>
  <c r="W16" i="20" a="1"/>
  <c r="W16" i="20" s="1"/>
  <c r="M18" i="19"/>
  <c r="V17" i="19"/>
  <c r="X16" i="19" a="1"/>
  <c r="X16" i="19" s="1"/>
  <c r="C12" i="19"/>
  <c r="E11" i="19"/>
  <c r="D11" i="19"/>
  <c r="I11" i="19" s="1"/>
  <c r="C12" i="18"/>
  <c r="D11" i="18"/>
  <c r="I11" i="18" s="1"/>
  <c r="E11" i="18"/>
  <c r="M18" i="18"/>
  <c r="V17" i="18"/>
  <c r="K17" i="17"/>
  <c r="N18" i="17"/>
  <c r="V18" i="17"/>
  <c r="X17" i="17" a="1"/>
  <c r="X17" i="17" s="1"/>
  <c r="W17" i="17" a="1"/>
  <c r="W17" i="17" s="1"/>
  <c r="Y17" i="17" a="1"/>
  <c r="Y17" i="17" s="1"/>
  <c r="C13" i="17"/>
  <c r="E12" i="17"/>
  <c r="D12" i="17"/>
  <c r="I12" i="17" s="1"/>
  <c r="V17" i="16"/>
  <c r="M18" i="16"/>
  <c r="W16" i="16" a="1"/>
  <c r="W16" i="16" s="1"/>
  <c r="S18" i="15"/>
  <c r="Y18" i="15" s="1" a="1"/>
  <c r="Y18" i="15" s="1"/>
  <c r="C13" i="15"/>
  <c r="E12" i="15"/>
  <c r="D12" i="15"/>
  <c r="I12" i="15" s="1"/>
  <c r="V17" i="14"/>
  <c r="M18" i="14"/>
  <c r="C12" i="14"/>
  <c r="E11" i="14"/>
  <c r="D11" i="14"/>
  <c r="I11" i="14" s="1"/>
  <c r="K17" i="13"/>
  <c r="X17" i="13" a="1"/>
  <c r="X17" i="13" s="1"/>
  <c r="W17" i="13" a="1"/>
  <c r="W17" i="13" s="1"/>
  <c r="Y17" i="13" a="1"/>
  <c r="Y17" i="13" s="1"/>
  <c r="V18" i="13"/>
  <c r="N18" i="13"/>
  <c r="D15" i="12"/>
  <c r="I15" i="12" s="1"/>
  <c r="E15" i="12"/>
  <c r="C16" i="12"/>
  <c r="M18" i="12"/>
  <c r="V17" i="12"/>
  <c r="Y16" i="12" a="1"/>
  <c r="Y16" i="12" s="1"/>
  <c r="X16" i="12" a="1"/>
  <c r="X16" i="12" s="1"/>
  <c r="C12" i="11"/>
  <c r="E11" i="11"/>
  <c r="D11" i="11"/>
  <c r="I11" i="11" s="1"/>
  <c r="V17" i="11"/>
  <c r="M18" i="11"/>
  <c r="W16" i="11" a="1"/>
  <c r="W16" i="11" s="1"/>
  <c r="Y16" i="11" a="1"/>
  <c r="Y16" i="11" s="1"/>
  <c r="X16" i="11" a="1"/>
  <c r="X16" i="11" s="1"/>
  <c r="E12" i="10"/>
  <c r="C13" i="10"/>
  <c r="D12" i="10"/>
  <c r="I12" i="10" s="1"/>
  <c r="W17" i="10" a="1"/>
  <c r="W17" i="10" s="1"/>
  <c r="Y17" i="10" a="1"/>
  <c r="Y17" i="10" s="1"/>
  <c r="X17" i="10" a="1"/>
  <c r="X17" i="10" s="1"/>
  <c r="N18" i="10"/>
  <c r="O18" i="10" s="1"/>
  <c r="P18" i="10" s="1"/>
  <c r="Q18" i="10" s="1"/>
  <c r="R18" i="10" s="1"/>
  <c r="V18" i="10"/>
  <c r="K17" i="10"/>
  <c r="E15" i="9"/>
  <c r="C16" i="9"/>
  <c r="D15" i="9"/>
  <c r="I15" i="9" s="1"/>
  <c r="M20" i="9"/>
  <c r="V19" i="9"/>
  <c r="V17" i="8"/>
  <c r="M18" i="8"/>
  <c r="X16" i="8" a="1"/>
  <c r="X16" i="8" s="1"/>
  <c r="E11" i="8"/>
  <c r="C12" i="8"/>
  <c r="C13" i="8" s="1"/>
  <c r="D11" i="8"/>
  <c r="I11" i="8" s="1"/>
  <c r="V17" i="7"/>
  <c r="M18" i="7"/>
  <c r="X16" i="7" a="1"/>
  <c r="X16" i="7" s="1"/>
  <c r="C12" i="7"/>
  <c r="E11" i="7"/>
  <c r="D11" i="7"/>
  <c r="I11" i="7" s="1"/>
  <c r="M18" i="6"/>
  <c r="V17" i="6"/>
  <c r="W16" i="6" a="1"/>
  <c r="W16" i="6" s="1"/>
  <c r="C12" i="6"/>
  <c r="E11" i="6"/>
  <c r="D11" i="6"/>
  <c r="I11" i="6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D10" i="1"/>
  <c r="E10" i="1"/>
  <c r="E12" i="4"/>
  <c r="D12" i="4"/>
  <c r="I12" i="4" s="1"/>
  <c r="C13" i="4"/>
  <c r="V17" i="4"/>
  <c r="M18" i="4"/>
  <c r="Y16" i="4" a="1"/>
  <c r="Y16" i="4" s="1"/>
  <c r="W16" i="4" a="1"/>
  <c r="W16" i="4" s="1"/>
  <c r="N18" i="4" l="1"/>
  <c r="O18" i="4" s="1"/>
  <c r="P18" i="4" s="1"/>
  <c r="Q18" i="4" s="1"/>
  <c r="R18" i="4" s="1"/>
  <c r="S18" i="4" s="1"/>
  <c r="U19" i="4"/>
  <c r="C13" i="21"/>
  <c r="D12" i="21"/>
  <c r="I12" i="21" s="1"/>
  <c r="E12" i="21"/>
  <c r="E12" i="13"/>
  <c r="C13" i="13"/>
  <c r="D12" i="13"/>
  <c r="I12" i="13" s="1"/>
  <c r="C13" i="16"/>
  <c r="D12" i="16"/>
  <c r="I12" i="16" s="1"/>
  <c r="E12" i="16"/>
  <c r="R16" i="21"/>
  <c r="K17" i="20"/>
  <c r="D12" i="20"/>
  <c r="I12" i="20" s="1"/>
  <c r="C13" i="20"/>
  <c r="E12" i="20"/>
  <c r="Y17" i="20" a="1"/>
  <c r="Y17" i="20" s="1"/>
  <c r="X17" i="20" a="1"/>
  <c r="X17" i="20" s="1"/>
  <c r="W17" i="20" a="1"/>
  <c r="W17" i="20" s="1"/>
  <c r="V18" i="20"/>
  <c r="N18" i="20"/>
  <c r="E12" i="19"/>
  <c r="C13" i="19"/>
  <c r="D12" i="19"/>
  <c r="I12" i="19" s="1"/>
  <c r="Y17" i="19" a="1"/>
  <c r="Y17" i="19" s="1"/>
  <c r="X17" i="19" a="1"/>
  <c r="X17" i="19" s="1"/>
  <c r="W17" i="19" a="1"/>
  <c r="W17" i="19" s="1"/>
  <c r="K17" i="19"/>
  <c r="N18" i="19"/>
  <c r="V18" i="19"/>
  <c r="W17" i="18" a="1"/>
  <c r="W17" i="18" s="1"/>
  <c r="X17" i="18" a="1"/>
  <c r="X17" i="18" s="1"/>
  <c r="Y17" i="18" a="1"/>
  <c r="Y17" i="18" s="1"/>
  <c r="C13" i="18"/>
  <c r="E12" i="18"/>
  <c r="D12" i="18"/>
  <c r="I12" i="18" s="1"/>
  <c r="V18" i="18"/>
  <c r="N18" i="18"/>
  <c r="O18" i="18" s="1"/>
  <c r="P18" i="18" s="1"/>
  <c r="Q18" i="18" s="1"/>
  <c r="R18" i="18" s="1"/>
  <c r="K17" i="18"/>
  <c r="O18" i="17"/>
  <c r="E13" i="17"/>
  <c r="C14" i="17"/>
  <c r="D13" i="17"/>
  <c r="I13" i="17" s="1"/>
  <c r="K17" i="16"/>
  <c r="N18" i="16"/>
  <c r="V18" i="16"/>
  <c r="W17" i="16" a="1"/>
  <c r="W17" i="16" s="1"/>
  <c r="Y17" i="16" a="1"/>
  <c r="Y17" i="16" s="1"/>
  <c r="X17" i="16" a="1"/>
  <c r="X17" i="16" s="1"/>
  <c r="V19" i="15"/>
  <c r="M20" i="15"/>
  <c r="X18" i="15" a="1"/>
  <c r="X18" i="15" s="1"/>
  <c r="D13" i="15"/>
  <c r="I13" i="15" s="1"/>
  <c r="E13" i="15"/>
  <c r="C14" i="15"/>
  <c r="W18" i="15" a="1"/>
  <c r="W18" i="15" s="1"/>
  <c r="Y17" i="14" a="1"/>
  <c r="Y17" i="14" s="1"/>
  <c r="X17" i="14" a="1"/>
  <c r="X17" i="14" s="1"/>
  <c r="W17" i="14" a="1"/>
  <c r="W17" i="14" s="1"/>
  <c r="E12" i="14"/>
  <c r="C13" i="14"/>
  <c r="D12" i="14"/>
  <c r="I12" i="14" s="1"/>
  <c r="K17" i="14"/>
  <c r="V18" i="14"/>
  <c r="N18" i="14"/>
  <c r="O18" i="14" s="1"/>
  <c r="P18" i="14" s="1"/>
  <c r="Q18" i="14" s="1"/>
  <c r="R18" i="14" s="1"/>
  <c r="O18" i="13"/>
  <c r="P18" i="13" s="1"/>
  <c r="Q18" i="13" s="1"/>
  <c r="R18" i="13" s="1"/>
  <c r="K17" i="12"/>
  <c r="Y17" i="12" a="1"/>
  <c r="Y17" i="12" s="1"/>
  <c r="X17" i="12" a="1"/>
  <c r="X17" i="12" s="1"/>
  <c r="W17" i="12" a="1"/>
  <c r="W17" i="12" s="1"/>
  <c r="V18" i="12"/>
  <c r="N18" i="12"/>
  <c r="O18" i="12" s="1"/>
  <c r="P18" i="12" s="1"/>
  <c r="Q18" i="12" s="1"/>
  <c r="R18" i="12" s="1"/>
  <c r="C17" i="12"/>
  <c r="E16" i="12"/>
  <c r="D16" i="12"/>
  <c r="I16" i="12" s="1"/>
  <c r="K17" i="11"/>
  <c r="N18" i="11"/>
  <c r="V18" i="11"/>
  <c r="X17" i="11" a="1"/>
  <c r="X17" i="11" s="1"/>
  <c r="W17" i="11" a="1"/>
  <c r="W17" i="11" s="1"/>
  <c r="Y17" i="11" a="1"/>
  <c r="Y17" i="11" s="1"/>
  <c r="E12" i="11"/>
  <c r="C13" i="11"/>
  <c r="D12" i="11"/>
  <c r="I12" i="11" s="1"/>
  <c r="E13" i="10"/>
  <c r="C14" i="10"/>
  <c r="D13" i="10"/>
  <c r="I13" i="10" s="1"/>
  <c r="S18" i="10"/>
  <c r="X18" i="10" s="1" a="1"/>
  <c r="X18" i="10" s="1"/>
  <c r="C17" i="9"/>
  <c r="E16" i="9"/>
  <c r="D16" i="9"/>
  <c r="I16" i="9" s="1"/>
  <c r="K19" i="9"/>
  <c r="Y19" i="9" a="1"/>
  <c r="Y19" i="9" s="1"/>
  <c r="X19" i="9" a="1"/>
  <c r="X19" i="9" s="1"/>
  <c r="W19" i="9" a="1"/>
  <c r="W19" i="9" s="1"/>
  <c r="V20" i="9"/>
  <c r="N20" i="9"/>
  <c r="O20" i="9" s="1"/>
  <c r="P20" i="9" s="1"/>
  <c r="Q20" i="9" s="1"/>
  <c r="R20" i="9" s="1"/>
  <c r="E12" i="8"/>
  <c r="D12" i="8"/>
  <c r="I12" i="8" s="1"/>
  <c r="K17" i="8"/>
  <c r="V18" i="8"/>
  <c r="N18" i="8"/>
  <c r="O18" i="8" s="1"/>
  <c r="P18" i="8" s="1"/>
  <c r="Q18" i="8" s="1"/>
  <c r="R18" i="8" s="1"/>
  <c r="Y17" i="8" a="1"/>
  <c r="Y17" i="8" s="1"/>
  <c r="X17" i="8" a="1"/>
  <c r="X17" i="8" s="1"/>
  <c r="W17" i="8" a="1"/>
  <c r="W17" i="8" s="1"/>
  <c r="K17" i="7"/>
  <c r="V18" i="7"/>
  <c r="N18" i="7"/>
  <c r="O18" i="7" s="1"/>
  <c r="P18" i="7" s="1"/>
  <c r="Q18" i="7" s="1"/>
  <c r="R18" i="7" s="1"/>
  <c r="Y17" i="7" a="1"/>
  <c r="Y17" i="7" s="1"/>
  <c r="X17" i="7" a="1"/>
  <c r="X17" i="7" s="1"/>
  <c r="W17" i="7" a="1"/>
  <c r="W17" i="7" s="1"/>
  <c r="E12" i="7"/>
  <c r="C13" i="7"/>
  <c r="D12" i="7"/>
  <c r="I12" i="7" s="1"/>
  <c r="C13" i="6"/>
  <c r="E12" i="6"/>
  <c r="D12" i="6"/>
  <c r="I12" i="6" s="1"/>
  <c r="K17" i="6"/>
  <c r="W17" i="6" a="1"/>
  <c r="W17" i="6" s="1"/>
  <c r="Y17" i="6" a="1"/>
  <c r="Y17" i="6" s="1"/>
  <c r="X17" i="6" a="1"/>
  <c r="X17" i="6" s="1"/>
  <c r="V18" i="6"/>
  <c r="N18" i="6"/>
  <c r="K17" i="4"/>
  <c r="V18" i="4"/>
  <c r="W17" i="4" a="1"/>
  <c r="W17" i="4" s="1"/>
  <c r="Y17" i="4" a="1"/>
  <c r="Y17" i="4" s="1"/>
  <c r="X17" i="4" a="1"/>
  <c r="X17" i="4" s="1"/>
  <c r="E13" i="4"/>
  <c r="D13" i="4"/>
  <c r="I13" i="4" s="1"/>
  <c r="C14" i="4"/>
  <c r="Y18" i="10" l="1" a="1"/>
  <c r="Y18" i="10" s="1"/>
  <c r="C14" i="16"/>
  <c r="D13" i="16"/>
  <c r="I13" i="16" s="1"/>
  <c r="E13" i="16"/>
  <c r="D13" i="13"/>
  <c r="I13" i="13" s="1"/>
  <c r="E13" i="13"/>
  <c r="C14" i="13"/>
  <c r="D13" i="21"/>
  <c r="I13" i="21" s="1"/>
  <c r="E13" i="21"/>
  <c r="C14" i="21"/>
  <c r="S16" i="21"/>
  <c r="W16" i="21" s="1" a="1"/>
  <c r="W16" i="21" s="1"/>
  <c r="O18" i="20"/>
  <c r="E13" i="20"/>
  <c r="C14" i="20"/>
  <c r="D13" i="20"/>
  <c r="I13" i="20" s="1"/>
  <c r="E13" i="19"/>
  <c r="C14" i="19"/>
  <c r="D13" i="19"/>
  <c r="I13" i="19" s="1"/>
  <c r="O18" i="19"/>
  <c r="S18" i="18"/>
  <c r="E13" i="18"/>
  <c r="D13" i="18"/>
  <c r="I13" i="18" s="1"/>
  <c r="C14" i="18"/>
  <c r="C15" i="17"/>
  <c r="E14" i="17"/>
  <c r="D14" i="17"/>
  <c r="I14" i="17" s="1"/>
  <c r="P18" i="17"/>
  <c r="O18" i="16"/>
  <c r="C15" i="15"/>
  <c r="E14" i="15"/>
  <c r="D14" i="15"/>
  <c r="I14" i="15" s="1"/>
  <c r="K19" i="15"/>
  <c r="V20" i="15"/>
  <c r="N20" i="15"/>
  <c r="X19" i="15" a="1"/>
  <c r="X19" i="15" s="1"/>
  <c r="W19" i="15" a="1"/>
  <c r="W19" i="15" s="1"/>
  <c r="Y19" i="15" a="1"/>
  <c r="Y19" i="15" s="1"/>
  <c r="D13" i="14"/>
  <c r="I13" i="14" s="1"/>
  <c r="C14" i="14"/>
  <c r="E13" i="14"/>
  <c r="S18" i="14"/>
  <c r="X18" i="14" s="1" a="1"/>
  <c r="X18" i="14" s="1"/>
  <c r="S18" i="13"/>
  <c r="X18" i="13" s="1" a="1"/>
  <c r="X18" i="13" s="1"/>
  <c r="E17" i="12"/>
  <c r="D17" i="12"/>
  <c r="I17" i="12" s="1"/>
  <c r="C18" i="12"/>
  <c r="S18" i="12"/>
  <c r="C14" i="11"/>
  <c r="D13" i="11"/>
  <c r="I13" i="11" s="1"/>
  <c r="E13" i="11"/>
  <c r="O18" i="11"/>
  <c r="D14" i="10"/>
  <c r="I14" i="10" s="1"/>
  <c r="E14" i="10"/>
  <c r="C15" i="10"/>
  <c r="M20" i="10"/>
  <c r="V19" i="10"/>
  <c r="W18" i="10" a="1"/>
  <c r="W18" i="10" s="1"/>
  <c r="S20" i="9"/>
  <c r="C18" i="9"/>
  <c r="E17" i="9"/>
  <c r="D17" i="9"/>
  <c r="I17" i="9" s="1"/>
  <c r="E13" i="8"/>
  <c r="C14" i="8"/>
  <c r="D13" i="8"/>
  <c r="I13" i="8" s="1"/>
  <c r="S18" i="8"/>
  <c r="X18" i="8" s="1" a="1"/>
  <c r="X18" i="8" s="1"/>
  <c r="S18" i="7"/>
  <c r="W18" i="7" s="1" a="1"/>
  <c r="W18" i="7" s="1"/>
  <c r="E13" i="7"/>
  <c r="D13" i="7"/>
  <c r="I13" i="7" s="1"/>
  <c r="C14" i="7"/>
  <c r="O18" i="6"/>
  <c r="P18" i="6" s="1"/>
  <c r="Q18" i="6" s="1"/>
  <c r="R18" i="6" s="1"/>
  <c r="C14" i="6"/>
  <c r="E13" i="6"/>
  <c r="D13" i="6"/>
  <c r="I13" i="6" s="1"/>
  <c r="E14" i="4"/>
  <c r="D14" i="4"/>
  <c r="I14" i="4" s="1"/>
  <c r="C15" i="4"/>
  <c r="X18" i="4" a="1"/>
  <c r="X18" i="4" s="1"/>
  <c r="Y18" i="4" a="1"/>
  <c r="Y18" i="4" s="1"/>
  <c r="Y18" i="13" l="1" a="1"/>
  <c r="Y18" i="13" s="1"/>
  <c r="Y18" i="14" a="1"/>
  <c r="Y18" i="14" s="1"/>
  <c r="E14" i="13"/>
  <c r="D14" i="13"/>
  <c r="I14" i="13" s="1"/>
  <c r="C15" i="13"/>
  <c r="D14" i="21"/>
  <c r="I14" i="21" s="1"/>
  <c r="E14" i="21"/>
  <c r="C15" i="21"/>
  <c r="W18" i="14" a="1"/>
  <c r="W18" i="14" s="1"/>
  <c r="D14" i="16"/>
  <c r="I14" i="16" s="1"/>
  <c r="E14" i="16"/>
  <c r="C15" i="16"/>
  <c r="M18" i="21"/>
  <c r="V17" i="21"/>
  <c r="Y16" i="21" a="1"/>
  <c r="Y16" i="21" s="1"/>
  <c r="X16" i="21" a="1"/>
  <c r="X16" i="21" s="1"/>
  <c r="P18" i="20"/>
  <c r="E14" i="20"/>
  <c r="D14" i="20"/>
  <c r="I14" i="20" s="1"/>
  <c r="C15" i="20"/>
  <c r="P18" i="19"/>
  <c r="C15" i="19"/>
  <c r="E14" i="19"/>
  <c r="D14" i="19"/>
  <c r="I14" i="19" s="1"/>
  <c r="V19" i="18"/>
  <c r="M20" i="18"/>
  <c r="Y18" i="18" a="1"/>
  <c r="Y18" i="18" s="1"/>
  <c r="X18" i="18" a="1"/>
  <c r="X18" i="18" s="1"/>
  <c r="E14" i="18"/>
  <c r="D14" i="18"/>
  <c r="I14" i="18" s="1"/>
  <c r="C15" i="18"/>
  <c r="W18" i="18" a="1"/>
  <c r="W18" i="18" s="1"/>
  <c r="Q18" i="17"/>
  <c r="E15" i="17"/>
  <c r="C16" i="17"/>
  <c r="D15" i="17"/>
  <c r="I15" i="17" s="1"/>
  <c r="P18" i="16"/>
  <c r="C16" i="15"/>
  <c r="E15" i="15"/>
  <c r="D15" i="15"/>
  <c r="I15" i="15" s="1"/>
  <c r="O20" i="15"/>
  <c r="C15" i="14"/>
  <c r="E14" i="14"/>
  <c r="D14" i="14"/>
  <c r="I14" i="14" s="1"/>
  <c r="M20" i="14"/>
  <c r="V19" i="14"/>
  <c r="V19" i="13"/>
  <c r="M20" i="13"/>
  <c r="W18" i="13" a="1"/>
  <c r="W18" i="13" s="1"/>
  <c r="M20" i="12"/>
  <c r="V19" i="12"/>
  <c r="Y18" i="12" a="1"/>
  <c r="Y18" i="12" s="1"/>
  <c r="W18" i="12" a="1"/>
  <c r="W18" i="12" s="1"/>
  <c r="E18" i="12"/>
  <c r="D18" i="12"/>
  <c r="I18" i="12" s="1"/>
  <c r="C19" i="12"/>
  <c r="X18" i="12" a="1"/>
  <c r="X18" i="12" s="1"/>
  <c r="P18" i="11"/>
  <c r="E14" i="11"/>
  <c r="C15" i="11"/>
  <c r="D14" i="11"/>
  <c r="I14" i="11" s="1"/>
  <c r="X19" i="10" a="1"/>
  <c r="X19" i="10" s="1"/>
  <c r="W19" i="10" a="1"/>
  <c r="W19" i="10" s="1"/>
  <c r="Y19" i="10" a="1"/>
  <c r="Y19" i="10" s="1"/>
  <c r="V20" i="10"/>
  <c r="N20" i="10"/>
  <c r="K19" i="10"/>
  <c r="D15" i="10"/>
  <c r="I15" i="10" s="1"/>
  <c r="C16" i="10"/>
  <c r="E15" i="10"/>
  <c r="M22" i="9"/>
  <c r="V21" i="9"/>
  <c r="W20" i="9" a="1"/>
  <c r="W20" i="9" s="1"/>
  <c r="X20" i="9" a="1"/>
  <c r="X20" i="9" s="1"/>
  <c r="C19" i="9"/>
  <c r="E18" i="9"/>
  <c r="D18" i="9"/>
  <c r="I18" i="9" s="1"/>
  <c r="Y20" i="9" a="1"/>
  <c r="Y20" i="9" s="1"/>
  <c r="M20" i="8"/>
  <c r="V19" i="8"/>
  <c r="Y18" i="8" a="1"/>
  <c r="Y18" i="8" s="1"/>
  <c r="C15" i="8"/>
  <c r="E14" i="8"/>
  <c r="D14" i="8"/>
  <c r="I14" i="8" s="1"/>
  <c r="W18" i="8" a="1"/>
  <c r="W18" i="8" s="1"/>
  <c r="C15" i="7"/>
  <c r="E14" i="7"/>
  <c r="D14" i="7"/>
  <c r="I14" i="7" s="1"/>
  <c r="M20" i="7"/>
  <c r="V19" i="7"/>
  <c r="Y18" i="7" a="1"/>
  <c r="Y18" i="7" s="1"/>
  <c r="X18" i="7" a="1"/>
  <c r="X18" i="7" s="1"/>
  <c r="S18" i="6"/>
  <c r="X18" i="6" s="1" a="1"/>
  <c r="X18" i="6" s="1"/>
  <c r="C15" i="6"/>
  <c r="E14" i="6"/>
  <c r="D14" i="6"/>
  <c r="I14" i="6" s="1"/>
  <c r="M20" i="4"/>
  <c r="V19" i="4"/>
  <c r="W18" i="4" a="1"/>
  <c r="W18" i="4" s="1"/>
  <c r="C16" i="4"/>
  <c r="E15" i="4"/>
  <c r="D15" i="4"/>
  <c r="I15" i="4" s="1"/>
  <c r="C16" i="16" l="1"/>
  <c r="D15" i="16"/>
  <c r="I15" i="16" s="1"/>
  <c r="E15" i="16"/>
  <c r="E15" i="21"/>
  <c r="C16" i="21"/>
  <c r="D15" i="21"/>
  <c r="I15" i="21" s="1"/>
  <c r="C16" i="13"/>
  <c r="E15" i="13"/>
  <c r="D15" i="13"/>
  <c r="I15" i="13" s="1"/>
  <c r="K17" i="21"/>
  <c r="Y17" i="21" a="1"/>
  <c r="Y17" i="21" s="1"/>
  <c r="X17" i="21" a="1"/>
  <c r="X17" i="21" s="1"/>
  <c r="W17" i="21" a="1"/>
  <c r="W17" i="21" s="1"/>
  <c r="N18" i="21"/>
  <c r="O18" i="21" s="1"/>
  <c r="P18" i="21" s="1"/>
  <c r="Q18" i="21" s="1"/>
  <c r="R18" i="21" s="1"/>
  <c r="V18" i="21"/>
  <c r="C16" i="20"/>
  <c r="E15" i="20"/>
  <c r="D15" i="20"/>
  <c r="I15" i="20" s="1"/>
  <c r="Q18" i="20"/>
  <c r="E15" i="19"/>
  <c r="C16" i="19"/>
  <c r="D15" i="19"/>
  <c r="I15" i="19" s="1"/>
  <c r="Q18" i="19"/>
  <c r="E15" i="18"/>
  <c r="D15" i="18"/>
  <c r="I15" i="18" s="1"/>
  <c r="C16" i="18"/>
  <c r="K19" i="18"/>
  <c r="V20" i="18"/>
  <c r="N20" i="18"/>
  <c r="X19" i="18" a="1"/>
  <c r="X19" i="18" s="1"/>
  <c r="Y19" i="18" a="1"/>
  <c r="Y19" i="18" s="1"/>
  <c r="W19" i="18" a="1"/>
  <c r="W19" i="18" s="1"/>
  <c r="E16" i="17"/>
  <c r="C17" i="17"/>
  <c r="D16" i="17"/>
  <c r="I16" i="17" s="1"/>
  <c r="R18" i="17"/>
  <c r="Q18" i="16"/>
  <c r="E16" i="15"/>
  <c r="C17" i="15"/>
  <c r="D16" i="15"/>
  <c r="I16" i="15" s="1"/>
  <c r="P20" i="15"/>
  <c r="Q20" i="15" s="1"/>
  <c r="R20" i="15" s="1"/>
  <c r="X19" i="14" a="1"/>
  <c r="X19" i="14" s="1"/>
  <c r="W19" i="14" a="1"/>
  <c r="W19" i="14" s="1"/>
  <c r="Y19" i="14" a="1"/>
  <c r="Y19" i="14" s="1"/>
  <c r="V20" i="14"/>
  <c r="N20" i="14"/>
  <c r="K19" i="14"/>
  <c r="C16" i="14"/>
  <c r="D15" i="14"/>
  <c r="I15" i="14" s="1"/>
  <c r="E15" i="14"/>
  <c r="K19" i="13"/>
  <c r="V20" i="13"/>
  <c r="N20" i="13"/>
  <c r="X19" i="13" a="1"/>
  <c r="X19" i="13" s="1"/>
  <c r="W19" i="13" a="1"/>
  <c r="W19" i="13" s="1"/>
  <c r="Y19" i="13" a="1"/>
  <c r="Y19" i="13" s="1"/>
  <c r="C20" i="12"/>
  <c r="E19" i="12"/>
  <c r="D19" i="12"/>
  <c r="I19" i="12" s="1"/>
  <c r="K19" i="12"/>
  <c r="Y19" i="12" a="1"/>
  <c r="Y19" i="12" s="1"/>
  <c r="X19" i="12" a="1"/>
  <c r="X19" i="12" s="1"/>
  <c r="W19" i="12" a="1"/>
  <c r="W19" i="12" s="1"/>
  <c r="N20" i="12"/>
  <c r="O20" i="12" s="1"/>
  <c r="P20" i="12" s="1"/>
  <c r="Q20" i="12" s="1"/>
  <c r="R20" i="12" s="1"/>
  <c r="V20" i="12"/>
  <c r="C16" i="11"/>
  <c r="E15" i="11"/>
  <c r="D15" i="11"/>
  <c r="I15" i="11" s="1"/>
  <c r="Q18" i="11"/>
  <c r="O20" i="10"/>
  <c r="P20" i="10" s="1"/>
  <c r="Q20" i="10" s="1"/>
  <c r="R20" i="10" s="1"/>
  <c r="C17" i="10"/>
  <c r="E16" i="10"/>
  <c r="D16" i="10"/>
  <c r="I16" i="10" s="1"/>
  <c r="C20" i="9"/>
  <c r="E19" i="9"/>
  <c r="D19" i="9"/>
  <c r="I19" i="9" s="1"/>
  <c r="K21" i="9"/>
  <c r="Y21" i="9" a="1"/>
  <c r="Y21" i="9" s="1"/>
  <c r="X21" i="9" a="1"/>
  <c r="X21" i="9" s="1"/>
  <c r="W21" i="9" a="1"/>
  <c r="W21" i="9" s="1"/>
  <c r="V22" i="9"/>
  <c r="N22" i="9"/>
  <c r="O22" i="9" s="1"/>
  <c r="P22" i="9" s="1"/>
  <c r="Q22" i="9" s="1"/>
  <c r="R22" i="9" s="1"/>
  <c r="C16" i="8"/>
  <c r="E15" i="8"/>
  <c r="D15" i="8"/>
  <c r="I15" i="8" s="1"/>
  <c r="W19" i="8" a="1"/>
  <c r="W19" i="8" s="1"/>
  <c r="Y19" i="8" a="1"/>
  <c r="Y19" i="8" s="1"/>
  <c r="X19" i="8" a="1"/>
  <c r="X19" i="8" s="1"/>
  <c r="K19" i="8"/>
  <c r="N20" i="8"/>
  <c r="V20" i="8"/>
  <c r="K19" i="7"/>
  <c r="X19" i="7" a="1"/>
  <c r="X19" i="7" s="1"/>
  <c r="W19" i="7" a="1"/>
  <c r="W19" i="7" s="1"/>
  <c r="Y19" i="7" a="1"/>
  <c r="Y19" i="7" s="1"/>
  <c r="V20" i="7"/>
  <c r="N20" i="7"/>
  <c r="C16" i="7"/>
  <c r="D15" i="7"/>
  <c r="I15" i="7" s="1"/>
  <c r="E15" i="7"/>
  <c r="E15" i="6"/>
  <c r="C16" i="6"/>
  <c r="D15" i="6"/>
  <c r="I15" i="6" s="1"/>
  <c r="M20" i="6"/>
  <c r="V19" i="6"/>
  <c r="Y18" i="6" a="1"/>
  <c r="Y18" i="6" s="1"/>
  <c r="W18" i="6" a="1"/>
  <c r="W18" i="6" s="1"/>
  <c r="E16" i="4"/>
  <c r="C17" i="4"/>
  <c r="D16" i="4"/>
  <c r="I16" i="4" s="1"/>
  <c r="K19" i="4"/>
  <c r="X19" i="4" a="1"/>
  <c r="X19" i="4" s="1"/>
  <c r="W19" i="4" a="1"/>
  <c r="W19" i="4" s="1"/>
  <c r="Y19" i="4" a="1"/>
  <c r="Y19" i="4" s="1"/>
  <c r="N20" i="4"/>
  <c r="O20" i="4" s="1"/>
  <c r="P20" i="4" s="1"/>
  <c r="Q20" i="4" s="1"/>
  <c r="R20" i="4" s="1"/>
  <c r="V20" i="4"/>
  <c r="C17" i="13" l="1"/>
  <c r="E16" i="13"/>
  <c r="D16" i="13"/>
  <c r="I16" i="13" s="1"/>
  <c r="E16" i="21"/>
  <c r="C17" i="21"/>
  <c r="D16" i="21"/>
  <c r="I16" i="21" s="1"/>
  <c r="C17" i="16"/>
  <c r="E16" i="16"/>
  <c r="D16" i="16"/>
  <c r="I16" i="16" s="1"/>
  <c r="S18" i="21"/>
  <c r="Y18" i="21" s="1" a="1"/>
  <c r="Y18" i="21" s="1"/>
  <c r="R18" i="20"/>
  <c r="C17" i="20"/>
  <c r="E16" i="20"/>
  <c r="D16" i="20"/>
  <c r="I16" i="20" s="1"/>
  <c r="R18" i="19"/>
  <c r="C17" i="19"/>
  <c r="E16" i="19"/>
  <c r="D16" i="19"/>
  <c r="I16" i="19" s="1"/>
  <c r="O20" i="18"/>
  <c r="P20" i="18" s="1"/>
  <c r="Q20" i="18" s="1"/>
  <c r="R20" i="18" s="1"/>
  <c r="C17" i="18"/>
  <c r="E16" i="18"/>
  <c r="D16" i="18"/>
  <c r="I16" i="18" s="1"/>
  <c r="C18" i="17"/>
  <c r="E17" i="17"/>
  <c r="D17" i="17"/>
  <c r="I17" i="17" s="1"/>
  <c r="S18" i="17"/>
  <c r="X18" i="17" s="1" a="1"/>
  <c r="X18" i="17" s="1"/>
  <c r="R18" i="16"/>
  <c r="S20" i="15"/>
  <c r="X20" i="15" s="1" a="1"/>
  <c r="X20" i="15" s="1"/>
  <c r="E17" i="15"/>
  <c r="C18" i="15"/>
  <c r="D17" i="15"/>
  <c r="I17" i="15" s="1"/>
  <c r="O20" i="14"/>
  <c r="P20" i="14" s="1"/>
  <c r="Q20" i="14" s="1"/>
  <c r="R20" i="14" s="1"/>
  <c r="E16" i="14"/>
  <c r="C17" i="14"/>
  <c r="D16" i="14"/>
  <c r="I16" i="14" s="1"/>
  <c r="O20" i="13"/>
  <c r="S20" i="12"/>
  <c r="X20" i="12" s="1" a="1"/>
  <c r="X20" i="12" s="1"/>
  <c r="C21" i="12"/>
  <c r="D20" i="12"/>
  <c r="I20" i="12" s="1"/>
  <c r="E20" i="12"/>
  <c r="R18" i="11"/>
  <c r="E16" i="11"/>
  <c r="C17" i="11"/>
  <c r="D16" i="11"/>
  <c r="I16" i="11" s="1"/>
  <c r="D17" i="10"/>
  <c r="I17" i="10" s="1"/>
  <c r="C18" i="10"/>
  <c r="E17" i="10"/>
  <c r="S20" i="10"/>
  <c r="S22" i="9"/>
  <c r="Y22" i="9" s="1" a="1"/>
  <c r="Y22" i="9" s="1"/>
  <c r="E20" i="9"/>
  <c r="C21" i="9"/>
  <c r="D20" i="9"/>
  <c r="I20" i="9" s="1"/>
  <c r="E16" i="8"/>
  <c r="C17" i="8"/>
  <c r="D16" i="8"/>
  <c r="I16" i="8" s="1"/>
  <c r="O20" i="8"/>
  <c r="P20" i="8" s="1"/>
  <c r="Q20" i="8" s="1"/>
  <c r="R20" i="8" s="1"/>
  <c r="E16" i="7"/>
  <c r="C17" i="7"/>
  <c r="D16" i="7"/>
  <c r="I16" i="7" s="1"/>
  <c r="O20" i="7"/>
  <c r="P20" i="7" s="1"/>
  <c r="Q20" i="7" s="1"/>
  <c r="R20" i="7" s="1"/>
  <c r="K19" i="6"/>
  <c r="W19" i="6" a="1"/>
  <c r="W19" i="6" s="1"/>
  <c r="Y19" i="6" a="1"/>
  <c r="Y19" i="6" s="1"/>
  <c r="X19" i="6" a="1"/>
  <c r="X19" i="6" s="1"/>
  <c r="V20" i="6"/>
  <c r="N20" i="6"/>
  <c r="C17" i="6"/>
  <c r="E16" i="6"/>
  <c r="D16" i="6"/>
  <c r="I16" i="6" s="1"/>
  <c r="C18" i="4"/>
  <c r="E17" i="4"/>
  <c r="D17" i="4"/>
  <c r="I17" i="4" s="1"/>
  <c r="S20" i="4"/>
  <c r="W20" i="12" l="1" a="1"/>
  <c r="W20" i="12" s="1"/>
  <c r="Y20" i="4" a="1"/>
  <c r="Y20" i="4" s="1"/>
  <c r="U21" i="4"/>
  <c r="X22" i="9" a="1"/>
  <c r="X22" i="9" s="1"/>
  <c r="W20" i="15" a="1"/>
  <c r="W20" i="15" s="1"/>
  <c r="C18" i="16"/>
  <c r="E17" i="16"/>
  <c r="D17" i="16"/>
  <c r="I17" i="16" s="1"/>
  <c r="C18" i="21"/>
  <c r="E17" i="21"/>
  <c r="D17" i="21"/>
  <c r="I17" i="21" s="1"/>
  <c r="E17" i="13"/>
  <c r="C18" i="13"/>
  <c r="D17" i="13"/>
  <c r="I17" i="13" s="1"/>
  <c r="M20" i="21"/>
  <c r="V19" i="21"/>
  <c r="W18" i="21" a="1"/>
  <c r="W18" i="21" s="1"/>
  <c r="X18" i="21" a="1"/>
  <c r="X18" i="21" s="1"/>
  <c r="C18" i="20"/>
  <c r="E17" i="20"/>
  <c r="D17" i="20"/>
  <c r="I17" i="20" s="1"/>
  <c r="S18" i="20"/>
  <c r="C18" i="19"/>
  <c r="E17" i="19"/>
  <c r="D17" i="19"/>
  <c r="I17" i="19" s="1"/>
  <c r="S18" i="19"/>
  <c r="D17" i="18"/>
  <c r="I17" i="18" s="1"/>
  <c r="C18" i="18"/>
  <c r="E17" i="18"/>
  <c r="S20" i="18"/>
  <c r="X20" i="18" s="1" a="1"/>
  <c r="X20" i="18" s="1"/>
  <c r="M20" i="17"/>
  <c r="V19" i="17"/>
  <c r="Y18" i="17" a="1"/>
  <c r="Y18" i="17" s="1"/>
  <c r="W18" i="17" a="1"/>
  <c r="W18" i="17" s="1"/>
  <c r="C19" i="17"/>
  <c r="E18" i="17"/>
  <c r="D18" i="17"/>
  <c r="I18" i="17" s="1"/>
  <c r="S18" i="16"/>
  <c r="X18" i="16" s="1" a="1"/>
  <c r="X18" i="16" s="1"/>
  <c r="E18" i="15"/>
  <c r="C19" i="15"/>
  <c r="D18" i="15"/>
  <c r="I18" i="15" s="1"/>
  <c r="M22" i="15"/>
  <c r="V21" i="15"/>
  <c r="Y20" i="15" a="1"/>
  <c r="Y20" i="15" s="1"/>
  <c r="S20" i="14"/>
  <c r="Y20" i="14" s="1" a="1"/>
  <c r="Y20" i="14" s="1"/>
  <c r="E17" i="14"/>
  <c r="C18" i="14"/>
  <c r="D17" i="14"/>
  <c r="I17" i="14" s="1"/>
  <c r="P20" i="13"/>
  <c r="Q20" i="13" s="1"/>
  <c r="R20" i="13" s="1"/>
  <c r="E21" i="12"/>
  <c r="C22" i="12"/>
  <c r="D21" i="12"/>
  <c r="I21" i="12" s="1"/>
  <c r="M22" i="12"/>
  <c r="V21" i="12"/>
  <c r="Y20" i="12" a="1"/>
  <c r="Y20" i="12" s="1"/>
  <c r="S18" i="11"/>
  <c r="X18" i="11" s="1" a="1"/>
  <c r="X18" i="11" s="1"/>
  <c r="E17" i="11"/>
  <c r="C18" i="11"/>
  <c r="D17" i="11"/>
  <c r="I17" i="11" s="1"/>
  <c r="V21" i="10"/>
  <c r="M22" i="10"/>
  <c r="W20" i="10" a="1"/>
  <c r="W20" i="10" s="1"/>
  <c r="X20" i="10" a="1"/>
  <c r="X20" i="10" s="1"/>
  <c r="Y20" i="10" a="1"/>
  <c r="Y20" i="10" s="1"/>
  <c r="E18" i="10"/>
  <c r="C19" i="10"/>
  <c r="D18" i="10"/>
  <c r="I18" i="10" s="1"/>
  <c r="E21" i="9"/>
  <c r="D21" i="9"/>
  <c r="I21" i="9" s="1"/>
  <c r="C22" i="9"/>
  <c r="M24" i="9"/>
  <c r="V23" i="9"/>
  <c r="W22" i="9" a="1"/>
  <c r="W22" i="9" s="1"/>
  <c r="S20" i="8"/>
  <c r="X20" i="8" s="1" a="1"/>
  <c r="X20" i="8" s="1"/>
  <c r="E17" i="8"/>
  <c r="C18" i="8"/>
  <c r="D17" i="8"/>
  <c r="I17" i="8" s="1"/>
  <c r="S20" i="7"/>
  <c r="E17" i="7"/>
  <c r="C18" i="7"/>
  <c r="D17" i="7"/>
  <c r="I17" i="7" s="1"/>
  <c r="C18" i="6"/>
  <c r="E17" i="6"/>
  <c r="D17" i="6"/>
  <c r="I17" i="6" s="1"/>
  <c r="O20" i="6"/>
  <c r="W20" i="4" a="1"/>
  <c r="W20" i="4" s="1"/>
  <c r="M22" i="4"/>
  <c r="V21" i="4"/>
  <c r="X20" i="4" a="1"/>
  <c r="X20" i="4" s="1"/>
  <c r="E18" i="4"/>
  <c r="D18" i="4"/>
  <c r="I18" i="4" s="1"/>
  <c r="C19" i="4"/>
  <c r="W20" i="8" l="1" a="1"/>
  <c r="W20" i="8" s="1"/>
  <c r="Y18" i="16" a="1"/>
  <c r="Y18" i="16" s="1"/>
  <c r="Y20" i="18" a="1"/>
  <c r="Y20" i="18" s="1"/>
  <c r="C19" i="13"/>
  <c r="E18" i="13"/>
  <c r="D18" i="13"/>
  <c r="I18" i="13" s="1"/>
  <c r="D18" i="21"/>
  <c r="I18" i="21" s="1"/>
  <c r="C19" i="21"/>
  <c r="E18" i="21"/>
  <c r="E18" i="16"/>
  <c r="D18" i="16"/>
  <c r="I18" i="16" s="1"/>
  <c r="C19" i="16"/>
  <c r="W19" i="21" a="1"/>
  <c r="W19" i="21" s="1"/>
  <c r="Y19" i="21" a="1"/>
  <c r="Y19" i="21" s="1"/>
  <c r="X19" i="21" a="1"/>
  <c r="X19" i="21" s="1"/>
  <c r="N20" i="21"/>
  <c r="O20" i="21" s="1"/>
  <c r="P20" i="21" s="1"/>
  <c r="Q20" i="21" s="1"/>
  <c r="R20" i="21" s="1"/>
  <c r="V20" i="21"/>
  <c r="K19" i="21"/>
  <c r="V19" i="20"/>
  <c r="M20" i="20"/>
  <c r="Y18" i="20" a="1"/>
  <c r="Y18" i="20" s="1"/>
  <c r="W18" i="20" a="1"/>
  <c r="W18" i="20" s="1"/>
  <c r="X18" i="20" a="1"/>
  <c r="X18" i="20" s="1"/>
  <c r="E18" i="20"/>
  <c r="C19" i="20"/>
  <c r="D18" i="20"/>
  <c r="I18" i="20" s="1"/>
  <c r="D18" i="19"/>
  <c r="I18" i="19" s="1"/>
  <c r="E18" i="19"/>
  <c r="C19" i="19"/>
  <c r="V19" i="19"/>
  <c r="M20" i="19"/>
  <c r="Y18" i="19" a="1"/>
  <c r="Y18" i="19" s="1"/>
  <c r="W18" i="19" a="1"/>
  <c r="W18" i="19" s="1"/>
  <c r="X18" i="19" a="1"/>
  <c r="X18" i="19" s="1"/>
  <c r="V21" i="18"/>
  <c r="M22" i="18"/>
  <c r="W20" i="18" a="1"/>
  <c r="W20" i="18" s="1"/>
  <c r="E18" i="18"/>
  <c r="C19" i="18"/>
  <c r="D18" i="18"/>
  <c r="I18" i="18" s="1"/>
  <c r="K19" i="17"/>
  <c r="E19" i="17"/>
  <c r="C20" i="17"/>
  <c r="D19" i="17"/>
  <c r="I19" i="17" s="1"/>
  <c r="Y19" i="17" a="1"/>
  <c r="Y19" i="17" s="1"/>
  <c r="X19" i="17" a="1"/>
  <c r="X19" i="17" s="1"/>
  <c r="W19" i="17" a="1"/>
  <c r="W19" i="17" s="1"/>
  <c r="N20" i="17"/>
  <c r="O20" i="17" s="1"/>
  <c r="P20" i="17" s="1"/>
  <c r="Q20" i="17" s="1"/>
  <c r="R20" i="17" s="1"/>
  <c r="V20" i="17"/>
  <c r="M20" i="16"/>
  <c r="V19" i="16"/>
  <c r="W18" i="16" a="1"/>
  <c r="W18" i="16" s="1"/>
  <c r="Y21" i="15" a="1"/>
  <c r="Y21" i="15" s="1"/>
  <c r="X21" i="15" a="1"/>
  <c r="X21" i="15" s="1"/>
  <c r="W21" i="15" a="1"/>
  <c r="W21" i="15" s="1"/>
  <c r="V22" i="15"/>
  <c r="N22" i="15"/>
  <c r="O22" i="15" s="1"/>
  <c r="P22" i="15" s="1"/>
  <c r="Q22" i="15" s="1"/>
  <c r="R22" i="15" s="1"/>
  <c r="K21" i="15"/>
  <c r="C20" i="15"/>
  <c r="E19" i="15"/>
  <c r="D19" i="15"/>
  <c r="I19" i="15" s="1"/>
  <c r="E18" i="14"/>
  <c r="C19" i="14"/>
  <c r="D18" i="14"/>
  <c r="I18" i="14" s="1"/>
  <c r="M22" i="14"/>
  <c r="V21" i="14"/>
  <c r="W20" i="14" a="1"/>
  <c r="W20" i="14" s="1"/>
  <c r="X20" i="14" a="1"/>
  <c r="X20" i="14" s="1"/>
  <c r="S20" i="13"/>
  <c r="X20" i="13" s="1" a="1"/>
  <c r="X20" i="13" s="1"/>
  <c r="K21" i="12"/>
  <c r="W21" i="12" a="1"/>
  <c r="W21" i="12" s="1"/>
  <c r="Y21" i="12" a="1"/>
  <c r="Y21" i="12" s="1"/>
  <c r="X21" i="12" a="1"/>
  <c r="X21" i="12" s="1"/>
  <c r="N22" i="12"/>
  <c r="O22" i="12" s="1"/>
  <c r="P22" i="12" s="1"/>
  <c r="Q22" i="12" s="1"/>
  <c r="R22" i="12" s="1"/>
  <c r="V22" i="12"/>
  <c r="D22" i="12"/>
  <c r="I22" i="12" s="1"/>
  <c r="E22" i="12"/>
  <c r="C23" i="12"/>
  <c r="E18" i="11"/>
  <c r="C19" i="11"/>
  <c r="D18" i="11"/>
  <c r="I18" i="11" s="1"/>
  <c r="V19" i="11"/>
  <c r="M20" i="11"/>
  <c r="W18" i="11" a="1"/>
  <c r="W18" i="11" s="1"/>
  <c r="Y18" i="11" a="1"/>
  <c r="Y18" i="11" s="1"/>
  <c r="K21" i="10"/>
  <c r="V22" i="10"/>
  <c r="N22" i="10"/>
  <c r="O22" i="10" s="1"/>
  <c r="P22" i="10" s="1"/>
  <c r="Q22" i="10" s="1"/>
  <c r="R22" i="10" s="1"/>
  <c r="D19" i="10"/>
  <c r="I19" i="10" s="1"/>
  <c r="E19" i="10"/>
  <c r="C20" i="10"/>
  <c r="Y21" i="10" a="1"/>
  <c r="Y21" i="10" s="1"/>
  <c r="X21" i="10" a="1"/>
  <c r="X21" i="10" s="1"/>
  <c r="W21" i="10" a="1"/>
  <c r="W21" i="10" s="1"/>
  <c r="K23" i="9"/>
  <c r="C23" i="9"/>
  <c r="E22" i="9"/>
  <c r="D22" i="9"/>
  <c r="I22" i="9" s="1"/>
  <c r="Y23" i="9" a="1"/>
  <c r="Y23" i="9" s="1"/>
  <c r="X23" i="9" a="1"/>
  <c r="X23" i="9" s="1"/>
  <c r="W23" i="9" a="1"/>
  <c r="W23" i="9" s="1"/>
  <c r="N24" i="9"/>
  <c r="O24" i="9" s="1"/>
  <c r="P24" i="9" s="1"/>
  <c r="Q24" i="9" s="1"/>
  <c r="R24" i="9" s="1"/>
  <c r="V24" i="9"/>
  <c r="E18" i="8"/>
  <c r="C19" i="8"/>
  <c r="D18" i="8"/>
  <c r="I18" i="8" s="1"/>
  <c r="M22" i="8"/>
  <c r="V21" i="8"/>
  <c r="Y20" i="8" a="1"/>
  <c r="Y20" i="8" s="1"/>
  <c r="E18" i="7"/>
  <c r="C19" i="7"/>
  <c r="D18" i="7"/>
  <c r="I18" i="7" s="1"/>
  <c r="M22" i="7"/>
  <c r="V21" i="7"/>
  <c r="W20" i="7" a="1"/>
  <c r="W20" i="7" s="1"/>
  <c r="Y20" i="7" a="1"/>
  <c r="Y20" i="7" s="1"/>
  <c r="X20" i="7" a="1"/>
  <c r="X20" i="7" s="1"/>
  <c r="C19" i="6"/>
  <c r="E18" i="6"/>
  <c r="D18" i="6"/>
  <c r="I18" i="6" s="1"/>
  <c r="P20" i="6"/>
  <c r="K21" i="4"/>
  <c r="Y21" i="4" a="1"/>
  <c r="Y21" i="4" s="1"/>
  <c r="W21" i="4" a="1"/>
  <c r="W21" i="4" s="1"/>
  <c r="X21" i="4" a="1"/>
  <c r="X21" i="4" s="1"/>
  <c r="N22" i="4"/>
  <c r="O22" i="4" s="1"/>
  <c r="P22" i="4" s="1"/>
  <c r="Q22" i="4" s="1"/>
  <c r="R22" i="4" s="1"/>
  <c r="V22" i="4"/>
  <c r="E19" i="4"/>
  <c r="D19" i="4"/>
  <c r="I19" i="4" s="1"/>
  <c r="C20" i="4"/>
  <c r="C20" i="16" l="1"/>
  <c r="D19" i="16"/>
  <c r="I19" i="16" s="1"/>
  <c r="E19" i="16"/>
  <c r="E19" i="21"/>
  <c r="D19" i="21"/>
  <c r="I19" i="21" s="1"/>
  <c r="C20" i="21"/>
  <c r="E19" i="13"/>
  <c r="C20" i="13"/>
  <c r="D19" i="13"/>
  <c r="I19" i="13" s="1"/>
  <c r="S20" i="21"/>
  <c r="X20" i="21" s="1" a="1"/>
  <c r="X20" i="21" s="1"/>
  <c r="D19" i="20"/>
  <c r="I19" i="20" s="1"/>
  <c r="E19" i="20"/>
  <c r="C20" i="20"/>
  <c r="K19" i="20"/>
  <c r="V20" i="20"/>
  <c r="N20" i="20"/>
  <c r="O20" i="20" s="1"/>
  <c r="P20" i="20" s="1"/>
  <c r="Q20" i="20" s="1"/>
  <c r="R20" i="20" s="1"/>
  <c r="Y19" i="20" a="1"/>
  <c r="Y19" i="20" s="1"/>
  <c r="X19" i="20" a="1"/>
  <c r="X19" i="20" s="1"/>
  <c r="W19" i="20" a="1"/>
  <c r="W19" i="20" s="1"/>
  <c r="W19" i="19" a="1"/>
  <c r="W19" i="19" s="1"/>
  <c r="X19" i="19" a="1"/>
  <c r="X19" i="19" s="1"/>
  <c r="Y19" i="19" a="1"/>
  <c r="Y19" i="19" s="1"/>
  <c r="E19" i="19"/>
  <c r="C20" i="19"/>
  <c r="D19" i="19"/>
  <c r="I19" i="19" s="1"/>
  <c r="K19" i="19"/>
  <c r="N20" i="19"/>
  <c r="O20" i="19" s="1"/>
  <c r="P20" i="19" s="1"/>
  <c r="Q20" i="19" s="1"/>
  <c r="R20" i="19" s="1"/>
  <c r="V20" i="19"/>
  <c r="E19" i="18"/>
  <c r="D19" i="18"/>
  <c r="I19" i="18" s="1"/>
  <c r="C20" i="18"/>
  <c r="K21" i="18"/>
  <c r="V22" i="18"/>
  <c r="N22" i="18"/>
  <c r="O22" i="18" s="1"/>
  <c r="P22" i="18" s="1"/>
  <c r="Q22" i="18" s="1"/>
  <c r="R22" i="18" s="1"/>
  <c r="X21" i="18" a="1"/>
  <c r="X21" i="18" s="1"/>
  <c r="Y21" i="18" a="1"/>
  <c r="Y21" i="18" s="1"/>
  <c r="W21" i="18" a="1"/>
  <c r="W21" i="18" s="1"/>
  <c r="C21" i="17"/>
  <c r="E20" i="17"/>
  <c r="D20" i="17"/>
  <c r="I20" i="17" s="1"/>
  <c r="S20" i="17"/>
  <c r="W20" i="17" s="1" a="1"/>
  <c r="W20" i="17" s="1"/>
  <c r="Y19" i="16" a="1"/>
  <c r="Y19" i="16" s="1"/>
  <c r="W19" i="16" a="1"/>
  <c r="W19" i="16" s="1"/>
  <c r="X19" i="16" a="1"/>
  <c r="X19" i="16" s="1"/>
  <c r="K19" i="16"/>
  <c r="N20" i="16"/>
  <c r="O20" i="16" s="1"/>
  <c r="P20" i="16" s="1"/>
  <c r="Q20" i="16" s="1"/>
  <c r="R20" i="16" s="1"/>
  <c r="V20" i="16"/>
  <c r="S22" i="15"/>
  <c r="Y22" i="15" s="1" a="1"/>
  <c r="Y22" i="15" s="1"/>
  <c r="C21" i="15"/>
  <c r="E20" i="15"/>
  <c r="D20" i="15"/>
  <c r="I20" i="15" s="1"/>
  <c r="K21" i="14"/>
  <c r="W21" i="14" a="1"/>
  <c r="W21" i="14" s="1"/>
  <c r="Y21" i="14" a="1"/>
  <c r="Y21" i="14" s="1"/>
  <c r="X21" i="14" a="1"/>
  <c r="X21" i="14" s="1"/>
  <c r="V22" i="14"/>
  <c r="N22" i="14"/>
  <c r="O22" i="14" s="1"/>
  <c r="P22" i="14" s="1"/>
  <c r="Q22" i="14" s="1"/>
  <c r="R22" i="14" s="1"/>
  <c r="C20" i="14"/>
  <c r="E19" i="14"/>
  <c r="D19" i="14"/>
  <c r="I19" i="14" s="1"/>
  <c r="M22" i="13"/>
  <c r="V21" i="13"/>
  <c r="W20" i="13" a="1"/>
  <c r="W20" i="13" s="1"/>
  <c r="Y20" i="13" a="1"/>
  <c r="Y20" i="13" s="1"/>
  <c r="S22" i="12"/>
  <c r="X22" i="12" s="1" a="1"/>
  <c r="X22" i="12" s="1"/>
  <c r="C24" i="12"/>
  <c r="E23" i="12"/>
  <c r="D23" i="12"/>
  <c r="I23" i="12" s="1"/>
  <c r="W19" i="11" a="1"/>
  <c r="W19" i="11" s="1"/>
  <c r="Y19" i="11" a="1"/>
  <c r="Y19" i="11" s="1"/>
  <c r="X19" i="11" a="1"/>
  <c r="X19" i="11" s="1"/>
  <c r="K19" i="11"/>
  <c r="N20" i="11"/>
  <c r="O20" i="11" s="1"/>
  <c r="P20" i="11" s="1"/>
  <c r="Q20" i="11" s="1"/>
  <c r="R20" i="11" s="1"/>
  <c r="V20" i="11"/>
  <c r="E19" i="11"/>
  <c r="D19" i="11"/>
  <c r="I19" i="11" s="1"/>
  <c r="C20" i="11"/>
  <c r="S22" i="10"/>
  <c r="X22" i="10" s="1" a="1"/>
  <c r="X22" i="10" s="1"/>
  <c r="E20" i="10"/>
  <c r="C21" i="10"/>
  <c r="D20" i="10"/>
  <c r="I20" i="10" s="1"/>
  <c r="S24" i="9"/>
  <c r="W24" i="9" s="1" a="1"/>
  <c r="W24" i="9" s="1"/>
  <c r="C24" i="9"/>
  <c r="E23" i="9"/>
  <c r="D23" i="9"/>
  <c r="I23" i="9" s="1"/>
  <c r="E19" i="8"/>
  <c r="C20" i="8"/>
  <c r="D19" i="8"/>
  <c r="I19" i="8" s="1"/>
  <c r="X21" i="8" a="1"/>
  <c r="X21" i="8" s="1"/>
  <c r="Y21" i="8" a="1"/>
  <c r="Y21" i="8" s="1"/>
  <c r="W21" i="8" a="1"/>
  <c r="W21" i="8" s="1"/>
  <c r="K21" i="8"/>
  <c r="V22" i="8"/>
  <c r="N22" i="8"/>
  <c r="O22" i="8" s="1"/>
  <c r="P22" i="8" s="1"/>
  <c r="Q22" i="8" s="1"/>
  <c r="R22" i="8" s="1"/>
  <c r="K21" i="7"/>
  <c r="W21" i="7" a="1"/>
  <c r="W21" i="7" s="1"/>
  <c r="Y21" i="7" a="1"/>
  <c r="Y21" i="7" s="1"/>
  <c r="X21" i="7" a="1"/>
  <c r="X21" i="7" s="1"/>
  <c r="V22" i="7"/>
  <c r="N22" i="7"/>
  <c r="O22" i="7" s="1"/>
  <c r="P22" i="7" s="1"/>
  <c r="Q22" i="7" s="1"/>
  <c r="R22" i="7" s="1"/>
  <c r="C20" i="7"/>
  <c r="D19" i="7"/>
  <c r="I19" i="7" s="1"/>
  <c r="E19" i="7"/>
  <c r="C20" i="6"/>
  <c r="E19" i="6"/>
  <c r="D19" i="6"/>
  <c r="I19" i="6" s="1"/>
  <c r="Q20" i="6"/>
  <c r="S22" i="4"/>
  <c r="C21" i="4"/>
  <c r="E20" i="4"/>
  <c r="D20" i="4"/>
  <c r="I20" i="4" s="1"/>
  <c r="Y20" i="21" l="1" a="1"/>
  <c r="Y20" i="21" s="1"/>
  <c r="Y22" i="4" a="1"/>
  <c r="Y22" i="4" s="1"/>
  <c r="U23" i="4"/>
  <c r="U48" i="4" s="1"/>
  <c r="X24" i="9" a="1"/>
  <c r="X24" i="9" s="1"/>
  <c r="X22" i="15" a="1"/>
  <c r="X22" i="15" s="1"/>
  <c r="W22" i="15" a="1"/>
  <c r="W22" i="15" s="1"/>
  <c r="Y20" i="17" a="1"/>
  <c r="Y20" i="17" s="1"/>
  <c r="C21" i="21"/>
  <c r="E20" i="21"/>
  <c r="D20" i="21"/>
  <c r="I20" i="21" s="1"/>
  <c r="E20" i="13"/>
  <c r="C21" i="13"/>
  <c r="D20" i="13"/>
  <c r="I20" i="13" s="1"/>
  <c r="C21" i="16"/>
  <c r="E20" i="16"/>
  <c r="D20" i="16"/>
  <c r="I20" i="16" s="1"/>
  <c r="V21" i="21"/>
  <c r="M22" i="21"/>
  <c r="W20" i="21" a="1"/>
  <c r="W20" i="21" s="1"/>
  <c r="E20" i="20"/>
  <c r="D20" i="20"/>
  <c r="I20" i="20" s="1"/>
  <c r="C21" i="20"/>
  <c r="S20" i="20"/>
  <c r="E20" i="19"/>
  <c r="C21" i="19"/>
  <c r="D20" i="19"/>
  <c r="I20" i="19" s="1"/>
  <c r="S20" i="19"/>
  <c r="S22" i="18"/>
  <c r="X22" i="18" s="1" a="1"/>
  <c r="X22" i="18" s="1"/>
  <c r="E20" i="18"/>
  <c r="D20" i="18"/>
  <c r="I20" i="18" s="1"/>
  <c r="C21" i="18"/>
  <c r="V21" i="17"/>
  <c r="M22" i="17"/>
  <c r="X20" i="17" a="1"/>
  <c r="X20" i="17" s="1"/>
  <c r="C22" i="17"/>
  <c r="E21" i="17"/>
  <c r="D21" i="17"/>
  <c r="I21" i="17" s="1"/>
  <c r="S20" i="16"/>
  <c r="X20" i="16" s="1" a="1"/>
  <c r="X20" i="16" s="1"/>
  <c r="D21" i="15"/>
  <c r="I21" i="15" s="1"/>
  <c r="C22" i="15"/>
  <c r="E21" i="15"/>
  <c r="V23" i="15"/>
  <c r="M24" i="15"/>
  <c r="E20" i="14"/>
  <c r="C21" i="14"/>
  <c r="D20" i="14"/>
  <c r="I20" i="14" s="1"/>
  <c r="S22" i="14"/>
  <c r="X22" i="14" s="1" a="1"/>
  <c r="X22" i="14" s="1"/>
  <c r="K21" i="13"/>
  <c r="Y21" i="13" a="1"/>
  <c r="Y21" i="13" s="1"/>
  <c r="X21" i="13" a="1"/>
  <c r="X21" i="13" s="1"/>
  <c r="W21" i="13" a="1"/>
  <c r="W21" i="13" s="1"/>
  <c r="N22" i="13"/>
  <c r="O22" i="13" s="1"/>
  <c r="P22" i="13" s="1"/>
  <c r="Q22" i="13" s="1"/>
  <c r="R22" i="13" s="1"/>
  <c r="V22" i="13"/>
  <c r="C25" i="12"/>
  <c r="E24" i="12"/>
  <c r="D24" i="12"/>
  <c r="I24" i="12" s="1"/>
  <c r="M24" i="12"/>
  <c r="V23" i="12"/>
  <c r="W22" i="12" a="1"/>
  <c r="W22" i="12" s="1"/>
  <c r="Y22" i="12" a="1"/>
  <c r="Y22" i="12" s="1"/>
  <c r="C21" i="11"/>
  <c r="E20" i="11"/>
  <c r="D20" i="11"/>
  <c r="I20" i="11" s="1"/>
  <c r="S20" i="11"/>
  <c r="M24" i="10"/>
  <c r="V23" i="10"/>
  <c r="Y22" i="10" a="1"/>
  <c r="Y22" i="10" s="1"/>
  <c r="E21" i="10"/>
  <c r="C22" i="10"/>
  <c r="D21" i="10"/>
  <c r="I21" i="10" s="1"/>
  <c r="W22" i="10" a="1"/>
  <c r="W22" i="10" s="1"/>
  <c r="E24" i="9"/>
  <c r="C25" i="9"/>
  <c r="D24" i="9"/>
  <c r="I24" i="9" s="1"/>
  <c r="V25" i="9"/>
  <c r="M26" i="9"/>
  <c r="Y24" i="9" a="1"/>
  <c r="Y24" i="9" s="1"/>
  <c r="E20" i="8"/>
  <c r="C21" i="8"/>
  <c r="D20" i="8"/>
  <c r="I20" i="8" s="1"/>
  <c r="S22" i="8"/>
  <c r="Y22" i="8" s="1" a="1"/>
  <c r="Y22" i="8" s="1"/>
  <c r="E20" i="7"/>
  <c r="C21" i="7"/>
  <c r="D20" i="7"/>
  <c r="I20" i="7" s="1"/>
  <c r="S22" i="7"/>
  <c r="X22" i="7" s="1" a="1"/>
  <c r="X22" i="7" s="1"/>
  <c r="R20" i="6"/>
  <c r="C21" i="6"/>
  <c r="E20" i="6"/>
  <c r="D20" i="6"/>
  <c r="I20" i="6" s="1"/>
  <c r="X22" i="4" a="1"/>
  <c r="X22" i="4" s="1"/>
  <c r="C22" i="4"/>
  <c r="E21" i="4"/>
  <c r="D21" i="4"/>
  <c r="I21" i="4" s="1"/>
  <c r="M24" i="4"/>
  <c r="V23" i="4"/>
  <c r="W22" i="4" a="1"/>
  <c r="W22" i="4" s="1"/>
  <c r="Y22" i="7" l="1" a="1"/>
  <c r="Y22" i="7" s="1"/>
  <c r="Y22" i="14" a="1"/>
  <c r="Y22" i="14" s="1"/>
  <c r="Y20" i="16" a="1"/>
  <c r="Y20" i="16" s="1"/>
  <c r="D21" i="16"/>
  <c r="I21" i="16" s="1"/>
  <c r="C22" i="16"/>
  <c r="E21" i="16"/>
  <c r="E21" i="13"/>
  <c r="C22" i="13"/>
  <c r="D21" i="13"/>
  <c r="I21" i="13" s="1"/>
  <c r="D21" i="21"/>
  <c r="I21" i="21" s="1"/>
  <c r="E21" i="21"/>
  <c r="C22" i="21"/>
  <c r="K21" i="21"/>
  <c r="V22" i="21"/>
  <c r="N22" i="21"/>
  <c r="O22" i="21" s="1"/>
  <c r="P22" i="21" s="1"/>
  <c r="Q22" i="21" s="1"/>
  <c r="R22" i="21" s="1"/>
  <c r="X21" i="21" a="1"/>
  <c r="X21" i="21" s="1"/>
  <c r="W21" i="21" a="1"/>
  <c r="W21" i="21" s="1"/>
  <c r="Y21" i="21" a="1"/>
  <c r="Y21" i="21" s="1"/>
  <c r="C22" i="20"/>
  <c r="E21" i="20"/>
  <c r="D21" i="20"/>
  <c r="I21" i="20" s="1"/>
  <c r="V21" i="20"/>
  <c r="M22" i="20"/>
  <c r="X20" i="20" a="1"/>
  <c r="X20" i="20" s="1"/>
  <c r="W20" i="20" a="1"/>
  <c r="W20" i="20" s="1"/>
  <c r="Y20" i="20" a="1"/>
  <c r="Y20" i="20" s="1"/>
  <c r="E21" i="19"/>
  <c r="C22" i="19"/>
  <c r="D21" i="19"/>
  <c r="I21" i="19" s="1"/>
  <c r="V21" i="19"/>
  <c r="M22" i="19"/>
  <c r="W20" i="19" a="1"/>
  <c r="W20" i="19" s="1"/>
  <c r="Y20" i="19" a="1"/>
  <c r="Y20" i="19" s="1"/>
  <c r="X20" i="19" a="1"/>
  <c r="X20" i="19" s="1"/>
  <c r="V23" i="18"/>
  <c r="M24" i="18"/>
  <c r="Y22" i="18" a="1"/>
  <c r="Y22" i="18" s="1"/>
  <c r="E21" i="18"/>
  <c r="C22" i="18"/>
  <c r="D21" i="18"/>
  <c r="I21" i="18" s="1"/>
  <c r="W22" i="18" a="1"/>
  <c r="W22" i="18" s="1"/>
  <c r="K21" i="17"/>
  <c r="Y21" i="17" a="1"/>
  <c r="Y21" i="17" s="1"/>
  <c r="W21" i="17" a="1"/>
  <c r="W21" i="17" s="1"/>
  <c r="X21" i="17" a="1"/>
  <c r="X21" i="17" s="1"/>
  <c r="V22" i="17"/>
  <c r="N22" i="17"/>
  <c r="O22" i="17" s="1"/>
  <c r="P22" i="17" s="1"/>
  <c r="Q22" i="17" s="1"/>
  <c r="R22" i="17" s="1"/>
  <c r="E22" i="17"/>
  <c r="C23" i="17"/>
  <c r="D22" i="17"/>
  <c r="I22" i="17" s="1"/>
  <c r="V21" i="16"/>
  <c r="M22" i="16"/>
  <c r="W20" i="16" a="1"/>
  <c r="W20" i="16" s="1"/>
  <c r="K23" i="15"/>
  <c r="V24" i="15"/>
  <c r="N24" i="15"/>
  <c r="O24" i="15" s="1"/>
  <c r="P24" i="15" s="1"/>
  <c r="Q24" i="15" s="1"/>
  <c r="R24" i="15" s="1"/>
  <c r="W23" i="15" a="1"/>
  <c r="W23" i="15" s="1"/>
  <c r="Y23" i="15" a="1"/>
  <c r="Y23" i="15" s="1"/>
  <c r="X23" i="15" a="1"/>
  <c r="X23" i="15" s="1"/>
  <c r="D22" i="15"/>
  <c r="I22" i="15" s="1"/>
  <c r="E22" i="15"/>
  <c r="C23" i="15"/>
  <c r="M24" i="14"/>
  <c r="V23" i="14"/>
  <c r="W22" i="14" a="1"/>
  <c r="W22" i="14" s="1"/>
  <c r="E21" i="14"/>
  <c r="D21" i="14"/>
  <c r="I21" i="14" s="1"/>
  <c r="C22" i="14"/>
  <c r="S22" i="13"/>
  <c r="Y23" i="12" a="1"/>
  <c r="Y23" i="12" s="1"/>
  <c r="X23" i="12" a="1"/>
  <c r="X23" i="12" s="1"/>
  <c r="W23" i="12" a="1"/>
  <c r="W23" i="12" s="1"/>
  <c r="N24" i="12"/>
  <c r="O24" i="12" s="1"/>
  <c r="P24" i="12" s="1"/>
  <c r="Q24" i="12" s="1"/>
  <c r="R24" i="12" s="1"/>
  <c r="V24" i="12"/>
  <c r="C26" i="12"/>
  <c r="E25" i="12"/>
  <c r="D25" i="12"/>
  <c r="I25" i="12" s="1"/>
  <c r="K23" i="12"/>
  <c r="M22" i="11"/>
  <c r="V21" i="11"/>
  <c r="Y20" i="11" a="1"/>
  <c r="Y20" i="11" s="1"/>
  <c r="W20" i="11" a="1"/>
  <c r="W20" i="11" s="1"/>
  <c r="X20" i="11" a="1"/>
  <c r="X20" i="11" s="1"/>
  <c r="E21" i="11"/>
  <c r="C22" i="11"/>
  <c r="D21" i="11"/>
  <c r="I21" i="11" s="1"/>
  <c r="C23" i="10"/>
  <c r="E22" i="10"/>
  <c r="D22" i="10"/>
  <c r="I22" i="10" s="1"/>
  <c r="K23" i="10"/>
  <c r="W23" i="10" a="1"/>
  <c r="W23" i="10" s="1"/>
  <c r="X23" i="10" a="1"/>
  <c r="X23" i="10" s="1"/>
  <c r="Y23" i="10" a="1"/>
  <c r="Y23" i="10" s="1"/>
  <c r="V24" i="10"/>
  <c r="N24" i="10"/>
  <c r="O24" i="10" s="1"/>
  <c r="P24" i="10" s="1"/>
  <c r="Q24" i="10" s="1"/>
  <c r="R24" i="10" s="1"/>
  <c r="N26" i="9"/>
  <c r="O26" i="9" s="1"/>
  <c r="P26" i="9" s="1"/>
  <c r="Q26" i="9" s="1"/>
  <c r="R26" i="9" s="1"/>
  <c r="V26" i="9"/>
  <c r="Y25" i="9" a="1"/>
  <c r="Y25" i="9" s="1"/>
  <c r="X25" i="9" a="1"/>
  <c r="X25" i="9" s="1"/>
  <c r="W25" i="9" a="1"/>
  <c r="W25" i="9" s="1"/>
  <c r="C26" i="9"/>
  <c r="E25" i="9"/>
  <c r="D25" i="9"/>
  <c r="I25" i="9" s="1"/>
  <c r="K25" i="9"/>
  <c r="V23" i="8"/>
  <c r="M24" i="8"/>
  <c r="X22" i="8" a="1"/>
  <c r="X22" i="8" s="1"/>
  <c r="E21" i="8"/>
  <c r="C22" i="8"/>
  <c r="D21" i="8"/>
  <c r="I21" i="8" s="1"/>
  <c r="W22" i="8" a="1"/>
  <c r="W22" i="8" s="1"/>
  <c r="M24" i="7"/>
  <c r="V23" i="7"/>
  <c r="W22" i="7" a="1"/>
  <c r="W22" i="7" s="1"/>
  <c r="C22" i="7"/>
  <c r="D21" i="7"/>
  <c r="I21" i="7" s="1"/>
  <c r="E21" i="7"/>
  <c r="C22" i="6"/>
  <c r="E21" i="6"/>
  <c r="D21" i="6"/>
  <c r="I21" i="6" s="1"/>
  <c r="S20" i="6"/>
  <c r="X20" i="6" s="1" a="1"/>
  <c r="X20" i="6" s="1"/>
  <c r="W23" i="4" a="1"/>
  <c r="W23" i="4" s="1"/>
  <c r="Y23" i="4" a="1"/>
  <c r="Y23" i="4" s="1"/>
  <c r="X23" i="4" a="1"/>
  <c r="X23" i="4" s="1"/>
  <c r="N24" i="4"/>
  <c r="O24" i="4" s="1"/>
  <c r="P24" i="4" s="1"/>
  <c r="Q24" i="4" s="1"/>
  <c r="R24" i="4" s="1"/>
  <c r="V24" i="4"/>
  <c r="C23" i="4"/>
  <c r="E22" i="4"/>
  <c r="D22" i="4"/>
  <c r="I22" i="4" s="1"/>
  <c r="K23" i="4"/>
  <c r="Y20" i="6" l="1" a="1"/>
  <c r="Y20" i="6" s="1"/>
  <c r="E22" i="21"/>
  <c r="C23" i="21"/>
  <c r="D22" i="21"/>
  <c r="I22" i="21" s="1"/>
  <c r="E22" i="13"/>
  <c r="C23" i="13"/>
  <c r="D22" i="13"/>
  <c r="I22" i="13" s="1"/>
  <c r="E22" i="16"/>
  <c r="D22" i="16"/>
  <c r="I22" i="16" s="1"/>
  <c r="C23" i="16"/>
  <c r="S22" i="21"/>
  <c r="X22" i="21" s="1" a="1"/>
  <c r="X22" i="21" s="1"/>
  <c r="V22" i="20"/>
  <c r="N22" i="20"/>
  <c r="O22" i="20" s="1"/>
  <c r="P22" i="20" s="1"/>
  <c r="Q22" i="20" s="1"/>
  <c r="R22" i="20" s="1"/>
  <c r="K21" i="20"/>
  <c r="X21" i="20" a="1"/>
  <c r="X21" i="20" s="1"/>
  <c r="W21" i="20" a="1"/>
  <c r="W21" i="20" s="1"/>
  <c r="Y21" i="20" a="1"/>
  <c r="Y21" i="20" s="1"/>
  <c r="C23" i="20"/>
  <c r="E22" i="20"/>
  <c r="D22" i="20"/>
  <c r="I22" i="20" s="1"/>
  <c r="K21" i="19"/>
  <c r="X21" i="19" a="1"/>
  <c r="X21" i="19" s="1"/>
  <c r="W21" i="19" a="1"/>
  <c r="W21" i="19" s="1"/>
  <c r="Y21" i="19" a="1"/>
  <c r="Y21" i="19" s="1"/>
  <c r="N22" i="19"/>
  <c r="O22" i="19" s="1"/>
  <c r="P22" i="19" s="1"/>
  <c r="Q22" i="19" s="1"/>
  <c r="R22" i="19" s="1"/>
  <c r="V22" i="19"/>
  <c r="E22" i="19"/>
  <c r="D22" i="19"/>
  <c r="I22" i="19" s="1"/>
  <c r="C23" i="19"/>
  <c r="V24" i="18"/>
  <c r="N24" i="18"/>
  <c r="O24" i="18" s="1"/>
  <c r="P24" i="18" s="1"/>
  <c r="Q24" i="18" s="1"/>
  <c r="R24" i="18" s="1"/>
  <c r="C23" i="18"/>
  <c r="E22" i="18"/>
  <c r="D22" i="18"/>
  <c r="I22" i="18" s="1"/>
  <c r="K23" i="18"/>
  <c r="Y23" i="18" a="1"/>
  <c r="Y23" i="18" s="1"/>
  <c r="X23" i="18" a="1"/>
  <c r="X23" i="18" s="1"/>
  <c r="W23" i="18" a="1"/>
  <c r="W23" i="18" s="1"/>
  <c r="C24" i="17"/>
  <c r="E23" i="17"/>
  <c r="D23" i="17"/>
  <c r="I23" i="17" s="1"/>
  <c r="S22" i="17"/>
  <c r="K21" i="16"/>
  <c r="V22" i="16"/>
  <c r="N22" i="16"/>
  <c r="O22" i="16" s="1"/>
  <c r="P22" i="16" s="1"/>
  <c r="Q22" i="16" s="1"/>
  <c r="R22" i="16" s="1"/>
  <c r="Y21" i="16" a="1"/>
  <c r="Y21" i="16" s="1"/>
  <c r="W21" i="16" a="1"/>
  <c r="W21" i="16" s="1"/>
  <c r="X21" i="16" a="1"/>
  <c r="X21" i="16" s="1"/>
  <c r="S24" i="15"/>
  <c r="X24" i="15" s="1" a="1"/>
  <c r="X24" i="15" s="1"/>
  <c r="D23" i="15"/>
  <c r="I23" i="15" s="1"/>
  <c r="E23" i="15"/>
  <c r="C24" i="15"/>
  <c r="E22" i="14"/>
  <c r="C23" i="14"/>
  <c r="D22" i="14"/>
  <c r="I22" i="14" s="1"/>
  <c r="K23" i="14"/>
  <c r="Y23" i="14" a="1"/>
  <c r="Y23" i="14" s="1"/>
  <c r="X23" i="14" a="1"/>
  <c r="X23" i="14" s="1"/>
  <c r="W23" i="14" a="1"/>
  <c r="W23" i="14" s="1"/>
  <c r="N24" i="14"/>
  <c r="O24" i="14" s="1"/>
  <c r="P24" i="14" s="1"/>
  <c r="Q24" i="14" s="1"/>
  <c r="R24" i="14" s="1"/>
  <c r="V24" i="14"/>
  <c r="M24" i="13"/>
  <c r="V23" i="13"/>
  <c r="W22" i="13" a="1"/>
  <c r="W22" i="13" s="1"/>
  <c r="Y22" i="13" a="1"/>
  <c r="Y22" i="13" s="1"/>
  <c r="X22" i="13" a="1"/>
  <c r="X22" i="13" s="1"/>
  <c r="C27" i="12"/>
  <c r="D26" i="12"/>
  <c r="I26" i="12" s="1"/>
  <c r="E26" i="12"/>
  <c r="S24" i="12"/>
  <c r="E22" i="11"/>
  <c r="C23" i="11"/>
  <c r="D22" i="11"/>
  <c r="I22" i="11" s="1"/>
  <c r="K21" i="11"/>
  <c r="W21" i="11" a="1"/>
  <c r="W21" i="11" s="1"/>
  <c r="Y21" i="11" a="1"/>
  <c r="Y21" i="11" s="1"/>
  <c r="X21" i="11" a="1"/>
  <c r="X21" i="11" s="1"/>
  <c r="N22" i="11"/>
  <c r="O22" i="11" s="1"/>
  <c r="P22" i="11" s="1"/>
  <c r="Q22" i="11" s="1"/>
  <c r="R22" i="11" s="1"/>
  <c r="V22" i="11"/>
  <c r="S24" i="10"/>
  <c r="X24" i="10" s="1" a="1"/>
  <c r="X24" i="10" s="1"/>
  <c r="C24" i="10"/>
  <c r="E23" i="10"/>
  <c r="D23" i="10"/>
  <c r="I23" i="10" s="1"/>
  <c r="C27" i="9"/>
  <c r="E26" i="9"/>
  <c r="D26" i="9"/>
  <c r="I26" i="9" s="1"/>
  <c r="S26" i="9"/>
  <c r="W26" i="9" s="1" a="1"/>
  <c r="W26" i="9" s="1"/>
  <c r="C23" i="8"/>
  <c r="E22" i="8"/>
  <c r="D22" i="8"/>
  <c r="I22" i="8" s="1"/>
  <c r="K23" i="8"/>
  <c r="N24" i="8"/>
  <c r="O24" i="8" s="1"/>
  <c r="P24" i="8" s="1"/>
  <c r="Q24" i="8" s="1"/>
  <c r="R24" i="8" s="1"/>
  <c r="V24" i="8"/>
  <c r="Y23" i="8" a="1"/>
  <c r="Y23" i="8" s="1"/>
  <c r="W23" i="8" a="1"/>
  <c r="W23" i="8" s="1"/>
  <c r="X23" i="8" a="1"/>
  <c r="X23" i="8" s="1"/>
  <c r="E22" i="7"/>
  <c r="D22" i="7"/>
  <c r="I22" i="7" s="1"/>
  <c r="C23" i="7"/>
  <c r="K23" i="7"/>
  <c r="Y23" i="7" a="1"/>
  <c r="Y23" i="7" s="1"/>
  <c r="X23" i="7" a="1"/>
  <c r="X23" i="7" s="1"/>
  <c r="W23" i="7" a="1"/>
  <c r="W23" i="7" s="1"/>
  <c r="N24" i="7"/>
  <c r="O24" i="7" s="1"/>
  <c r="P24" i="7" s="1"/>
  <c r="Q24" i="7" s="1"/>
  <c r="R24" i="7" s="1"/>
  <c r="V24" i="7"/>
  <c r="V21" i="6"/>
  <c r="M22" i="6"/>
  <c r="W20" i="6" a="1"/>
  <c r="W20" i="6" s="1"/>
  <c r="C23" i="6"/>
  <c r="E22" i="6"/>
  <c r="D22" i="6"/>
  <c r="I22" i="6" s="1"/>
  <c r="E23" i="4"/>
  <c r="D23" i="4"/>
  <c r="I23" i="4" s="1"/>
  <c r="C24" i="4"/>
  <c r="S24" i="4"/>
  <c r="Y24" i="4" s="1" a="1"/>
  <c r="Y24" i="4" s="1"/>
  <c r="AR3" i="1"/>
  <c r="AR5" i="1" s="1"/>
  <c r="Y22" i="21" l="1" a="1"/>
  <c r="Y22" i="21" s="1"/>
  <c r="Y24" i="15" a="1"/>
  <c r="Y24" i="15" s="1"/>
  <c r="D23" i="16"/>
  <c r="I23" i="16" s="1"/>
  <c r="E23" i="16"/>
  <c r="C24" i="16"/>
  <c r="C24" i="13"/>
  <c r="E23" i="13"/>
  <c r="D23" i="13"/>
  <c r="I23" i="13" s="1"/>
  <c r="C24" i="21"/>
  <c r="E23" i="21"/>
  <c r="D23" i="21"/>
  <c r="I23" i="21" s="1"/>
  <c r="M24" i="21"/>
  <c r="V23" i="21"/>
  <c r="W22" i="21" a="1"/>
  <c r="W22" i="21" s="1"/>
  <c r="S22" i="20"/>
  <c r="W22" i="20" s="1" a="1"/>
  <c r="W22" i="20" s="1"/>
  <c r="E23" i="20"/>
  <c r="D23" i="20"/>
  <c r="I23" i="20" s="1"/>
  <c r="C24" i="20"/>
  <c r="S22" i="19"/>
  <c r="C24" i="19"/>
  <c r="E23" i="19"/>
  <c r="D23" i="19"/>
  <c r="I23" i="19" s="1"/>
  <c r="S24" i="18"/>
  <c r="X24" i="18" s="1" a="1"/>
  <c r="X24" i="18" s="1"/>
  <c r="E23" i="18"/>
  <c r="D23" i="18"/>
  <c r="I23" i="18" s="1"/>
  <c r="C24" i="18"/>
  <c r="M24" i="17"/>
  <c r="V23" i="17"/>
  <c r="Y22" i="17" a="1"/>
  <c r="Y22" i="17" s="1"/>
  <c r="X22" i="17" a="1"/>
  <c r="X22" i="17" s="1"/>
  <c r="E24" i="17"/>
  <c r="C25" i="17"/>
  <c r="D24" i="17"/>
  <c r="I24" i="17" s="1"/>
  <c r="W22" i="17" a="1"/>
  <c r="W22" i="17" s="1"/>
  <c r="S22" i="16"/>
  <c r="X22" i="16" s="1" a="1"/>
  <c r="X22" i="16" s="1"/>
  <c r="M26" i="15"/>
  <c r="V25" i="15"/>
  <c r="C25" i="15"/>
  <c r="E24" i="15"/>
  <c r="D24" i="15"/>
  <c r="I24" i="15" s="1"/>
  <c r="W24" i="15" a="1"/>
  <c r="W24" i="15" s="1"/>
  <c r="S24" i="14"/>
  <c r="E23" i="14"/>
  <c r="C24" i="14"/>
  <c r="D23" i="14"/>
  <c r="I23" i="14" s="1"/>
  <c r="K23" i="13"/>
  <c r="X23" i="13" a="1"/>
  <c r="X23" i="13" s="1"/>
  <c r="W23" i="13" a="1"/>
  <c r="W23" i="13" s="1"/>
  <c r="Y23" i="13" a="1"/>
  <c r="Y23" i="13" s="1"/>
  <c r="N24" i="13"/>
  <c r="O24" i="13" s="1"/>
  <c r="P24" i="13" s="1"/>
  <c r="Q24" i="13" s="1"/>
  <c r="R24" i="13" s="1"/>
  <c r="V24" i="13"/>
  <c r="M26" i="12"/>
  <c r="V25" i="12"/>
  <c r="X24" i="12" a="1"/>
  <c r="X24" i="12" s="1"/>
  <c r="C28" i="12"/>
  <c r="E27" i="12"/>
  <c r="D27" i="12"/>
  <c r="I27" i="12" s="1"/>
  <c r="Y24" i="12" a="1"/>
  <c r="Y24" i="12" s="1"/>
  <c r="W24" i="12" a="1"/>
  <c r="W24" i="12" s="1"/>
  <c r="S22" i="11"/>
  <c r="X22" i="11" s="1" a="1"/>
  <c r="X22" i="11" s="1"/>
  <c r="E23" i="11"/>
  <c r="C24" i="11"/>
  <c r="D23" i="11"/>
  <c r="I23" i="11" s="1"/>
  <c r="C25" i="10"/>
  <c r="D24" i="10"/>
  <c r="I24" i="10" s="1"/>
  <c r="E24" i="10"/>
  <c r="M26" i="10"/>
  <c r="V25" i="10"/>
  <c r="Y24" i="10" a="1"/>
  <c r="Y24" i="10" s="1"/>
  <c r="W24" i="10" a="1"/>
  <c r="W24" i="10" s="1"/>
  <c r="V27" i="9"/>
  <c r="M28" i="9"/>
  <c r="K27" i="9"/>
  <c r="Y26" i="9" a="1"/>
  <c r="Y26" i="9" s="1"/>
  <c r="C28" i="9"/>
  <c r="E27" i="9"/>
  <c r="D27" i="9"/>
  <c r="I27" i="9" s="1"/>
  <c r="X26" i="9" a="1"/>
  <c r="X26" i="9" s="1"/>
  <c r="S24" i="8"/>
  <c r="E23" i="8"/>
  <c r="C24" i="8"/>
  <c r="D23" i="8"/>
  <c r="I23" i="8" s="1"/>
  <c r="E23" i="7"/>
  <c r="C24" i="7"/>
  <c r="D23" i="7"/>
  <c r="I23" i="7" s="1"/>
  <c r="S24" i="7"/>
  <c r="X24" i="7" s="1" a="1"/>
  <c r="X24" i="7" s="1"/>
  <c r="K21" i="6"/>
  <c r="C24" i="6"/>
  <c r="E23" i="6"/>
  <c r="D23" i="6"/>
  <c r="I23" i="6" s="1"/>
  <c r="N22" i="6"/>
  <c r="O22" i="6" s="1"/>
  <c r="P22" i="6" s="1"/>
  <c r="Q22" i="6" s="1"/>
  <c r="R22" i="6" s="1"/>
  <c r="V22" i="6"/>
  <c r="X21" i="6" a="1"/>
  <c r="X21" i="6" s="1"/>
  <c r="W21" i="6" a="1"/>
  <c r="W21" i="6" s="1"/>
  <c r="Y21" i="6" a="1"/>
  <c r="Y21" i="6" s="1"/>
  <c r="V25" i="4"/>
  <c r="M26" i="4"/>
  <c r="X24" i="4" a="1"/>
  <c r="X24" i="4" s="1"/>
  <c r="W24" i="4" a="1"/>
  <c r="W24" i="4" s="1"/>
  <c r="C25" i="4"/>
  <c r="E24" i="4"/>
  <c r="D24" i="4"/>
  <c r="I24" i="4" s="1"/>
  <c r="D9" i="1"/>
  <c r="Y22" i="20" l="1" a="1"/>
  <c r="Y22" i="20" s="1"/>
  <c r="X22" i="20" a="1"/>
  <c r="X22" i="20" s="1"/>
  <c r="D24" i="13"/>
  <c r="I24" i="13" s="1"/>
  <c r="E24" i="13"/>
  <c r="C25" i="13"/>
  <c r="E24" i="21"/>
  <c r="D24" i="21"/>
  <c r="I24" i="21" s="1"/>
  <c r="C25" i="21"/>
  <c r="E24" i="16"/>
  <c r="C25" i="16"/>
  <c r="D24" i="16"/>
  <c r="I24" i="16" s="1"/>
  <c r="Y23" i="21" a="1"/>
  <c r="Y23" i="21" s="1"/>
  <c r="X23" i="21" a="1"/>
  <c r="X23" i="21" s="1"/>
  <c r="W23" i="21" a="1"/>
  <c r="W23" i="21" s="1"/>
  <c r="V24" i="21"/>
  <c r="N24" i="21"/>
  <c r="O24" i="21" s="1"/>
  <c r="P24" i="21" s="1"/>
  <c r="Q24" i="21" s="1"/>
  <c r="R24" i="21" s="1"/>
  <c r="K23" i="21"/>
  <c r="M24" i="20"/>
  <c r="V23" i="20"/>
  <c r="E24" i="20"/>
  <c r="D24" i="20"/>
  <c r="I24" i="20" s="1"/>
  <c r="C25" i="20"/>
  <c r="C25" i="19"/>
  <c r="E24" i="19"/>
  <c r="D24" i="19"/>
  <c r="I24" i="19" s="1"/>
  <c r="V23" i="19"/>
  <c r="M24" i="19"/>
  <c r="X22" i="19" a="1"/>
  <c r="X22" i="19" s="1"/>
  <c r="W22" i="19" a="1"/>
  <c r="W22" i="19" s="1"/>
  <c r="Y22" i="19" a="1"/>
  <c r="Y22" i="19" s="1"/>
  <c r="C25" i="18"/>
  <c r="E24" i="18"/>
  <c r="D24" i="18"/>
  <c r="I24" i="18" s="1"/>
  <c r="M26" i="18"/>
  <c r="V25" i="18"/>
  <c r="W24" i="18" a="1"/>
  <c r="W24" i="18" s="1"/>
  <c r="Y24" i="18" a="1"/>
  <c r="Y24" i="18" s="1"/>
  <c r="C26" i="17"/>
  <c r="E25" i="17"/>
  <c r="D25" i="17"/>
  <c r="I25" i="17" s="1"/>
  <c r="Y23" i="17" a="1"/>
  <c r="Y23" i="17" s="1"/>
  <c r="X23" i="17" a="1"/>
  <c r="X23" i="17" s="1"/>
  <c r="W23" i="17" a="1"/>
  <c r="W23" i="17" s="1"/>
  <c r="K23" i="17"/>
  <c r="V24" i="17"/>
  <c r="N24" i="17"/>
  <c r="O24" i="17" s="1"/>
  <c r="P24" i="17" s="1"/>
  <c r="Q24" i="17" s="1"/>
  <c r="R24" i="17" s="1"/>
  <c r="M24" i="16"/>
  <c r="V23" i="16"/>
  <c r="W22" i="16" a="1"/>
  <c r="W22" i="16" s="1"/>
  <c r="Y22" i="16" a="1"/>
  <c r="Y22" i="16" s="1"/>
  <c r="E25" i="15"/>
  <c r="D25" i="15"/>
  <c r="I25" i="15" s="1"/>
  <c r="C26" i="15"/>
  <c r="Y25" i="15" a="1"/>
  <c r="Y25" i="15" s="1"/>
  <c r="X25" i="15" a="1"/>
  <c r="X25" i="15" s="1"/>
  <c r="W25" i="15" a="1"/>
  <c r="W25" i="15" s="1"/>
  <c r="K25" i="15"/>
  <c r="V26" i="15"/>
  <c r="N26" i="15"/>
  <c r="O26" i="15" s="1"/>
  <c r="P26" i="15" s="1"/>
  <c r="Q26" i="15" s="1"/>
  <c r="R26" i="15" s="1"/>
  <c r="C25" i="14"/>
  <c r="E24" i="14"/>
  <c r="D24" i="14"/>
  <c r="I24" i="14" s="1"/>
  <c r="M26" i="14"/>
  <c r="V25" i="14"/>
  <c r="X24" i="14" a="1"/>
  <c r="X24" i="14" s="1"/>
  <c r="W24" i="14" a="1"/>
  <c r="W24" i="14" s="1"/>
  <c r="Y24" i="14" a="1"/>
  <c r="Y24" i="14" s="1"/>
  <c r="S24" i="13"/>
  <c r="Y24" i="13" s="1" a="1"/>
  <c r="Y24" i="13" s="1"/>
  <c r="C29" i="12"/>
  <c r="E28" i="12"/>
  <c r="D28" i="12"/>
  <c r="I28" i="12" s="1"/>
  <c r="K25" i="12"/>
  <c r="Y25" i="12" a="1"/>
  <c r="Y25" i="12" s="1"/>
  <c r="X25" i="12" a="1"/>
  <c r="X25" i="12" s="1"/>
  <c r="W25" i="12" a="1"/>
  <c r="W25" i="12" s="1"/>
  <c r="V26" i="12"/>
  <c r="N26" i="12"/>
  <c r="O26" i="12" s="1"/>
  <c r="P26" i="12" s="1"/>
  <c r="Q26" i="12" s="1"/>
  <c r="R26" i="12" s="1"/>
  <c r="C25" i="11"/>
  <c r="E24" i="11"/>
  <c r="D24" i="11"/>
  <c r="I24" i="11" s="1"/>
  <c r="M24" i="11"/>
  <c r="V23" i="11"/>
  <c r="Y22" i="11" a="1"/>
  <c r="Y22" i="11" s="1"/>
  <c r="W22" i="11" a="1"/>
  <c r="W22" i="11" s="1"/>
  <c r="K25" i="10"/>
  <c r="W25" i="10" a="1"/>
  <c r="W25" i="10" s="1"/>
  <c r="Y25" i="10" a="1"/>
  <c r="Y25" i="10" s="1"/>
  <c r="X25" i="10" a="1"/>
  <c r="X25" i="10" s="1"/>
  <c r="V26" i="10"/>
  <c r="N26" i="10"/>
  <c r="O26" i="10" s="1"/>
  <c r="P26" i="10" s="1"/>
  <c r="Q26" i="10" s="1"/>
  <c r="R26" i="10" s="1"/>
  <c r="E25" i="10"/>
  <c r="C26" i="10"/>
  <c r="D25" i="10"/>
  <c r="I25" i="10" s="1"/>
  <c r="C29" i="9"/>
  <c r="E28" i="9"/>
  <c r="D28" i="9"/>
  <c r="I28" i="9" s="1"/>
  <c r="V28" i="9"/>
  <c r="N28" i="9"/>
  <c r="O28" i="9" s="1"/>
  <c r="P28" i="9" s="1"/>
  <c r="Q28" i="9" s="1"/>
  <c r="R28" i="9" s="1"/>
  <c r="X27" i="9" a="1"/>
  <c r="X27" i="9" s="1"/>
  <c r="Y27" i="9" a="1"/>
  <c r="Y27" i="9" s="1"/>
  <c r="W27" i="9" a="1"/>
  <c r="W27" i="9" s="1"/>
  <c r="E24" i="8"/>
  <c r="C25" i="8"/>
  <c r="D24" i="8"/>
  <c r="I24" i="8" s="1"/>
  <c r="M26" i="8"/>
  <c r="V25" i="8"/>
  <c r="Y24" i="8" a="1"/>
  <c r="Y24" i="8" s="1"/>
  <c r="W24" i="8" a="1"/>
  <c r="W24" i="8" s="1"/>
  <c r="X24" i="8" a="1"/>
  <c r="X24" i="8" s="1"/>
  <c r="C25" i="7"/>
  <c r="D24" i="7"/>
  <c r="I24" i="7" s="1"/>
  <c r="E24" i="7"/>
  <c r="M26" i="7"/>
  <c r="V25" i="7"/>
  <c r="W24" i="7" a="1"/>
  <c r="W24" i="7" s="1"/>
  <c r="Y24" i="7" a="1"/>
  <c r="Y24" i="7" s="1"/>
  <c r="S22" i="6"/>
  <c r="X22" i="6" s="1" a="1"/>
  <c r="X22" i="6" s="1"/>
  <c r="C25" i="6"/>
  <c r="E24" i="6"/>
  <c r="D24" i="6"/>
  <c r="I24" i="6" s="1"/>
  <c r="E25" i="4"/>
  <c r="D25" i="4"/>
  <c r="I25" i="4" s="1"/>
  <c r="C26" i="4"/>
  <c r="K25" i="4"/>
  <c r="N26" i="4"/>
  <c r="O26" i="4" s="1"/>
  <c r="P26" i="4" s="1"/>
  <c r="Q26" i="4" s="1"/>
  <c r="R26" i="4" s="1"/>
  <c r="V26" i="4"/>
  <c r="Y25" i="4" a="1"/>
  <c r="Y25" i="4" s="1"/>
  <c r="X25" i="4" a="1"/>
  <c r="X25" i="4" s="1"/>
  <c r="W25" i="4" a="1"/>
  <c r="W25" i="4" s="1"/>
  <c r="D11" i="1"/>
  <c r="C26" i="16" l="1"/>
  <c r="E25" i="16"/>
  <c r="D25" i="16"/>
  <c r="I25" i="16" s="1"/>
  <c r="C26" i="21"/>
  <c r="E25" i="21"/>
  <c r="D25" i="21"/>
  <c r="I25" i="21" s="1"/>
  <c r="D25" i="13"/>
  <c r="I25" i="13" s="1"/>
  <c r="C26" i="13"/>
  <c r="E25" i="13"/>
  <c r="S24" i="21"/>
  <c r="X24" i="21" s="1" a="1"/>
  <c r="X24" i="21" s="1"/>
  <c r="C26" i="20"/>
  <c r="E25" i="20"/>
  <c r="D25" i="20"/>
  <c r="I25" i="20" s="1"/>
  <c r="K23" i="20"/>
  <c r="Y23" i="20" a="1"/>
  <c r="Y23" i="20" s="1"/>
  <c r="W23" i="20" a="1"/>
  <c r="W23" i="20" s="1"/>
  <c r="X23" i="20" a="1"/>
  <c r="X23" i="20" s="1"/>
  <c r="N24" i="20"/>
  <c r="O24" i="20" s="1"/>
  <c r="P24" i="20" s="1"/>
  <c r="Q24" i="20" s="1"/>
  <c r="R24" i="20" s="1"/>
  <c r="V24" i="20"/>
  <c r="K23" i="19"/>
  <c r="W23" i="19" a="1"/>
  <c r="W23" i="19" s="1"/>
  <c r="Y23" i="19" a="1"/>
  <c r="Y23" i="19" s="1"/>
  <c r="X23" i="19" a="1"/>
  <c r="X23" i="19" s="1"/>
  <c r="C26" i="19"/>
  <c r="D25" i="19"/>
  <c r="I25" i="19" s="1"/>
  <c r="E25" i="19"/>
  <c r="N24" i="19"/>
  <c r="O24" i="19" s="1"/>
  <c r="P24" i="19" s="1"/>
  <c r="Q24" i="19" s="1"/>
  <c r="R24" i="19" s="1"/>
  <c r="V24" i="19"/>
  <c r="K25" i="18"/>
  <c r="X25" i="18" a="1"/>
  <c r="X25" i="18" s="1"/>
  <c r="Y25" i="18" a="1"/>
  <c r="Y25" i="18" s="1"/>
  <c r="W25" i="18" a="1"/>
  <c r="W25" i="18" s="1"/>
  <c r="N26" i="18"/>
  <c r="O26" i="18" s="1"/>
  <c r="P26" i="18" s="1"/>
  <c r="Q26" i="18" s="1"/>
  <c r="R26" i="18" s="1"/>
  <c r="V26" i="18"/>
  <c r="C26" i="18"/>
  <c r="D25" i="18"/>
  <c r="I25" i="18" s="1"/>
  <c r="E25" i="18"/>
  <c r="S24" i="17"/>
  <c r="C27" i="17"/>
  <c r="E26" i="17"/>
  <c r="D26" i="17"/>
  <c r="I26" i="17" s="1"/>
  <c r="K23" i="16"/>
  <c r="W23" i="16" a="1"/>
  <c r="W23" i="16" s="1"/>
  <c r="Y23" i="16" a="1"/>
  <c r="Y23" i="16" s="1"/>
  <c r="X23" i="16" a="1"/>
  <c r="X23" i="16" s="1"/>
  <c r="N24" i="16"/>
  <c r="O24" i="16" s="1"/>
  <c r="P24" i="16" s="1"/>
  <c r="Q24" i="16" s="1"/>
  <c r="R24" i="16" s="1"/>
  <c r="V24" i="16"/>
  <c r="C27" i="15"/>
  <c r="E26" i="15"/>
  <c r="D26" i="15"/>
  <c r="I26" i="15" s="1"/>
  <c r="S26" i="15"/>
  <c r="X26" i="15" s="1" a="1"/>
  <c r="X26" i="15" s="1"/>
  <c r="W25" i="14" a="1"/>
  <c r="W25" i="14" s="1"/>
  <c r="Y25" i="14" a="1"/>
  <c r="Y25" i="14" s="1"/>
  <c r="X25" i="14" a="1"/>
  <c r="X25" i="14" s="1"/>
  <c r="N26" i="14"/>
  <c r="O26" i="14" s="1"/>
  <c r="P26" i="14" s="1"/>
  <c r="Q26" i="14" s="1"/>
  <c r="R26" i="14" s="1"/>
  <c r="V26" i="14"/>
  <c r="K25" i="14"/>
  <c r="E25" i="14"/>
  <c r="C26" i="14"/>
  <c r="D25" i="14"/>
  <c r="I25" i="14" s="1"/>
  <c r="X24" i="13" a="1"/>
  <c r="X24" i="13" s="1"/>
  <c r="M26" i="13"/>
  <c r="V25" i="13"/>
  <c r="W24" i="13" a="1"/>
  <c r="W24" i="13" s="1"/>
  <c r="E29" i="12"/>
  <c r="C30" i="12"/>
  <c r="D29" i="12"/>
  <c r="I29" i="12" s="1"/>
  <c r="S26" i="12"/>
  <c r="Y26" i="12" s="1" a="1"/>
  <c r="Y26" i="12" s="1"/>
  <c r="X23" i="11" a="1"/>
  <c r="X23" i="11" s="1"/>
  <c r="Y23" i="11" a="1"/>
  <c r="Y23" i="11" s="1"/>
  <c r="W23" i="11" a="1"/>
  <c r="W23" i="11" s="1"/>
  <c r="V24" i="11"/>
  <c r="N24" i="11"/>
  <c r="O24" i="11" s="1"/>
  <c r="P24" i="11" s="1"/>
  <c r="Q24" i="11" s="1"/>
  <c r="R24" i="11" s="1"/>
  <c r="K23" i="11"/>
  <c r="C26" i="11"/>
  <c r="E25" i="11"/>
  <c r="D25" i="11"/>
  <c r="I25" i="11" s="1"/>
  <c r="C27" i="10"/>
  <c r="E26" i="10"/>
  <c r="D26" i="10"/>
  <c r="I26" i="10" s="1"/>
  <c r="S26" i="10"/>
  <c r="X26" i="10" s="1" a="1"/>
  <c r="X26" i="10" s="1"/>
  <c r="S28" i="9"/>
  <c r="E29" i="9"/>
  <c r="C30" i="9"/>
  <c r="D29" i="9"/>
  <c r="I29" i="9" s="1"/>
  <c r="W25" i="8" a="1"/>
  <c r="W25" i="8" s="1"/>
  <c r="X25" i="8" a="1"/>
  <c r="X25" i="8" s="1"/>
  <c r="Y25" i="8" a="1"/>
  <c r="Y25" i="8" s="1"/>
  <c r="N26" i="8"/>
  <c r="O26" i="8" s="1"/>
  <c r="P26" i="8" s="1"/>
  <c r="Q26" i="8" s="1"/>
  <c r="R26" i="8" s="1"/>
  <c r="V26" i="8"/>
  <c r="C26" i="8"/>
  <c r="E25" i="8"/>
  <c r="D25" i="8"/>
  <c r="I25" i="8" s="1"/>
  <c r="K25" i="8"/>
  <c r="K25" i="7"/>
  <c r="W25" i="7" a="1"/>
  <c r="W25" i="7" s="1"/>
  <c r="Y25" i="7" a="1"/>
  <c r="Y25" i="7" s="1"/>
  <c r="X25" i="7" a="1"/>
  <c r="X25" i="7" s="1"/>
  <c r="N26" i="7"/>
  <c r="O26" i="7" s="1"/>
  <c r="P26" i="7" s="1"/>
  <c r="Q26" i="7" s="1"/>
  <c r="R26" i="7" s="1"/>
  <c r="V26" i="7"/>
  <c r="E25" i="7"/>
  <c r="C26" i="7"/>
  <c r="D25" i="7"/>
  <c r="I25" i="7" s="1"/>
  <c r="E25" i="6"/>
  <c r="C26" i="6"/>
  <c r="D25" i="6"/>
  <c r="I25" i="6" s="1"/>
  <c r="M24" i="6"/>
  <c r="V23" i="6"/>
  <c r="W22" i="6" a="1"/>
  <c r="W22" i="6" s="1"/>
  <c r="Y22" i="6" a="1"/>
  <c r="Y22" i="6" s="1"/>
  <c r="S26" i="4"/>
  <c r="W26" i="4" s="1" a="1"/>
  <c r="W26" i="4" s="1"/>
  <c r="C27" i="4"/>
  <c r="E26" i="4"/>
  <c r="D26" i="4"/>
  <c r="I26" i="4" s="1"/>
  <c r="E11" i="1"/>
  <c r="X26" i="12" l="1" a="1"/>
  <c r="X26" i="12" s="1"/>
  <c r="C27" i="13"/>
  <c r="E26" i="13"/>
  <c r="D26" i="13"/>
  <c r="I26" i="13" s="1"/>
  <c r="E26" i="21"/>
  <c r="D26" i="21"/>
  <c r="I26" i="21" s="1"/>
  <c r="C27" i="21"/>
  <c r="C27" i="16"/>
  <c r="E26" i="16"/>
  <c r="D26" i="16"/>
  <c r="I26" i="16" s="1"/>
  <c r="W24" i="21" a="1"/>
  <c r="W24" i="21" s="1"/>
  <c r="V25" i="21"/>
  <c r="M26" i="21"/>
  <c r="Y24" i="21" a="1"/>
  <c r="Y24" i="21" s="1"/>
  <c r="S24" i="20"/>
  <c r="X24" i="20" s="1" a="1"/>
  <c r="X24" i="20" s="1"/>
  <c r="D26" i="20"/>
  <c r="I26" i="20" s="1"/>
  <c r="C27" i="20"/>
  <c r="E26" i="20"/>
  <c r="E26" i="19"/>
  <c r="C27" i="19"/>
  <c r="D26" i="19"/>
  <c r="I26" i="19" s="1"/>
  <c r="S24" i="19"/>
  <c r="S26" i="18"/>
  <c r="C27" i="18"/>
  <c r="E26" i="18"/>
  <c r="D26" i="18"/>
  <c r="I26" i="18" s="1"/>
  <c r="C28" i="17"/>
  <c r="E27" i="17"/>
  <c r="D27" i="17"/>
  <c r="I27" i="17" s="1"/>
  <c r="M26" i="17"/>
  <c r="V25" i="17"/>
  <c r="W24" i="17" a="1"/>
  <c r="W24" i="17" s="1"/>
  <c r="X24" i="17" a="1"/>
  <c r="X24" i="17" s="1"/>
  <c r="Y24" i="17" a="1"/>
  <c r="Y24" i="17" s="1"/>
  <c r="S24" i="16"/>
  <c r="X24" i="16" s="1" a="1"/>
  <c r="X24" i="16" s="1"/>
  <c r="V27" i="15"/>
  <c r="M28" i="15"/>
  <c r="Y26" i="15" a="1"/>
  <c r="Y26" i="15" s="1"/>
  <c r="K27" i="15"/>
  <c r="W26" i="15" a="1"/>
  <c r="W26" i="15" s="1"/>
  <c r="E27" i="15"/>
  <c r="D27" i="15"/>
  <c r="I27" i="15" s="1"/>
  <c r="C28" i="15"/>
  <c r="S26" i="14"/>
  <c r="C27" i="14"/>
  <c r="E26" i="14"/>
  <c r="D26" i="14"/>
  <c r="I26" i="14" s="1"/>
  <c r="X25" i="13" a="1"/>
  <c r="X25" i="13" s="1"/>
  <c r="W25" i="13" a="1"/>
  <c r="W25" i="13" s="1"/>
  <c r="Y25" i="13" a="1"/>
  <c r="Y25" i="13" s="1"/>
  <c r="K25" i="13"/>
  <c r="V26" i="13"/>
  <c r="N26" i="13"/>
  <c r="O26" i="13" s="1"/>
  <c r="P26" i="13" s="1"/>
  <c r="Q26" i="13" s="1"/>
  <c r="R26" i="13" s="1"/>
  <c r="M28" i="12"/>
  <c r="V27" i="12"/>
  <c r="K27" i="12"/>
  <c r="W26" i="12" a="1"/>
  <c r="W26" i="12" s="1"/>
  <c r="E30" i="12"/>
  <c r="D30" i="12"/>
  <c r="I30" i="12" s="1"/>
  <c r="C31" i="12"/>
  <c r="S24" i="11"/>
  <c r="W24" i="11" s="1" a="1"/>
  <c r="W24" i="11" s="1"/>
  <c r="C27" i="11"/>
  <c r="E26" i="11"/>
  <c r="D26" i="11"/>
  <c r="I26" i="11" s="1"/>
  <c r="Y24" i="11" a="1"/>
  <c r="Y24" i="11" s="1"/>
  <c r="M28" i="10"/>
  <c r="V27" i="10"/>
  <c r="K27" i="10"/>
  <c r="W26" i="10" a="1"/>
  <c r="W26" i="10" s="1"/>
  <c r="E27" i="10"/>
  <c r="C28" i="10"/>
  <c r="D27" i="10"/>
  <c r="I27" i="10" s="1"/>
  <c r="Y26" i="10" a="1"/>
  <c r="Y26" i="10" s="1"/>
  <c r="M30" i="9"/>
  <c r="V29" i="9"/>
  <c r="Y28" i="9" a="1"/>
  <c r="Y28" i="9" s="1"/>
  <c r="K29" i="9"/>
  <c r="W28" i="9" a="1"/>
  <c r="W28" i="9" s="1"/>
  <c r="C31" i="9"/>
  <c r="E30" i="9"/>
  <c r="D30" i="9"/>
  <c r="I30" i="9" s="1"/>
  <c r="X28" i="9" a="1"/>
  <c r="X28" i="9" s="1"/>
  <c r="C27" i="8"/>
  <c r="E26" i="8"/>
  <c r="D26" i="8"/>
  <c r="I26" i="8" s="1"/>
  <c r="S26" i="8"/>
  <c r="S26" i="7"/>
  <c r="C27" i="7"/>
  <c r="D26" i="7"/>
  <c r="I26" i="7" s="1"/>
  <c r="E26" i="7"/>
  <c r="Y23" i="6" a="1"/>
  <c r="Y23" i="6" s="1"/>
  <c r="W23" i="6" a="1"/>
  <c r="W23" i="6" s="1"/>
  <c r="X23" i="6" a="1"/>
  <c r="X23" i="6" s="1"/>
  <c r="N24" i="6"/>
  <c r="O24" i="6" s="1"/>
  <c r="P24" i="6" s="1"/>
  <c r="Q24" i="6" s="1"/>
  <c r="R24" i="6" s="1"/>
  <c r="V24" i="6"/>
  <c r="E26" i="6"/>
  <c r="C27" i="6"/>
  <c r="D26" i="6"/>
  <c r="I26" i="6" s="1"/>
  <c r="K23" i="6"/>
  <c r="C28" i="4"/>
  <c r="D27" i="4"/>
  <c r="I27" i="4" s="1"/>
  <c r="E27" i="4"/>
  <c r="V27" i="4"/>
  <c r="M28" i="4"/>
  <c r="Y26" i="4" a="1"/>
  <c r="Y26" i="4" s="1"/>
  <c r="K27" i="4"/>
  <c r="X26" i="4" a="1"/>
  <c r="X26" i="4" s="1"/>
  <c r="D12" i="1"/>
  <c r="Y24" i="16" l="1" a="1"/>
  <c r="Y24" i="16" s="1"/>
  <c r="W24" i="20" a="1"/>
  <c r="W24" i="20" s="1"/>
  <c r="D27" i="21"/>
  <c r="I27" i="21" s="1"/>
  <c r="C28" i="21"/>
  <c r="E27" i="21"/>
  <c r="C28" i="16"/>
  <c r="E27" i="16"/>
  <c r="D27" i="16"/>
  <c r="I27" i="16" s="1"/>
  <c r="D27" i="13"/>
  <c r="I27" i="13" s="1"/>
  <c r="C28" i="13"/>
  <c r="E27" i="13"/>
  <c r="K25" i="21"/>
  <c r="N26" i="21"/>
  <c r="O26" i="21" s="1"/>
  <c r="P26" i="21" s="1"/>
  <c r="Q26" i="21" s="1"/>
  <c r="R26" i="21" s="1"/>
  <c r="V26" i="21"/>
  <c r="W25" i="21" a="1"/>
  <c r="W25" i="21" s="1"/>
  <c r="Y25" i="21" a="1"/>
  <c r="Y25" i="21" s="1"/>
  <c r="X25" i="21" a="1"/>
  <c r="X25" i="21" s="1"/>
  <c r="D27" i="20"/>
  <c r="I27" i="20" s="1"/>
  <c r="C28" i="20"/>
  <c r="E27" i="20"/>
  <c r="V25" i="20"/>
  <c r="M26" i="20"/>
  <c r="Y24" i="20" a="1"/>
  <c r="Y24" i="20" s="1"/>
  <c r="V25" i="19"/>
  <c r="M26" i="19"/>
  <c r="W24" i="19" a="1"/>
  <c r="W24" i="19" s="1"/>
  <c r="Y24" i="19" a="1"/>
  <c r="Y24" i="19" s="1"/>
  <c r="C28" i="19"/>
  <c r="E27" i="19"/>
  <c r="D27" i="19"/>
  <c r="I27" i="19" s="1"/>
  <c r="X24" i="19" a="1"/>
  <c r="X24" i="19" s="1"/>
  <c r="C28" i="18"/>
  <c r="E27" i="18"/>
  <c r="D27" i="18"/>
  <c r="I27" i="18" s="1"/>
  <c r="V27" i="18"/>
  <c r="M28" i="18"/>
  <c r="K27" i="18"/>
  <c r="X26" i="18" a="1"/>
  <c r="X26" i="18" s="1"/>
  <c r="Y26" i="18" a="1"/>
  <c r="Y26" i="18" s="1"/>
  <c r="W26" i="18" a="1"/>
  <c r="W26" i="18" s="1"/>
  <c r="X25" i="17" a="1"/>
  <c r="X25" i="17" s="1"/>
  <c r="Y25" i="17" a="1"/>
  <c r="Y25" i="17" s="1"/>
  <c r="W25" i="17" a="1"/>
  <c r="W25" i="17" s="1"/>
  <c r="K25" i="17"/>
  <c r="V26" i="17"/>
  <c r="N26" i="17"/>
  <c r="O26" i="17" s="1"/>
  <c r="P26" i="17" s="1"/>
  <c r="Q26" i="17" s="1"/>
  <c r="R26" i="17" s="1"/>
  <c r="C29" i="17"/>
  <c r="E28" i="17"/>
  <c r="D28" i="17"/>
  <c r="I28" i="17" s="1"/>
  <c r="V25" i="16"/>
  <c r="M26" i="16"/>
  <c r="W24" i="16" a="1"/>
  <c r="W24" i="16" s="1"/>
  <c r="C29" i="15"/>
  <c r="E28" i="15"/>
  <c r="D28" i="15"/>
  <c r="I28" i="15" s="1"/>
  <c r="N28" i="15"/>
  <c r="O28" i="15" s="1"/>
  <c r="P28" i="15" s="1"/>
  <c r="Q28" i="15" s="1"/>
  <c r="R28" i="15" s="1"/>
  <c r="V28" i="15"/>
  <c r="W27" i="15" a="1"/>
  <c r="W27" i="15" s="1"/>
  <c r="X27" i="15" a="1"/>
  <c r="X27" i="15" s="1"/>
  <c r="Y27" i="15" a="1"/>
  <c r="Y27" i="15" s="1"/>
  <c r="E27" i="14"/>
  <c r="C28" i="14"/>
  <c r="D27" i="14"/>
  <c r="I27" i="14" s="1"/>
  <c r="M28" i="14"/>
  <c r="V27" i="14"/>
  <c r="K27" i="14"/>
  <c r="W26" i="14" a="1"/>
  <c r="W26" i="14" s="1"/>
  <c r="Y26" i="14" a="1"/>
  <c r="Y26" i="14" s="1"/>
  <c r="X26" i="14" a="1"/>
  <c r="X26" i="14" s="1"/>
  <c r="S26" i="13"/>
  <c r="X26" i="13" s="1" a="1"/>
  <c r="X26" i="13" s="1"/>
  <c r="C32" i="12"/>
  <c r="E31" i="12"/>
  <c r="D31" i="12"/>
  <c r="I31" i="12" s="1"/>
  <c r="W27" i="12" a="1"/>
  <c r="W27" i="12" s="1"/>
  <c r="Y27" i="12" a="1"/>
  <c r="Y27" i="12" s="1"/>
  <c r="X27" i="12" a="1"/>
  <c r="X27" i="12" s="1"/>
  <c r="N28" i="12"/>
  <c r="O28" i="12" s="1"/>
  <c r="P28" i="12" s="1"/>
  <c r="Q28" i="12" s="1"/>
  <c r="R28" i="12" s="1"/>
  <c r="V28" i="12"/>
  <c r="E27" i="11"/>
  <c r="C28" i="11"/>
  <c r="D27" i="11"/>
  <c r="I27" i="11" s="1"/>
  <c r="M26" i="11"/>
  <c r="V25" i="11"/>
  <c r="X24" i="11" a="1"/>
  <c r="X24" i="11" s="1"/>
  <c r="C29" i="10"/>
  <c r="E28" i="10"/>
  <c r="D28" i="10"/>
  <c r="I28" i="10" s="1"/>
  <c r="Y27" i="10" a="1"/>
  <c r="Y27" i="10" s="1"/>
  <c r="X27" i="10" a="1"/>
  <c r="X27" i="10" s="1"/>
  <c r="W27" i="10" a="1"/>
  <c r="W27" i="10" s="1"/>
  <c r="N28" i="10"/>
  <c r="O28" i="10" s="1"/>
  <c r="P28" i="10" s="1"/>
  <c r="Q28" i="10" s="1"/>
  <c r="R28" i="10" s="1"/>
  <c r="V28" i="10"/>
  <c r="C32" i="9"/>
  <c r="E31" i="9"/>
  <c r="D31" i="9"/>
  <c r="I31" i="9" s="1"/>
  <c r="W29" i="9" a="1"/>
  <c r="W29" i="9" s="1"/>
  <c r="X29" i="9" a="1"/>
  <c r="X29" i="9" s="1"/>
  <c r="Y29" i="9" a="1"/>
  <c r="Y29" i="9" s="1"/>
  <c r="V30" i="9"/>
  <c r="N30" i="9"/>
  <c r="O30" i="9" s="1"/>
  <c r="P30" i="9" s="1"/>
  <c r="Q30" i="9" s="1"/>
  <c r="R30" i="9" s="1"/>
  <c r="V27" i="8"/>
  <c r="M28" i="8"/>
  <c r="K27" i="8"/>
  <c r="W26" i="8" a="1"/>
  <c r="W26" i="8" s="1"/>
  <c r="X26" i="8" a="1"/>
  <c r="X26" i="8" s="1"/>
  <c r="E27" i="8"/>
  <c r="C28" i="8"/>
  <c r="D27" i="8"/>
  <c r="I27" i="8" s="1"/>
  <c r="Y26" i="8" a="1"/>
  <c r="Y26" i="8" s="1"/>
  <c r="M28" i="7"/>
  <c r="V27" i="7"/>
  <c r="K27" i="7"/>
  <c r="W26" i="7" a="1"/>
  <c r="W26" i="7" s="1"/>
  <c r="E27" i="7"/>
  <c r="C28" i="7"/>
  <c r="D27" i="7"/>
  <c r="I27" i="7" s="1"/>
  <c r="X26" i="7" a="1"/>
  <c r="X26" i="7" s="1"/>
  <c r="Y26" i="7" a="1"/>
  <c r="Y26" i="7" s="1"/>
  <c r="S24" i="6"/>
  <c r="W24" i="6" s="1" a="1"/>
  <c r="W24" i="6" s="1"/>
  <c r="E27" i="6"/>
  <c r="C28" i="6"/>
  <c r="D27" i="6"/>
  <c r="I27" i="6" s="1"/>
  <c r="V28" i="4"/>
  <c r="N28" i="4"/>
  <c r="O28" i="4" s="1"/>
  <c r="P28" i="4" s="1"/>
  <c r="Q28" i="4" s="1"/>
  <c r="R28" i="4" s="1"/>
  <c r="Y27" i="4" a="1"/>
  <c r="Y27" i="4" s="1"/>
  <c r="W27" i="4" a="1"/>
  <c r="W27" i="4" s="1"/>
  <c r="X27" i="4" a="1"/>
  <c r="X27" i="4" s="1"/>
  <c r="C29" i="4"/>
  <c r="E28" i="4"/>
  <c r="D28" i="4"/>
  <c r="I28" i="4" s="1"/>
  <c r="E12" i="1"/>
  <c r="D13" i="1"/>
  <c r="C29" i="13" l="1"/>
  <c r="E28" i="13"/>
  <c r="D28" i="13"/>
  <c r="I28" i="13" s="1"/>
  <c r="C29" i="16"/>
  <c r="D28" i="16"/>
  <c r="I28" i="16" s="1"/>
  <c r="E28" i="16"/>
  <c r="C29" i="21"/>
  <c r="D28" i="21"/>
  <c r="I28" i="21" s="1"/>
  <c r="E28" i="21"/>
  <c r="S26" i="21"/>
  <c r="V26" i="20"/>
  <c r="N26" i="20"/>
  <c r="O26" i="20" s="1"/>
  <c r="P26" i="20" s="1"/>
  <c r="Q26" i="20" s="1"/>
  <c r="R26" i="20" s="1"/>
  <c r="W25" i="20" a="1"/>
  <c r="W25" i="20" s="1"/>
  <c r="Y25" i="20" a="1"/>
  <c r="Y25" i="20" s="1"/>
  <c r="X25" i="20" a="1"/>
  <c r="X25" i="20" s="1"/>
  <c r="C29" i="20"/>
  <c r="E28" i="20"/>
  <c r="D28" i="20"/>
  <c r="I28" i="20" s="1"/>
  <c r="K25" i="20"/>
  <c r="K25" i="19"/>
  <c r="V26" i="19"/>
  <c r="N26" i="19"/>
  <c r="O26" i="19" s="1"/>
  <c r="P26" i="19" s="1"/>
  <c r="Q26" i="19" s="1"/>
  <c r="R26" i="19" s="1"/>
  <c r="C29" i="19"/>
  <c r="E28" i="19"/>
  <c r="D28" i="19"/>
  <c r="I28" i="19" s="1"/>
  <c r="X25" i="19" a="1"/>
  <c r="X25" i="19" s="1"/>
  <c r="W25" i="19" a="1"/>
  <c r="W25" i="19" s="1"/>
  <c r="Y25" i="19" a="1"/>
  <c r="Y25" i="19" s="1"/>
  <c r="X27" i="18" a="1"/>
  <c r="X27" i="18" s="1"/>
  <c r="Y27" i="18" a="1"/>
  <c r="Y27" i="18" s="1"/>
  <c r="W27" i="18" a="1"/>
  <c r="W27" i="18" s="1"/>
  <c r="N28" i="18"/>
  <c r="O28" i="18" s="1"/>
  <c r="P28" i="18" s="1"/>
  <c r="Q28" i="18" s="1"/>
  <c r="R28" i="18" s="1"/>
  <c r="V28" i="18"/>
  <c r="C29" i="18"/>
  <c r="E28" i="18"/>
  <c r="D28" i="18"/>
  <c r="I28" i="18" s="1"/>
  <c r="S26" i="17"/>
  <c r="Y26" i="17" s="1" a="1"/>
  <c r="Y26" i="17" s="1"/>
  <c r="C30" i="17"/>
  <c r="E29" i="17"/>
  <c r="D29" i="17"/>
  <c r="I29" i="17" s="1"/>
  <c r="K25" i="16"/>
  <c r="V26" i="16"/>
  <c r="N26" i="16"/>
  <c r="O26" i="16" s="1"/>
  <c r="P26" i="16" s="1"/>
  <c r="Q26" i="16" s="1"/>
  <c r="R26" i="16" s="1"/>
  <c r="W25" i="16" a="1"/>
  <c r="W25" i="16" s="1"/>
  <c r="Y25" i="16" a="1"/>
  <c r="Y25" i="16" s="1"/>
  <c r="X25" i="16" a="1"/>
  <c r="X25" i="16" s="1"/>
  <c r="Y28" i="15" a="1"/>
  <c r="Y28" i="15" s="1"/>
  <c r="E29" i="15"/>
  <c r="D29" i="15"/>
  <c r="I29" i="15" s="1"/>
  <c r="C30" i="15"/>
  <c r="S28" i="15"/>
  <c r="W28" i="15" s="1" a="1"/>
  <c r="W28" i="15" s="1"/>
  <c r="W27" i="14" a="1"/>
  <c r="W27" i="14" s="1"/>
  <c r="Y27" i="14" a="1"/>
  <c r="Y27" i="14" s="1"/>
  <c r="X27" i="14" a="1"/>
  <c r="X27" i="14" s="1"/>
  <c r="V28" i="14"/>
  <c r="N28" i="14"/>
  <c r="O28" i="14" s="1"/>
  <c r="P28" i="14" s="1"/>
  <c r="Q28" i="14" s="1"/>
  <c r="R28" i="14" s="1"/>
  <c r="C29" i="14"/>
  <c r="E28" i="14"/>
  <c r="D28" i="14"/>
  <c r="I28" i="14" s="1"/>
  <c r="V27" i="13"/>
  <c r="M28" i="13"/>
  <c r="K27" i="13"/>
  <c r="Y26" i="13" a="1"/>
  <c r="Y26" i="13" s="1"/>
  <c r="W26" i="13" a="1"/>
  <c r="W26" i="13" s="1"/>
  <c r="C33" i="12"/>
  <c r="D32" i="12"/>
  <c r="I32" i="12" s="1"/>
  <c r="E32" i="12"/>
  <c r="S28" i="12"/>
  <c r="Y28" i="12" s="1" a="1"/>
  <c r="Y28" i="12" s="1"/>
  <c r="K25" i="11"/>
  <c r="Y25" i="11" a="1"/>
  <c r="Y25" i="11" s="1"/>
  <c r="X25" i="11" a="1"/>
  <c r="X25" i="11" s="1"/>
  <c r="W25" i="11" a="1"/>
  <c r="W25" i="11" s="1"/>
  <c r="N26" i="11"/>
  <c r="O26" i="11" s="1"/>
  <c r="P26" i="11" s="1"/>
  <c r="Q26" i="11" s="1"/>
  <c r="R26" i="11" s="1"/>
  <c r="V26" i="11"/>
  <c r="E28" i="11"/>
  <c r="C29" i="11"/>
  <c r="D28" i="11"/>
  <c r="I28" i="11" s="1"/>
  <c r="S28" i="10"/>
  <c r="W28" i="10" s="1" a="1"/>
  <c r="W28" i="10" s="1"/>
  <c r="X28" i="10" a="1"/>
  <c r="X28" i="10" s="1"/>
  <c r="E29" i="10"/>
  <c r="C30" i="10"/>
  <c r="D29" i="10"/>
  <c r="I29" i="10" s="1"/>
  <c r="S30" i="9"/>
  <c r="X30" i="9" s="1" a="1"/>
  <c r="X30" i="9" s="1"/>
  <c r="C33" i="9"/>
  <c r="E32" i="9"/>
  <c r="D32" i="9"/>
  <c r="I32" i="9" s="1"/>
  <c r="E28" i="8"/>
  <c r="C29" i="8"/>
  <c r="D28" i="8"/>
  <c r="I28" i="8" s="1"/>
  <c r="V28" i="8"/>
  <c r="N28" i="8"/>
  <c r="O28" i="8" s="1"/>
  <c r="P28" i="8" s="1"/>
  <c r="Q28" i="8" s="1"/>
  <c r="R28" i="8" s="1"/>
  <c r="Y27" i="8" a="1"/>
  <c r="Y27" i="8" s="1"/>
  <c r="W27" i="8" a="1"/>
  <c r="W27" i="8" s="1"/>
  <c r="X27" i="8" a="1"/>
  <c r="X27" i="8" s="1"/>
  <c r="C29" i="7"/>
  <c r="E28" i="7"/>
  <c r="D28" i="7"/>
  <c r="I28" i="7" s="1"/>
  <c r="W27" i="7" a="1"/>
  <c r="W27" i="7" s="1"/>
  <c r="Y27" i="7" a="1"/>
  <c r="Y27" i="7" s="1"/>
  <c r="X27" i="7" a="1"/>
  <c r="X27" i="7" s="1"/>
  <c r="V28" i="7"/>
  <c r="N28" i="7"/>
  <c r="O28" i="7" s="1"/>
  <c r="P28" i="7" s="1"/>
  <c r="Q28" i="7" s="1"/>
  <c r="R28" i="7" s="1"/>
  <c r="C29" i="6"/>
  <c r="E28" i="6"/>
  <c r="D28" i="6"/>
  <c r="I28" i="6" s="1"/>
  <c r="V25" i="6"/>
  <c r="M26" i="6"/>
  <c r="Y24" i="6" a="1"/>
  <c r="Y24" i="6" s="1"/>
  <c r="X24" i="6" a="1"/>
  <c r="X24" i="6" s="1"/>
  <c r="D29" i="4"/>
  <c r="I29" i="4" s="1"/>
  <c r="C30" i="4"/>
  <c r="E29" i="4"/>
  <c r="S28" i="4"/>
  <c r="W28" i="4" s="1" a="1"/>
  <c r="W28" i="4" s="1"/>
  <c r="E13" i="1"/>
  <c r="D14" i="1"/>
  <c r="X28" i="15" l="1" a="1"/>
  <c r="X28" i="15" s="1"/>
  <c r="W26" i="17" a="1"/>
  <c r="W26" i="17" s="1"/>
  <c r="C30" i="21"/>
  <c r="E29" i="21"/>
  <c r="D29" i="21"/>
  <c r="I29" i="21" s="1"/>
  <c r="X26" i="17" a="1"/>
  <c r="X26" i="17" s="1"/>
  <c r="D29" i="16"/>
  <c r="I29" i="16" s="1"/>
  <c r="E29" i="16"/>
  <c r="C30" i="16"/>
  <c r="C30" i="13"/>
  <c r="E29" i="13"/>
  <c r="D29" i="13"/>
  <c r="I29" i="13" s="1"/>
  <c r="M28" i="21"/>
  <c r="V27" i="21"/>
  <c r="K27" i="21"/>
  <c r="W26" i="21" a="1"/>
  <c r="W26" i="21" s="1"/>
  <c r="X26" i="21" a="1"/>
  <c r="X26" i="21" s="1"/>
  <c r="Y26" i="21" a="1"/>
  <c r="Y26" i="21" s="1"/>
  <c r="S26" i="20"/>
  <c r="W26" i="20" s="1" a="1"/>
  <c r="W26" i="20" s="1"/>
  <c r="D29" i="20"/>
  <c r="I29" i="20" s="1"/>
  <c r="E29" i="20"/>
  <c r="C30" i="20"/>
  <c r="S26" i="19"/>
  <c r="Y26" i="19" s="1" a="1"/>
  <c r="Y26" i="19" s="1"/>
  <c r="E29" i="19"/>
  <c r="C30" i="19"/>
  <c r="D29" i="19"/>
  <c r="I29" i="19" s="1"/>
  <c r="E29" i="18"/>
  <c r="D29" i="18"/>
  <c r="I29" i="18" s="1"/>
  <c r="C30" i="18"/>
  <c r="S28" i="18"/>
  <c r="W28" i="18" s="1" a="1"/>
  <c r="W28" i="18" s="1"/>
  <c r="E30" i="17"/>
  <c r="C31" i="17"/>
  <c r="D30" i="17"/>
  <c r="I30" i="17" s="1"/>
  <c r="V27" i="17"/>
  <c r="M28" i="17"/>
  <c r="K27" i="17"/>
  <c r="S26" i="16"/>
  <c r="Y26" i="16" s="1" a="1"/>
  <c r="Y26" i="16" s="1"/>
  <c r="M30" i="15"/>
  <c r="V29" i="15"/>
  <c r="K29" i="15"/>
  <c r="E30" i="15"/>
  <c r="C31" i="15"/>
  <c r="D30" i="15"/>
  <c r="I30" i="15" s="1"/>
  <c r="E29" i="14"/>
  <c r="C30" i="14"/>
  <c r="D29" i="14"/>
  <c r="I29" i="14" s="1"/>
  <c r="S28" i="14"/>
  <c r="W28" i="14" s="1" a="1"/>
  <c r="W28" i="14" s="1"/>
  <c r="V28" i="13"/>
  <c r="N28" i="13"/>
  <c r="O28" i="13" s="1"/>
  <c r="P28" i="13" s="1"/>
  <c r="Q28" i="13" s="1"/>
  <c r="R28" i="13" s="1"/>
  <c r="Y27" i="13" a="1"/>
  <c r="Y27" i="13" s="1"/>
  <c r="X27" i="13" a="1"/>
  <c r="X27" i="13" s="1"/>
  <c r="W27" i="13" a="1"/>
  <c r="W27" i="13" s="1"/>
  <c r="E33" i="12"/>
  <c r="D33" i="12"/>
  <c r="I33" i="12" s="1"/>
  <c r="C34" i="12"/>
  <c r="M30" i="12"/>
  <c r="V29" i="12"/>
  <c r="K29" i="12"/>
  <c r="W28" i="12" a="1"/>
  <c r="W28" i="12" s="1"/>
  <c r="X28" i="12" a="1"/>
  <c r="X28" i="12" s="1"/>
  <c r="C30" i="11"/>
  <c r="E29" i="11"/>
  <c r="D29" i="11"/>
  <c r="I29" i="11" s="1"/>
  <c r="S26" i="11"/>
  <c r="C31" i="10"/>
  <c r="E30" i="10"/>
  <c r="D30" i="10"/>
  <c r="I30" i="10" s="1"/>
  <c r="M30" i="10"/>
  <c r="V29" i="10"/>
  <c r="Y28" i="10" a="1"/>
  <c r="Y28" i="10" s="1"/>
  <c r="K29" i="10"/>
  <c r="M32" i="9"/>
  <c r="V31" i="9"/>
  <c r="Y30" i="9" a="1"/>
  <c r="Y30" i="9" s="1"/>
  <c r="K31" i="9"/>
  <c r="E33" i="9"/>
  <c r="C34" i="9"/>
  <c r="D33" i="9"/>
  <c r="I33" i="9" s="1"/>
  <c r="W30" i="9" a="1"/>
  <c r="W30" i="9" s="1"/>
  <c r="S28" i="8"/>
  <c r="E29" i="8"/>
  <c r="C30" i="8"/>
  <c r="D29" i="8"/>
  <c r="I29" i="8" s="1"/>
  <c r="S28" i="7"/>
  <c r="E29" i="7"/>
  <c r="C30" i="7"/>
  <c r="D29" i="7"/>
  <c r="I29" i="7" s="1"/>
  <c r="E29" i="6"/>
  <c r="C30" i="6"/>
  <c r="D29" i="6"/>
  <c r="I29" i="6" s="1"/>
  <c r="K25" i="6"/>
  <c r="V26" i="6"/>
  <c r="N26" i="6"/>
  <c r="O26" i="6" s="1"/>
  <c r="P26" i="6" s="1"/>
  <c r="Q26" i="6" s="1"/>
  <c r="R26" i="6" s="1"/>
  <c r="W25" i="6" a="1"/>
  <c r="W25" i="6" s="1"/>
  <c r="Y25" i="6" a="1"/>
  <c r="Y25" i="6" s="1"/>
  <c r="X25" i="6" a="1"/>
  <c r="X25" i="6" s="1"/>
  <c r="V29" i="4"/>
  <c r="M30" i="4"/>
  <c r="K29" i="4"/>
  <c r="X28" i="4" a="1"/>
  <c r="X28" i="4" s="1"/>
  <c r="C31" i="4"/>
  <c r="E30" i="4"/>
  <c r="D30" i="4"/>
  <c r="I30" i="4" s="1"/>
  <c r="Y28" i="4" a="1"/>
  <c r="Y28" i="4" s="1"/>
  <c r="E14" i="1"/>
  <c r="D15" i="1"/>
  <c r="X28" i="18" l="1" a="1"/>
  <c r="X28" i="18" s="1"/>
  <c r="X26" i="16" a="1"/>
  <c r="X26" i="16" s="1"/>
  <c r="X26" i="19" a="1"/>
  <c r="X26" i="19" s="1"/>
  <c r="W26" i="16" a="1"/>
  <c r="W26" i="16" s="1"/>
  <c r="W26" i="19" a="1"/>
  <c r="W26" i="19" s="1"/>
  <c r="C31" i="13"/>
  <c r="E30" i="13"/>
  <c r="D30" i="13"/>
  <c r="I30" i="13" s="1"/>
  <c r="C31" i="16"/>
  <c r="E30" i="16"/>
  <c r="D30" i="16"/>
  <c r="I30" i="16" s="1"/>
  <c r="D30" i="21"/>
  <c r="I30" i="21" s="1"/>
  <c r="E30" i="21"/>
  <c r="C31" i="21"/>
  <c r="Y27" i="21" a="1"/>
  <c r="Y27" i="21" s="1"/>
  <c r="X27" i="21" a="1"/>
  <c r="X27" i="21" s="1"/>
  <c r="W27" i="21" a="1"/>
  <c r="W27" i="21" s="1"/>
  <c r="N28" i="21"/>
  <c r="O28" i="21" s="1"/>
  <c r="P28" i="21" s="1"/>
  <c r="Q28" i="21" s="1"/>
  <c r="R28" i="21" s="1"/>
  <c r="V28" i="21"/>
  <c r="E30" i="20"/>
  <c r="C31" i="20"/>
  <c r="D30" i="20"/>
  <c r="I30" i="20" s="1"/>
  <c r="M28" i="20"/>
  <c r="V27" i="20"/>
  <c r="Y26" i="20" a="1"/>
  <c r="Y26" i="20" s="1"/>
  <c r="K27" i="20"/>
  <c r="X26" i="20" a="1"/>
  <c r="X26" i="20" s="1"/>
  <c r="C31" i="19"/>
  <c r="E30" i="19"/>
  <c r="D30" i="19"/>
  <c r="I30" i="19" s="1"/>
  <c r="V27" i="19"/>
  <c r="M28" i="19"/>
  <c r="K27" i="19"/>
  <c r="M30" i="18"/>
  <c r="V29" i="18"/>
  <c r="K29" i="18"/>
  <c r="D30" i="18"/>
  <c r="I30" i="18" s="1"/>
  <c r="C31" i="18"/>
  <c r="E30" i="18"/>
  <c r="Y28" i="18" a="1"/>
  <c r="Y28" i="18" s="1"/>
  <c r="C32" i="17"/>
  <c r="E31" i="17"/>
  <c r="D31" i="17"/>
  <c r="I31" i="17" s="1"/>
  <c r="V28" i="17"/>
  <c r="N28" i="17"/>
  <c r="O28" i="17" s="1"/>
  <c r="P28" i="17" s="1"/>
  <c r="Q28" i="17" s="1"/>
  <c r="R28" i="17" s="1"/>
  <c r="X27" i="17" a="1"/>
  <c r="X27" i="17" s="1"/>
  <c r="W27" i="17" a="1"/>
  <c r="W27" i="17" s="1"/>
  <c r="Y27" i="17" a="1"/>
  <c r="Y27" i="17" s="1"/>
  <c r="V27" i="16"/>
  <c r="M28" i="16"/>
  <c r="K27" i="16"/>
  <c r="V30" i="15"/>
  <c r="N30" i="15"/>
  <c r="O30" i="15" s="1"/>
  <c r="P30" i="15" s="1"/>
  <c r="Q30" i="15" s="1"/>
  <c r="R30" i="15" s="1"/>
  <c r="Y29" i="15" a="1"/>
  <c r="Y29" i="15" s="1"/>
  <c r="X29" i="15" a="1"/>
  <c r="X29" i="15" s="1"/>
  <c r="W29" i="15" a="1"/>
  <c r="W29" i="15" s="1"/>
  <c r="D31" i="15"/>
  <c r="I31" i="15" s="1"/>
  <c r="C32" i="15"/>
  <c r="E31" i="15"/>
  <c r="V29" i="14"/>
  <c r="M30" i="14"/>
  <c r="K29" i="14"/>
  <c r="X28" i="14" a="1"/>
  <c r="X28" i="14" s="1"/>
  <c r="Y28" i="14" a="1"/>
  <c r="Y28" i="14" s="1"/>
  <c r="C31" i="14"/>
  <c r="E30" i="14"/>
  <c r="D30" i="14"/>
  <c r="I30" i="14" s="1"/>
  <c r="S28" i="13"/>
  <c r="W28" i="13" s="1" a="1"/>
  <c r="W28" i="13" s="1"/>
  <c r="X28" i="13" a="1"/>
  <c r="X28" i="13" s="1"/>
  <c r="Y29" i="12" a="1"/>
  <c r="Y29" i="12" s="1"/>
  <c r="X29" i="12" a="1"/>
  <c r="X29" i="12" s="1"/>
  <c r="W29" i="12" a="1"/>
  <c r="W29" i="12" s="1"/>
  <c r="V30" i="12"/>
  <c r="N30" i="12"/>
  <c r="O30" i="12" s="1"/>
  <c r="P30" i="12" s="1"/>
  <c r="Q30" i="12" s="1"/>
  <c r="R30" i="12" s="1"/>
  <c r="E34" i="12"/>
  <c r="D34" i="12"/>
  <c r="I34" i="12" s="1"/>
  <c r="C35" i="12"/>
  <c r="V27" i="11"/>
  <c r="M28" i="11"/>
  <c r="K27" i="11"/>
  <c r="X26" i="11" a="1"/>
  <c r="X26" i="11" s="1"/>
  <c r="W26" i="11" a="1"/>
  <c r="W26" i="11" s="1"/>
  <c r="E30" i="11"/>
  <c r="C31" i="11"/>
  <c r="D30" i="11"/>
  <c r="I30" i="11" s="1"/>
  <c r="Y26" i="11" a="1"/>
  <c r="Y26" i="11" s="1"/>
  <c r="Y29" i="10" a="1"/>
  <c r="Y29" i="10" s="1"/>
  <c r="X29" i="10" a="1"/>
  <c r="X29" i="10" s="1"/>
  <c r="W29" i="10" a="1"/>
  <c r="W29" i="10" s="1"/>
  <c r="N30" i="10"/>
  <c r="O30" i="10" s="1"/>
  <c r="P30" i="10" s="1"/>
  <c r="Q30" i="10" s="1"/>
  <c r="R30" i="10" s="1"/>
  <c r="V30" i="10"/>
  <c r="C32" i="10"/>
  <c r="E31" i="10"/>
  <c r="D31" i="10"/>
  <c r="I31" i="10" s="1"/>
  <c r="C35" i="9"/>
  <c r="E34" i="9"/>
  <c r="D34" i="9"/>
  <c r="I34" i="9" s="1"/>
  <c r="X31" i="9" a="1"/>
  <c r="X31" i="9" s="1"/>
  <c r="Y31" i="9" a="1"/>
  <c r="Y31" i="9" s="1"/>
  <c r="W31" i="9" a="1"/>
  <c r="W31" i="9" s="1"/>
  <c r="N32" i="9"/>
  <c r="O32" i="9" s="1"/>
  <c r="P32" i="9" s="1"/>
  <c r="Q32" i="9" s="1"/>
  <c r="R32" i="9" s="1"/>
  <c r="V32" i="9"/>
  <c r="C31" i="8"/>
  <c r="E30" i="8"/>
  <c r="D30" i="8"/>
  <c r="I30" i="8" s="1"/>
  <c r="V29" i="8"/>
  <c r="M30" i="8"/>
  <c r="W28" i="8" a="1"/>
  <c r="W28" i="8" s="1"/>
  <c r="K29" i="8"/>
  <c r="X28" i="8" a="1"/>
  <c r="X28" i="8" s="1"/>
  <c r="Y28" i="8" a="1"/>
  <c r="Y28" i="8" s="1"/>
  <c r="V29" i="7"/>
  <c r="M30" i="7"/>
  <c r="K29" i="7"/>
  <c r="Y28" i="7" a="1"/>
  <c r="Y28" i="7" s="1"/>
  <c r="W28" i="7" a="1"/>
  <c r="W28" i="7" s="1"/>
  <c r="C31" i="7"/>
  <c r="E30" i="7"/>
  <c r="D30" i="7"/>
  <c r="I30" i="7" s="1"/>
  <c r="X28" i="7" a="1"/>
  <c r="X28" i="7" s="1"/>
  <c r="S26" i="6"/>
  <c r="X26" i="6" s="1" a="1"/>
  <c r="X26" i="6" s="1"/>
  <c r="C31" i="6"/>
  <c r="E30" i="6"/>
  <c r="D30" i="6"/>
  <c r="I30" i="6" s="1"/>
  <c r="C32" i="4"/>
  <c r="E31" i="4"/>
  <c r="D31" i="4"/>
  <c r="I31" i="4" s="1"/>
  <c r="N30" i="4"/>
  <c r="O30" i="4" s="1"/>
  <c r="P30" i="4" s="1"/>
  <c r="Q30" i="4" s="1"/>
  <c r="R30" i="4" s="1"/>
  <c r="V30" i="4"/>
  <c r="W29" i="4" a="1"/>
  <c r="W29" i="4" s="1"/>
  <c r="X29" i="4" a="1"/>
  <c r="X29" i="4" s="1"/>
  <c r="Y29" i="4" a="1"/>
  <c r="Y29" i="4" s="1"/>
  <c r="E15" i="1"/>
  <c r="D16" i="1"/>
  <c r="E31" i="21" l="1"/>
  <c r="D31" i="21"/>
  <c r="I31" i="21" s="1"/>
  <c r="C32" i="21"/>
  <c r="C32" i="16"/>
  <c r="D31" i="16"/>
  <c r="I31" i="16" s="1"/>
  <c r="E31" i="16"/>
  <c r="E31" i="13"/>
  <c r="C32" i="13"/>
  <c r="D31" i="13"/>
  <c r="I31" i="13" s="1"/>
  <c r="S28" i="21"/>
  <c r="Y28" i="21" s="1" a="1"/>
  <c r="Y28" i="21" s="1"/>
  <c r="W27" i="20" a="1"/>
  <c r="W27" i="20" s="1"/>
  <c r="Y27" i="20" a="1"/>
  <c r="Y27" i="20" s="1"/>
  <c r="X27" i="20" a="1"/>
  <c r="X27" i="20" s="1"/>
  <c r="V28" i="20"/>
  <c r="N28" i="20"/>
  <c r="O28" i="20" s="1"/>
  <c r="P28" i="20" s="1"/>
  <c r="Q28" i="20" s="1"/>
  <c r="R28" i="20" s="1"/>
  <c r="C32" i="20"/>
  <c r="E31" i="20"/>
  <c r="D31" i="20"/>
  <c r="I31" i="20" s="1"/>
  <c r="X27" i="19" a="1"/>
  <c r="X27" i="19" s="1"/>
  <c r="W27" i="19" a="1"/>
  <c r="W27" i="19" s="1"/>
  <c r="Y27" i="19" a="1"/>
  <c r="Y27" i="19" s="1"/>
  <c r="N28" i="19"/>
  <c r="O28" i="19" s="1"/>
  <c r="P28" i="19" s="1"/>
  <c r="Q28" i="19" s="1"/>
  <c r="R28" i="19" s="1"/>
  <c r="V28" i="19"/>
  <c r="E31" i="19"/>
  <c r="C32" i="19"/>
  <c r="D31" i="19"/>
  <c r="I31" i="19" s="1"/>
  <c r="D31" i="18"/>
  <c r="I31" i="18" s="1"/>
  <c r="E31" i="18"/>
  <c r="C32" i="18"/>
  <c r="X29" i="18" a="1"/>
  <c r="X29" i="18" s="1"/>
  <c r="W29" i="18" a="1"/>
  <c r="W29" i="18" s="1"/>
  <c r="Y29" i="18" a="1"/>
  <c r="Y29" i="18" s="1"/>
  <c r="N30" i="18"/>
  <c r="O30" i="18" s="1"/>
  <c r="P30" i="18" s="1"/>
  <c r="Q30" i="18" s="1"/>
  <c r="R30" i="18" s="1"/>
  <c r="V30" i="18"/>
  <c r="S28" i="17"/>
  <c r="X28" i="17" s="1" a="1"/>
  <c r="X28" i="17" s="1"/>
  <c r="C33" i="17"/>
  <c r="E32" i="17"/>
  <c r="D32" i="17"/>
  <c r="I32" i="17" s="1"/>
  <c r="Y27" i="16" a="1"/>
  <c r="Y27" i="16" s="1"/>
  <c r="X27" i="16" a="1"/>
  <c r="X27" i="16" s="1"/>
  <c r="W27" i="16" a="1"/>
  <c r="W27" i="16" s="1"/>
  <c r="V28" i="16"/>
  <c r="N28" i="16"/>
  <c r="O28" i="16" s="1"/>
  <c r="P28" i="16" s="1"/>
  <c r="Q28" i="16" s="1"/>
  <c r="R28" i="16" s="1"/>
  <c r="S30" i="15"/>
  <c r="Y30" i="15" s="1" a="1"/>
  <c r="Y30" i="15" s="1"/>
  <c r="C33" i="15"/>
  <c r="E32" i="15"/>
  <c r="D32" i="15"/>
  <c r="I32" i="15" s="1"/>
  <c r="V30" i="14"/>
  <c r="N30" i="14"/>
  <c r="O30" i="14" s="1"/>
  <c r="P30" i="14" s="1"/>
  <c r="Q30" i="14" s="1"/>
  <c r="R30" i="14" s="1"/>
  <c r="C32" i="14"/>
  <c r="E31" i="14"/>
  <c r="D31" i="14"/>
  <c r="I31" i="14" s="1"/>
  <c r="W29" i="14" a="1"/>
  <c r="W29" i="14" s="1"/>
  <c r="Y29" i="14" a="1"/>
  <c r="Y29" i="14" s="1"/>
  <c r="X29" i="14" a="1"/>
  <c r="X29" i="14" s="1"/>
  <c r="M30" i="13"/>
  <c r="V29" i="13"/>
  <c r="K29" i="13"/>
  <c r="Y28" i="13" a="1"/>
  <c r="Y28" i="13" s="1"/>
  <c r="S30" i="12"/>
  <c r="W30" i="12" s="1" a="1"/>
  <c r="W30" i="12" s="1"/>
  <c r="D35" i="12"/>
  <c r="I35" i="12" s="1"/>
  <c r="C36" i="12"/>
  <c r="E35" i="12"/>
  <c r="E31" i="11"/>
  <c r="D31" i="11"/>
  <c r="I31" i="11" s="1"/>
  <c r="C32" i="11"/>
  <c r="V28" i="11"/>
  <c r="N28" i="11"/>
  <c r="O28" i="11" s="1"/>
  <c r="P28" i="11" s="1"/>
  <c r="Q28" i="11" s="1"/>
  <c r="R28" i="11" s="1"/>
  <c r="Y27" i="11" a="1"/>
  <c r="Y27" i="11" s="1"/>
  <c r="X27" i="11" a="1"/>
  <c r="X27" i="11" s="1"/>
  <c r="W27" i="11" a="1"/>
  <c r="W27" i="11" s="1"/>
  <c r="C33" i="10"/>
  <c r="E32" i="10"/>
  <c r="D32" i="10"/>
  <c r="I32" i="10" s="1"/>
  <c r="S30" i="10"/>
  <c r="S32" i="9"/>
  <c r="X32" i="9" s="1" a="1"/>
  <c r="X32" i="9" s="1"/>
  <c r="C36" i="9"/>
  <c r="E35" i="9"/>
  <c r="D35" i="9"/>
  <c r="I35" i="9" s="1"/>
  <c r="N30" i="8"/>
  <c r="O30" i="8" s="1"/>
  <c r="P30" i="8" s="1"/>
  <c r="Q30" i="8" s="1"/>
  <c r="R30" i="8" s="1"/>
  <c r="V30" i="8"/>
  <c r="W29" i="8" a="1"/>
  <c r="W29" i="8" s="1"/>
  <c r="X29" i="8" a="1"/>
  <c r="X29" i="8" s="1"/>
  <c r="Y29" i="8" a="1"/>
  <c r="Y29" i="8" s="1"/>
  <c r="C32" i="8"/>
  <c r="E31" i="8"/>
  <c r="D31" i="8"/>
  <c r="I31" i="8" s="1"/>
  <c r="C32" i="7"/>
  <c r="E31" i="7"/>
  <c r="D31" i="7"/>
  <c r="I31" i="7" s="1"/>
  <c r="V30" i="7"/>
  <c r="N30" i="7"/>
  <c r="O30" i="7" s="1"/>
  <c r="P30" i="7" s="1"/>
  <c r="Q30" i="7" s="1"/>
  <c r="R30" i="7" s="1"/>
  <c r="W29" i="7" a="1"/>
  <c r="W29" i="7" s="1"/>
  <c r="Y29" i="7" a="1"/>
  <c r="Y29" i="7" s="1"/>
  <c r="X29" i="7" a="1"/>
  <c r="X29" i="7" s="1"/>
  <c r="E31" i="6"/>
  <c r="C32" i="6"/>
  <c r="D31" i="6"/>
  <c r="I31" i="6" s="1"/>
  <c r="M28" i="6"/>
  <c r="V27" i="6"/>
  <c r="K27" i="6"/>
  <c r="Y26" i="6" a="1"/>
  <c r="Y26" i="6" s="1"/>
  <c r="W26" i="6" a="1"/>
  <c r="W26" i="6" s="1"/>
  <c r="S30" i="4"/>
  <c r="Y30" i="4" s="1" a="1"/>
  <c r="Y30" i="4" s="1"/>
  <c r="E32" i="4"/>
  <c r="D32" i="4"/>
  <c r="I32" i="4" s="1"/>
  <c r="C33" i="4"/>
  <c r="E16" i="1"/>
  <c r="D17" i="1"/>
  <c r="W30" i="15" l="1" a="1"/>
  <c r="W30" i="15" s="1"/>
  <c r="W28" i="17" a="1"/>
  <c r="W28" i="17" s="1"/>
  <c r="C33" i="13"/>
  <c r="D32" i="13"/>
  <c r="I32" i="13" s="1"/>
  <c r="E32" i="13"/>
  <c r="D32" i="16"/>
  <c r="I32" i="16" s="1"/>
  <c r="E32" i="16"/>
  <c r="C33" i="16"/>
  <c r="Y30" i="12" a="1"/>
  <c r="Y30" i="12" s="1"/>
  <c r="E32" i="21"/>
  <c r="D32" i="21"/>
  <c r="I32" i="21" s="1"/>
  <c r="C33" i="21"/>
  <c r="M30" i="21"/>
  <c r="V29" i="21"/>
  <c r="K29" i="21"/>
  <c r="X28" i="21" a="1"/>
  <c r="X28" i="21" s="1"/>
  <c r="W28" i="21" a="1"/>
  <c r="W28" i="21" s="1"/>
  <c r="E32" i="20"/>
  <c r="D32" i="20"/>
  <c r="I32" i="20" s="1"/>
  <c r="C33" i="20"/>
  <c r="S28" i="20"/>
  <c r="Y28" i="20" s="1" a="1"/>
  <c r="Y28" i="20" s="1"/>
  <c r="S28" i="19"/>
  <c r="X28" i="19" s="1" a="1"/>
  <c r="X28" i="19" s="1"/>
  <c r="E32" i="19"/>
  <c r="C33" i="19"/>
  <c r="D32" i="19"/>
  <c r="I32" i="19" s="1"/>
  <c r="S30" i="18"/>
  <c r="Y30" i="18" s="1" a="1"/>
  <c r="Y30" i="18" s="1"/>
  <c r="C33" i="18"/>
  <c r="E32" i="18"/>
  <c r="D32" i="18"/>
  <c r="I32" i="18" s="1"/>
  <c r="E33" i="17"/>
  <c r="C34" i="17"/>
  <c r="D33" i="17"/>
  <c r="I33" i="17" s="1"/>
  <c r="M30" i="17"/>
  <c r="V29" i="17"/>
  <c r="K29" i="17"/>
  <c r="Y28" i="17" a="1"/>
  <c r="Y28" i="17" s="1"/>
  <c r="S28" i="16"/>
  <c r="W28" i="16" s="1" a="1"/>
  <c r="W28" i="16" s="1"/>
  <c r="D33" i="15"/>
  <c r="I33" i="15" s="1"/>
  <c r="C34" i="15"/>
  <c r="E33" i="15"/>
  <c r="M32" i="15"/>
  <c r="V31" i="15"/>
  <c r="K31" i="15"/>
  <c r="X30" i="15" a="1"/>
  <c r="X30" i="15" s="1"/>
  <c r="E32" i="14"/>
  <c r="C33" i="14"/>
  <c r="D32" i="14"/>
  <c r="I32" i="14" s="1"/>
  <c r="S30" i="14"/>
  <c r="X29" i="13" a="1"/>
  <c r="X29" i="13" s="1"/>
  <c r="W29" i="13" a="1"/>
  <c r="W29" i="13" s="1"/>
  <c r="Y29" i="13" a="1"/>
  <c r="Y29" i="13" s="1"/>
  <c r="V30" i="13"/>
  <c r="N30" i="13"/>
  <c r="O30" i="13" s="1"/>
  <c r="P30" i="13" s="1"/>
  <c r="Q30" i="13" s="1"/>
  <c r="R30" i="13" s="1"/>
  <c r="C37" i="12"/>
  <c r="E36" i="12"/>
  <c r="D36" i="12"/>
  <c r="I36" i="12" s="1"/>
  <c r="M32" i="12"/>
  <c r="V31" i="12"/>
  <c r="K31" i="12"/>
  <c r="X30" i="12" a="1"/>
  <c r="X30" i="12" s="1"/>
  <c r="S28" i="11"/>
  <c r="E32" i="11"/>
  <c r="C33" i="11"/>
  <c r="D32" i="11"/>
  <c r="I32" i="11" s="1"/>
  <c r="M32" i="10"/>
  <c r="V31" i="10"/>
  <c r="K31" i="10"/>
  <c r="C34" i="10"/>
  <c r="E33" i="10"/>
  <c r="D33" i="10"/>
  <c r="I33" i="10" s="1"/>
  <c r="Y30" i="10" a="1"/>
  <c r="Y30" i="10" s="1"/>
  <c r="X30" i="10" a="1"/>
  <c r="X30" i="10" s="1"/>
  <c r="W30" i="10" a="1"/>
  <c r="W30" i="10" s="1"/>
  <c r="M34" i="9"/>
  <c r="V33" i="9"/>
  <c r="W32" i="9" a="1"/>
  <c r="W32" i="9" s="1"/>
  <c r="K33" i="9"/>
  <c r="Y32" i="9" a="1"/>
  <c r="Y32" i="9" s="1"/>
  <c r="E36" i="9"/>
  <c r="C37" i="9"/>
  <c r="D36" i="9"/>
  <c r="I36" i="9" s="1"/>
  <c r="E32" i="8"/>
  <c r="C33" i="8"/>
  <c r="D32" i="8"/>
  <c r="I32" i="8" s="1"/>
  <c r="S30" i="8"/>
  <c r="S30" i="7"/>
  <c r="X30" i="7" s="1" a="1"/>
  <c r="X30" i="7" s="1"/>
  <c r="E32" i="7"/>
  <c r="C33" i="7"/>
  <c r="D32" i="7"/>
  <c r="I32" i="7" s="1"/>
  <c r="X27" i="6" a="1"/>
  <c r="X27" i="6" s="1"/>
  <c r="Y27" i="6" a="1"/>
  <c r="Y27" i="6" s="1"/>
  <c r="W27" i="6" a="1"/>
  <c r="W27" i="6" s="1"/>
  <c r="E32" i="6"/>
  <c r="C33" i="6"/>
  <c r="D32" i="6"/>
  <c r="I32" i="6" s="1"/>
  <c r="N28" i="6"/>
  <c r="O28" i="6" s="1"/>
  <c r="P28" i="6" s="1"/>
  <c r="Q28" i="6" s="1"/>
  <c r="R28" i="6" s="1"/>
  <c r="V28" i="6"/>
  <c r="C34" i="4"/>
  <c r="E33" i="4"/>
  <c r="D33" i="4"/>
  <c r="I33" i="4" s="1"/>
  <c r="V31" i="4"/>
  <c r="M32" i="4"/>
  <c r="K31" i="4"/>
  <c r="X30" i="4" a="1"/>
  <c r="X30" i="4" s="1"/>
  <c r="W30" i="4" a="1"/>
  <c r="W30" i="4" s="1"/>
  <c r="E17" i="1"/>
  <c r="D18" i="1"/>
  <c r="X28" i="20" l="1" a="1"/>
  <c r="X28" i="20" s="1"/>
  <c r="X30" i="18" a="1"/>
  <c r="X30" i="18" s="1"/>
  <c r="X28" i="16" a="1"/>
  <c r="X28" i="16" s="1"/>
  <c r="D33" i="21"/>
  <c r="I33" i="21" s="1"/>
  <c r="C34" i="21"/>
  <c r="E33" i="21"/>
  <c r="W30" i="18" a="1"/>
  <c r="W30" i="18" s="1"/>
  <c r="C34" i="16"/>
  <c r="E33" i="16"/>
  <c r="D33" i="16"/>
  <c r="I33" i="16" s="1"/>
  <c r="Y28" i="19" a="1"/>
  <c r="Y28" i="19" s="1"/>
  <c r="C34" i="13"/>
  <c r="E33" i="13"/>
  <c r="D33" i="13"/>
  <c r="I33" i="13" s="1"/>
  <c r="Y29" i="21" a="1"/>
  <c r="Y29" i="21" s="1"/>
  <c r="X29" i="21" a="1"/>
  <c r="X29" i="21" s="1"/>
  <c r="W29" i="21" a="1"/>
  <c r="W29" i="21" s="1"/>
  <c r="N30" i="21"/>
  <c r="O30" i="21" s="1"/>
  <c r="P30" i="21" s="1"/>
  <c r="Q30" i="21" s="1"/>
  <c r="R30" i="21" s="1"/>
  <c r="V30" i="21"/>
  <c r="M30" i="20"/>
  <c r="V29" i="20"/>
  <c r="W28" i="20" a="1"/>
  <c r="W28" i="20" s="1"/>
  <c r="K29" i="20"/>
  <c r="E33" i="20"/>
  <c r="C34" i="20"/>
  <c r="D33" i="20"/>
  <c r="I33" i="20" s="1"/>
  <c r="C34" i="19"/>
  <c r="E33" i="19"/>
  <c r="D33" i="19"/>
  <c r="I33" i="19" s="1"/>
  <c r="V29" i="19"/>
  <c r="M30" i="19"/>
  <c r="K29" i="19"/>
  <c r="W28" i="19" a="1"/>
  <c r="W28" i="19" s="1"/>
  <c r="D33" i="18"/>
  <c r="I33" i="18" s="1"/>
  <c r="C34" i="18"/>
  <c r="E33" i="18"/>
  <c r="M32" i="18"/>
  <c r="V31" i="18"/>
  <c r="K31" i="18"/>
  <c r="Y29" i="17" a="1"/>
  <c r="Y29" i="17" s="1"/>
  <c r="X29" i="17" a="1"/>
  <c r="X29" i="17" s="1"/>
  <c r="W29" i="17" a="1"/>
  <c r="W29" i="17" s="1"/>
  <c r="N30" i="17"/>
  <c r="O30" i="17" s="1"/>
  <c r="P30" i="17" s="1"/>
  <c r="Q30" i="17" s="1"/>
  <c r="R30" i="17" s="1"/>
  <c r="V30" i="17"/>
  <c r="E34" i="17"/>
  <c r="C35" i="17"/>
  <c r="D34" i="17"/>
  <c r="I34" i="17" s="1"/>
  <c r="V29" i="16"/>
  <c r="M30" i="16"/>
  <c r="K29" i="16"/>
  <c r="Y28" i="16" a="1"/>
  <c r="Y28" i="16" s="1"/>
  <c r="Y31" i="15" a="1"/>
  <c r="Y31" i="15" s="1"/>
  <c r="X31" i="15" a="1"/>
  <c r="X31" i="15" s="1"/>
  <c r="W31" i="15" a="1"/>
  <c r="W31" i="15" s="1"/>
  <c r="N32" i="15"/>
  <c r="O32" i="15" s="1"/>
  <c r="P32" i="15" s="1"/>
  <c r="Q32" i="15" s="1"/>
  <c r="R32" i="15" s="1"/>
  <c r="V32" i="15"/>
  <c r="E34" i="15"/>
  <c r="D34" i="15"/>
  <c r="I34" i="15" s="1"/>
  <c r="C35" i="15"/>
  <c r="M32" i="14"/>
  <c r="V31" i="14"/>
  <c r="K31" i="14"/>
  <c r="X30" i="14" a="1"/>
  <c r="X30" i="14" s="1"/>
  <c r="W30" i="14" a="1"/>
  <c r="W30" i="14" s="1"/>
  <c r="C34" i="14"/>
  <c r="E33" i="14"/>
  <c r="D33" i="14"/>
  <c r="I33" i="14" s="1"/>
  <c r="Y30" i="14" a="1"/>
  <c r="Y30" i="14" s="1"/>
  <c r="S30" i="13"/>
  <c r="X30" i="13" s="1" a="1"/>
  <c r="X30" i="13" s="1"/>
  <c r="Y31" i="12" a="1"/>
  <c r="Y31" i="12" s="1"/>
  <c r="X31" i="12" a="1"/>
  <c r="X31" i="12" s="1"/>
  <c r="W31" i="12" a="1"/>
  <c r="W31" i="12" s="1"/>
  <c r="N32" i="12"/>
  <c r="O32" i="12" s="1"/>
  <c r="P32" i="12" s="1"/>
  <c r="Q32" i="12" s="1"/>
  <c r="R32" i="12" s="1"/>
  <c r="V32" i="12"/>
  <c r="C38" i="12"/>
  <c r="E37" i="12"/>
  <c r="D37" i="12"/>
  <c r="I37" i="12" s="1"/>
  <c r="C34" i="11"/>
  <c r="E33" i="11"/>
  <c r="D33" i="11"/>
  <c r="I33" i="11" s="1"/>
  <c r="V29" i="11"/>
  <c r="M30" i="11"/>
  <c r="K29" i="11"/>
  <c r="Y28" i="11" a="1"/>
  <c r="Y28" i="11" s="1"/>
  <c r="X28" i="11" a="1"/>
  <c r="X28" i="11" s="1"/>
  <c r="W28" i="11" a="1"/>
  <c r="W28" i="11" s="1"/>
  <c r="E34" i="10"/>
  <c r="C35" i="10"/>
  <c r="D34" i="10"/>
  <c r="I34" i="10" s="1"/>
  <c r="Y31" i="10" a="1"/>
  <c r="Y31" i="10" s="1"/>
  <c r="W31" i="10" a="1"/>
  <c r="W31" i="10" s="1"/>
  <c r="X31" i="10" a="1"/>
  <c r="X31" i="10" s="1"/>
  <c r="V32" i="10"/>
  <c r="N32" i="10"/>
  <c r="O32" i="10" s="1"/>
  <c r="P32" i="10" s="1"/>
  <c r="Q32" i="10" s="1"/>
  <c r="R32" i="10" s="1"/>
  <c r="Y33" i="9" a="1"/>
  <c r="Y33" i="9" s="1"/>
  <c r="W33" i="9" a="1"/>
  <c r="W33" i="9" s="1"/>
  <c r="X33" i="9" a="1"/>
  <c r="X33" i="9" s="1"/>
  <c r="C38" i="9"/>
  <c r="E37" i="9"/>
  <c r="D37" i="9"/>
  <c r="I37" i="9" s="1"/>
  <c r="V34" i="9"/>
  <c r="N34" i="9"/>
  <c r="O34" i="9" s="1"/>
  <c r="P34" i="9" s="1"/>
  <c r="Q34" i="9" s="1"/>
  <c r="R34" i="9" s="1"/>
  <c r="M32" i="8"/>
  <c r="V31" i="8"/>
  <c r="K31" i="8"/>
  <c r="Y30" i="8" a="1"/>
  <c r="Y30" i="8" s="1"/>
  <c r="X30" i="8" a="1"/>
  <c r="X30" i="8" s="1"/>
  <c r="C34" i="8"/>
  <c r="E33" i="8"/>
  <c r="D33" i="8"/>
  <c r="I33" i="8" s="1"/>
  <c r="W30" i="8" a="1"/>
  <c r="W30" i="8" s="1"/>
  <c r="C34" i="7"/>
  <c r="E33" i="7"/>
  <c r="D33" i="7"/>
  <c r="I33" i="7" s="1"/>
  <c r="M32" i="7"/>
  <c r="V31" i="7"/>
  <c r="Y30" i="7" a="1"/>
  <c r="Y30" i="7" s="1"/>
  <c r="K31" i="7"/>
  <c r="W30" i="7" a="1"/>
  <c r="W30" i="7" s="1"/>
  <c r="S28" i="6"/>
  <c r="C34" i="6"/>
  <c r="E33" i="6"/>
  <c r="D33" i="6"/>
  <c r="I33" i="6" s="1"/>
  <c r="V32" i="4"/>
  <c r="N32" i="4"/>
  <c r="O32" i="4" s="1"/>
  <c r="P32" i="4" s="1"/>
  <c r="Q32" i="4" s="1"/>
  <c r="R32" i="4" s="1"/>
  <c r="X31" i="4" a="1"/>
  <c r="X31" i="4" s="1"/>
  <c r="Y31" i="4" a="1"/>
  <c r="Y31" i="4" s="1"/>
  <c r="W31" i="4" a="1"/>
  <c r="W31" i="4" s="1"/>
  <c r="E34" i="4"/>
  <c r="D34" i="4"/>
  <c r="I34" i="4" s="1"/>
  <c r="C35" i="4"/>
  <c r="E18" i="1"/>
  <c r="D19" i="1"/>
  <c r="C35" i="13" l="1"/>
  <c r="E34" i="13"/>
  <c r="D34" i="13"/>
  <c r="I34" i="13" s="1"/>
  <c r="C35" i="16"/>
  <c r="E34" i="16"/>
  <c r="D34" i="16"/>
  <c r="I34" i="16" s="1"/>
  <c r="E34" i="21"/>
  <c r="C35" i="21"/>
  <c r="D34" i="21"/>
  <c r="I34" i="21" s="1"/>
  <c r="S30" i="21"/>
  <c r="X30" i="21" a="1"/>
  <c r="X30" i="21" s="1"/>
  <c r="C35" i="20"/>
  <c r="E34" i="20"/>
  <c r="D34" i="20"/>
  <c r="I34" i="20" s="1"/>
  <c r="Y29" i="20" a="1"/>
  <c r="Y29" i="20" s="1"/>
  <c r="X29" i="20" a="1"/>
  <c r="X29" i="20" s="1"/>
  <c r="W29" i="20" a="1"/>
  <c r="W29" i="20" s="1"/>
  <c r="N30" i="20"/>
  <c r="O30" i="20" s="1"/>
  <c r="P30" i="20" s="1"/>
  <c r="Q30" i="20" s="1"/>
  <c r="R30" i="20" s="1"/>
  <c r="V30" i="20"/>
  <c r="Y29" i="19" a="1"/>
  <c r="Y29" i="19" s="1"/>
  <c r="X29" i="19" a="1"/>
  <c r="X29" i="19" s="1"/>
  <c r="W29" i="19" a="1"/>
  <c r="W29" i="19" s="1"/>
  <c r="E34" i="19"/>
  <c r="C35" i="19"/>
  <c r="D34" i="19"/>
  <c r="I34" i="19" s="1"/>
  <c r="N30" i="19"/>
  <c r="O30" i="19" s="1"/>
  <c r="P30" i="19" s="1"/>
  <c r="Q30" i="19" s="1"/>
  <c r="R30" i="19" s="1"/>
  <c r="V30" i="19"/>
  <c r="Y31" i="18" a="1"/>
  <c r="Y31" i="18" s="1"/>
  <c r="X31" i="18" a="1"/>
  <c r="X31" i="18" s="1"/>
  <c r="W31" i="18" a="1"/>
  <c r="W31" i="18" s="1"/>
  <c r="N32" i="18"/>
  <c r="O32" i="18" s="1"/>
  <c r="P32" i="18" s="1"/>
  <c r="Q32" i="18" s="1"/>
  <c r="R32" i="18" s="1"/>
  <c r="V32" i="18"/>
  <c r="C35" i="18"/>
  <c r="E34" i="18"/>
  <c r="D34" i="18"/>
  <c r="I34" i="18" s="1"/>
  <c r="C36" i="17"/>
  <c r="E35" i="17"/>
  <c r="D35" i="17"/>
  <c r="I35" i="17" s="1"/>
  <c r="S30" i="17"/>
  <c r="X30" i="17" s="1" a="1"/>
  <c r="X30" i="17" s="1"/>
  <c r="N30" i="16"/>
  <c r="O30" i="16" s="1"/>
  <c r="P30" i="16" s="1"/>
  <c r="Q30" i="16" s="1"/>
  <c r="R30" i="16" s="1"/>
  <c r="V30" i="16"/>
  <c r="W29" i="16" a="1"/>
  <c r="W29" i="16" s="1"/>
  <c r="Y29" i="16" a="1"/>
  <c r="Y29" i="16" s="1"/>
  <c r="X29" i="16" a="1"/>
  <c r="X29" i="16" s="1"/>
  <c r="S32" i="15"/>
  <c r="X32" i="15" s="1" a="1"/>
  <c r="X32" i="15" s="1"/>
  <c r="C36" i="15"/>
  <c r="E35" i="15"/>
  <c r="D35" i="15"/>
  <c r="I35" i="15" s="1"/>
  <c r="E34" i="14"/>
  <c r="C35" i="14"/>
  <c r="D34" i="14"/>
  <c r="I34" i="14" s="1"/>
  <c r="X31" i="14" a="1"/>
  <c r="X31" i="14" s="1"/>
  <c r="Y31" i="14" a="1"/>
  <c r="Y31" i="14" s="1"/>
  <c r="W31" i="14" a="1"/>
  <c r="W31" i="14" s="1"/>
  <c r="V32" i="14"/>
  <c r="N32" i="14"/>
  <c r="O32" i="14" s="1"/>
  <c r="P32" i="14" s="1"/>
  <c r="Q32" i="14" s="1"/>
  <c r="R32" i="14" s="1"/>
  <c r="W30" i="13" a="1"/>
  <c r="W30" i="13" s="1"/>
  <c r="V31" i="13"/>
  <c r="M32" i="13"/>
  <c r="K31" i="13"/>
  <c r="Y30" i="13" a="1"/>
  <c r="Y30" i="13" s="1"/>
  <c r="C39" i="12"/>
  <c r="D38" i="12"/>
  <c r="I38" i="12" s="1"/>
  <c r="E38" i="12"/>
  <c r="S32" i="12"/>
  <c r="X32" i="12" s="1" a="1"/>
  <c r="X32" i="12" s="1"/>
  <c r="X29" i="11" a="1"/>
  <c r="X29" i="11" s="1"/>
  <c r="W29" i="11" a="1"/>
  <c r="W29" i="11" s="1"/>
  <c r="Y29" i="11" a="1"/>
  <c r="Y29" i="11" s="1"/>
  <c r="V30" i="11"/>
  <c r="N30" i="11"/>
  <c r="O30" i="11" s="1"/>
  <c r="P30" i="11" s="1"/>
  <c r="Q30" i="11" s="1"/>
  <c r="R30" i="11" s="1"/>
  <c r="E34" i="11"/>
  <c r="C35" i="11"/>
  <c r="D34" i="11"/>
  <c r="I34" i="11" s="1"/>
  <c r="C36" i="10"/>
  <c r="E35" i="10"/>
  <c r="D35" i="10"/>
  <c r="I35" i="10" s="1"/>
  <c r="S32" i="10"/>
  <c r="X32" i="10" s="1" a="1"/>
  <c r="X32" i="10" s="1"/>
  <c r="E38" i="9"/>
  <c r="C39" i="9"/>
  <c r="D38" i="9"/>
  <c r="I38" i="9" s="1"/>
  <c r="S34" i="9"/>
  <c r="X34" i="9" s="1" a="1"/>
  <c r="X34" i="9" s="1"/>
  <c r="C35" i="8"/>
  <c r="E34" i="8"/>
  <c r="D34" i="8"/>
  <c r="I34" i="8" s="1"/>
  <c r="Y31" i="8" a="1"/>
  <c r="Y31" i="8" s="1"/>
  <c r="X31" i="8" a="1"/>
  <c r="X31" i="8" s="1"/>
  <c r="W31" i="8" a="1"/>
  <c r="W31" i="8" s="1"/>
  <c r="V32" i="8"/>
  <c r="N32" i="8"/>
  <c r="O32" i="8" s="1"/>
  <c r="P32" i="8" s="1"/>
  <c r="Q32" i="8" s="1"/>
  <c r="R32" i="8" s="1"/>
  <c r="X31" i="7" a="1"/>
  <c r="X31" i="7" s="1"/>
  <c r="Y31" i="7" a="1"/>
  <c r="Y31" i="7" s="1"/>
  <c r="W31" i="7" a="1"/>
  <c r="W31" i="7" s="1"/>
  <c r="V32" i="7"/>
  <c r="N32" i="7"/>
  <c r="O32" i="7" s="1"/>
  <c r="P32" i="7" s="1"/>
  <c r="Q32" i="7" s="1"/>
  <c r="R32" i="7" s="1"/>
  <c r="E34" i="7"/>
  <c r="C35" i="7"/>
  <c r="D34" i="7"/>
  <c r="I34" i="7" s="1"/>
  <c r="C35" i="6"/>
  <c r="E34" i="6"/>
  <c r="D34" i="6"/>
  <c r="I34" i="6" s="1"/>
  <c r="V29" i="6"/>
  <c r="M30" i="6"/>
  <c r="W28" i="6" a="1"/>
  <c r="W28" i="6" s="1"/>
  <c r="K29" i="6"/>
  <c r="Y28" i="6" a="1"/>
  <c r="Y28" i="6" s="1"/>
  <c r="X28" i="6" a="1"/>
  <c r="X28" i="6" s="1"/>
  <c r="S32" i="4"/>
  <c r="X32" i="4" s="1" a="1"/>
  <c r="X32" i="4" s="1"/>
  <c r="D35" i="4"/>
  <c r="I35" i="4" s="1"/>
  <c r="C36" i="4"/>
  <c r="E35" i="4"/>
  <c r="E19" i="1"/>
  <c r="D20" i="1"/>
  <c r="Y32" i="12" l="1" a="1"/>
  <c r="Y32" i="12" s="1"/>
  <c r="W32" i="10" a="1"/>
  <c r="W32" i="10" s="1"/>
  <c r="C36" i="21"/>
  <c r="E35" i="21"/>
  <c r="D35" i="21"/>
  <c r="I35" i="21" s="1"/>
  <c r="E35" i="16"/>
  <c r="C36" i="16"/>
  <c r="D35" i="16"/>
  <c r="I35" i="16" s="1"/>
  <c r="E35" i="13"/>
  <c r="C36" i="13"/>
  <c r="D35" i="13"/>
  <c r="I35" i="13" s="1"/>
  <c r="M32" i="21"/>
  <c r="V31" i="21"/>
  <c r="Y30" i="21" a="1"/>
  <c r="Y30" i="21" s="1"/>
  <c r="K31" i="21"/>
  <c r="W30" i="21" a="1"/>
  <c r="W30" i="21" s="1"/>
  <c r="S30" i="20"/>
  <c r="Y30" i="20" s="1" a="1"/>
  <c r="Y30" i="20" s="1"/>
  <c r="C36" i="20"/>
  <c r="E35" i="20"/>
  <c r="D35" i="20"/>
  <c r="I35" i="20" s="1"/>
  <c r="E35" i="19"/>
  <c r="C36" i="19"/>
  <c r="D35" i="19"/>
  <c r="I35" i="19" s="1"/>
  <c r="S30" i="19"/>
  <c r="C36" i="18"/>
  <c r="E35" i="18"/>
  <c r="D35" i="18"/>
  <c r="I35" i="18" s="1"/>
  <c r="S32" i="18"/>
  <c r="X32" i="18" s="1" a="1"/>
  <c r="X32" i="18" s="1"/>
  <c r="V31" i="17"/>
  <c r="M32" i="17"/>
  <c r="K31" i="17"/>
  <c r="W30" i="17" a="1"/>
  <c r="W30" i="17" s="1"/>
  <c r="E36" i="17"/>
  <c r="C37" i="17"/>
  <c r="D36" i="17"/>
  <c r="I36" i="17" s="1"/>
  <c r="Y30" i="17" a="1"/>
  <c r="Y30" i="17" s="1"/>
  <c r="S30" i="16"/>
  <c r="W30" i="16" s="1" a="1"/>
  <c r="W30" i="16" s="1"/>
  <c r="V33" i="15"/>
  <c r="M34" i="15"/>
  <c r="K33" i="15"/>
  <c r="W32" i="15" a="1"/>
  <c r="W32" i="15" s="1"/>
  <c r="C37" i="15"/>
  <c r="E36" i="15"/>
  <c r="D36" i="15"/>
  <c r="I36" i="15" s="1"/>
  <c r="Y32" i="15" a="1"/>
  <c r="Y32" i="15" s="1"/>
  <c r="E35" i="14"/>
  <c r="C36" i="14"/>
  <c r="D35" i="14"/>
  <c r="I35" i="14" s="1"/>
  <c r="S32" i="14"/>
  <c r="X32" i="14" a="1"/>
  <c r="X32" i="14" s="1"/>
  <c r="X31" i="13" a="1"/>
  <c r="X31" i="13" s="1"/>
  <c r="W31" i="13" a="1"/>
  <c r="W31" i="13" s="1"/>
  <c r="Y31" i="13" a="1"/>
  <c r="Y31" i="13" s="1"/>
  <c r="V32" i="13"/>
  <c r="N32" i="13"/>
  <c r="O32" i="13" s="1"/>
  <c r="P32" i="13" s="1"/>
  <c r="Q32" i="13" s="1"/>
  <c r="R32" i="13" s="1"/>
  <c r="M34" i="12"/>
  <c r="V33" i="12"/>
  <c r="K33" i="12"/>
  <c r="W32" i="12" a="1"/>
  <c r="W32" i="12" s="1"/>
  <c r="C40" i="12"/>
  <c r="E39" i="12"/>
  <c r="D39" i="12"/>
  <c r="I39" i="12" s="1"/>
  <c r="S30" i="11"/>
  <c r="X30" i="11" s="1" a="1"/>
  <c r="X30" i="11" s="1"/>
  <c r="Y30" i="11" a="1"/>
  <c r="Y30" i="11" s="1"/>
  <c r="E35" i="11"/>
  <c r="C36" i="11"/>
  <c r="D35" i="11"/>
  <c r="I35" i="11" s="1"/>
  <c r="V33" i="10"/>
  <c r="M34" i="10"/>
  <c r="K33" i="10"/>
  <c r="Y32" i="10" a="1"/>
  <c r="Y32" i="10" s="1"/>
  <c r="E36" i="10"/>
  <c r="C37" i="10"/>
  <c r="D36" i="10"/>
  <c r="I36" i="10" s="1"/>
  <c r="M36" i="9"/>
  <c r="V35" i="9"/>
  <c r="K35" i="9"/>
  <c r="Y34" i="9" a="1"/>
  <c r="Y34" i="9" s="1"/>
  <c r="W34" i="9" a="1"/>
  <c r="W34" i="9" s="1"/>
  <c r="C40" i="9"/>
  <c r="E39" i="9"/>
  <c r="D39" i="9"/>
  <c r="I39" i="9" s="1"/>
  <c r="S32" i="8"/>
  <c r="X32" i="8" s="1" a="1"/>
  <c r="X32" i="8" s="1"/>
  <c r="E35" i="8"/>
  <c r="C36" i="8"/>
  <c r="D35" i="8"/>
  <c r="I35" i="8" s="1"/>
  <c r="S32" i="7"/>
  <c r="W32" i="7" s="1" a="1"/>
  <c r="W32" i="7" s="1"/>
  <c r="X32" i="7" a="1"/>
  <c r="X32" i="7" s="1"/>
  <c r="E35" i="7"/>
  <c r="C36" i="7"/>
  <c r="D35" i="7"/>
  <c r="I35" i="7" s="1"/>
  <c r="V30" i="6"/>
  <c r="N30" i="6"/>
  <c r="O30" i="6" s="1"/>
  <c r="P30" i="6" s="1"/>
  <c r="Q30" i="6" s="1"/>
  <c r="R30" i="6" s="1"/>
  <c r="C36" i="6"/>
  <c r="E35" i="6"/>
  <c r="D35" i="6"/>
  <c r="I35" i="6" s="1"/>
  <c r="W29" i="6" a="1"/>
  <c r="W29" i="6" s="1"/>
  <c r="Y29" i="6" a="1"/>
  <c r="Y29" i="6" s="1"/>
  <c r="X29" i="6" a="1"/>
  <c r="X29" i="6" s="1"/>
  <c r="E36" i="4"/>
  <c r="D36" i="4"/>
  <c r="I36" i="4" s="1"/>
  <c r="C37" i="4"/>
  <c r="Y32" i="4" a="1"/>
  <c r="Y32" i="4" s="1"/>
  <c r="V33" i="4"/>
  <c r="M34" i="4"/>
  <c r="K33" i="4"/>
  <c r="W32" i="4" a="1"/>
  <c r="W32" i="4" s="1"/>
  <c r="E20" i="1"/>
  <c r="D21" i="1"/>
  <c r="X30" i="16" l="1" a="1"/>
  <c r="X30" i="16" s="1"/>
  <c r="E36" i="16"/>
  <c r="D36" i="16"/>
  <c r="I36" i="16" s="1"/>
  <c r="C37" i="16"/>
  <c r="Y30" i="16" a="1"/>
  <c r="Y30" i="16" s="1"/>
  <c r="C37" i="13"/>
  <c r="D36" i="13"/>
  <c r="I36" i="13" s="1"/>
  <c r="E36" i="13"/>
  <c r="D36" i="21"/>
  <c r="I36" i="21" s="1"/>
  <c r="E36" i="21"/>
  <c r="C37" i="21"/>
  <c r="W31" i="21" a="1"/>
  <c r="W31" i="21" s="1"/>
  <c r="Y31" i="21" a="1"/>
  <c r="Y31" i="21" s="1"/>
  <c r="X31" i="21" a="1"/>
  <c r="X31" i="21" s="1"/>
  <c r="N32" i="21"/>
  <c r="O32" i="21" s="1"/>
  <c r="P32" i="21" s="1"/>
  <c r="Q32" i="21" s="1"/>
  <c r="R32" i="21" s="1"/>
  <c r="V32" i="21"/>
  <c r="C37" i="20"/>
  <c r="E36" i="20"/>
  <c r="D36" i="20"/>
  <c r="I36" i="20" s="1"/>
  <c r="M32" i="20"/>
  <c r="V31" i="20"/>
  <c r="K31" i="20"/>
  <c r="X30" i="20" a="1"/>
  <c r="X30" i="20" s="1"/>
  <c r="W30" i="20" a="1"/>
  <c r="W30" i="20" s="1"/>
  <c r="V31" i="19"/>
  <c r="M32" i="19"/>
  <c r="K31" i="19"/>
  <c r="X30" i="19" a="1"/>
  <c r="X30" i="19" s="1"/>
  <c r="E36" i="19"/>
  <c r="D36" i="19"/>
  <c r="I36" i="19" s="1"/>
  <c r="C37" i="19"/>
  <c r="W30" i="19" a="1"/>
  <c r="W30" i="19" s="1"/>
  <c r="Y30" i="19" a="1"/>
  <c r="Y30" i="19" s="1"/>
  <c r="M34" i="18"/>
  <c r="V33" i="18"/>
  <c r="K33" i="18"/>
  <c r="Y32" i="18" a="1"/>
  <c r="Y32" i="18" s="1"/>
  <c r="W32" i="18" a="1"/>
  <c r="W32" i="18" s="1"/>
  <c r="E36" i="18"/>
  <c r="D36" i="18"/>
  <c r="I36" i="18" s="1"/>
  <c r="C37" i="18"/>
  <c r="E37" i="17"/>
  <c r="C38" i="17"/>
  <c r="D37" i="17"/>
  <c r="I37" i="17" s="1"/>
  <c r="V32" i="17"/>
  <c r="N32" i="17"/>
  <c r="O32" i="17" s="1"/>
  <c r="P32" i="17" s="1"/>
  <c r="Q32" i="17" s="1"/>
  <c r="R32" i="17" s="1"/>
  <c r="X31" i="17" a="1"/>
  <c r="X31" i="17" s="1"/>
  <c r="W31" i="17" a="1"/>
  <c r="W31" i="17" s="1"/>
  <c r="Y31" i="17" a="1"/>
  <c r="Y31" i="17" s="1"/>
  <c r="V31" i="16"/>
  <c r="M32" i="16"/>
  <c r="K31" i="16"/>
  <c r="C38" i="15"/>
  <c r="D37" i="15"/>
  <c r="I37" i="15" s="1"/>
  <c r="E37" i="15"/>
  <c r="N34" i="15"/>
  <c r="O34" i="15" s="1"/>
  <c r="P34" i="15" s="1"/>
  <c r="Q34" i="15" s="1"/>
  <c r="R34" i="15" s="1"/>
  <c r="V34" i="15"/>
  <c r="Y33" i="15" a="1"/>
  <c r="Y33" i="15" s="1"/>
  <c r="W33" i="15" a="1"/>
  <c r="W33" i="15" s="1"/>
  <c r="X33" i="15" a="1"/>
  <c r="X33" i="15" s="1"/>
  <c r="V33" i="14"/>
  <c r="M34" i="14"/>
  <c r="W32" i="14" a="1"/>
  <c r="W32" i="14" s="1"/>
  <c r="Y32" i="14" a="1"/>
  <c r="Y32" i="14" s="1"/>
  <c r="K33" i="14"/>
  <c r="E36" i="14"/>
  <c r="C37" i="14"/>
  <c r="D36" i="14"/>
  <c r="I36" i="14" s="1"/>
  <c r="S32" i="13"/>
  <c r="C41" i="12"/>
  <c r="E40" i="12"/>
  <c r="D40" i="12"/>
  <c r="I40" i="12" s="1"/>
  <c r="W33" i="12" a="1"/>
  <c r="W33" i="12" s="1"/>
  <c r="Y33" i="12" a="1"/>
  <c r="Y33" i="12" s="1"/>
  <c r="X33" i="12" a="1"/>
  <c r="X33" i="12" s="1"/>
  <c r="N34" i="12"/>
  <c r="O34" i="12" s="1"/>
  <c r="P34" i="12" s="1"/>
  <c r="Q34" i="12" s="1"/>
  <c r="R34" i="12" s="1"/>
  <c r="V34" i="12"/>
  <c r="V31" i="11"/>
  <c r="M32" i="11"/>
  <c r="K31" i="11"/>
  <c r="E36" i="11"/>
  <c r="C37" i="11"/>
  <c r="D36" i="11"/>
  <c r="I36" i="11" s="1"/>
  <c r="W30" i="11" a="1"/>
  <c r="W30" i="11" s="1"/>
  <c r="C38" i="10"/>
  <c r="E37" i="10"/>
  <c r="D37" i="10"/>
  <c r="I37" i="10" s="1"/>
  <c r="W33" i="10" a="1"/>
  <c r="W33" i="10" s="1"/>
  <c r="X33" i="10" a="1"/>
  <c r="X33" i="10" s="1"/>
  <c r="Y33" i="10" a="1"/>
  <c r="Y33" i="10" s="1"/>
  <c r="V34" i="10"/>
  <c r="N34" i="10"/>
  <c r="O34" i="10" s="1"/>
  <c r="P34" i="10" s="1"/>
  <c r="Q34" i="10" s="1"/>
  <c r="R34" i="10" s="1"/>
  <c r="C41" i="9"/>
  <c r="E40" i="9"/>
  <c r="D40" i="9"/>
  <c r="I40" i="9" s="1"/>
  <c r="W35" i="9" a="1"/>
  <c r="W35" i="9" s="1"/>
  <c r="X35" i="9" a="1"/>
  <c r="X35" i="9" s="1"/>
  <c r="Y35" i="9" a="1"/>
  <c r="Y35" i="9" s="1"/>
  <c r="N36" i="9"/>
  <c r="O36" i="9" s="1"/>
  <c r="P36" i="9" s="1"/>
  <c r="Q36" i="9" s="1"/>
  <c r="R36" i="9" s="1"/>
  <c r="V36" i="9"/>
  <c r="E36" i="8"/>
  <c r="C37" i="8"/>
  <c r="D36" i="8"/>
  <c r="I36" i="8" s="1"/>
  <c r="V33" i="8"/>
  <c r="M34" i="8"/>
  <c r="K33" i="8"/>
  <c r="W32" i="8" a="1"/>
  <c r="W32" i="8" s="1"/>
  <c r="Y32" i="8" a="1"/>
  <c r="Y32" i="8" s="1"/>
  <c r="E36" i="7"/>
  <c r="C37" i="7"/>
  <c r="D36" i="7"/>
  <c r="I36" i="7" s="1"/>
  <c r="V33" i="7"/>
  <c r="M34" i="7"/>
  <c r="K33" i="7"/>
  <c r="Y32" i="7" a="1"/>
  <c r="Y32" i="7" s="1"/>
  <c r="C37" i="6"/>
  <c r="E36" i="6"/>
  <c r="D36" i="6"/>
  <c r="I36" i="6" s="1"/>
  <c r="S30" i="6"/>
  <c r="X30" i="6" s="1" a="1"/>
  <c r="X30" i="6" s="1"/>
  <c r="V34" i="4"/>
  <c r="N34" i="4"/>
  <c r="O34" i="4" s="1"/>
  <c r="P34" i="4" s="1"/>
  <c r="Q34" i="4" s="1"/>
  <c r="R34" i="4" s="1"/>
  <c r="Y33" i="4" a="1"/>
  <c r="Y33" i="4" s="1"/>
  <c r="W33" i="4" a="1"/>
  <c r="W33" i="4" s="1"/>
  <c r="X33" i="4" a="1"/>
  <c r="X33" i="4" s="1"/>
  <c r="E37" i="4"/>
  <c r="D37" i="4"/>
  <c r="I37" i="4" s="1"/>
  <c r="C38" i="4"/>
  <c r="E21" i="1"/>
  <c r="D22" i="1"/>
  <c r="W30" i="6" l="1" a="1"/>
  <c r="W30" i="6" s="1"/>
  <c r="E37" i="21"/>
  <c r="C38" i="21"/>
  <c r="D37" i="21"/>
  <c r="I37" i="21" s="1"/>
  <c r="C38" i="13"/>
  <c r="E37" i="13"/>
  <c r="D37" i="13"/>
  <c r="I37" i="13" s="1"/>
  <c r="C38" i="16"/>
  <c r="E37" i="16"/>
  <c r="D37" i="16"/>
  <c r="I37" i="16" s="1"/>
  <c r="S32" i="21"/>
  <c r="Y32" i="21" s="1" a="1"/>
  <c r="Y32" i="21" s="1"/>
  <c r="X31" i="20" a="1"/>
  <c r="X31" i="20" s="1"/>
  <c r="W31" i="20" a="1"/>
  <c r="W31" i="20" s="1"/>
  <c r="Y31" i="20" a="1"/>
  <c r="Y31" i="20" s="1"/>
  <c r="N32" i="20"/>
  <c r="O32" i="20" s="1"/>
  <c r="P32" i="20" s="1"/>
  <c r="Q32" i="20" s="1"/>
  <c r="R32" i="20" s="1"/>
  <c r="V32" i="20"/>
  <c r="C38" i="20"/>
  <c r="E37" i="20"/>
  <c r="D37" i="20"/>
  <c r="I37" i="20" s="1"/>
  <c r="V32" i="19"/>
  <c r="N32" i="19"/>
  <c r="O32" i="19" s="1"/>
  <c r="P32" i="19" s="1"/>
  <c r="Q32" i="19" s="1"/>
  <c r="R32" i="19" s="1"/>
  <c r="E37" i="19"/>
  <c r="D37" i="19"/>
  <c r="I37" i="19" s="1"/>
  <c r="C38" i="19"/>
  <c r="Y31" i="19" a="1"/>
  <c r="Y31" i="19" s="1"/>
  <c r="X31" i="19" a="1"/>
  <c r="X31" i="19" s="1"/>
  <c r="W31" i="19" a="1"/>
  <c r="W31" i="19" s="1"/>
  <c r="E37" i="18"/>
  <c r="C38" i="18"/>
  <c r="D37" i="18"/>
  <c r="I37" i="18" s="1"/>
  <c r="X33" i="18" a="1"/>
  <c r="X33" i="18" s="1"/>
  <c r="Y33" i="18" a="1"/>
  <c r="Y33" i="18" s="1"/>
  <c r="W33" i="18" a="1"/>
  <c r="W33" i="18" s="1"/>
  <c r="N34" i="18"/>
  <c r="O34" i="18" s="1"/>
  <c r="P34" i="18" s="1"/>
  <c r="Q34" i="18" s="1"/>
  <c r="R34" i="18" s="1"/>
  <c r="V34" i="18"/>
  <c r="S32" i="17"/>
  <c r="X32" i="17" s="1" a="1"/>
  <c r="X32" i="17" s="1"/>
  <c r="E38" i="17"/>
  <c r="C39" i="17"/>
  <c r="D38" i="17"/>
  <c r="I38" i="17" s="1"/>
  <c r="N32" i="16"/>
  <c r="O32" i="16" s="1"/>
  <c r="P32" i="16" s="1"/>
  <c r="Q32" i="16" s="1"/>
  <c r="R32" i="16" s="1"/>
  <c r="V32" i="16"/>
  <c r="Y31" i="16" a="1"/>
  <c r="Y31" i="16" s="1"/>
  <c r="X31" i="16" a="1"/>
  <c r="X31" i="16" s="1"/>
  <c r="W31" i="16" a="1"/>
  <c r="W31" i="16" s="1"/>
  <c r="C39" i="15"/>
  <c r="E38" i="15"/>
  <c r="D38" i="15"/>
  <c r="I38" i="15" s="1"/>
  <c r="S34" i="15"/>
  <c r="X34" i="15" s="1" a="1"/>
  <c r="X34" i="15" s="1"/>
  <c r="C38" i="14"/>
  <c r="E37" i="14"/>
  <c r="D37" i="14"/>
  <c r="I37" i="14" s="1"/>
  <c r="V34" i="14"/>
  <c r="N34" i="14"/>
  <c r="O34" i="14" s="1"/>
  <c r="P34" i="14" s="1"/>
  <c r="Q34" i="14" s="1"/>
  <c r="R34" i="14" s="1"/>
  <c r="Y33" i="14" a="1"/>
  <c r="Y33" i="14" s="1"/>
  <c r="X33" i="14" a="1"/>
  <c r="X33" i="14" s="1"/>
  <c r="W33" i="14" a="1"/>
  <c r="W33" i="14" s="1"/>
  <c r="M34" i="13"/>
  <c r="V33" i="13"/>
  <c r="W32" i="13" a="1"/>
  <c r="W32" i="13" s="1"/>
  <c r="Y32" i="13" a="1"/>
  <c r="Y32" i="13" s="1"/>
  <c r="K33" i="13"/>
  <c r="X32" i="13" a="1"/>
  <c r="X32" i="13" s="1"/>
  <c r="S34" i="12"/>
  <c r="W34" i="12" s="1" a="1"/>
  <c r="W34" i="12" s="1"/>
  <c r="E41" i="12"/>
  <c r="D41" i="12"/>
  <c r="I41" i="12" s="1"/>
  <c r="C42" i="12"/>
  <c r="C38" i="11"/>
  <c r="E37" i="11"/>
  <c r="D37" i="11"/>
  <c r="I37" i="11" s="1"/>
  <c r="W31" i="11" a="1"/>
  <c r="W31" i="11" s="1"/>
  <c r="Y31" i="11" a="1"/>
  <c r="Y31" i="11" s="1"/>
  <c r="X31" i="11" a="1"/>
  <c r="X31" i="11" s="1"/>
  <c r="V32" i="11"/>
  <c r="N32" i="11"/>
  <c r="O32" i="11" s="1"/>
  <c r="P32" i="11" s="1"/>
  <c r="Q32" i="11" s="1"/>
  <c r="R32" i="11" s="1"/>
  <c r="S34" i="10"/>
  <c r="W34" i="10" s="1" a="1"/>
  <c r="W34" i="10" s="1"/>
  <c r="C39" i="10"/>
  <c r="E38" i="10"/>
  <c r="D38" i="10"/>
  <c r="I38" i="10" s="1"/>
  <c r="E41" i="9"/>
  <c r="C42" i="9"/>
  <c r="D41" i="9"/>
  <c r="I41" i="9" s="1"/>
  <c r="S36" i="9"/>
  <c r="X36" i="9" s="1" a="1"/>
  <c r="X36" i="9" s="1"/>
  <c r="V34" i="8"/>
  <c r="N34" i="8"/>
  <c r="O34" i="8" s="1"/>
  <c r="P34" i="8" s="1"/>
  <c r="Q34" i="8" s="1"/>
  <c r="R34" i="8" s="1"/>
  <c r="Y33" i="8" a="1"/>
  <c r="Y33" i="8" s="1"/>
  <c r="X33" i="8" a="1"/>
  <c r="X33" i="8" s="1"/>
  <c r="W33" i="8" a="1"/>
  <c r="W33" i="8" s="1"/>
  <c r="C38" i="8"/>
  <c r="E37" i="8"/>
  <c r="D37" i="8"/>
  <c r="I37" i="8" s="1"/>
  <c r="V34" i="7"/>
  <c r="N34" i="7"/>
  <c r="O34" i="7" s="1"/>
  <c r="P34" i="7" s="1"/>
  <c r="Q34" i="7" s="1"/>
  <c r="R34" i="7" s="1"/>
  <c r="Y33" i="7" a="1"/>
  <c r="Y33" i="7" s="1"/>
  <c r="X33" i="7" a="1"/>
  <c r="X33" i="7" s="1"/>
  <c r="W33" i="7" a="1"/>
  <c r="W33" i="7" s="1"/>
  <c r="C38" i="7"/>
  <c r="E37" i="7"/>
  <c r="D37" i="7"/>
  <c r="I37" i="7" s="1"/>
  <c r="V31" i="6"/>
  <c r="M32" i="6"/>
  <c r="K31" i="6"/>
  <c r="E37" i="6"/>
  <c r="C38" i="6"/>
  <c r="D37" i="6"/>
  <c r="I37" i="6" s="1"/>
  <c r="Y30" i="6" a="1"/>
  <c r="Y30" i="6" s="1"/>
  <c r="C39" i="4"/>
  <c r="E38" i="4"/>
  <c r="D38" i="4"/>
  <c r="I38" i="4" s="1"/>
  <c r="S34" i="4"/>
  <c r="X34" i="4" s="1" a="1"/>
  <c r="X34" i="4" s="1"/>
  <c r="E22" i="1"/>
  <c r="D23" i="1"/>
  <c r="Y34" i="12" l="1" a="1"/>
  <c r="Y34" i="12" s="1"/>
  <c r="X32" i="21" a="1"/>
  <c r="X32" i="21" s="1"/>
  <c r="W32" i="21" a="1"/>
  <c r="W32" i="21" s="1"/>
  <c r="D38" i="13"/>
  <c r="I38" i="13" s="1"/>
  <c r="C39" i="13"/>
  <c r="E38" i="13"/>
  <c r="C39" i="21"/>
  <c r="D38" i="21"/>
  <c r="I38" i="21" s="1"/>
  <c r="E38" i="21"/>
  <c r="C39" i="16"/>
  <c r="E38" i="16"/>
  <c r="D38" i="16"/>
  <c r="I38" i="16" s="1"/>
  <c r="M34" i="21"/>
  <c r="V33" i="21"/>
  <c r="K33" i="21"/>
  <c r="E38" i="20"/>
  <c r="C39" i="20"/>
  <c r="D38" i="20"/>
  <c r="I38" i="20" s="1"/>
  <c r="S32" i="20"/>
  <c r="E38" i="19"/>
  <c r="C39" i="19"/>
  <c r="D38" i="19"/>
  <c r="I38" i="19" s="1"/>
  <c r="S32" i="19"/>
  <c r="X32" i="19" s="1" a="1"/>
  <c r="X32" i="19" s="1"/>
  <c r="S34" i="18"/>
  <c r="X34" i="18" s="1" a="1"/>
  <c r="X34" i="18" s="1"/>
  <c r="C39" i="18"/>
  <c r="E38" i="18"/>
  <c r="D38" i="18"/>
  <c r="I38" i="18" s="1"/>
  <c r="C40" i="17"/>
  <c r="E39" i="17"/>
  <c r="D39" i="17"/>
  <c r="I39" i="17" s="1"/>
  <c r="M34" i="17"/>
  <c r="V33" i="17"/>
  <c r="K33" i="17"/>
  <c r="W32" i="17" a="1"/>
  <c r="W32" i="17" s="1"/>
  <c r="Y32" i="17" a="1"/>
  <c r="Y32" i="17" s="1"/>
  <c r="S32" i="16"/>
  <c r="X32" i="16" s="1" a="1"/>
  <c r="X32" i="16" s="1"/>
  <c r="D39" i="15"/>
  <c r="I39" i="15" s="1"/>
  <c r="C40" i="15"/>
  <c r="E39" i="15"/>
  <c r="V35" i="15"/>
  <c r="M36" i="15"/>
  <c r="Y34" i="15" a="1"/>
  <c r="Y34" i="15" s="1"/>
  <c r="W34" i="15" a="1"/>
  <c r="W34" i="15" s="1"/>
  <c r="K35" i="15"/>
  <c r="S34" i="14"/>
  <c r="X34" i="14" s="1" a="1"/>
  <c r="X34" i="14" s="1"/>
  <c r="E38" i="14"/>
  <c r="D38" i="14"/>
  <c r="I38" i="14" s="1"/>
  <c r="C39" i="14"/>
  <c r="X33" i="13" a="1"/>
  <c r="X33" i="13" s="1"/>
  <c r="W33" i="13" a="1"/>
  <c r="W33" i="13" s="1"/>
  <c r="Y33" i="13" a="1"/>
  <c r="Y33" i="13" s="1"/>
  <c r="V34" i="13"/>
  <c r="N34" i="13"/>
  <c r="O34" i="13" s="1"/>
  <c r="P34" i="13" s="1"/>
  <c r="Q34" i="13" s="1"/>
  <c r="R34" i="13" s="1"/>
  <c r="M36" i="12"/>
  <c r="V35" i="12"/>
  <c r="K35" i="12"/>
  <c r="X34" i="12" a="1"/>
  <c r="X34" i="12" s="1"/>
  <c r="E42" i="12"/>
  <c r="D42" i="12"/>
  <c r="I42" i="12" s="1"/>
  <c r="C43" i="12"/>
  <c r="S32" i="11"/>
  <c r="C39" i="11"/>
  <c r="E38" i="11"/>
  <c r="D38" i="11"/>
  <c r="I38" i="11" s="1"/>
  <c r="E39" i="10"/>
  <c r="C40" i="10"/>
  <c r="D39" i="10"/>
  <c r="I39" i="10" s="1"/>
  <c r="V35" i="10"/>
  <c r="M36" i="10"/>
  <c r="K35" i="10"/>
  <c r="X34" i="10" a="1"/>
  <c r="X34" i="10" s="1"/>
  <c r="Y34" i="10" a="1"/>
  <c r="Y34" i="10" s="1"/>
  <c r="M38" i="9"/>
  <c r="V37" i="9"/>
  <c r="Y36" i="9" a="1"/>
  <c r="Y36" i="9" s="1"/>
  <c r="K37" i="9"/>
  <c r="W36" i="9" a="1"/>
  <c r="W36" i="9" s="1"/>
  <c r="E42" i="9"/>
  <c r="C43" i="9"/>
  <c r="D42" i="9"/>
  <c r="I42" i="9" s="1"/>
  <c r="C39" i="8"/>
  <c r="E38" i="8"/>
  <c r="D38" i="8"/>
  <c r="I38" i="8" s="1"/>
  <c r="S34" i="8"/>
  <c r="X34" i="8" s="1" a="1"/>
  <c r="X34" i="8" s="1"/>
  <c r="E38" i="7"/>
  <c r="D38" i="7"/>
  <c r="I38" i="7" s="1"/>
  <c r="C39" i="7"/>
  <c r="S34" i="7"/>
  <c r="X34" i="7" s="1" a="1"/>
  <c r="X34" i="7" s="1"/>
  <c r="E38" i="6"/>
  <c r="C39" i="6"/>
  <c r="D38" i="6"/>
  <c r="I38" i="6" s="1"/>
  <c r="V32" i="6"/>
  <c r="N32" i="6"/>
  <c r="O32" i="6" s="1"/>
  <c r="P32" i="6" s="1"/>
  <c r="Q32" i="6" s="1"/>
  <c r="R32" i="6" s="1"/>
  <c r="Y31" i="6" a="1"/>
  <c r="Y31" i="6" s="1"/>
  <c r="X31" i="6" a="1"/>
  <c r="X31" i="6" s="1"/>
  <c r="W31" i="6" a="1"/>
  <c r="W31" i="6" s="1"/>
  <c r="V35" i="4"/>
  <c r="M36" i="4"/>
  <c r="K35" i="4"/>
  <c r="Y34" i="4" a="1"/>
  <c r="Y34" i="4" s="1"/>
  <c r="C40" i="4"/>
  <c r="E39" i="4"/>
  <c r="D39" i="4"/>
  <c r="I39" i="4" s="1"/>
  <c r="W34" i="4" a="1"/>
  <c r="W34" i="4" s="1"/>
  <c r="E23" i="1"/>
  <c r="D24" i="1"/>
  <c r="W34" i="7" l="1" a="1"/>
  <c r="W34" i="7" s="1"/>
  <c r="Y34" i="14" a="1"/>
  <c r="Y34" i="14" s="1"/>
  <c r="W34" i="14" a="1"/>
  <c r="W34" i="14" s="1"/>
  <c r="W34" i="18" a="1"/>
  <c r="W34" i="18" s="1"/>
  <c r="Y32" i="16" a="1"/>
  <c r="Y32" i="16" s="1"/>
  <c r="D39" i="16"/>
  <c r="I39" i="16" s="1"/>
  <c r="E39" i="16"/>
  <c r="C40" i="16"/>
  <c r="E39" i="21"/>
  <c r="D39" i="21"/>
  <c r="I39" i="21" s="1"/>
  <c r="C40" i="21"/>
  <c r="W32" i="19" a="1"/>
  <c r="W32" i="19" s="1"/>
  <c r="E39" i="13"/>
  <c r="C40" i="13"/>
  <c r="D39" i="13"/>
  <c r="I39" i="13" s="1"/>
  <c r="Y32" i="19" a="1"/>
  <c r="Y32" i="19" s="1"/>
  <c r="Y33" i="21" a="1"/>
  <c r="Y33" i="21" s="1"/>
  <c r="X33" i="21" a="1"/>
  <c r="X33" i="21" s="1"/>
  <c r="W33" i="21" a="1"/>
  <c r="W33" i="21" s="1"/>
  <c r="N34" i="21"/>
  <c r="O34" i="21" s="1"/>
  <c r="P34" i="21" s="1"/>
  <c r="Q34" i="21" s="1"/>
  <c r="R34" i="21" s="1"/>
  <c r="V34" i="21"/>
  <c r="M34" i="20"/>
  <c r="V33" i="20"/>
  <c r="K33" i="20"/>
  <c r="W32" i="20" a="1"/>
  <c r="W32" i="20" s="1"/>
  <c r="Y32" i="20" a="1"/>
  <c r="Y32" i="20" s="1"/>
  <c r="X32" i="20" a="1"/>
  <c r="X32" i="20" s="1"/>
  <c r="E39" i="20"/>
  <c r="C40" i="20"/>
  <c r="D39" i="20"/>
  <c r="I39" i="20" s="1"/>
  <c r="V33" i="19"/>
  <c r="M34" i="19"/>
  <c r="K33" i="19"/>
  <c r="E39" i="19"/>
  <c r="C40" i="19"/>
  <c r="D39" i="19"/>
  <c r="I39" i="19" s="1"/>
  <c r="E39" i="18"/>
  <c r="D39" i="18"/>
  <c r="I39" i="18" s="1"/>
  <c r="C40" i="18"/>
  <c r="V35" i="18"/>
  <c r="M36" i="18"/>
  <c r="Y34" i="18" a="1"/>
  <c r="Y34" i="18" s="1"/>
  <c r="K35" i="18"/>
  <c r="Y33" i="17" a="1"/>
  <c r="Y33" i="17" s="1"/>
  <c r="X33" i="17" a="1"/>
  <c r="X33" i="17" s="1"/>
  <c r="W33" i="17" a="1"/>
  <c r="W33" i="17" s="1"/>
  <c r="V34" i="17"/>
  <c r="N34" i="17"/>
  <c r="O34" i="17" s="1"/>
  <c r="P34" i="17" s="1"/>
  <c r="Q34" i="17" s="1"/>
  <c r="R34" i="17" s="1"/>
  <c r="C41" i="17"/>
  <c r="E40" i="17"/>
  <c r="D40" i="17"/>
  <c r="I40" i="17" s="1"/>
  <c r="V33" i="16"/>
  <c r="M34" i="16"/>
  <c r="K33" i="16"/>
  <c r="W32" i="16" a="1"/>
  <c r="W32" i="16" s="1"/>
  <c r="N36" i="15"/>
  <c r="O36" i="15" s="1"/>
  <c r="P36" i="15" s="1"/>
  <c r="Q36" i="15" s="1"/>
  <c r="R36" i="15" s="1"/>
  <c r="V36" i="15"/>
  <c r="X35" i="15" a="1"/>
  <c r="X35" i="15" s="1"/>
  <c r="W35" i="15" a="1"/>
  <c r="W35" i="15" s="1"/>
  <c r="Y35" i="15" a="1"/>
  <c r="Y35" i="15" s="1"/>
  <c r="C41" i="15"/>
  <c r="D40" i="15"/>
  <c r="I40" i="15" s="1"/>
  <c r="E40" i="15"/>
  <c r="E39" i="14"/>
  <c r="C40" i="14"/>
  <c r="D39" i="14"/>
  <c r="I39" i="14" s="1"/>
  <c r="V35" i="14"/>
  <c r="M36" i="14"/>
  <c r="K35" i="14"/>
  <c r="S34" i="13"/>
  <c r="X34" i="13" s="1" a="1"/>
  <c r="X34" i="13" s="1"/>
  <c r="W34" i="13" a="1"/>
  <c r="W34" i="13" s="1"/>
  <c r="C44" i="12"/>
  <c r="E43" i="12"/>
  <c r="D43" i="12"/>
  <c r="I43" i="12" s="1"/>
  <c r="Y35" i="12" a="1"/>
  <c r="Y35" i="12" s="1"/>
  <c r="X35" i="12" a="1"/>
  <c r="X35" i="12" s="1"/>
  <c r="W35" i="12" a="1"/>
  <c r="W35" i="12" s="1"/>
  <c r="N36" i="12"/>
  <c r="O36" i="12" s="1"/>
  <c r="P36" i="12" s="1"/>
  <c r="Q36" i="12" s="1"/>
  <c r="R36" i="12" s="1"/>
  <c r="V36" i="12"/>
  <c r="E39" i="11"/>
  <c r="D39" i="11"/>
  <c r="I39" i="11" s="1"/>
  <c r="C40" i="11"/>
  <c r="M34" i="11"/>
  <c r="V33" i="11"/>
  <c r="K33" i="11"/>
  <c r="W32" i="11" a="1"/>
  <c r="W32" i="11" s="1"/>
  <c r="Y32" i="11" a="1"/>
  <c r="Y32" i="11" s="1"/>
  <c r="X32" i="11" a="1"/>
  <c r="X32" i="11" s="1"/>
  <c r="V36" i="10"/>
  <c r="N36" i="10"/>
  <c r="O36" i="10" s="1"/>
  <c r="P36" i="10" s="1"/>
  <c r="Q36" i="10" s="1"/>
  <c r="R36" i="10" s="1"/>
  <c r="W35" i="10" a="1"/>
  <c r="W35" i="10" s="1"/>
  <c r="X35" i="10" a="1"/>
  <c r="X35" i="10" s="1"/>
  <c r="Y35" i="10" a="1"/>
  <c r="Y35" i="10" s="1"/>
  <c r="E40" i="10"/>
  <c r="C41" i="10"/>
  <c r="D40" i="10"/>
  <c r="I40" i="10" s="1"/>
  <c r="C44" i="9"/>
  <c r="E43" i="9"/>
  <c r="D43" i="9"/>
  <c r="I43" i="9" s="1"/>
  <c r="Y37" i="9" a="1"/>
  <c r="Y37" i="9" s="1"/>
  <c r="W37" i="9" a="1"/>
  <c r="W37" i="9" s="1"/>
  <c r="X37" i="9" a="1"/>
  <c r="X37" i="9" s="1"/>
  <c r="N38" i="9"/>
  <c r="O38" i="9" s="1"/>
  <c r="P38" i="9" s="1"/>
  <c r="Q38" i="9" s="1"/>
  <c r="R38" i="9" s="1"/>
  <c r="V38" i="9"/>
  <c r="V35" i="8"/>
  <c r="M36" i="8"/>
  <c r="Y34" i="8" a="1"/>
  <c r="Y34" i="8" s="1"/>
  <c r="K35" i="8"/>
  <c r="W34" i="8" a="1"/>
  <c r="W34" i="8" s="1"/>
  <c r="E39" i="8"/>
  <c r="C40" i="8"/>
  <c r="D39" i="8"/>
  <c r="I39" i="8" s="1"/>
  <c r="V35" i="7"/>
  <c r="M36" i="7"/>
  <c r="K35" i="7"/>
  <c r="Y34" i="7" a="1"/>
  <c r="Y34" i="7" s="1"/>
  <c r="E39" i="7"/>
  <c r="C40" i="7"/>
  <c r="D39" i="7"/>
  <c r="I39" i="7" s="1"/>
  <c r="C40" i="6"/>
  <c r="E39" i="6"/>
  <c r="D39" i="6"/>
  <c r="I39" i="6" s="1"/>
  <c r="S32" i="6"/>
  <c r="X32" i="6" s="1" a="1"/>
  <c r="X32" i="6" s="1"/>
  <c r="C41" i="4"/>
  <c r="E40" i="4"/>
  <c r="D40" i="4"/>
  <c r="I40" i="4" s="1"/>
  <c r="N36" i="4"/>
  <c r="O36" i="4" s="1"/>
  <c r="P36" i="4" s="1"/>
  <c r="Q36" i="4" s="1"/>
  <c r="R36" i="4" s="1"/>
  <c r="V36" i="4"/>
  <c r="W35" i="4" a="1"/>
  <c r="W35" i="4" s="1"/>
  <c r="Y35" i="4" a="1"/>
  <c r="Y35" i="4" s="1"/>
  <c r="X35" i="4" a="1"/>
  <c r="X35" i="4" s="1"/>
  <c r="E24" i="1"/>
  <c r="D25" i="1"/>
  <c r="C41" i="21" l="1"/>
  <c r="D40" i="21"/>
  <c r="I40" i="21" s="1"/>
  <c r="E40" i="21"/>
  <c r="C41" i="16"/>
  <c r="E40" i="16"/>
  <c r="D40" i="16"/>
  <c r="I40" i="16" s="1"/>
  <c r="C41" i="13"/>
  <c r="E40" i="13"/>
  <c r="D40" i="13"/>
  <c r="I40" i="13" s="1"/>
  <c r="S34" i="21"/>
  <c r="X34" i="21" s="1" a="1"/>
  <c r="X34" i="21" s="1"/>
  <c r="C41" i="20"/>
  <c r="E40" i="20"/>
  <c r="D40" i="20"/>
  <c r="I40" i="20" s="1"/>
  <c r="W33" i="20" a="1"/>
  <c r="W33" i="20" s="1"/>
  <c r="Y33" i="20" a="1"/>
  <c r="Y33" i="20" s="1"/>
  <c r="X33" i="20" a="1"/>
  <c r="X33" i="20" s="1"/>
  <c r="N34" i="20"/>
  <c r="O34" i="20" s="1"/>
  <c r="P34" i="20" s="1"/>
  <c r="Q34" i="20" s="1"/>
  <c r="R34" i="20" s="1"/>
  <c r="V34" i="20"/>
  <c r="E40" i="19"/>
  <c r="D40" i="19"/>
  <c r="I40" i="19" s="1"/>
  <c r="C41" i="19"/>
  <c r="V34" i="19"/>
  <c r="N34" i="19"/>
  <c r="O34" i="19" s="1"/>
  <c r="P34" i="19" s="1"/>
  <c r="Q34" i="19" s="1"/>
  <c r="R34" i="19" s="1"/>
  <c r="X33" i="19" a="1"/>
  <c r="X33" i="19" s="1"/>
  <c r="Y33" i="19" a="1"/>
  <c r="Y33" i="19" s="1"/>
  <c r="W33" i="19" a="1"/>
  <c r="W33" i="19" s="1"/>
  <c r="W35" i="18" a="1"/>
  <c r="W35" i="18" s="1"/>
  <c r="Y35" i="18" a="1"/>
  <c r="Y35" i="18" s="1"/>
  <c r="X35" i="18" a="1"/>
  <c r="X35" i="18" s="1"/>
  <c r="C41" i="18"/>
  <c r="E40" i="18"/>
  <c r="D40" i="18"/>
  <c r="I40" i="18" s="1"/>
  <c r="N36" i="18"/>
  <c r="O36" i="18" s="1"/>
  <c r="P36" i="18" s="1"/>
  <c r="Q36" i="18" s="1"/>
  <c r="R36" i="18" s="1"/>
  <c r="V36" i="18"/>
  <c r="S34" i="17"/>
  <c r="W34" i="17" s="1" a="1"/>
  <c r="W34" i="17" s="1"/>
  <c r="E41" i="17"/>
  <c r="C42" i="17"/>
  <c r="D41" i="17"/>
  <c r="I41" i="17" s="1"/>
  <c r="V34" i="16"/>
  <c r="N34" i="16"/>
  <c r="O34" i="16" s="1"/>
  <c r="P34" i="16" s="1"/>
  <c r="Q34" i="16" s="1"/>
  <c r="R34" i="16" s="1"/>
  <c r="Y33" i="16" a="1"/>
  <c r="Y33" i="16" s="1"/>
  <c r="W33" i="16" a="1"/>
  <c r="W33" i="16" s="1"/>
  <c r="X33" i="16" a="1"/>
  <c r="X33" i="16" s="1"/>
  <c r="S36" i="15"/>
  <c r="W36" i="15" s="1" a="1"/>
  <c r="W36" i="15" s="1"/>
  <c r="E41" i="15"/>
  <c r="D41" i="15"/>
  <c r="I41" i="15" s="1"/>
  <c r="C42" i="15"/>
  <c r="Y35" i="14" a="1"/>
  <c r="Y35" i="14" s="1"/>
  <c r="W35" i="14" a="1"/>
  <c r="W35" i="14" s="1"/>
  <c r="X35" i="14" a="1"/>
  <c r="X35" i="14" s="1"/>
  <c r="E40" i="14"/>
  <c r="C41" i="14"/>
  <c r="D40" i="14"/>
  <c r="I40" i="14" s="1"/>
  <c r="V36" i="14"/>
  <c r="N36" i="14"/>
  <c r="O36" i="14" s="1"/>
  <c r="P36" i="14" s="1"/>
  <c r="Q36" i="14" s="1"/>
  <c r="R36" i="14" s="1"/>
  <c r="M36" i="13"/>
  <c r="V35" i="13"/>
  <c r="K35" i="13"/>
  <c r="Y34" i="13" a="1"/>
  <c r="Y34" i="13" s="1"/>
  <c r="D44" i="12"/>
  <c r="I44" i="12" s="1"/>
  <c r="E44" i="12"/>
  <c r="S36" i="12"/>
  <c r="W36" i="12" s="1" a="1"/>
  <c r="W36" i="12" s="1"/>
  <c r="X36" i="12" a="1"/>
  <c r="X36" i="12" s="1"/>
  <c r="X33" i="11" a="1"/>
  <c r="X33" i="11" s="1"/>
  <c r="W33" i="11" a="1"/>
  <c r="W33" i="11" s="1"/>
  <c r="Y33" i="11" a="1"/>
  <c r="Y33" i="11" s="1"/>
  <c r="N34" i="11"/>
  <c r="O34" i="11" s="1"/>
  <c r="P34" i="11" s="1"/>
  <c r="Q34" i="11" s="1"/>
  <c r="R34" i="11" s="1"/>
  <c r="V34" i="11"/>
  <c r="E40" i="11"/>
  <c r="C41" i="11"/>
  <c r="D40" i="11"/>
  <c r="I40" i="11" s="1"/>
  <c r="S36" i="10"/>
  <c r="W36" i="10" s="1" a="1"/>
  <c r="W36" i="10" s="1"/>
  <c r="C42" i="10"/>
  <c r="E41" i="10"/>
  <c r="D41" i="10"/>
  <c r="I41" i="10" s="1"/>
  <c r="S38" i="9"/>
  <c r="Y38" i="9" s="1" a="1"/>
  <c r="Y38" i="9" s="1"/>
  <c r="E44" i="9"/>
  <c r="D44" i="9"/>
  <c r="I44" i="9" s="1"/>
  <c r="E40" i="8"/>
  <c r="C41" i="8"/>
  <c r="D40" i="8"/>
  <c r="I40" i="8" s="1"/>
  <c r="V36" i="8"/>
  <c r="N36" i="8"/>
  <c r="O36" i="8" s="1"/>
  <c r="P36" i="8" s="1"/>
  <c r="Q36" i="8" s="1"/>
  <c r="R36" i="8" s="1"/>
  <c r="Y35" i="8" a="1"/>
  <c r="Y35" i="8" s="1"/>
  <c r="X35" i="8" a="1"/>
  <c r="X35" i="8" s="1"/>
  <c r="W35" i="8" a="1"/>
  <c r="W35" i="8" s="1"/>
  <c r="E40" i="7"/>
  <c r="C41" i="7"/>
  <c r="D40" i="7"/>
  <c r="I40" i="7" s="1"/>
  <c r="V36" i="7"/>
  <c r="N36" i="7"/>
  <c r="O36" i="7" s="1"/>
  <c r="P36" i="7" s="1"/>
  <c r="Q36" i="7" s="1"/>
  <c r="R36" i="7" s="1"/>
  <c r="Y35" i="7" a="1"/>
  <c r="Y35" i="7" s="1"/>
  <c r="W35" i="7" a="1"/>
  <c r="W35" i="7" s="1"/>
  <c r="X35" i="7" a="1"/>
  <c r="X35" i="7" s="1"/>
  <c r="V33" i="6"/>
  <c r="M34" i="6"/>
  <c r="K33" i="6"/>
  <c r="C41" i="6"/>
  <c r="E40" i="6"/>
  <c r="D40" i="6"/>
  <c r="I40" i="6" s="1"/>
  <c r="W32" i="6" a="1"/>
  <c r="W32" i="6" s="1"/>
  <c r="Y32" i="6" a="1"/>
  <c r="Y32" i="6" s="1"/>
  <c r="S36" i="4"/>
  <c r="W36" i="4" s="1" a="1"/>
  <c r="W36" i="4" s="1"/>
  <c r="E41" i="4"/>
  <c r="D41" i="4"/>
  <c r="I41" i="4" s="1"/>
  <c r="C42" i="4"/>
  <c r="E25" i="1"/>
  <c r="D26" i="1"/>
  <c r="M16" i="1"/>
  <c r="X36" i="4" l="1" a="1"/>
  <c r="X36" i="4" s="1"/>
  <c r="X36" i="15" a="1"/>
  <c r="X36" i="15" s="1"/>
  <c r="W34" i="21" a="1"/>
  <c r="W34" i="21" s="1"/>
  <c r="C42" i="13"/>
  <c r="E41" i="13"/>
  <c r="D41" i="13"/>
  <c r="I41" i="13" s="1"/>
  <c r="C42" i="16"/>
  <c r="E41" i="16"/>
  <c r="D41" i="16"/>
  <c r="I41" i="16" s="1"/>
  <c r="E41" i="21"/>
  <c r="D41" i="21"/>
  <c r="I41" i="21" s="1"/>
  <c r="C42" i="21"/>
  <c r="M36" i="21"/>
  <c r="V35" i="21"/>
  <c r="K35" i="21"/>
  <c r="Y34" i="21" a="1"/>
  <c r="Y34" i="21" s="1"/>
  <c r="S34" i="20"/>
  <c r="X34" i="20" s="1" a="1"/>
  <c r="X34" i="20" s="1"/>
  <c r="E41" i="20"/>
  <c r="D41" i="20"/>
  <c r="I41" i="20" s="1"/>
  <c r="C42" i="20"/>
  <c r="S34" i="19"/>
  <c r="Y34" i="19" s="1" a="1"/>
  <c r="Y34" i="19" s="1"/>
  <c r="X34" i="19" a="1"/>
  <c r="X34" i="19" s="1"/>
  <c r="E41" i="19"/>
  <c r="D41" i="19"/>
  <c r="I41" i="19" s="1"/>
  <c r="C42" i="19"/>
  <c r="S36" i="18"/>
  <c r="Y36" i="18" s="1" a="1"/>
  <c r="Y36" i="18" s="1"/>
  <c r="D41" i="18"/>
  <c r="I41" i="18" s="1"/>
  <c r="E41" i="18"/>
  <c r="C42" i="18"/>
  <c r="E42" i="17"/>
  <c r="C43" i="17"/>
  <c r="D42" i="17"/>
  <c r="I42" i="17" s="1"/>
  <c r="V35" i="17"/>
  <c r="M36" i="17"/>
  <c r="K35" i="17"/>
  <c r="X34" i="17" a="1"/>
  <c r="X34" i="17" s="1"/>
  <c r="Y34" i="17" a="1"/>
  <c r="Y34" i="17" s="1"/>
  <c r="S34" i="16"/>
  <c r="X34" i="16" s="1" a="1"/>
  <c r="X34" i="16" s="1"/>
  <c r="C43" i="15"/>
  <c r="E42" i="15"/>
  <c r="D42" i="15"/>
  <c r="I42" i="15" s="1"/>
  <c r="V37" i="15"/>
  <c r="M38" i="15"/>
  <c r="K37" i="15"/>
  <c r="Y36" i="15" a="1"/>
  <c r="Y36" i="15" s="1"/>
  <c r="S36" i="14"/>
  <c r="X36" i="14" s="1" a="1"/>
  <c r="X36" i="14" s="1"/>
  <c r="E41" i="14"/>
  <c r="C42" i="14"/>
  <c r="D41" i="14"/>
  <c r="I41" i="14" s="1"/>
  <c r="X35" i="13" a="1"/>
  <c r="X35" i="13" s="1"/>
  <c r="W35" i="13" a="1"/>
  <c r="W35" i="13" s="1"/>
  <c r="Y35" i="13" a="1"/>
  <c r="Y35" i="13" s="1"/>
  <c r="V36" i="13"/>
  <c r="N36" i="13"/>
  <c r="O36" i="13" s="1"/>
  <c r="P36" i="13" s="1"/>
  <c r="Q36" i="13" s="1"/>
  <c r="R36" i="13" s="1"/>
  <c r="M38" i="12"/>
  <c r="V37" i="12"/>
  <c r="K37" i="12"/>
  <c r="Y36" i="12" a="1"/>
  <c r="Y36" i="12" s="1"/>
  <c r="C42" i="11"/>
  <c r="E41" i="11"/>
  <c r="D41" i="11"/>
  <c r="I41" i="11" s="1"/>
  <c r="S34" i="11"/>
  <c r="W34" i="11" s="1" a="1"/>
  <c r="W34" i="11" s="1"/>
  <c r="E42" i="10"/>
  <c r="C43" i="10"/>
  <c r="D42" i="10"/>
  <c r="I42" i="10" s="1"/>
  <c r="V37" i="10"/>
  <c r="M38" i="10"/>
  <c r="K37" i="10"/>
  <c r="Y36" i="10" a="1"/>
  <c r="Y36" i="10" s="1"/>
  <c r="X36" i="10" a="1"/>
  <c r="X36" i="10" s="1"/>
  <c r="V39" i="9"/>
  <c r="M40" i="9"/>
  <c r="K39" i="9"/>
  <c r="X38" i="9" a="1"/>
  <c r="X38" i="9" s="1"/>
  <c r="W38" i="9" a="1"/>
  <c r="W38" i="9" s="1"/>
  <c r="S36" i="8"/>
  <c r="Y36" i="8" s="1" a="1"/>
  <c r="Y36" i="8" s="1"/>
  <c r="E41" i="8"/>
  <c r="C42" i="8"/>
  <c r="D41" i="8"/>
  <c r="I41" i="8" s="1"/>
  <c r="S36" i="7"/>
  <c r="Y36" i="7" s="1" a="1"/>
  <c r="Y36" i="7" s="1"/>
  <c r="X36" i="7" a="1"/>
  <c r="X36" i="7" s="1"/>
  <c r="E41" i="7"/>
  <c r="C42" i="7"/>
  <c r="D41" i="7"/>
  <c r="I41" i="7" s="1"/>
  <c r="V34" i="6"/>
  <c r="N34" i="6"/>
  <c r="O34" i="6" s="1"/>
  <c r="P34" i="6" s="1"/>
  <c r="Q34" i="6" s="1"/>
  <c r="R34" i="6" s="1"/>
  <c r="X33" i="6" a="1"/>
  <c r="X33" i="6" s="1"/>
  <c r="W33" i="6" a="1"/>
  <c r="W33" i="6" s="1"/>
  <c r="Y33" i="6" a="1"/>
  <c r="Y33" i="6" s="1"/>
  <c r="C42" i="6"/>
  <c r="E41" i="6"/>
  <c r="D41" i="6"/>
  <c r="I41" i="6" s="1"/>
  <c r="C43" i="4"/>
  <c r="E42" i="4"/>
  <c r="D42" i="4"/>
  <c r="I42" i="4" s="1"/>
  <c r="M38" i="4"/>
  <c r="V37" i="4"/>
  <c r="K37" i="4"/>
  <c r="Y36" i="4" a="1"/>
  <c r="Y36" i="4" s="1"/>
  <c r="E26" i="1"/>
  <c r="D27" i="1"/>
  <c r="M14" i="1"/>
  <c r="N16" i="1"/>
  <c r="O16" i="1" s="1"/>
  <c r="P16" i="1" s="1"/>
  <c r="Q16" i="1" s="1"/>
  <c r="R16" i="1" s="1"/>
  <c r="Y36" i="14" l="1" a="1"/>
  <c r="Y36" i="14" s="1"/>
  <c r="X36" i="18" a="1"/>
  <c r="X36" i="18" s="1"/>
  <c r="C43" i="21"/>
  <c r="E42" i="21"/>
  <c r="D42" i="21"/>
  <c r="I42" i="21" s="1"/>
  <c r="W36" i="14" a="1"/>
  <c r="W36" i="14" s="1"/>
  <c r="X34" i="11" a="1"/>
  <c r="X34" i="11" s="1"/>
  <c r="E42" i="16"/>
  <c r="D42" i="16"/>
  <c r="I42" i="16" s="1"/>
  <c r="C43" i="16"/>
  <c r="W34" i="19" a="1"/>
  <c r="W34" i="19" s="1"/>
  <c r="C43" i="13"/>
  <c r="E42" i="13"/>
  <c r="D42" i="13"/>
  <c r="I42" i="13" s="1"/>
  <c r="Y35" i="21" a="1"/>
  <c r="Y35" i="21" s="1"/>
  <c r="X35" i="21" a="1"/>
  <c r="X35" i="21" s="1"/>
  <c r="W35" i="21" a="1"/>
  <c r="W35" i="21" s="1"/>
  <c r="N36" i="21"/>
  <c r="O36" i="21" s="1"/>
  <c r="P36" i="21" s="1"/>
  <c r="Q36" i="21" s="1"/>
  <c r="R36" i="21" s="1"/>
  <c r="V36" i="21"/>
  <c r="C43" i="20"/>
  <c r="E42" i="20"/>
  <c r="D42" i="20"/>
  <c r="I42" i="20" s="1"/>
  <c r="V35" i="20"/>
  <c r="M36" i="20"/>
  <c r="K35" i="20"/>
  <c r="Y34" i="20" a="1"/>
  <c r="Y34" i="20" s="1"/>
  <c r="W34" i="20" a="1"/>
  <c r="W34" i="20" s="1"/>
  <c r="E42" i="19"/>
  <c r="C43" i="19"/>
  <c r="D42" i="19"/>
  <c r="I42" i="19" s="1"/>
  <c r="M36" i="19"/>
  <c r="V35" i="19"/>
  <c r="K35" i="19"/>
  <c r="C43" i="18"/>
  <c r="D42" i="18"/>
  <c r="I42" i="18" s="1"/>
  <c r="E42" i="18"/>
  <c r="V37" i="18"/>
  <c r="M38" i="18"/>
  <c r="W36" i="18" a="1"/>
  <c r="W36" i="18" s="1"/>
  <c r="K37" i="18"/>
  <c r="N36" i="17"/>
  <c r="O36" i="17" s="1"/>
  <c r="P36" i="17" s="1"/>
  <c r="Q36" i="17" s="1"/>
  <c r="R36" i="17" s="1"/>
  <c r="V36" i="17"/>
  <c r="W35" i="17" a="1"/>
  <c r="W35" i="17" s="1"/>
  <c r="Y35" i="17" a="1"/>
  <c r="Y35" i="17" s="1"/>
  <c r="X35" i="17" a="1"/>
  <c r="X35" i="17" s="1"/>
  <c r="C44" i="17"/>
  <c r="E43" i="17"/>
  <c r="D43" i="17"/>
  <c r="I43" i="17" s="1"/>
  <c r="M36" i="16"/>
  <c r="V35" i="16"/>
  <c r="W34" i="16" a="1"/>
  <c r="W34" i="16" s="1"/>
  <c r="K35" i="16"/>
  <c r="Y34" i="16" a="1"/>
  <c r="Y34" i="16" s="1"/>
  <c r="X37" i="15" a="1"/>
  <c r="X37" i="15" s="1"/>
  <c r="Y37" i="15" a="1"/>
  <c r="Y37" i="15" s="1"/>
  <c r="W37" i="15" a="1"/>
  <c r="W37" i="15" s="1"/>
  <c r="V38" i="15"/>
  <c r="N38" i="15"/>
  <c r="O38" i="15" s="1"/>
  <c r="P38" i="15" s="1"/>
  <c r="Q38" i="15" s="1"/>
  <c r="R38" i="15" s="1"/>
  <c r="C44" i="15"/>
  <c r="E43" i="15"/>
  <c r="D43" i="15"/>
  <c r="I43" i="15" s="1"/>
  <c r="C43" i="14"/>
  <c r="E42" i="14"/>
  <c r="D42" i="14"/>
  <c r="I42" i="14" s="1"/>
  <c r="M38" i="14"/>
  <c r="V37" i="14"/>
  <c r="K37" i="14"/>
  <c r="S36" i="13"/>
  <c r="X36" i="13" s="1" a="1"/>
  <c r="X36" i="13" s="1"/>
  <c r="Y37" i="12" a="1"/>
  <c r="Y37" i="12" s="1"/>
  <c r="X37" i="12" a="1"/>
  <c r="X37" i="12" s="1"/>
  <c r="W37" i="12" a="1"/>
  <c r="W37" i="12" s="1"/>
  <c r="V38" i="12"/>
  <c r="N38" i="12"/>
  <c r="O38" i="12" s="1"/>
  <c r="P38" i="12" s="1"/>
  <c r="Q38" i="12" s="1"/>
  <c r="R38" i="12" s="1"/>
  <c r="M36" i="11"/>
  <c r="V35" i="11"/>
  <c r="K35" i="11"/>
  <c r="C43" i="11"/>
  <c r="E42" i="11"/>
  <c r="D42" i="11"/>
  <c r="I42" i="11" s="1"/>
  <c r="Y34" i="11" a="1"/>
  <c r="Y34" i="11" s="1"/>
  <c r="N38" i="10"/>
  <c r="O38" i="10" s="1"/>
  <c r="P38" i="10" s="1"/>
  <c r="Q38" i="10" s="1"/>
  <c r="R38" i="10" s="1"/>
  <c r="V38" i="10"/>
  <c r="W37" i="10" a="1"/>
  <c r="W37" i="10" s="1"/>
  <c r="X37" i="10" a="1"/>
  <c r="X37" i="10" s="1"/>
  <c r="Y37" i="10" a="1"/>
  <c r="Y37" i="10" s="1"/>
  <c r="C44" i="10"/>
  <c r="E43" i="10"/>
  <c r="D43" i="10"/>
  <c r="I43" i="10" s="1"/>
  <c r="N40" i="9"/>
  <c r="O40" i="9" s="1"/>
  <c r="P40" i="9" s="1"/>
  <c r="Q40" i="9" s="1"/>
  <c r="R40" i="9" s="1"/>
  <c r="V40" i="9"/>
  <c r="W39" i="9" a="1"/>
  <c r="W39" i="9" s="1"/>
  <c r="X39" i="9" a="1"/>
  <c r="X39" i="9" s="1"/>
  <c r="Y39" i="9" a="1"/>
  <c r="Y39" i="9" s="1"/>
  <c r="E42" i="8"/>
  <c r="C43" i="8"/>
  <c r="D42" i="8"/>
  <c r="I42" i="8" s="1"/>
  <c r="M38" i="8"/>
  <c r="V37" i="8"/>
  <c r="K37" i="8"/>
  <c r="W36" i="8" a="1"/>
  <c r="W36" i="8" s="1"/>
  <c r="X36" i="8" a="1"/>
  <c r="X36" i="8" s="1"/>
  <c r="C43" i="7"/>
  <c r="E42" i="7"/>
  <c r="D42" i="7"/>
  <c r="I42" i="7" s="1"/>
  <c r="M38" i="7"/>
  <c r="V37" i="7"/>
  <c r="K37" i="7"/>
  <c r="W36" i="7" a="1"/>
  <c r="W36" i="7" s="1"/>
  <c r="C43" i="6"/>
  <c r="E42" i="6"/>
  <c r="D42" i="6"/>
  <c r="I42" i="6" s="1"/>
  <c r="S34" i="6"/>
  <c r="X34" i="6" s="1" a="1"/>
  <c r="X34" i="6" s="1"/>
  <c r="Y37" i="4" a="1"/>
  <c r="Y37" i="4" s="1"/>
  <c r="W37" i="4" a="1"/>
  <c r="W37" i="4" s="1"/>
  <c r="X37" i="4" a="1"/>
  <c r="X37" i="4" s="1"/>
  <c r="N38" i="4"/>
  <c r="O38" i="4" s="1"/>
  <c r="P38" i="4" s="1"/>
  <c r="Q38" i="4" s="1"/>
  <c r="R38" i="4" s="1"/>
  <c r="V38" i="4"/>
  <c r="E43" i="4"/>
  <c r="D43" i="4"/>
  <c r="I43" i="4" s="1"/>
  <c r="C44" i="4"/>
  <c r="E27" i="1"/>
  <c r="S16" i="1"/>
  <c r="X16" i="1" l="1" a="1"/>
  <c r="X16" i="1" s="1"/>
  <c r="U17" i="1"/>
  <c r="Y34" i="6" a="1"/>
  <c r="Y34" i="6" s="1"/>
  <c r="E43" i="13"/>
  <c r="C44" i="13"/>
  <c r="D43" i="13"/>
  <c r="I43" i="13" s="1"/>
  <c r="D43" i="16"/>
  <c r="I43" i="16" s="1"/>
  <c r="C44" i="16"/>
  <c r="E43" i="16"/>
  <c r="D43" i="21"/>
  <c r="I43" i="21" s="1"/>
  <c r="C44" i="21"/>
  <c r="E43" i="21"/>
  <c r="S36" i="21"/>
  <c r="Y35" i="20" a="1"/>
  <c r="Y35" i="20" s="1"/>
  <c r="X35" i="20" a="1"/>
  <c r="X35" i="20" s="1"/>
  <c r="W35" i="20" a="1"/>
  <c r="W35" i="20" s="1"/>
  <c r="C44" i="20"/>
  <c r="E43" i="20"/>
  <c r="D43" i="20"/>
  <c r="I43" i="20" s="1"/>
  <c r="N36" i="20"/>
  <c r="O36" i="20" s="1"/>
  <c r="P36" i="20" s="1"/>
  <c r="Q36" i="20" s="1"/>
  <c r="R36" i="20" s="1"/>
  <c r="V36" i="20"/>
  <c r="Y35" i="19" a="1"/>
  <c r="Y35" i="19" s="1"/>
  <c r="X35" i="19" a="1"/>
  <c r="X35" i="19" s="1"/>
  <c r="W35" i="19" a="1"/>
  <c r="W35" i="19" s="1"/>
  <c r="N36" i="19"/>
  <c r="O36" i="19" s="1"/>
  <c r="P36" i="19" s="1"/>
  <c r="Q36" i="19" s="1"/>
  <c r="R36" i="19" s="1"/>
  <c r="V36" i="19"/>
  <c r="E43" i="19"/>
  <c r="C44" i="19"/>
  <c r="D43" i="19"/>
  <c r="I43" i="19" s="1"/>
  <c r="V38" i="18"/>
  <c r="N38" i="18"/>
  <c r="O38" i="18" s="1"/>
  <c r="P38" i="18" s="1"/>
  <c r="Q38" i="18" s="1"/>
  <c r="R38" i="18" s="1"/>
  <c r="W37" i="18" a="1"/>
  <c r="W37" i="18" s="1"/>
  <c r="X37" i="18" a="1"/>
  <c r="X37" i="18" s="1"/>
  <c r="Y37" i="18" a="1"/>
  <c r="Y37" i="18" s="1"/>
  <c r="E43" i="18"/>
  <c r="C44" i="18"/>
  <c r="D43" i="18"/>
  <c r="I43" i="18" s="1"/>
  <c r="E44" i="17"/>
  <c r="D44" i="17"/>
  <c r="I44" i="17" s="1"/>
  <c r="S36" i="17"/>
  <c r="W35" i="16" a="1"/>
  <c r="W35" i="16" s="1"/>
  <c r="Y35" i="16" a="1"/>
  <c r="Y35" i="16" s="1"/>
  <c r="X35" i="16" a="1"/>
  <c r="X35" i="16" s="1"/>
  <c r="N36" i="16"/>
  <c r="O36" i="16" s="1"/>
  <c r="P36" i="16" s="1"/>
  <c r="Q36" i="16" s="1"/>
  <c r="R36" i="16" s="1"/>
  <c r="V36" i="16"/>
  <c r="S38" i="15"/>
  <c r="W38" i="15" s="1" a="1"/>
  <c r="W38" i="15" s="1"/>
  <c r="E44" i="15"/>
  <c r="D44" i="15"/>
  <c r="I44" i="15" s="1"/>
  <c r="C44" i="14"/>
  <c r="E43" i="14"/>
  <c r="D43" i="14"/>
  <c r="I43" i="14" s="1"/>
  <c r="W37" i="14" a="1"/>
  <c r="W37" i="14" s="1"/>
  <c r="Y37" i="14" a="1"/>
  <c r="Y37" i="14" s="1"/>
  <c r="X37" i="14" a="1"/>
  <c r="X37" i="14" s="1"/>
  <c r="V38" i="14"/>
  <c r="N38" i="14"/>
  <c r="O38" i="14" s="1"/>
  <c r="P38" i="14" s="1"/>
  <c r="Q38" i="14" s="1"/>
  <c r="R38" i="14" s="1"/>
  <c r="M38" i="13"/>
  <c r="V37" i="13"/>
  <c r="W36" i="13" a="1"/>
  <c r="W36" i="13" s="1"/>
  <c r="K37" i="13"/>
  <c r="Y36" i="13" a="1"/>
  <c r="Y36" i="13" s="1"/>
  <c r="S38" i="12"/>
  <c r="X38" i="12" s="1" a="1"/>
  <c r="X38" i="12" s="1"/>
  <c r="X35" i="11" a="1"/>
  <c r="X35" i="11" s="1"/>
  <c r="Y35" i="11" a="1"/>
  <c r="Y35" i="11" s="1"/>
  <c r="W35" i="11" a="1"/>
  <c r="W35" i="11" s="1"/>
  <c r="C44" i="11"/>
  <c r="E43" i="11"/>
  <c r="D43" i="11"/>
  <c r="I43" i="11" s="1"/>
  <c r="N36" i="11"/>
  <c r="O36" i="11" s="1"/>
  <c r="P36" i="11" s="1"/>
  <c r="Q36" i="11" s="1"/>
  <c r="R36" i="11" s="1"/>
  <c r="V36" i="11"/>
  <c r="E44" i="10"/>
  <c r="D44" i="10"/>
  <c r="I44" i="10" s="1"/>
  <c r="S38" i="10"/>
  <c r="W38" i="10" s="1" a="1"/>
  <c r="W38" i="10" s="1"/>
  <c r="S40" i="9"/>
  <c r="X40" i="9" s="1" a="1"/>
  <c r="X40" i="9" s="1"/>
  <c r="Y37" i="8" a="1"/>
  <c r="Y37" i="8" s="1"/>
  <c r="X37" i="8" a="1"/>
  <c r="X37" i="8" s="1"/>
  <c r="W37" i="8" a="1"/>
  <c r="W37" i="8" s="1"/>
  <c r="N38" i="8"/>
  <c r="O38" i="8" s="1"/>
  <c r="P38" i="8" s="1"/>
  <c r="Q38" i="8" s="1"/>
  <c r="R38" i="8" s="1"/>
  <c r="V38" i="8"/>
  <c r="C44" i="8"/>
  <c r="E43" i="8"/>
  <c r="D43" i="8"/>
  <c r="I43" i="8" s="1"/>
  <c r="W37" i="7" a="1"/>
  <c r="W37" i="7" s="1"/>
  <c r="Y37" i="7" a="1"/>
  <c r="Y37" i="7" s="1"/>
  <c r="X37" i="7" a="1"/>
  <c r="X37" i="7" s="1"/>
  <c r="V38" i="7"/>
  <c r="N38" i="7"/>
  <c r="O38" i="7" s="1"/>
  <c r="P38" i="7" s="1"/>
  <c r="Q38" i="7" s="1"/>
  <c r="R38" i="7" s="1"/>
  <c r="C44" i="7"/>
  <c r="E43" i="7"/>
  <c r="D43" i="7"/>
  <c r="I43" i="7" s="1"/>
  <c r="V35" i="6"/>
  <c r="M36" i="6"/>
  <c r="K35" i="6"/>
  <c r="E43" i="6"/>
  <c r="C44" i="6"/>
  <c r="D43" i="6"/>
  <c r="I43" i="6" s="1"/>
  <c r="W34" i="6" a="1"/>
  <c r="W34" i="6" s="1"/>
  <c r="V17" i="1"/>
  <c r="W16" i="1" a="1"/>
  <c r="W16" i="1" s="1"/>
  <c r="Y16" i="1" a="1"/>
  <c r="Y16" i="1" s="1"/>
  <c r="S38" i="4"/>
  <c r="E44" i="4"/>
  <c r="D44" i="4"/>
  <c r="I44" i="4" s="1"/>
  <c r="D28" i="1"/>
  <c r="M18" i="1"/>
  <c r="X38" i="15" l="1" a="1"/>
  <c r="X38" i="15" s="1"/>
  <c r="Y38" i="15" a="1"/>
  <c r="Y38" i="15" s="1"/>
  <c r="X38" i="10" a="1"/>
  <c r="X38" i="10" s="1"/>
  <c r="E44" i="21"/>
  <c r="D44" i="21"/>
  <c r="I44" i="21" s="1"/>
  <c r="E44" i="16"/>
  <c r="D44" i="16"/>
  <c r="I44" i="16" s="1"/>
  <c r="D44" i="13"/>
  <c r="I44" i="13" s="1"/>
  <c r="E44" i="13"/>
  <c r="M38" i="21"/>
  <c r="V37" i="21"/>
  <c r="K37" i="21"/>
  <c r="X36" i="21" a="1"/>
  <c r="X36" i="21" s="1"/>
  <c r="Y36" i="21" a="1"/>
  <c r="Y36" i="21" s="1"/>
  <c r="W36" i="21" a="1"/>
  <c r="W36" i="21" s="1"/>
  <c r="S36" i="20"/>
  <c r="X36" i="20" s="1" a="1"/>
  <c r="X36" i="20" s="1"/>
  <c r="E44" i="20"/>
  <c r="D44" i="20"/>
  <c r="I44" i="20" s="1"/>
  <c r="E44" i="19"/>
  <c r="D44" i="19"/>
  <c r="I44" i="19" s="1"/>
  <c r="S36" i="19"/>
  <c r="W36" i="19" s="1" a="1"/>
  <c r="W36" i="19" s="1"/>
  <c r="S38" i="18"/>
  <c r="X38" i="18" s="1" a="1"/>
  <c r="X38" i="18" s="1"/>
  <c r="D44" i="18"/>
  <c r="I44" i="18" s="1"/>
  <c r="E44" i="18"/>
  <c r="M38" i="17"/>
  <c r="V37" i="17"/>
  <c r="K37" i="17"/>
  <c r="X36" i="17" a="1"/>
  <c r="X36" i="17" s="1"/>
  <c r="Y36" i="17" a="1"/>
  <c r="Y36" i="17" s="1"/>
  <c r="W36" i="17" a="1"/>
  <c r="W36" i="17" s="1"/>
  <c r="S36" i="16"/>
  <c r="Y36" i="16" s="1" a="1"/>
  <c r="Y36" i="16" s="1"/>
  <c r="M40" i="15"/>
  <c r="V39" i="15"/>
  <c r="K39" i="15"/>
  <c r="S38" i="14"/>
  <c r="X38" i="14" s="1" a="1"/>
  <c r="X38" i="14" s="1"/>
  <c r="E44" i="14"/>
  <c r="D44" i="14"/>
  <c r="I44" i="14" s="1"/>
  <c r="X37" i="13" a="1"/>
  <c r="X37" i="13" s="1"/>
  <c r="Y37" i="13" a="1"/>
  <c r="Y37" i="13" s="1"/>
  <c r="W37" i="13" a="1"/>
  <c r="W37" i="13" s="1"/>
  <c r="N38" i="13"/>
  <c r="O38" i="13" s="1"/>
  <c r="P38" i="13" s="1"/>
  <c r="Q38" i="13" s="1"/>
  <c r="R38" i="13" s="1"/>
  <c r="V38" i="13"/>
  <c r="M40" i="12"/>
  <c r="V39" i="12"/>
  <c r="K39" i="12"/>
  <c r="Y38" i="12" a="1"/>
  <c r="Y38" i="12" s="1"/>
  <c r="W38" i="12" a="1"/>
  <c r="W38" i="12" s="1"/>
  <c r="S36" i="11"/>
  <c r="Y36" i="11" s="1" a="1"/>
  <c r="Y36" i="11" s="1"/>
  <c r="E44" i="11"/>
  <c r="D44" i="11"/>
  <c r="I44" i="11" s="1"/>
  <c r="M40" i="10"/>
  <c r="V39" i="10"/>
  <c r="K39" i="10"/>
  <c r="Y38" i="10" a="1"/>
  <c r="Y38" i="10" s="1"/>
  <c r="M42" i="9"/>
  <c r="V41" i="9"/>
  <c r="W40" i="9" a="1"/>
  <c r="W40" i="9" s="1"/>
  <c r="K41" i="9"/>
  <c r="Y40" i="9" a="1"/>
  <c r="Y40" i="9" s="1"/>
  <c r="E44" i="8"/>
  <c r="D44" i="8"/>
  <c r="I44" i="8" s="1"/>
  <c r="S38" i="8"/>
  <c r="X38" i="8" s="1" a="1"/>
  <c r="X38" i="8" s="1"/>
  <c r="S38" i="7"/>
  <c r="W38" i="7" s="1" a="1"/>
  <c r="W38" i="7" s="1"/>
  <c r="E44" i="7"/>
  <c r="D44" i="7"/>
  <c r="I44" i="7" s="1"/>
  <c r="E44" i="6"/>
  <c r="D44" i="6"/>
  <c r="I44" i="6" s="1"/>
  <c r="V36" i="6"/>
  <c r="N36" i="6"/>
  <c r="O36" i="6" s="1"/>
  <c r="P36" i="6" s="1"/>
  <c r="Q36" i="6" s="1"/>
  <c r="R36" i="6" s="1"/>
  <c r="X35" i="6" a="1"/>
  <c r="X35" i="6" s="1"/>
  <c r="W35" i="6" a="1"/>
  <c r="W35" i="6" s="1"/>
  <c r="Y35" i="6" a="1"/>
  <c r="Y35" i="6" s="1"/>
  <c r="V18" i="1"/>
  <c r="K17" i="1"/>
  <c r="X17" i="1" a="1"/>
  <c r="X17" i="1" s="1"/>
  <c r="W17" i="1" a="1"/>
  <c r="W17" i="1" s="1"/>
  <c r="Y17" i="1" a="1"/>
  <c r="Y17" i="1" s="1"/>
  <c r="M40" i="4"/>
  <c r="V39" i="4"/>
  <c r="K39" i="4"/>
  <c r="Y38" i="4" a="1"/>
  <c r="Y38" i="4" s="1"/>
  <c r="X38" i="4" a="1"/>
  <c r="X38" i="4" s="1"/>
  <c r="W38" i="4" a="1"/>
  <c r="W38" i="4" s="1"/>
  <c r="E28" i="1"/>
  <c r="N18" i="1"/>
  <c r="X38" i="7" l="1" a="1"/>
  <c r="X38" i="7" s="1"/>
  <c r="X36" i="11" a="1"/>
  <c r="X36" i="11" s="1"/>
  <c r="W37" i="21" a="1"/>
  <c r="W37" i="21" s="1"/>
  <c r="X37" i="21" a="1"/>
  <c r="X37" i="21" s="1"/>
  <c r="Y37" i="21" a="1"/>
  <c r="Y37" i="21" s="1"/>
  <c r="N38" i="21"/>
  <c r="O38" i="21" s="1"/>
  <c r="P38" i="21" s="1"/>
  <c r="Q38" i="21" s="1"/>
  <c r="R38" i="21" s="1"/>
  <c r="V38" i="21"/>
  <c r="V37" i="20"/>
  <c r="M38" i="20"/>
  <c r="Y36" i="20" a="1"/>
  <c r="Y36" i="20" s="1"/>
  <c r="W36" i="20" a="1"/>
  <c r="W36" i="20" s="1"/>
  <c r="K37" i="20"/>
  <c r="X36" i="19" a="1"/>
  <c r="X36" i="19" s="1"/>
  <c r="V37" i="19"/>
  <c r="M38" i="19"/>
  <c r="K37" i="19"/>
  <c r="Y36" i="19" a="1"/>
  <c r="Y36" i="19" s="1"/>
  <c r="V39" i="18"/>
  <c r="M40" i="18"/>
  <c r="K39" i="18"/>
  <c r="W38" i="18" a="1"/>
  <c r="W38" i="18" s="1"/>
  <c r="Y38" i="18" a="1"/>
  <c r="Y38" i="18" s="1"/>
  <c r="X37" i="17" a="1"/>
  <c r="X37" i="17" s="1"/>
  <c r="Y37" i="17" a="1"/>
  <c r="Y37" i="17" s="1"/>
  <c r="W37" i="17" a="1"/>
  <c r="W37" i="17" s="1"/>
  <c r="V38" i="17"/>
  <c r="N38" i="17"/>
  <c r="O38" i="17" s="1"/>
  <c r="P38" i="17" s="1"/>
  <c r="Q38" i="17" s="1"/>
  <c r="R38" i="17" s="1"/>
  <c r="V37" i="16"/>
  <c r="M38" i="16"/>
  <c r="K37" i="16"/>
  <c r="X36" i="16" a="1"/>
  <c r="X36" i="16" s="1"/>
  <c r="W36" i="16" a="1"/>
  <c r="W36" i="16" s="1"/>
  <c r="W39" i="15" a="1"/>
  <c r="W39" i="15" s="1"/>
  <c r="Y39" i="15" a="1"/>
  <c r="Y39" i="15" s="1"/>
  <c r="X39" i="15" a="1"/>
  <c r="X39" i="15" s="1"/>
  <c r="N40" i="15"/>
  <c r="O40" i="15" s="1"/>
  <c r="P40" i="15" s="1"/>
  <c r="Q40" i="15" s="1"/>
  <c r="R40" i="15" s="1"/>
  <c r="V40" i="15"/>
  <c r="M40" i="14"/>
  <c r="V39" i="14"/>
  <c r="K39" i="14"/>
  <c r="Y38" i="14" a="1"/>
  <c r="Y38" i="14" s="1"/>
  <c r="W38" i="14" a="1"/>
  <c r="W38" i="14" s="1"/>
  <c r="S38" i="13"/>
  <c r="X38" i="13" s="1" a="1"/>
  <c r="X38" i="13" s="1"/>
  <c r="W39" i="12" a="1"/>
  <c r="W39" i="12" s="1"/>
  <c r="X39" i="12" a="1"/>
  <c r="X39" i="12" s="1"/>
  <c r="Y39" i="12" a="1"/>
  <c r="Y39" i="12" s="1"/>
  <c r="N40" i="12"/>
  <c r="O40" i="12" s="1"/>
  <c r="P40" i="12" s="1"/>
  <c r="Q40" i="12" s="1"/>
  <c r="R40" i="12" s="1"/>
  <c r="V40" i="12"/>
  <c r="M38" i="11"/>
  <c r="V37" i="11"/>
  <c r="K37" i="11"/>
  <c r="W36" i="11" a="1"/>
  <c r="W36" i="11" s="1"/>
  <c r="X39" i="10" a="1"/>
  <c r="X39" i="10" s="1"/>
  <c r="W39" i="10" a="1"/>
  <c r="W39" i="10" s="1"/>
  <c r="Y39" i="10" a="1"/>
  <c r="Y39" i="10" s="1"/>
  <c r="V40" i="10"/>
  <c r="N40" i="10"/>
  <c r="O40" i="10" s="1"/>
  <c r="P40" i="10" s="1"/>
  <c r="Q40" i="10" s="1"/>
  <c r="R40" i="10" s="1"/>
  <c r="Y41" i="9" a="1"/>
  <c r="Y41" i="9" s="1"/>
  <c r="X41" i="9" a="1"/>
  <c r="X41" i="9" s="1"/>
  <c r="W41" i="9" a="1"/>
  <c r="W41" i="9" s="1"/>
  <c r="V42" i="9"/>
  <c r="N42" i="9"/>
  <c r="O42" i="9" s="1"/>
  <c r="P42" i="9" s="1"/>
  <c r="Q42" i="9" s="1"/>
  <c r="R42" i="9" s="1"/>
  <c r="M40" i="8"/>
  <c r="V39" i="8"/>
  <c r="K39" i="8"/>
  <c r="Y38" i="8" a="1"/>
  <c r="Y38" i="8" s="1"/>
  <c r="W38" i="8" a="1"/>
  <c r="W38" i="8" s="1"/>
  <c r="M40" i="7"/>
  <c r="V39" i="7"/>
  <c r="K39" i="7"/>
  <c r="Y38" i="7" a="1"/>
  <c r="Y38" i="7" s="1"/>
  <c r="S36" i="6"/>
  <c r="X36" i="6" s="1" a="1"/>
  <c r="X36" i="6" s="1"/>
  <c r="Y39" i="4" a="1"/>
  <c r="Y39" i="4" s="1"/>
  <c r="X39" i="4" a="1"/>
  <c r="X39" i="4" s="1"/>
  <c r="W39" i="4" a="1"/>
  <c r="W39" i="4" s="1"/>
  <c r="N40" i="4"/>
  <c r="O40" i="4" s="1"/>
  <c r="P40" i="4" s="1"/>
  <c r="Q40" i="4" s="1"/>
  <c r="R40" i="4" s="1"/>
  <c r="V40" i="4"/>
  <c r="D29" i="1"/>
  <c r="O18" i="1"/>
  <c r="S38" i="21" l="1"/>
  <c r="X38" i="21" s="1" a="1"/>
  <c r="X38" i="21" s="1"/>
  <c r="N38" i="20"/>
  <c r="O38" i="20" s="1"/>
  <c r="P38" i="20" s="1"/>
  <c r="Q38" i="20" s="1"/>
  <c r="R38" i="20" s="1"/>
  <c r="V38" i="20"/>
  <c r="W37" i="20" a="1"/>
  <c r="W37" i="20" s="1"/>
  <c r="Y37" i="20" a="1"/>
  <c r="Y37" i="20" s="1"/>
  <c r="X37" i="20" a="1"/>
  <c r="X37" i="20" s="1"/>
  <c r="V38" i="19"/>
  <c r="N38" i="19"/>
  <c r="O38" i="19" s="1"/>
  <c r="P38" i="19" s="1"/>
  <c r="Q38" i="19" s="1"/>
  <c r="R38" i="19" s="1"/>
  <c r="W37" i="19" a="1"/>
  <c r="W37" i="19" s="1"/>
  <c r="X37" i="19" a="1"/>
  <c r="X37" i="19" s="1"/>
  <c r="Y37" i="19" a="1"/>
  <c r="Y37" i="19" s="1"/>
  <c r="V40" i="18"/>
  <c r="N40" i="18"/>
  <c r="O40" i="18" s="1"/>
  <c r="P40" i="18" s="1"/>
  <c r="Q40" i="18" s="1"/>
  <c r="R40" i="18" s="1"/>
  <c r="W39" i="18" a="1"/>
  <c r="W39" i="18" s="1"/>
  <c r="Y39" i="18" a="1"/>
  <c r="Y39" i="18" s="1"/>
  <c r="X39" i="18" a="1"/>
  <c r="X39" i="18" s="1"/>
  <c r="S38" i="17"/>
  <c r="X38" i="17" s="1" a="1"/>
  <c r="X38" i="17" s="1"/>
  <c r="V38" i="16"/>
  <c r="N38" i="16"/>
  <c r="O38" i="16" s="1"/>
  <c r="P38" i="16" s="1"/>
  <c r="Q38" i="16" s="1"/>
  <c r="R38" i="16" s="1"/>
  <c r="W37" i="16" a="1"/>
  <c r="W37" i="16" s="1"/>
  <c r="X37" i="16" a="1"/>
  <c r="X37" i="16" s="1"/>
  <c r="Y37" i="16" a="1"/>
  <c r="Y37" i="16" s="1"/>
  <c r="S40" i="15"/>
  <c r="W40" i="15" s="1" a="1"/>
  <c r="W40" i="15" s="1"/>
  <c r="Y39" i="14" a="1"/>
  <c r="Y39" i="14" s="1"/>
  <c r="X39" i="14" a="1"/>
  <c r="X39" i="14" s="1"/>
  <c r="W39" i="14" a="1"/>
  <c r="W39" i="14" s="1"/>
  <c r="V40" i="14"/>
  <c r="N40" i="14"/>
  <c r="O40" i="14" s="1"/>
  <c r="P40" i="14" s="1"/>
  <c r="Q40" i="14" s="1"/>
  <c r="R40" i="14" s="1"/>
  <c r="M40" i="13"/>
  <c r="V39" i="13"/>
  <c r="W38" i="13" a="1"/>
  <c r="W38" i="13" s="1"/>
  <c r="K39" i="13"/>
  <c r="Y38" i="13" a="1"/>
  <c r="Y38" i="13" s="1"/>
  <c r="S40" i="12"/>
  <c r="X37" i="11" a="1"/>
  <c r="X37" i="11" s="1"/>
  <c r="Y37" i="11" a="1"/>
  <c r="Y37" i="11" s="1"/>
  <c r="W37" i="11" a="1"/>
  <c r="W37" i="11" s="1"/>
  <c r="N38" i="11"/>
  <c r="O38" i="11" s="1"/>
  <c r="P38" i="11" s="1"/>
  <c r="Q38" i="11" s="1"/>
  <c r="R38" i="11" s="1"/>
  <c r="V38" i="11"/>
  <c r="S40" i="10"/>
  <c r="X40" i="10" s="1" a="1"/>
  <c r="X40" i="10" s="1"/>
  <c r="S42" i="9"/>
  <c r="X39" i="8" a="1"/>
  <c r="X39" i="8" s="1"/>
  <c r="Y39" i="8" a="1"/>
  <c r="Y39" i="8" s="1"/>
  <c r="W39" i="8" a="1"/>
  <c r="W39" i="8" s="1"/>
  <c r="V40" i="8"/>
  <c r="N40" i="8"/>
  <c r="O40" i="8" s="1"/>
  <c r="P40" i="8" s="1"/>
  <c r="Q40" i="8" s="1"/>
  <c r="R40" i="8" s="1"/>
  <c r="X39" i="7" a="1"/>
  <c r="X39" i="7" s="1"/>
  <c r="Y39" i="7" a="1"/>
  <c r="Y39" i="7" s="1"/>
  <c r="W39" i="7" a="1"/>
  <c r="W39" i="7" s="1"/>
  <c r="V40" i="7"/>
  <c r="N40" i="7"/>
  <c r="O40" i="7" s="1"/>
  <c r="P40" i="7" s="1"/>
  <c r="Q40" i="7" s="1"/>
  <c r="R40" i="7" s="1"/>
  <c r="V37" i="6"/>
  <c r="M38" i="6"/>
  <c r="K37" i="6"/>
  <c r="Y36" i="6" a="1"/>
  <c r="Y36" i="6" s="1"/>
  <c r="W36" i="6" a="1"/>
  <c r="W36" i="6" s="1"/>
  <c r="P18" i="1"/>
  <c r="S40" i="4"/>
  <c r="Y40" i="4" s="1" a="1"/>
  <c r="Y40" i="4" s="1"/>
  <c r="E29" i="1"/>
  <c r="W40" i="10" l="1" a="1"/>
  <c r="W40" i="10" s="1"/>
  <c r="Y40" i="15" a="1"/>
  <c r="Y40" i="15" s="1"/>
  <c r="X40" i="15" a="1"/>
  <c r="X40" i="15" s="1"/>
  <c r="V39" i="21"/>
  <c r="M40" i="21"/>
  <c r="K39" i="21"/>
  <c r="W38" i="21" a="1"/>
  <c r="W38" i="21" s="1"/>
  <c r="Y38" i="21" a="1"/>
  <c r="Y38" i="21" s="1"/>
  <c r="S38" i="20"/>
  <c r="S38" i="19"/>
  <c r="X38" i="19" s="1" a="1"/>
  <c r="X38" i="19" s="1"/>
  <c r="Y38" i="19" a="1"/>
  <c r="Y38" i="19" s="1"/>
  <c r="S40" i="18"/>
  <c r="X40" i="18" s="1" a="1"/>
  <c r="X40" i="18" s="1"/>
  <c r="V39" i="17"/>
  <c r="M40" i="17"/>
  <c r="K39" i="17"/>
  <c r="Y38" i="17" a="1"/>
  <c r="Y38" i="17" s="1"/>
  <c r="W38" i="17" a="1"/>
  <c r="W38" i="17" s="1"/>
  <c r="S38" i="16"/>
  <c r="M42" i="15"/>
  <c r="V41" i="15"/>
  <c r="K41" i="15"/>
  <c r="S40" i="14"/>
  <c r="W40" i="14" s="1" a="1"/>
  <c r="W40" i="14" s="1"/>
  <c r="X39" i="13" a="1"/>
  <c r="X39" i="13" s="1"/>
  <c r="Y39" i="13" a="1"/>
  <c r="Y39" i="13" s="1"/>
  <c r="W39" i="13" a="1"/>
  <c r="W39" i="13" s="1"/>
  <c r="V40" i="13"/>
  <c r="N40" i="13"/>
  <c r="O40" i="13" s="1"/>
  <c r="P40" i="13" s="1"/>
  <c r="Q40" i="13" s="1"/>
  <c r="R40" i="13" s="1"/>
  <c r="M42" i="12"/>
  <c r="V41" i="12"/>
  <c r="K41" i="12"/>
  <c r="X40" i="12" a="1"/>
  <c r="X40" i="12" s="1"/>
  <c r="W40" i="12" a="1"/>
  <c r="W40" i="12" s="1"/>
  <c r="Y40" i="12" a="1"/>
  <c r="Y40" i="12" s="1"/>
  <c r="S38" i="11"/>
  <c r="M42" i="10"/>
  <c r="V41" i="10"/>
  <c r="K41" i="10"/>
  <c r="Y40" i="10" a="1"/>
  <c r="Y40" i="10" s="1"/>
  <c r="V43" i="9"/>
  <c r="M44" i="9"/>
  <c r="K43" i="9"/>
  <c r="W42" i="9" a="1"/>
  <c r="W42" i="9" s="1"/>
  <c r="Y42" i="9" a="1"/>
  <c r="Y42" i="9" s="1"/>
  <c r="X42" i="9" a="1"/>
  <c r="X42" i="9" s="1"/>
  <c r="S40" i="8"/>
  <c r="X40" i="8" s="1" a="1"/>
  <c r="X40" i="8" s="1"/>
  <c r="S40" i="7"/>
  <c r="X40" i="7" s="1" a="1"/>
  <c r="X40" i="7" s="1"/>
  <c r="V38" i="6"/>
  <c r="N38" i="6"/>
  <c r="O38" i="6" s="1"/>
  <c r="P38" i="6" s="1"/>
  <c r="Q38" i="6" s="1"/>
  <c r="R38" i="6" s="1"/>
  <c r="X37" i="6" a="1"/>
  <c r="X37" i="6" s="1"/>
  <c r="Y37" i="6" a="1"/>
  <c r="Y37" i="6" s="1"/>
  <c r="W37" i="6" a="1"/>
  <c r="W37" i="6" s="1"/>
  <c r="W40" i="4" a="1"/>
  <c r="W40" i="4" s="1"/>
  <c r="Q18" i="1"/>
  <c r="M42" i="4"/>
  <c r="V41" i="4"/>
  <c r="K41" i="4"/>
  <c r="X40" i="4" a="1"/>
  <c r="X40" i="4" s="1"/>
  <c r="D30" i="1"/>
  <c r="Y40" i="8" l="1" a="1"/>
  <c r="Y40" i="8" s="1"/>
  <c r="W38" i="19" a="1"/>
  <c r="W38" i="19" s="1"/>
  <c r="W40" i="7" a="1"/>
  <c r="W40" i="7" s="1"/>
  <c r="W40" i="8" a="1"/>
  <c r="W40" i="8" s="1"/>
  <c r="Y40" i="18" a="1"/>
  <c r="Y40" i="18" s="1"/>
  <c r="N40" i="21"/>
  <c r="O40" i="21" s="1"/>
  <c r="P40" i="21" s="1"/>
  <c r="Q40" i="21" s="1"/>
  <c r="R40" i="21" s="1"/>
  <c r="V40" i="21"/>
  <c r="Y39" i="21" a="1"/>
  <c r="Y39" i="21" s="1"/>
  <c r="W39" i="21" a="1"/>
  <c r="W39" i="21" s="1"/>
  <c r="X39" i="21" a="1"/>
  <c r="X39" i="21" s="1"/>
  <c r="V39" i="20"/>
  <c r="M40" i="20"/>
  <c r="W38" i="20" a="1"/>
  <c r="W38" i="20" s="1"/>
  <c r="K39" i="20"/>
  <c r="Y38" i="20" a="1"/>
  <c r="Y38" i="20" s="1"/>
  <c r="X38" i="20" a="1"/>
  <c r="X38" i="20" s="1"/>
  <c r="V39" i="19"/>
  <c r="M40" i="19"/>
  <c r="K39" i="19"/>
  <c r="M42" i="18"/>
  <c r="V41" i="18"/>
  <c r="K41" i="18"/>
  <c r="W40" i="18" a="1"/>
  <c r="W40" i="18" s="1"/>
  <c r="N40" i="17"/>
  <c r="O40" i="17" s="1"/>
  <c r="P40" i="17" s="1"/>
  <c r="Q40" i="17" s="1"/>
  <c r="R40" i="17" s="1"/>
  <c r="V40" i="17"/>
  <c r="W39" i="17" a="1"/>
  <c r="W39" i="17" s="1"/>
  <c r="Y39" i="17" a="1"/>
  <c r="Y39" i="17" s="1"/>
  <c r="X39" i="17" a="1"/>
  <c r="X39" i="17" s="1"/>
  <c r="M40" i="16"/>
  <c r="V39" i="16"/>
  <c r="Y38" i="16" a="1"/>
  <c r="Y38" i="16" s="1"/>
  <c r="K39" i="16"/>
  <c r="X38" i="16" a="1"/>
  <c r="X38" i="16" s="1"/>
  <c r="W38" i="16" a="1"/>
  <c r="W38" i="16" s="1"/>
  <c r="V42" i="15"/>
  <c r="N42" i="15"/>
  <c r="O42" i="15" s="1"/>
  <c r="P42" i="15" s="1"/>
  <c r="Q42" i="15" s="1"/>
  <c r="R42" i="15" s="1"/>
  <c r="Y41" i="15" a="1"/>
  <c r="Y41" i="15" s="1"/>
  <c r="X41" i="15" a="1"/>
  <c r="X41" i="15" s="1"/>
  <c r="W41" i="15" a="1"/>
  <c r="W41" i="15" s="1"/>
  <c r="M42" i="14"/>
  <c r="V41" i="14"/>
  <c r="Y40" i="14" a="1"/>
  <c r="Y40" i="14" s="1"/>
  <c r="K41" i="14"/>
  <c r="X40" i="14" a="1"/>
  <c r="X40" i="14" s="1"/>
  <c r="S40" i="13"/>
  <c r="Y41" i="12" a="1"/>
  <c r="Y41" i="12" s="1"/>
  <c r="X41" i="12" a="1"/>
  <c r="X41" i="12" s="1"/>
  <c r="W41" i="12" a="1"/>
  <c r="W41" i="12" s="1"/>
  <c r="V42" i="12"/>
  <c r="N42" i="12"/>
  <c r="O42" i="12" s="1"/>
  <c r="P42" i="12" s="1"/>
  <c r="Q42" i="12" s="1"/>
  <c r="R42" i="12" s="1"/>
  <c r="M40" i="11"/>
  <c r="V39" i="11"/>
  <c r="K39" i="11"/>
  <c r="W38" i="11" a="1"/>
  <c r="W38" i="11" s="1"/>
  <c r="X38" i="11" a="1"/>
  <c r="X38" i="11" s="1"/>
  <c r="Y38" i="11" a="1"/>
  <c r="Y38" i="11" s="1"/>
  <c r="X41" i="10" a="1"/>
  <c r="X41" i="10" s="1"/>
  <c r="W41" i="10" a="1"/>
  <c r="W41" i="10" s="1"/>
  <c r="Y41" i="10" a="1"/>
  <c r="Y41" i="10" s="1"/>
  <c r="V42" i="10"/>
  <c r="N42" i="10"/>
  <c r="O42" i="10" s="1"/>
  <c r="P42" i="10" s="1"/>
  <c r="Q42" i="10" s="1"/>
  <c r="R42" i="10" s="1"/>
  <c r="V44" i="9"/>
  <c r="N44" i="9"/>
  <c r="O44" i="9" s="1"/>
  <c r="P44" i="9" s="1"/>
  <c r="Q44" i="9" s="1"/>
  <c r="R44" i="9" s="1"/>
  <c r="Y43" i="9" a="1"/>
  <c r="Y43" i="9" s="1"/>
  <c r="X43" i="9" a="1"/>
  <c r="X43" i="9" s="1"/>
  <c r="W43" i="9" a="1"/>
  <c r="W43" i="9" s="1"/>
  <c r="M42" i="8"/>
  <c r="V41" i="8"/>
  <c r="K41" i="8"/>
  <c r="M42" i="7"/>
  <c r="V41" i="7"/>
  <c r="Y40" i="7" a="1"/>
  <c r="Y40" i="7" s="1"/>
  <c r="K41" i="7"/>
  <c r="S38" i="6"/>
  <c r="W38" i="6" s="1" a="1"/>
  <c r="W38" i="6" s="1"/>
  <c r="R18" i="1"/>
  <c r="W41" i="4" a="1"/>
  <c r="W41" i="4" s="1"/>
  <c r="Y41" i="4" a="1"/>
  <c r="Y41" i="4" s="1"/>
  <c r="X41" i="4" a="1"/>
  <c r="X41" i="4" s="1"/>
  <c r="N42" i="4"/>
  <c r="O42" i="4" s="1"/>
  <c r="P42" i="4" s="1"/>
  <c r="Q42" i="4" s="1"/>
  <c r="R42" i="4" s="1"/>
  <c r="V42" i="4"/>
  <c r="E30" i="1"/>
  <c r="X38" i="6" l="1" a="1"/>
  <c r="X38" i="6" s="1"/>
  <c r="S40" i="21"/>
  <c r="Y40" i="21" s="1" a="1"/>
  <c r="Y40" i="21" s="1"/>
  <c r="V40" i="20"/>
  <c r="N40" i="20"/>
  <c r="O40" i="20" s="1"/>
  <c r="P40" i="20" s="1"/>
  <c r="Q40" i="20" s="1"/>
  <c r="R40" i="20" s="1"/>
  <c r="W39" i="20" a="1"/>
  <c r="W39" i="20" s="1"/>
  <c r="X39" i="20" a="1"/>
  <c r="X39" i="20" s="1"/>
  <c r="Y39" i="20" a="1"/>
  <c r="Y39" i="20" s="1"/>
  <c r="V40" i="19"/>
  <c r="N40" i="19"/>
  <c r="O40" i="19" s="1"/>
  <c r="P40" i="19" s="1"/>
  <c r="Q40" i="19" s="1"/>
  <c r="R40" i="19" s="1"/>
  <c r="X39" i="19" a="1"/>
  <c r="X39" i="19" s="1"/>
  <c r="Y39" i="19" a="1"/>
  <c r="Y39" i="19" s="1"/>
  <c r="W39" i="19" a="1"/>
  <c r="W39" i="19" s="1"/>
  <c r="X41" i="18" a="1"/>
  <c r="X41" i="18" s="1"/>
  <c r="W41" i="18" a="1"/>
  <c r="W41" i="18" s="1"/>
  <c r="Y41" i="18" a="1"/>
  <c r="Y41" i="18" s="1"/>
  <c r="N42" i="18"/>
  <c r="O42" i="18" s="1"/>
  <c r="P42" i="18" s="1"/>
  <c r="Q42" i="18" s="1"/>
  <c r="R42" i="18" s="1"/>
  <c r="V42" i="18"/>
  <c r="S40" i="17"/>
  <c r="X40" i="17" s="1" a="1"/>
  <c r="X40" i="17" s="1"/>
  <c r="Y39" i="16" a="1"/>
  <c r="Y39" i="16" s="1"/>
  <c r="X39" i="16" a="1"/>
  <c r="X39" i="16" s="1"/>
  <c r="W39" i="16" a="1"/>
  <c r="W39" i="16" s="1"/>
  <c r="N40" i="16"/>
  <c r="O40" i="16" s="1"/>
  <c r="P40" i="16" s="1"/>
  <c r="Q40" i="16" s="1"/>
  <c r="R40" i="16" s="1"/>
  <c r="V40" i="16"/>
  <c r="S42" i="15"/>
  <c r="X42" i="15" s="1" a="1"/>
  <c r="X42" i="15" s="1"/>
  <c r="Y41" i="14" a="1"/>
  <c r="Y41" i="14" s="1"/>
  <c r="X41" i="14" a="1"/>
  <c r="X41" i="14" s="1"/>
  <c r="W41" i="14" a="1"/>
  <c r="W41" i="14" s="1"/>
  <c r="V42" i="14"/>
  <c r="N42" i="14"/>
  <c r="O42" i="14" s="1"/>
  <c r="P42" i="14" s="1"/>
  <c r="Q42" i="14" s="1"/>
  <c r="R42" i="14" s="1"/>
  <c r="V41" i="13"/>
  <c r="M42" i="13"/>
  <c r="K41" i="13"/>
  <c r="Y40" i="13" a="1"/>
  <c r="Y40" i="13" s="1"/>
  <c r="X40" i="13" a="1"/>
  <c r="X40" i="13" s="1"/>
  <c r="W40" i="13" a="1"/>
  <c r="W40" i="13" s="1"/>
  <c r="S42" i="12"/>
  <c r="Y39" i="11" a="1"/>
  <c r="Y39" i="11" s="1"/>
  <c r="W39" i="11" a="1"/>
  <c r="W39" i="11" s="1"/>
  <c r="X39" i="11" a="1"/>
  <c r="X39" i="11" s="1"/>
  <c r="N40" i="11"/>
  <c r="O40" i="11" s="1"/>
  <c r="P40" i="11" s="1"/>
  <c r="Q40" i="11" s="1"/>
  <c r="R40" i="11" s="1"/>
  <c r="V40" i="11"/>
  <c r="S42" i="10"/>
  <c r="X42" i="10" s="1" a="1"/>
  <c r="X42" i="10" s="1"/>
  <c r="S44" i="9"/>
  <c r="X44" i="9" s="1" a="1"/>
  <c r="X44" i="9" s="1"/>
  <c r="Y41" i="8" a="1"/>
  <c r="Y41" i="8" s="1"/>
  <c r="X41" i="8" a="1"/>
  <c r="X41" i="8" s="1"/>
  <c r="W41" i="8" a="1"/>
  <c r="W41" i="8" s="1"/>
  <c r="N42" i="8"/>
  <c r="O42" i="8" s="1"/>
  <c r="P42" i="8" s="1"/>
  <c r="Q42" i="8" s="1"/>
  <c r="R42" i="8" s="1"/>
  <c r="V42" i="8"/>
  <c r="Y41" i="7" a="1"/>
  <c r="Y41" i="7" s="1"/>
  <c r="X41" i="7" a="1"/>
  <c r="X41" i="7" s="1"/>
  <c r="W41" i="7" a="1"/>
  <c r="W41" i="7" s="1"/>
  <c r="V42" i="7"/>
  <c r="N42" i="7"/>
  <c r="O42" i="7" s="1"/>
  <c r="P42" i="7" s="1"/>
  <c r="Q42" i="7" s="1"/>
  <c r="R42" i="7" s="1"/>
  <c r="V39" i="6"/>
  <c r="M40" i="6"/>
  <c r="K39" i="6"/>
  <c r="Y38" i="6" a="1"/>
  <c r="Y38" i="6" s="1"/>
  <c r="S18" i="1"/>
  <c r="M20" i="1" s="1"/>
  <c r="S42" i="4"/>
  <c r="Y42" i="4" s="1" a="1"/>
  <c r="Y42" i="4" s="1"/>
  <c r="D31" i="1"/>
  <c r="X18" i="1" l="1" a="1"/>
  <c r="X18" i="1" s="1"/>
  <c r="U19" i="1"/>
  <c r="Y42" i="15" a="1"/>
  <c r="Y42" i="15" s="1"/>
  <c r="W18" i="1" a="1"/>
  <c r="W18" i="1" s="1"/>
  <c r="M42" i="21"/>
  <c r="V41" i="21"/>
  <c r="K41" i="21"/>
  <c r="W40" i="21" a="1"/>
  <c r="W40" i="21" s="1"/>
  <c r="X40" i="21" a="1"/>
  <c r="X40" i="21" s="1"/>
  <c r="S40" i="20"/>
  <c r="W40" i="20" s="1" a="1"/>
  <c r="W40" i="20" s="1"/>
  <c r="S40" i="19"/>
  <c r="W40" i="19" s="1" a="1"/>
  <c r="W40" i="19" s="1"/>
  <c r="Y40" i="19" a="1"/>
  <c r="Y40" i="19" s="1"/>
  <c r="S42" i="18"/>
  <c r="M42" i="17"/>
  <c r="V41" i="17"/>
  <c r="K41" i="17"/>
  <c r="W40" i="17" a="1"/>
  <c r="W40" i="17" s="1"/>
  <c r="Y40" i="17" a="1"/>
  <c r="Y40" i="17" s="1"/>
  <c r="S40" i="16"/>
  <c r="X40" i="16" s="1" a="1"/>
  <c r="X40" i="16" s="1"/>
  <c r="M44" i="15"/>
  <c r="V43" i="15"/>
  <c r="K43" i="15"/>
  <c r="W42" i="15" a="1"/>
  <c r="W42" i="15" s="1"/>
  <c r="S42" i="14"/>
  <c r="W42" i="14" s="1" a="1"/>
  <c r="W42" i="14" s="1"/>
  <c r="V42" i="13"/>
  <c r="N42" i="13"/>
  <c r="O42" i="13" s="1"/>
  <c r="P42" i="13" s="1"/>
  <c r="Q42" i="13" s="1"/>
  <c r="R42" i="13" s="1"/>
  <c r="X41" i="13" a="1"/>
  <c r="X41" i="13" s="1"/>
  <c r="W41" i="13" a="1"/>
  <c r="W41" i="13" s="1"/>
  <c r="Y41" i="13" a="1"/>
  <c r="Y41" i="13" s="1"/>
  <c r="M44" i="12"/>
  <c r="V43" i="12"/>
  <c r="K43" i="12"/>
  <c r="Y42" i="12" a="1"/>
  <c r="Y42" i="12" s="1"/>
  <c r="X42" i="12" a="1"/>
  <c r="X42" i="12" s="1"/>
  <c r="W42" i="12" a="1"/>
  <c r="W42" i="12" s="1"/>
  <c r="S40" i="11"/>
  <c r="X40" i="11" s="1" a="1"/>
  <c r="X40" i="11" s="1"/>
  <c r="M44" i="10"/>
  <c r="V43" i="10"/>
  <c r="W42" i="10" a="1"/>
  <c r="W42" i="10" s="1"/>
  <c r="K43" i="10"/>
  <c r="Y42" i="10" a="1"/>
  <c r="Y42" i="10" s="1"/>
  <c r="V45" i="9"/>
  <c r="M46" i="9"/>
  <c r="W44" i="9" a="1"/>
  <c r="W44" i="9" s="1"/>
  <c r="Y44" i="9" a="1"/>
  <c r="Y44" i="9" s="1"/>
  <c r="K45" i="9"/>
  <c r="S42" i="8"/>
  <c r="S42" i="7"/>
  <c r="N40" i="6"/>
  <c r="O40" i="6" s="1"/>
  <c r="P40" i="6" s="1"/>
  <c r="Q40" i="6" s="1"/>
  <c r="R40" i="6" s="1"/>
  <c r="V40" i="6"/>
  <c r="X39" i="6" a="1"/>
  <c r="X39" i="6" s="1"/>
  <c r="W39" i="6" a="1"/>
  <c r="W39" i="6" s="1"/>
  <c r="Y39" i="6" a="1"/>
  <c r="Y39" i="6" s="1"/>
  <c r="W42" i="4" a="1"/>
  <c r="W42" i="4" s="1"/>
  <c r="V19" i="1"/>
  <c r="Y18" i="1" a="1"/>
  <c r="Y18" i="1" s="1"/>
  <c r="V43" i="4"/>
  <c r="M44" i="4"/>
  <c r="K43" i="4"/>
  <c r="X42" i="4" a="1"/>
  <c r="X42" i="4" s="1"/>
  <c r="E31" i="1"/>
  <c r="X40" i="20" l="1" a="1"/>
  <c r="X40" i="20" s="1"/>
  <c r="Y40" i="11" a="1"/>
  <c r="Y40" i="11" s="1"/>
  <c r="X41" i="21" a="1"/>
  <c r="X41" i="21" s="1"/>
  <c r="Y41" i="21" a="1"/>
  <c r="Y41" i="21" s="1"/>
  <c r="W41" i="21" a="1"/>
  <c r="W41" i="21" s="1"/>
  <c r="N42" i="21"/>
  <c r="O42" i="21" s="1"/>
  <c r="P42" i="21" s="1"/>
  <c r="Q42" i="21" s="1"/>
  <c r="R42" i="21" s="1"/>
  <c r="V42" i="21"/>
  <c r="M42" i="20"/>
  <c r="V41" i="20"/>
  <c r="K41" i="20"/>
  <c r="Y40" i="20" a="1"/>
  <c r="Y40" i="20" s="1"/>
  <c r="M42" i="19"/>
  <c r="V41" i="19"/>
  <c r="K41" i="19"/>
  <c r="X40" i="19" a="1"/>
  <c r="X40" i="19" s="1"/>
  <c r="V43" i="18"/>
  <c r="M44" i="18"/>
  <c r="Y42" i="18" a="1"/>
  <c r="Y42" i="18" s="1"/>
  <c r="K43" i="18"/>
  <c r="X42" i="18" a="1"/>
  <c r="X42" i="18" s="1"/>
  <c r="W42" i="18" a="1"/>
  <c r="W42" i="18" s="1"/>
  <c r="V42" i="17"/>
  <c r="N42" i="17"/>
  <c r="O42" i="17" s="1"/>
  <c r="P42" i="17" s="1"/>
  <c r="Q42" i="17" s="1"/>
  <c r="R42" i="17" s="1"/>
  <c r="Y41" i="17" a="1"/>
  <c r="Y41" i="17" s="1"/>
  <c r="X41" i="17" a="1"/>
  <c r="X41" i="17" s="1"/>
  <c r="W41" i="17" a="1"/>
  <c r="W41" i="17" s="1"/>
  <c r="M42" i="16"/>
  <c r="V41" i="16"/>
  <c r="K41" i="16"/>
  <c r="W40" i="16" a="1"/>
  <c r="W40" i="16" s="1"/>
  <c r="Y40" i="16" a="1"/>
  <c r="Y40" i="16" s="1"/>
  <c r="X43" i="15" a="1"/>
  <c r="X43" i="15" s="1"/>
  <c r="W43" i="15" a="1"/>
  <c r="W43" i="15" s="1"/>
  <c r="Y43" i="15" a="1"/>
  <c r="Y43" i="15" s="1"/>
  <c r="N44" i="15"/>
  <c r="O44" i="15" s="1"/>
  <c r="P44" i="15" s="1"/>
  <c r="Q44" i="15" s="1"/>
  <c r="R44" i="15" s="1"/>
  <c r="V44" i="15"/>
  <c r="M44" i="14"/>
  <c r="V43" i="14"/>
  <c r="K43" i="14"/>
  <c r="X42" i="14" a="1"/>
  <c r="X42" i="14" s="1"/>
  <c r="Y42" i="14" a="1"/>
  <c r="Y42" i="14" s="1"/>
  <c r="S42" i="13"/>
  <c r="X42" i="13" s="1" a="1"/>
  <c r="X42" i="13" s="1"/>
  <c r="N44" i="12"/>
  <c r="O44" i="12" s="1"/>
  <c r="P44" i="12" s="1"/>
  <c r="Q44" i="12" s="1"/>
  <c r="R44" i="12" s="1"/>
  <c r="V44" i="12"/>
  <c r="Y43" i="12" a="1"/>
  <c r="Y43" i="12" s="1"/>
  <c r="W43" i="12" a="1"/>
  <c r="W43" i="12" s="1"/>
  <c r="X43" i="12" a="1"/>
  <c r="X43" i="12" s="1"/>
  <c r="V41" i="11"/>
  <c r="M42" i="11"/>
  <c r="K41" i="11"/>
  <c r="W40" i="11" a="1"/>
  <c r="W40" i="11" s="1"/>
  <c r="X43" i="10" a="1"/>
  <c r="X43" i="10" s="1"/>
  <c r="W43" i="10" a="1"/>
  <c r="W43" i="10" s="1"/>
  <c r="Y43" i="10" a="1"/>
  <c r="Y43" i="10" s="1"/>
  <c r="V44" i="10"/>
  <c r="N44" i="10"/>
  <c r="O44" i="10" s="1"/>
  <c r="P44" i="10" s="1"/>
  <c r="Q44" i="10" s="1"/>
  <c r="R44" i="10" s="1"/>
  <c r="N46" i="9"/>
  <c r="O46" i="9" s="1"/>
  <c r="P46" i="9" s="1"/>
  <c r="Q46" i="9" s="1"/>
  <c r="R46" i="9" s="1"/>
  <c r="V46" i="9"/>
  <c r="X45" i="9" a="1"/>
  <c r="X45" i="9" s="1"/>
  <c r="Y45" i="9" a="1"/>
  <c r="Y45" i="9" s="1"/>
  <c r="W45" i="9" a="1"/>
  <c r="W45" i="9" s="1"/>
  <c r="M44" i="8"/>
  <c r="V43" i="8"/>
  <c r="K43" i="8"/>
  <c r="W42" i="8" a="1"/>
  <c r="W42" i="8" s="1"/>
  <c r="X42" i="8" a="1"/>
  <c r="X42" i="8" s="1"/>
  <c r="Y42" i="8" a="1"/>
  <c r="Y42" i="8" s="1"/>
  <c r="M44" i="7"/>
  <c r="V43" i="7"/>
  <c r="K43" i="7"/>
  <c r="X42" i="7" a="1"/>
  <c r="X42" i="7" s="1"/>
  <c r="Y42" i="7" a="1"/>
  <c r="Y42" i="7" s="1"/>
  <c r="W42" i="7" a="1"/>
  <c r="W42" i="7" s="1"/>
  <c r="S40" i="6"/>
  <c r="X40" i="6" s="1" a="1"/>
  <c r="X40" i="6" s="1"/>
  <c r="V20" i="1"/>
  <c r="N20" i="1"/>
  <c r="O20" i="1" s="1"/>
  <c r="P20" i="1" s="1"/>
  <c r="Q20" i="1" s="1"/>
  <c r="R20" i="1" s="1"/>
  <c r="K19" i="1"/>
  <c r="Y19" i="1" a="1"/>
  <c r="Y19" i="1" s="1"/>
  <c r="X19" i="1" a="1"/>
  <c r="X19" i="1" s="1"/>
  <c r="W19" i="1" a="1"/>
  <c r="W19" i="1" s="1"/>
  <c r="N44" i="4"/>
  <c r="O44" i="4" s="1"/>
  <c r="P44" i="4" s="1"/>
  <c r="Q44" i="4" s="1"/>
  <c r="R44" i="4" s="1"/>
  <c r="V44" i="4"/>
  <c r="Y43" i="4" a="1"/>
  <c r="Y43" i="4" s="1"/>
  <c r="X43" i="4" a="1"/>
  <c r="X43" i="4" s="1"/>
  <c r="W43" i="4" a="1"/>
  <c r="W43" i="4" s="1"/>
  <c r="D32" i="1"/>
  <c r="Y42" i="13" l="1" a="1"/>
  <c r="Y42" i="13" s="1"/>
  <c r="S42" i="21"/>
  <c r="X41" i="20" a="1"/>
  <c r="X41" i="20" s="1"/>
  <c r="W41" i="20" a="1"/>
  <c r="W41" i="20" s="1"/>
  <c r="Y41" i="20" a="1"/>
  <c r="Y41" i="20" s="1"/>
  <c r="V42" i="20"/>
  <c r="N42" i="20"/>
  <c r="O42" i="20" s="1"/>
  <c r="P42" i="20" s="1"/>
  <c r="Q42" i="20" s="1"/>
  <c r="R42" i="20" s="1"/>
  <c r="W41" i="19" a="1"/>
  <c r="W41" i="19" s="1"/>
  <c r="X41" i="19" a="1"/>
  <c r="X41" i="19" s="1"/>
  <c r="Y41" i="19" a="1"/>
  <c r="Y41" i="19" s="1"/>
  <c r="N42" i="19"/>
  <c r="O42" i="19" s="1"/>
  <c r="P42" i="19" s="1"/>
  <c r="Q42" i="19" s="1"/>
  <c r="R42" i="19" s="1"/>
  <c r="V42" i="19"/>
  <c r="N44" i="18"/>
  <c r="O44" i="18" s="1"/>
  <c r="P44" i="18" s="1"/>
  <c r="Q44" i="18" s="1"/>
  <c r="R44" i="18" s="1"/>
  <c r="V44" i="18"/>
  <c r="X43" i="18" a="1"/>
  <c r="X43" i="18" s="1"/>
  <c r="W43" i="18" a="1"/>
  <c r="W43" i="18" s="1"/>
  <c r="Y43" i="18" a="1"/>
  <c r="Y43" i="18" s="1"/>
  <c r="S42" i="17"/>
  <c r="X42" i="17" s="1" a="1"/>
  <c r="X42" i="17" s="1"/>
  <c r="Y41" i="16" a="1"/>
  <c r="Y41" i="16" s="1"/>
  <c r="X41" i="16" a="1"/>
  <c r="X41" i="16" s="1"/>
  <c r="W41" i="16" a="1"/>
  <c r="W41" i="16" s="1"/>
  <c r="N42" i="16"/>
  <c r="O42" i="16" s="1"/>
  <c r="P42" i="16" s="1"/>
  <c r="Q42" i="16" s="1"/>
  <c r="R42" i="16" s="1"/>
  <c r="V42" i="16"/>
  <c r="S44" i="15"/>
  <c r="Y43" i="14" a="1"/>
  <c r="Y43" i="14" s="1"/>
  <c r="X43" i="14" a="1"/>
  <c r="X43" i="14" s="1"/>
  <c r="W43" i="14" a="1"/>
  <c r="W43" i="14" s="1"/>
  <c r="V44" i="14"/>
  <c r="N44" i="14"/>
  <c r="O44" i="14" s="1"/>
  <c r="P44" i="14" s="1"/>
  <c r="Q44" i="14" s="1"/>
  <c r="R44" i="14" s="1"/>
  <c r="M44" i="13"/>
  <c r="V43" i="13"/>
  <c r="K43" i="13"/>
  <c r="W42" i="13" a="1"/>
  <c r="W42" i="13" s="1"/>
  <c r="S44" i="12"/>
  <c r="X44" i="12" a="1"/>
  <c r="X44" i="12" s="1"/>
  <c r="X41" i="11" a="1"/>
  <c r="X41" i="11" s="1"/>
  <c r="W41" i="11" a="1"/>
  <c r="W41" i="11" s="1"/>
  <c r="Y41" i="11" a="1"/>
  <c r="Y41" i="11" s="1"/>
  <c r="N42" i="11"/>
  <c r="O42" i="11" s="1"/>
  <c r="P42" i="11" s="1"/>
  <c r="Q42" i="11" s="1"/>
  <c r="R42" i="11" s="1"/>
  <c r="V42" i="11"/>
  <c r="S44" i="10"/>
  <c r="X44" i="10" s="1" a="1"/>
  <c r="X44" i="10" s="1"/>
  <c r="S46" i="9"/>
  <c r="X46" i="9" s="1" a="1"/>
  <c r="X46" i="9" s="1"/>
  <c r="X43" i="8" a="1"/>
  <c r="X43" i="8" s="1"/>
  <c r="Y43" i="8" a="1"/>
  <c r="Y43" i="8" s="1"/>
  <c r="W43" i="8" a="1"/>
  <c r="W43" i="8" s="1"/>
  <c r="N44" i="8"/>
  <c r="O44" i="8" s="1"/>
  <c r="P44" i="8" s="1"/>
  <c r="Q44" i="8" s="1"/>
  <c r="R44" i="8" s="1"/>
  <c r="V44" i="8"/>
  <c r="Y43" i="7" a="1"/>
  <c r="Y43" i="7" s="1"/>
  <c r="X43" i="7" a="1"/>
  <c r="X43" i="7" s="1"/>
  <c r="W43" i="7" a="1"/>
  <c r="W43" i="7" s="1"/>
  <c r="V44" i="7"/>
  <c r="N44" i="7"/>
  <c r="O44" i="7" s="1"/>
  <c r="P44" i="7" s="1"/>
  <c r="Q44" i="7" s="1"/>
  <c r="R44" i="7" s="1"/>
  <c r="M42" i="6"/>
  <c r="V41" i="6"/>
  <c r="K41" i="6"/>
  <c r="W40" i="6" a="1"/>
  <c r="W40" i="6" s="1"/>
  <c r="Y40" i="6" a="1"/>
  <c r="Y40" i="6" s="1"/>
  <c r="S20" i="1"/>
  <c r="S44" i="4"/>
  <c r="Y44" i="4" s="1" a="1"/>
  <c r="Y44" i="4" s="1"/>
  <c r="E32" i="1"/>
  <c r="Y20" i="1" l="1" a="1"/>
  <c r="Y20" i="1" s="1"/>
  <c r="U21" i="1"/>
  <c r="Y42" i="17" a="1"/>
  <c r="Y42" i="17" s="1"/>
  <c r="W44" i="4" a="1"/>
  <c r="W44" i="4" s="1"/>
  <c r="W44" i="10" a="1"/>
  <c r="W44" i="10" s="1"/>
  <c r="W20" i="1" a="1"/>
  <c r="W20" i="1" s="1"/>
  <c r="V43" i="21"/>
  <c r="M44" i="21"/>
  <c r="K43" i="21"/>
  <c r="Y42" i="21" a="1"/>
  <c r="Y42" i="21" s="1"/>
  <c r="W42" i="21" a="1"/>
  <c r="W42" i="21" s="1"/>
  <c r="X42" i="21" a="1"/>
  <c r="X42" i="21" s="1"/>
  <c r="S42" i="20"/>
  <c r="S42" i="19"/>
  <c r="Y42" i="19" s="1" a="1"/>
  <c r="Y42" i="19" s="1"/>
  <c r="S44" i="18"/>
  <c r="W42" i="17" a="1"/>
  <c r="W42" i="17" s="1"/>
  <c r="M44" i="17"/>
  <c r="V43" i="17"/>
  <c r="K43" i="17"/>
  <c r="S42" i="16"/>
  <c r="X42" i="16" s="1" a="1"/>
  <c r="X42" i="16" s="1"/>
  <c r="M46" i="15"/>
  <c r="V45" i="15"/>
  <c r="W44" i="15" a="1"/>
  <c r="W44" i="15" s="1"/>
  <c r="Y44" i="15" a="1"/>
  <c r="Y44" i="15" s="1"/>
  <c r="K45" i="15"/>
  <c r="X44" i="15" a="1"/>
  <c r="X44" i="15" s="1"/>
  <c r="S44" i="14"/>
  <c r="W44" i="14" s="1" a="1"/>
  <c r="W44" i="14" s="1"/>
  <c r="Y43" i="13" a="1"/>
  <c r="Y43" i="13" s="1"/>
  <c r="X43" i="13" a="1"/>
  <c r="X43" i="13" s="1"/>
  <c r="W43" i="13" a="1"/>
  <c r="W43" i="13" s="1"/>
  <c r="N44" i="13"/>
  <c r="O44" i="13" s="1"/>
  <c r="P44" i="13" s="1"/>
  <c r="Q44" i="13" s="1"/>
  <c r="R44" i="13" s="1"/>
  <c r="V44" i="13"/>
  <c r="M46" i="12"/>
  <c r="V45" i="12"/>
  <c r="K45" i="12"/>
  <c r="W44" i="12" a="1"/>
  <c r="W44" i="12" s="1"/>
  <c r="Y44" i="12" a="1"/>
  <c r="Y44" i="12" s="1"/>
  <c r="S42" i="11"/>
  <c r="M46" i="10"/>
  <c r="V45" i="10"/>
  <c r="K45" i="10"/>
  <c r="Y44" i="10" a="1"/>
  <c r="Y44" i="10" s="1"/>
  <c r="V47" i="9"/>
  <c r="AC16" i="9"/>
  <c r="Y46" i="9" a="1"/>
  <c r="Y46" i="9" s="1"/>
  <c r="W46" i="9" a="1"/>
  <c r="W46" i="9" s="1"/>
  <c r="S44" i="8"/>
  <c r="X44" i="8" s="1" a="1"/>
  <c r="X44" i="8" s="1"/>
  <c r="S44" i="7"/>
  <c r="W44" i="7" s="1" a="1"/>
  <c r="W44" i="7" s="1"/>
  <c r="X41" i="6" a="1"/>
  <c r="X41" i="6" s="1"/>
  <c r="Y41" i="6" a="1"/>
  <c r="Y41" i="6" s="1"/>
  <c r="W41" i="6" a="1"/>
  <c r="W41" i="6" s="1"/>
  <c r="V42" i="6"/>
  <c r="N42" i="6"/>
  <c r="O42" i="6" s="1"/>
  <c r="P42" i="6" s="1"/>
  <c r="Q42" i="6" s="1"/>
  <c r="R42" i="6" s="1"/>
  <c r="X44" i="4" a="1"/>
  <c r="X44" i="4" s="1"/>
  <c r="V21" i="1"/>
  <c r="M22" i="1"/>
  <c r="X20" i="1" a="1"/>
  <c r="X20" i="1" s="1"/>
  <c r="M46" i="4"/>
  <c r="V45" i="4"/>
  <c r="K45" i="4"/>
  <c r="D33" i="1"/>
  <c r="W42" i="16" l="1" a="1"/>
  <c r="W42" i="16" s="1"/>
  <c r="X42" i="19" a="1"/>
  <c r="X42" i="19" s="1"/>
  <c r="W42" i="19" a="1"/>
  <c r="W42" i="19" s="1"/>
  <c r="N44" i="21"/>
  <c r="O44" i="21" s="1"/>
  <c r="P44" i="21" s="1"/>
  <c r="Q44" i="21" s="1"/>
  <c r="R44" i="21" s="1"/>
  <c r="V44" i="21"/>
  <c r="W43" i="21" a="1"/>
  <c r="W43" i="21" s="1"/>
  <c r="Y43" i="21" a="1"/>
  <c r="Y43" i="21" s="1"/>
  <c r="X43" i="21" a="1"/>
  <c r="X43" i="21" s="1"/>
  <c r="V43" i="20"/>
  <c r="M44" i="20"/>
  <c r="K43" i="20"/>
  <c r="W42" i="20" a="1"/>
  <c r="W42" i="20" s="1"/>
  <c r="X42" i="20" a="1"/>
  <c r="X42" i="20" s="1"/>
  <c r="Y42" i="20" a="1"/>
  <c r="Y42" i="20" s="1"/>
  <c r="M44" i="19"/>
  <c r="V43" i="19"/>
  <c r="K43" i="19"/>
  <c r="M46" i="18"/>
  <c r="V45" i="18"/>
  <c r="W44" i="18" a="1"/>
  <c r="W44" i="18" s="1"/>
  <c r="K45" i="18"/>
  <c r="X44" i="18" a="1"/>
  <c r="X44" i="18" s="1"/>
  <c r="Y44" i="18" a="1"/>
  <c r="Y44" i="18" s="1"/>
  <c r="N44" i="17"/>
  <c r="O44" i="17" s="1"/>
  <c r="P44" i="17" s="1"/>
  <c r="Q44" i="17" s="1"/>
  <c r="R44" i="17" s="1"/>
  <c r="V44" i="17"/>
  <c r="X43" i="17" a="1"/>
  <c r="X43" i="17" s="1"/>
  <c r="Y43" i="17" a="1"/>
  <c r="Y43" i="17" s="1"/>
  <c r="W43" i="17" a="1"/>
  <c r="W43" i="17" s="1"/>
  <c r="M44" i="16"/>
  <c r="V43" i="16"/>
  <c r="K43" i="16"/>
  <c r="Y42" i="16" a="1"/>
  <c r="Y42" i="16" s="1"/>
  <c r="Y45" i="15" a="1"/>
  <c r="Y45" i="15" s="1"/>
  <c r="X45" i="15" a="1"/>
  <c r="X45" i="15" s="1"/>
  <c r="W45" i="15" a="1"/>
  <c r="W45" i="15" s="1"/>
  <c r="N46" i="15"/>
  <c r="O46" i="15" s="1"/>
  <c r="P46" i="15" s="1"/>
  <c r="Q46" i="15" s="1"/>
  <c r="R46" i="15" s="1"/>
  <c r="V46" i="15"/>
  <c r="V45" i="14"/>
  <c r="M46" i="14"/>
  <c r="K45" i="14"/>
  <c r="X44" i="14" a="1"/>
  <c r="X44" i="14" s="1"/>
  <c r="Y44" i="14" a="1"/>
  <c r="Y44" i="14" s="1"/>
  <c r="S44" i="13"/>
  <c r="Y45" i="12" a="1"/>
  <c r="Y45" i="12" s="1"/>
  <c r="X45" i="12" a="1"/>
  <c r="X45" i="12" s="1"/>
  <c r="W45" i="12" a="1"/>
  <c r="W45" i="12" s="1"/>
  <c r="V46" i="12"/>
  <c r="N46" i="12"/>
  <c r="O46" i="12" s="1"/>
  <c r="P46" i="12" s="1"/>
  <c r="Q46" i="12" s="1"/>
  <c r="R46" i="12" s="1"/>
  <c r="M44" i="11"/>
  <c r="V43" i="11"/>
  <c r="K43" i="11"/>
  <c r="W42" i="11" a="1"/>
  <c r="W42" i="11" s="1"/>
  <c r="Y42" i="11" a="1"/>
  <c r="Y42" i="11" s="1"/>
  <c r="X42" i="11" a="1"/>
  <c r="X42" i="11" s="1"/>
  <c r="Y45" i="10" a="1"/>
  <c r="Y45" i="10" s="1"/>
  <c r="X45" i="10" a="1"/>
  <c r="X45" i="10" s="1"/>
  <c r="W45" i="10" a="1"/>
  <c r="W45" i="10" s="1"/>
  <c r="V46" i="10"/>
  <c r="N46" i="10"/>
  <c r="O46" i="10" s="1"/>
  <c r="P46" i="10" s="1"/>
  <c r="Q46" i="10" s="1"/>
  <c r="R46" i="10" s="1"/>
  <c r="K47" i="9"/>
  <c r="AC14" i="9"/>
  <c r="AD16" i="9"/>
  <c r="AL16" i="9"/>
  <c r="W47" i="9" a="1"/>
  <c r="W47" i="9" s="1"/>
  <c r="Y47" i="9" a="1"/>
  <c r="Y47" i="9" s="1"/>
  <c r="X47" i="9" a="1"/>
  <c r="X47" i="9" s="1"/>
  <c r="M46" i="8"/>
  <c r="V45" i="8"/>
  <c r="K45" i="8"/>
  <c r="W44" i="8" a="1"/>
  <c r="W44" i="8" s="1"/>
  <c r="Y44" i="8" a="1"/>
  <c r="Y44" i="8" s="1"/>
  <c r="M46" i="7"/>
  <c r="V45" i="7"/>
  <c r="K45" i="7"/>
  <c r="X44" i="7" a="1"/>
  <c r="X44" i="7" s="1"/>
  <c r="Y44" i="7" a="1"/>
  <c r="Y44" i="7" s="1"/>
  <c r="S42" i="6"/>
  <c r="Y42" i="6" s="1" a="1"/>
  <c r="Y42" i="6" s="1"/>
  <c r="K21" i="1"/>
  <c r="V22" i="1"/>
  <c r="N22" i="1"/>
  <c r="O22" i="1" s="1"/>
  <c r="P22" i="1" s="1"/>
  <c r="Q22" i="1" s="1"/>
  <c r="R22" i="1" s="1"/>
  <c r="W21" i="1" a="1"/>
  <c r="W21" i="1" s="1"/>
  <c r="X21" i="1" a="1"/>
  <c r="X21" i="1" s="1"/>
  <c r="Y21" i="1" a="1"/>
  <c r="Y21" i="1" s="1"/>
  <c r="X45" i="4" a="1"/>
  <c r="X45" i="4" s="1"/>
  <c r="Y45" i="4" a="1"/>
  <c r="Y45" i="4" s="1"/>
  <c r="W45" i="4" a="1"/>
  <c r="W45" i="4" s="1"/>
  <c r="N46" i="4"/>
  <c r="O46" i="4" s="1"/>
  <c r="P46" i="4" s="1"/>
  <c r="Q46" i="4" s="1"/>
  <c r="R46" i="4" s="1"/>
  <c r="V46" i="4"/>
  <c r="E33" i="1"/>
  <c r="S44" i="21" l="1"/>
  <c r="W44" i="21" s="1" a="1"/>
  <c r="W44" i="21" s="1"/>
  <c r="N44" i="20"/>
  <c r="O44" i="20" s="1"/>
  <c r="P44" i="20" s="1"/>
  <c r="Q44" i="20" s="1"/>
  <c r="R44" i="20" s="1"/>
  <c r="V44" i="20"/>
  <c r="X43" i="20" a="1"/>
  <c r="X43" i="20" s="1"/>
  <c r="Y43" i="20" a="1"/>
  <c r="Y43" i="20" s="1"/>
  <c r="W43" i="20" a="1"/>
  <c r="W43" i="20" s="1"/>
  <c r="X43" i="19" a="1"/>
  <c r="X43" i="19" s="1"/>
  <c r="W43" i="19" a="1"/>
  <c r="W43" i="19" s="1"/>
  <c r="Y43" i="19" a="1"/>
  <c r="Y43" i="19" s="1"/>
  <c r="N44" i="19"/>
  <c r="O44" i="19" s="1"/>
  <c r="P44" i="19" s="1"/>
  <c r="Q44" i="19" s="1"/>
  <c r="R44" i="19" s="1"/>
  <c r="V44" i="19"/>
  <c r="Y45" i="18" a="1"/>
  <c r="Y45" i="18" s="1"/>
  <c r="X45" i="18" a="1"/>
  <c r="X45" i="18" s="1"/>
  <c r="W45" i="18" a="1"/>
  <c r="W45" i="18" s="1"/>
  <c r="N46" i="18"/>
  <c r="O46" i="18" s="1"/>
  <c r="P46" i="18" s="1"/>
  <c r="Q46" i="18" s="1"/>
  <c r="R46" i="18" s="1"/>
  <c r="V46" i="18"/>
  <c r="S44" i="17"/>
  <c r="X44" i="17" s="1" a="1"/>
  <c r="X44" i="17" s="1"/>
  <c r="Y43" i="16" a="1"/>
  <c r="Y43" i="16" s="1"/>
  <c r="W43" i="16" a="1"/>
  <c r="W43" i="16" s="1"/>
  <c r="X43" i="16" a="1"/>
  <c r="X43" i="16" s="1"/>
  <c r="V44" i="16"/>
  <c r="N44" i="16"/>
  <c r="O44" i="16" s="1"/>
  <c r="P44" i="16" s="1"/>
  <c r="Q44" i="16" s="1"/>
  <c r="R44" i="16" s="1"/>
  <c r="S46" i="15"/>
  <c r="N46" i="14"/>
  <c r="O46" i="14" s="1"/>
  <c r="P46" i="14" s="1"/>
  <c r="Q46" i="14" s="1"/>
  <c r="R46" i="14" s="1"/>
  <c r="V46" i="14"/>
  <c r="W45" i="14" a="1"/>
  <c r="W45" i="14" s="1"/>
  <c r="Y45" i="14" a="1"/>
  <c r="Y45" i="14" s="1"/>
  <c r="X45" i="14" a="1"/>
  <c r="X45" i="14" s="1"/>
  <c r="V45" i="13"/>
  <c r="M46" i="13"/>
  <c r="Y44" i="13" a="1"/>
  <c r="Y44" i="13" s="1"/>
  <c r="K45" i="13"/>
  <c r="W44" i="13" a="1"/>
  <c r="W44" i="13" s="1"/>
  <c r="X44" i="13" a="1"/>
  <c r="X44" i="13" s="1"/>
  <c r="S46" i="12"/>
  <c r="W46" i="12" s="1" a="1"/>
  <c r="W46" i="12" s="1"/>
  <c r="W43" i="11" a="1"/>
  <c r="W43" i="11" s="1"/>
  <c r="Y43" i="11" a="1"/>
  <c r="Y43" i="11" s="1"/>
  <c r="X43" i="11" a="1"/>
  <c r="X43" i="11" s="1"/>
  <c r="N44" i="11"/>
  <c r="O44" i="11" s="1"/>
  <c r="P44" i="11" s="1"/>
  <c r="Q44" i="11" s="1"/>
  <c r="R44" i="11" s="1"/>
  <c r="V44" i="11"/>
  <c r="S46" i="10"/>
  <c r="W46" i="10" s="1" a="1"/>
  <c r="W46" i="10" s="1"/>
  <c r="F9" i="9"/>
  <c r="F10" i="9"/>
  <c r="G10" i="9"/>
  <c r="G9" i="9"/>
  <c r="AE16" i="9"/>
  <c r="AF16" i="9" s="1"/>
  <c r="AG16" i="9" s="1"/>
  <c r="AH16" i="9" s="1"/>
  <c r="AT8" i="9"/>
  <c r="H10" i="9"/>
  <c r="H9" i="9"/>
  <c r="X45" i="8" a="1"/>
  <c r="X45" i="8" s="1"/>
  <c r="Y45" i="8" a="1"/>
  <c r="Y45" i="8" s="1"/>
  <c r="W45" i="8" a="1"/>
  <c r="W45" i="8" s="1"/>
  <c r="N46" i="8"/>
  <c r="O46" i="8" s="1"/>
  <c r="P46" i="8" s="1"/>
  <c r="Q46" i="8" s="1"/>
  <c r="R46" i="8" s="1"/>
  <c r="V46" i="8"/>
  <c r="W45" i="7" a="1"/>
  <c r="W45" i="7" s="1"/>
  <c r="Y45" i="7" a="1"/>
  <c r="Y45" i="7" s="1"/>
  <c r="X45" i="7" a="1"/>
  <c r="X45" i="7" s="1"/>
  <c r="N46" i="7"/>
  <c r="O46" i="7" s="1"/>
  <c r="P46" i="7" s="1"/>
  <c r="Q46" i="7" s="1"/>
  <c r="R46" i="7" s="1"/>
  <c r="V46" i="7"/>
  <c r="M44" i="6"/>
  <c r="V43" i="6"/>
  <c r="K43" i="6"/>
  <c r="X42" i="6" a="1"/>
  <c r="X42" i="6" s="1"/>
  <c r="W42" i="6" a="1"/>
  <c r="W42" i="6" s="1"/>
  <c r="S22" i="1"/>
  <c r="Y22" i="1" a="1"/>
  <c r="Y22" i="1" s="1"/>
  <c r="S46" i="4"/>
  <c r="W46" i="4" s="1" a="1"/>
  <c r="W46" i="4" s="1"/>
  <c r="D34" i="1"/>
  <c r="W22" i="1" l="1" a="1"/>
  <c r="W22" i="1" s="1"/>
  <c r="U23" i="1"/>
  <c r="U48" i="1" s="1"/>
  <c r="Y46" i="10" a="1"/>
  <c r="Y46" i="10" s="1"/>
  <c r="X46" i="10" a="1"/>
  <c r="X46" i="10" s="1"/>
  <c r="V45" i="21"/>
  <c r="M46" i="21"/>
  <c r="K45" i="21"/>
  <c r="Y44" i="21" a="1"/>
  <c r="Y44" i="21" s="1"/>
  <c r="X44" i="21" a="1"/>
  <c r="X44" i="21" s="1"/>
  <c r="S44" i="20"/>
  <c r="X44" i="20" s="1" a="1"/>
  <c r="X44" i="20" s="1"/>
  <c r="S44" i="19"/>
  <c r="X44" i="19" s="1" a="1"/>
  <c r="X44" i="19" s="1"/>
  <c r="S46" i="18"/>
  <c r="Y46" i="18" s="1" a="1"/>
  <c r="Y46" i="18" s="1"/>
  <c r="V45" i="17"/>
  <c r="M46" i="17"/>
  <c r="Y44" i="17" a="1"/>
  <c r="Y44" i="17" s="1"/>
  <c r="W44" i="17" a="1"/>
  <c r="W44" i="17" s="1"/>
  <c r="K45" i="17"/>
  <c r="S44" i="16"/>
  <c r="X44" i="16" s="1" a="1"/>
  <c r="X44" i="16" s="1"/>
  <c r="AC16" i="15"/>
  <c r="V47" i="15"/>
  <c r="W46" i="15" a="1"/>
  <c r="W46" i="15" s="1"/>
  <c r="X46" i="15" a="1"/>
  <c r="X46" i="15" s="1"/>
  <c r="Y46" i="15" a="1"/>
  <c r="Y46" i="15" s="1"/>
  <c r="S46" i="14"/>
  <c r="Y46" i="14" s="1" a="1"/>
  <c r="Y46" i="14" s="1"/>
  <c r="N46" i="13"/>
  <c r="O46" i="13" s="1"/>
  <c r="P46" i="13" s="1"/>
  <c r="Q46" i="13" s="1"/>
  <c r="R46" i="13" s="1"/>
  <c r="V46" i="13"/>
  <c r="X45" i="13" a="1"/>
  <c r="X45" i="13" s="1"/>
  <c r="W45" i="13" a="1"/>
  <c r="W45" i="13" s="1"/>
  <c r="Y45" i="13" a="1"/>
  <c r="Y45" i="13" s="1"/>
  <c r="AC16" i="12"/>
  <c r="V47" i="12"/>
  <c r="X46" i="12" a="1"/>
  <c r="X46" i="12" s="1"/>
  <c r="Y46" i="12" a="1"/>
  <c r="Y46" i="12" s="1"/>
  <c r="S44" i="11"/>
  <c r="X44" i="11" s="1" a="1"/>
  <c r="X44" i="11" s="1"/>
  <c r="V47" i="10"/>
  <c r="AC16" i="10"/>
  <c r="I10" i="9"/>
  <c r="AI16" i="9"/>
  <c r="AN16" i="9" s="1" a="1"/>
  <c r="AN16" i="9" s="1"/>
  <c r="I9" i="9"/>
  <c r="S46" i="8"/>
  <c r="X46" i="8" s="1" a="1"/>
  <c r="X46" i="8" s="1"/>
  <c r="S46" i="7"/>
  <c r="X46" i="7" s="1" a="1"/>
  <c r="X46" i="7" s="1"/>
  <c r="X43" i="6" a="1"/>
  <c r="X43" i="6" s="1"/>
  <c r="Y43" i="6" a="1"/>
  <c r="Y43" i="6" s="1"/>
  <c r="W43" i="6" a="1"/>
  <c r="W43" i="6" s="1"/>
  <c r="V44" i="6"/>
  <c r="N44" i="6"/>
  <c r="O44" i="6" s="1"/>
  <c r="P44" i="6" s="1"/>
  <c r="Q44" i="6" s="1"/>
  <c r="R44" i="6" s="1"/>
  <c r="X46" i="4" a="1"/>
  <c r="X46" i="4" s="1"/>
  <c r="V23" i="1"/>
  <c r="M24" i="1"/>
  <c r="X22" i="1" a="1"/>
  <c r="X22" i="1" s="1"/>
  <c r="V47" i="4"/>
  <c r="AC16" i="4"/>
  <c r="Y46" i="4" a="1"/>
  <c r="Y46" i="4" s="1"/>
  <c r="E34" i="1"/>
  <c r="AO16" i="9" l="1" a="1"/>
  <c r="AO16" i="9" s="1"/>
  <c r="AM16" i="9" a="1"/>
  <c r="AM16" i="9" s="1"/>
  <c r="X46" i="18" a="1"/>
  <c r="X46" i="18" s="1"/>
  <c r="Y46" i="8" a="1"/>
  <c r="Y46" i="8" s="1"/>
  <c r="W46" i="7" a="1"/>
  <c r="W46" i="7" s="1"/>
  <c r="Y44" i="16" a="1"/>
  <c r="Y44" i="16" s="1"/>
  <c r="X46" i="14" a="1"/>
  <c r="X46" i="14" s="1"/>
  <c r="N46" i="21"/>
  <c r="O46" i="21" s="1"/>
  <c r="P46" i="21" s="1"/>
  <c r="Q46" i="21" s="1"/>
  <c r="R46" i="21" s="1"/>
  <c r="V46" i="21"/>
  <c r="Y45" i="21" a="1"/>
  <c r="Y45" i="21" s="1"/>
  <c r="W45" i="21" a="1"/>
  <c r="W45" i="21" s="1"/>
  <c r="X45" i="21" a="1"/>
  <c r="X45" i="21" s="1"/>
  <c r="V45" i="20"/>
  <c r="M46" i="20"/>
  <c r="K45" i="20"/>
  <c r="Y44" i="20" a="1"/>
  <c r="Y44" i="20" s="1"/>
  <c r="W44" i="20" a="1"/>
  <c r="W44" i="20" s="1"/>
  <c r="Y44" i="19" a="1"/>
  <c r="Y44" i="19" s="1"/>
  <c r="V45" i="19"/>
  <c r="M46" i="19"/>
  <c r="K45" i="19"/>
  <c r="W44" i="19" a="1"/>
  <c r="W44" i="19" s="1"/>
  <c r="V47" i="18"/>
  <c r="AC16" i="18"/>
  <c r="W46" i="18" a="1"/>
  <c r="W46" i="18" s="1"/>
  <c r="V46" i="17"/>
  <c r="N46" i="17"/>
  <c r="O46" i="17" s="1"/>
  <c r="P46" i="17" s="1"/>
  <c r="Q46" i="17" s="1"/>
  <c r="R46" i="17" s="1"/>
  <c r="W45" i="17" a="1"/>
  <c r="W45" i="17" s="1"/>
  <c r="Y45" i="17" a="1"/>
  <c r="Y45" i="17" s="1"/>
  <c r="X45" i="17" a="1"/>
  <c r="X45" i="17" s="1"/>
  <c r="M46" i="16"/>
  <c r="V45" i="16"/>
  <c r="K45" i="16"/>
  <c r="W44" i="16" a="1"/>
  <c r="W44" i="16" s="1"/>
  <c r="X47" i="15" a="1"/>
  <c r="X47" i="15" s="1"/>
  <c r="Y47" i="15" a="1"/>
  <c r="Y47" i="15" s="1"/>
  <c r="W47" i="15" a="1"/>
  <c r="W47" i="15" s="1"/>
  <c r="K47" i="15"/>
  <c r="AC14" i="15"/>
  <c r="AL16" i="15"/>
  <c r="AD16" i="15"/>
  <c r="AC16" i="14"/>
  <c r="V47" i="14"/>
  <c r="W46" i="14" a="1"/>
  <c r="W46" i="14" s="1"/>
  <c r="S46" i="13"/>
  <c r="X46" i="13" a="1"/>
  <c r="X46" i="13" s="1"/>
  <c r="I45" i="9"/>
  <c r="AG5" i="9" s="1"/>
  <c r="E21" i="3" s="1"/>
  <c r="K47" i="12"/>
  <c r="X47" i="12" a="1"/>
  <c r="X47" i="12" s="1"/>
  <c r="W47" i="12" a="1"/>
  <c r="W47" i="12" s="1"/>
  <c r="Y47" i="12" a="1"/>
  <c r="Y47" i="12" s="1"/>
  <c r="AD16" i="12"/>
  <c r="AC14" i="12"/>
  <c r="AL16" i="12"/>
  <c r="M46" i="11"/>
  <c r="V45" i="11"/>
  <c r="Y44" i="11" a="1"/>
  <c r="Y44" i="11" s="1"/>
  <c r="K45" i="11"/>
  <c r="W44" i="11" a="1"/>
  <c r="W44" i="11" s="1"/>
  <c r="AC14" i="10"/>
  <c r="AD16" i="10"/>
  <c r="AL16" i="10"/>
  <c r="K47" i="10"/>
  <c r="X47" i="10" a="1"/>
  <c r="X47" i="10" s="1"/>
  <c r="Y47" i="10" a="1"/>
  <c r="Y47" i="10" s="1"/>
  <c r="W47" i="10" a="1"/>
  <c r="W47" i="10" s="1"/>
  <c r="AL17" i="9"/>
  <c r="AC18" i="9"/>
  <c r="V47" i="8"/>
  <c r="AC16" i="8"/>
  <c r="W46" i="8" a="1"/>
  <c r="W46" i="8" s="1"/>
  <c r="AC16" i="7"/>
  <c r="V47" i="7"/>
  <c r="Y46" i="7" a="1"/>
  <c r="Y46" i="7" s="1"/>
  <c r="S44" i="6"/>
  <c r="X44" i="6" s="1" a="1"/>
  <c r="X44" i="6" s="1"/>
  <c r="K23" i="1"/>
  <c r="V24" i="1"/>
  <c r="N24" i="1"/>
  <c r="O24" i="1" s="1"/>
  <c r="P24" i="1" s="1"/>
  <c r="Q24" i="1" s="1"/>
  <c r="R24" i="1" s="1"/>
  <c r="W23" i="1" a="1"/>
  <c r="W23" i="1" s="1"/>
  <c r="X23" i="1" a="1"/>
  <c r="X23" i="1" s="1"/>
  <c r="Y23" i="1" a="1"/>
  <c r="Y23" i="1" s="1"/>
  <c r="AC14" i="4"/>
  <c r="AL16" i="4"/>
  <c r="AD16" i="4"/>
  <c r="AE16" i="4" s="1"/>
  <c r="AF16" i="4" s="1"/>
  <c r="AG16" i="4" s="1"/>
  <c r="AH16" i="4" s="1"/>
  <c r="K47" i="4"/>
  <c r="Y47" i="4" a="1"/>
  <c r="Y47" i="4" s="1"/>
  <c r="X47" i="4" a="1"/>
  <c r="X47" i="4" s="1"/>
  <c r="W47" i="4" a="1"/>
  <c r="W47" i="4" s="1"/>
  <c r="D35" i="1"/>
  <c r="S46" i="21" l="1"/>
  <c r="X46" i="21" s="1" a="1"/>
  <c r="X46" i="21" s="1"/>
  <c r="N46" i="20"/>
  <c r="O46" i="20" s="1"/>
  <c r="P46" i="20" s="1"/>
  <c r="Q46" i="20" s="1"/>
  <c r="R46" i="20" s="1"/>
  <c r="V46" i="20"/>
  <c r="Y45" i="20" a="1"/>
  <c r="Y45" i="20" s="1"/>
  <c r="X45" i="20" a="1"/>
  <c r="X45" i="20" s="1"/>
  <c r="W45" i="20" a="1"/>
  <c r="W45" i="20" s="1"/>
  <c r="V46" i="19"/>
  <c r="N46" i="19"/>
  <c r="O46" i="19" s="1"/>
  <c r="P46" i="19" s="1"/>
  <c r="Q46" i="19" s="1"/>
  <c r="R46" i="19" s="1"/>
  <c r="X45" i="19" a="1"/>
  <c r="X45" i="19" s="1"/>
  <c r="W45" i="19" a="1"/>
  <c r="W45" i="19" s="1"/>
  <c r="Y45" i="19" a="1"/>
  <c r="Y45" i="19" s="1"/>
  <c r="K47" i="18"/>
  <c r="AC14" i="18"/>
  <c r="AL16" i="18"/>
  <c r="AD16" i="18"/>
  <c r="W47" i="18" a="1"/>
  <c r="W47" i="18" s="1"/>
  <c r="X47" i="18" a="1"/>
  <c r="X47" i="18" s="1"/>
  <c r="Y47" i="18" a="1"/>
  <c r="Y47" i="18" s="1"/>
  <c r="S46" i="17"/>
  <c r="X46" i="17" s="1" a="1"/>
  <c r="X46" i="17" s="1"/>
  <c r="Y45" i="16" a="1"/>
  <c r="Y45" i="16" s="1"/>
  <c r="W45" i="16" a="1"/>
  <c r="W45" i="16" s="1"/>
  <c r="X45" i="16" a="1"/>
  <c r="X45" i="16" s="1"/>
  <c r="N46" i="16"/>
  <c r="O46" i="16" s="1"/>
  <c r="P46" i="16" s="1"/>
  <c r="Q46" i="16" s="1"/>
  <c r="R46" i="16" s="1"/>
  <c r="V46" i="16"/>
  <c r="H9" i="15"/>
  <c r="H10" i="15"/>
  <c r="G9" i="15"/>
  <c r="G10" i="15"/>
  <c r="AE16" i="15"/>
  <c r="AF16" i="15" s="1"/>
  <c r="AG16" i="15" s="1"/>
  <c r="AH16" i="15" s="1"/>
  <c r="AT8" i="15"/>
  <c r="F9" i="15"/>
  <c r="F10" i="15"/>
  <c r="K47" i="14"/>
  <c r="X47" i="14" a="1"/>
  <c r="X47" i="14" s="1"/>
  <c r="Y47" i="14" a="1"/>
  <c r="Y47" i="14" s="1"/>
  <c r="W47" i="14" a="1"/>
  <c r="W47" i="14" s="1"/>
  <c r="AL16" i="14"/>
  <c r="AC14" i="14"/>
  <c r="AD16" i="14"/>
  <c r="AC16" i="13"/>
  <c r="V47" i="13"/>
  <c r="Y46" i="13" a="1"/>
  <c r="Y46" i="13" s="1"/>
  <c r="W46" i="13" a="1"/>
  <c r="W46" i="13" s="1"/>
  <c r="AE16" i="12"/>
  <c r="H10" i="12"/>
  <c r="H9" i="12"/>
  <c r="F9" i="12"/>
  <c r="F10" i="12"/>
  <c r="G9" i="12"/>
  <c r="G10" i="12"/>
  <c r="AT8" i="12"/>
  <c r="Y45" i="11" a="1"/>
  <c r="Y45" i="11" s="1"/>
  <c r="X45" i="11" a="1"/>
  <c r="X45" i="11" s="1"/>
  <c r="W45" i="11" a="1"/>
  <c r="W45" i="11" s="1"/>
  <c r="N46" i="11"/>
  <c r="O46" i="11" s="1"/>
  <c r="P46" i="11" s="1"/>
  <c r="Q46" i="11" s="1"/>
  <c r="R46" i="11" s="1"/>
  <c r="V46" i="11"/>
  <c r="F9" i="10"/>
  <c r="F10" i="10"/>
  <c r="G9" i="10"/>
  <c r="G10" i="10"/>
  <c r="H9" i="10"/>
  <c r="H10" i="10"/>
  <c r="AT8" i="10"/>
  <c r="AE16" i="10"/>
  <c r="AF16" i="10" s="1"/>
  <c r="AG16" i="10" s="1"/>
  <c r="AH16" i="10" s="1"/>
  <c r="AA17" i="9"/>
  <c r="AD18" i="9"/>
  <c r="AE18" i="9" s="1"/>
  <c r="AF18" i="9" s="1"/>
  <c r="AG18" i="9" s="1"/>
  <c r="AH18" i="9" s="1"/>
  <c r="AL18" i="9"/>
  <c r="AO17" i="9" a="1"/>
  <c r="AO17" i="9" s="1"/>
  <c r="AN17" i="9" a="1"/>
  <c r="AN17" i="9" s="1"/>
  <c r="AM17" i="9" a="1"/>
  <c r="AM17" i="9" s="1"/>
  <c r="AD16" i="8"/>
  <c r="AC14" i="8"/>
  <c r="AL16" i="8"/>
  <c r="K47" i="8"/>
  <c r="Y47" i="8" a="1"/>
  <c r="Y47" i="8" s="1"/>
  <c r="X47" i="8" a="1"/>
  <c r="X47" i="8" s="1"/>
  <c r="W47" i="8" a="1"/>
  <c r="W47" i="8" s="1"/>
  <c r="K47" i="7"/>
  <c r="X47" i="7" a="1"/>
  <c r="X47" i="7" s="1"/>
  <c r="Y47" i="7" a="1"/>
  <c r="Y47" i="7" s="1"/>
  <c r="W47" i="7" a="1"/>
  <c r="W47" i="7" s="1"/>
  <c r="AL16" i="7"/>
  <c r="AC14" i="7"/>
  <c r="AD16" i="7"/>
  <c r="V45" i="6"/>
  <c r="M46" i="6"/>
  <c r="K45" i="6"/>
  <c r="W44" i="6" a="1"/>
  <c r="W44" i="6" s="1"/>
  <c r="Y44" i="6" a="1"/>
  <c r="Y44" i="6" s="1"/>
  <c r="S24" i="1"/>
  <c r="Y24" i="1" s="1" a="1"/>
  <c r="Y24" i="1" s="1"/>
  <c r="F9" i="4"/>
  <c r="F10" i="4"/>
  <c r="G9" i="4"/>
  <c r="G10" i="4"/>
  <c r="H9" i="4"/>
  <c r="H10" i="4"/>
  <c r="AT8" i="4"/>
  <c r="AI16" i="4"/>
  <c r="AO16" i="4" s="1" a="1"/>
  <c r="AO16" i="4" s="1"/>
  <c r="E35" i="1"/>
  <c r="AN16" i="4" l="1" a="1"/>
  <c r="AN16" i="4" s="1"/>
  <c r="Y46" i="17" a="1"/>
  <c r="Y46" i="17" s="1"/>
  <c r="W24" i="1" a="1"/>
  <c r="W24" i="1" s="1"/>
  <c r="W46" i="17" a="1"/>
  <c r="W46" i="17" s="1"/>
  <c r="AC16" i="21"/>
  <c r="V47" i="21"/>
  <c r="Y46" i="21" a="1"/>
  <c r="Y46" i="21" s="1"/>
  <c r="W46" i="21" a="1"/>
  <c r="W46" i="21" s="1"/>
  <c r="S46" i="20"/>
  <c r="X46" i="20" s="1" a="1"/>
  <c r="X46" i="20" s="1"/>
  <c r="S46" i="19"/>
  <c r="X46" i="19" s="1" a="1"/>
  <c r="X46" i="19" s="1"/>
  <c r="H9" i="18"/>
  <c r="H10" i="18"/>
  <c r="F9" i="18"/>
  <c r="F10" i="18"/>
  <c r="AT8" i="18"/>
  <c r="G9" i="18"/>
  <c r="G10" i="18"/>
  <c r="AE16" i="18"/>
  <c r="AF16" i="18" s="1"/>
  <c r="AG16" i="18" s="1"/>
  <c r="AH16" i="18" s="1"/>
  <c r="V47" i="17"/>
  <c r="AC16" i="17"/>
  <c r="I10" i="15"/>
  <c r="S46" i="16"/>
  <c r="I9" i="15"/>
  <c r="AI16" i="15"/>
  <c r="AN16" i="15" s="1" a="1"/>
  <c r="AN16" i="15" s="1"/>
  <c r="AE16" i="14"/>
  <c r="AF16" i="14" s="1"/>
  <c r="AG16" i="14" s="1"/>
  <c r="AH16" i="14" s="1"/>
  <c r="F9" i="14"/>
  <c r="F10" i="14"/>
  <c r="G9" i="14"/>
  <c r="G10" i="14"/>
  <c r="AT8" i="14"/>
  <c r="H9" i="14"/>
  <c r="H10" i="14"/>
  <c r="K47" i="13"/>
  <c r="W47" i="13" a="1"/>
  <c r="W47" i="13" s="1"/>
  <c r="Y47" i="13" a="1"/>
  <c r="Y47" i="13" s="1"/>
  <c r="X47" i="13" a="1"/>
  <c r="X47" i="13" s="1"/>
  <c r="AC14" i="13"/>
  <c r="AD16" i="13"/>
  <c r="AL16" i="13"/>
  <c r="I10" i="12"/>
  <c r="AF16" i="12"/>
  <c r="I9" i="12"/>
  <c r="S46" i="11"/>
  <c r="X46" i="11" s="1" a="1"/>
  <c r="X46" i="11" s="1"/>
  <c r="I10" i="10"/>
  <c r="AI16" i="10"/>
  <c r="AN16" i="10" s="1" a="1"/>
  <c r="AN16" i="10" s="1"/>
  <c r="I9" i="10"/>
  <c r="AI18" i="9"/>
  <c r="G9" i="8"/>
  <c r="G10" i="8"/>
  <c r="F9" i="8"/>
  <c r="F10" i="8"/>
  <c r="H9" i="8"/>
  <c r="H10" i="8"/>
  <c r="AT8" i="8"/>
  <c r="AE16" i="8"/>
  <c r="G9" i="7"/>
  <c r="G10" i="7"/>
  <c r="AE16" i="7"/>
  <c r="AF16" i="7" s="1"/>
  <c r="AG16" i="7" s="1"/>
  <c r="AH16" i="7" s="1"/>
  <c r="F9" i="7"/>
  <c r="F10" i="7"/>
  <c r="H9" i="7"/>
  <c r="H10" i="7"/>
  <c r="AT8" i="7"/>
  <c r="N46" i="6"/>
  <c r="O46" i="6" s="1"/>
  <c r="P46" i="6" s="1"/>
  <c r="Q46" i="6" s="1"/>
  <c r="R46" i="6" s="1"/>
  <c r="V46" i="6"/>
  <c r="W45" i="6" a="1"/>
  <c r="W45" i="6" s="1"/>
  <c r="Y45" i="6" a="1"/>
  <c r="Y45" i="6" s="1"/>
  <c r="X45" i="6" a="1"/>
  <c r="X45" i="6" s="1"/>
  <c r="V25" i="1"/>
  <c r="M26" i="1"/>
  <c r="X24" i="1" a="1"/>
  <c r="X24" i="1" s="1"/>
  <c r="I10" i="4"/>
  <c r="AL17" i="4"/>
  <c r="AC18" i="4"/>
  <c r="AM16" i="4" a="1"/>
  <c r="AM16" i="4" s="1"/>
  <c r="I9" i="4"/>
  <c r="D36" i="1"/>
  <c r="Y46" i="19" l="1" a="1"/>
  <c r="Y46" i="19" s="1"/>
  <c r="AO16" i="10" a="1"/>
  <c r="AO16" i="10" s="1"/>
  <c r="AO16" i="15" a="1"/>
  <c r="AO16" i="15" s="1"/>
  <c r="K47" i="21"/>
  <c r="X47" i="21" a="1"/>
  <c r="X47" i="21" s="1"/>
  <c r="Y47" i="21" a="1"/>
  <c r="Y47" i="21" s="1"/>
  <c r="W47" i="21" a="1"/>
  <c r="W47" i="21" s="1"/>
  <c r="AC14" i="21"/>
  <c r="AD16" i="21"/>
  <c r="AL16" i="21"/>
  <c r="V47" i="20"/>
  <c r="AC16" i="20"/>
  <c r="Y46" i="20" a="1"/>
  <c r="Y46" i="20" s="1"/>
  <c r="W46" i="20" a="1"/>
  <c r="W46" i="20" s="1"/>
  <c r="V47" i="19"/>
  <c r="AC16" i="19"/>
  <c r="W46" i="19" a="1"/>
  <c r="W46" i="19" s="1"/>
  <c r="I45" i="15"/>
  <c r="AG5" i="15" s="1"/>
  <c r="E27" i="3" s="1"/>
  <c r="I10" i="18"/>
  <c r="AI16" i="18"/>
  <c r="AO16" i="18" s="1" a="1"/>
  <c r="AO16" i="18" s="1"/>
  <c r="I9" i="18"/>
  <c r="K47" i="17"/>
  <c r="AC14" i="17"/>
  <c r="AL16" i="17"/>
  <c r="AD16" i="17"/>
  <c r="X47" i="17" a="1"/>
  <c r="X47" i="17" s="1"/>
  <c r="W47" i="17" a="1"/>
  <c r="W47" i="17" s="1"/>
  <c r="Y47" i="17" a="1"/>
  <c r="Y47" i="17" s="1"/>
  <c r="V47" i="16"/>
  <c r="AC16" i="16"/>
  <c r="X46" i="16" a="1"/>
  <c r="X46" i="16" s="1"/>
  <c r="W46" i="16" a="1"/>
  <c r="W46" i="16" s="1"/>
  <c r="Y46" i="16" a="1"/>
  <c r="Y46" i="16" s="1"/>
  <c r="AL17" i="15"/>
  <c r="AC18" i="15"/>
  <c r="AM16" i="15" a="1"/>
  <c r="AM16" i="15" s="1"/>
  <c r="I10" i="14"/>
  <c r="I9" i="14"/>
  <c r="AI16" i="14"/>
  <c r="AN16" i="14" s="1" a="1"/>
  <c r="AN16" i="14" s="1"/>
  <c r="H9" i="13"/>
  <c r="H10" i="13"/>
  <c r="F9" i="13"/>
  <c r="F10" i="13"/>
  <c r="I45" i="12"/>
  <c r="AG5" i="12" s="1"/>
  <c r="E24" i="3" s="1"/>
  <c r="AT8" i="13"/>
  <c r="AE16" i="13"/>
  <c r="AF16" i="13" s="1"/>
  <c r="AG16" i="13" s="1"/>
  <c r="AH16" i="13" s="1"/>
  <c r="G9" i="13"/>
  <c r="G10" i="13"/>
  <c r="I45" i="10"/>
  <c r="AG5" i="10" s="1"/>
  <c r="E22" i="3" s="1"/>
  <c r="AG16" i="12"/>
  <c r="AC16" i="11"/>
  <c r="V47" i="11"/>
  <c r="W46" i="11" a="1"/>
  <c r="W46" i="11" s="1"/>
  <c r="Y46" i="11" a="1"/>
  <c r="Y46" i="11" s="1"/>
  <c r="AC18" i="10"/>
  <c r="AL17" i="10"/>
  <c r="AM16" i="10" a="1"/>
  <c r="AM16" i="10" s="1"/>
  <c r="AL19" i="9"/>
  <c r="AC20" i="9"/>
  <c r="AN18" i="9" a="1"/>
  <c r="AN18" i="9" s="1"/>
  <c r="AO18" i="9" a="1"/>
  <c r="AO18" i="9" s="1"/>
  <c r="AM18" i="9" a="1"/>
  <c r="AM18" i="9" s="1"/>
  <c r="I9" i="8"/>
  <c r="AF16" i="8"/>
  <c r="I10" i="8"/>
  <c r="I10" i="7"/>
  <c r="AI16" i="7"/>
  <c r="AM16" i="7" s="1" a="1"/>
  <c r="AM16" i="7" s="1"/>
  <c r="I9" i="7"/>
  <c r="S46" i="6"/>
  <c r="K25" i="1"/>
  <c r="V26" i="1"/>
  <c r="N26" i="1"/>
  <c r="O26" i="1" s="1"/>
  <c r="P26" i="1" s="1"/>
  <c r="Q26" i="1" s="1"/>
  <c r="R26" i="1" s="1"/>
  <c r="W25" i="1" a="1"/>
  <c r="W25" i="1" s="1"/>
  <c r="Y25" i="1" a="1"/>
  <c r="Y25" i="1" s="1"/>
  <c r="X25" i="1" a="1"/>
  <c r="X25" i="1" s="1"/>
  <c r="I45" i="4"/>
  <c r="AG5" i="4" s="1"/>
  <c r="E17" i="3" s="1"/>
  <c r="AL18" i="4"/>
  <c r="AD18" i="4"/>
  <c r="AA17" i="4"/>
  <c r="AN17" i="4" a="1"/>
  <c r="AN17" i="4" s="1"/>
  <c r="AO17" i="4" a="1"/>
  <c r="AO17" i="4" s="1"/>
  <c r="AM17" i="4" a="1"/>
  <c r="AM17" i="4" s="1"/>
  <c r="E36" i="1"/>
  <c r="AM16" i="18" l="1" a="1"/>
  <c r="AM16" i="18" s="1"/>
  <c r="AN16" i="7" a="1"/>
  <c r="AN16" i="7" s="1"/>
  <c r="AN16" i="18" a="1"/>
  <c r="AN16" i="18" s="1"/>
  <c r="G9" i="21"/>
  <c r="G10" i="21"/>
  <c r="H9" i="21"/>
  <c r="H10" i="21"/>
  <c r="AT8" i="21"/>
  <c r="AE16" i="21"/>
  <c r="AF16" i="21" s="1"/>
  <c r="AG16" i="21" s="1"/>
  <c r="AH16" i="21" s="1"/>
  <c r="F10" i="21"/>
  <c r="F9" i="21"/>
  <c r="K47" i="20"/>
  <c r="AC14" i="20"/>
  <c r="AD16" i="20"/>
  <c r="AL16" i="20"/>
  <c r="W47" i="20" a="1"/>
  <c r="W47" i="20" s="1"/>
  <c r="X47" i="20" a="1"/>
  <c r="X47" i="20" s="1"/>
  <c r="Y47" i="20" a="1"/>
  <c r="Y47" i="20" s="1"/>
  <c r="K47" i="19"/>
  <c r="AD16" i="19"/>
  <c r="AE16" i="19" s="1"/>
  <c r="AF16" i="19" s="1"/>
  <c r="AG16" i="19" s="1"/>
  <c r="AH16" i="19" s="1"/>
  <c r="AL16" i="19"/>
  <c r="AC14" i="19"/>
  <c r="Y47" i="19" a="1"/>
  <c r="Y47" i="19" s="1"/>
  <c r="W47" i="19" a="1"/>
  <c r="W47" i="19" s="1"/>
  <c r="X47" i="19" a="1"/>
  <c r="X47" i="19" s="1"/>
  <c r="I45" i="18"/>
  <c r="AG5" i="18" s="1"/>
  <c r="E30" i="3" s="1"/>
  <c r="AC18" i="18"/>
  <c r="AL17" i="18"/>
  <c r="H9" i="17"/>
  <c r="H10" i="17"/>
  <c r="F9" i="17"/>
  <c r="F10" i="17"/>
  <c r="G9" i="17"/>
  <c r="G10" i="17"/>
  <c r="AE16" i="17"/>
  <c r="AF16" i="17" s="1"/>
  <c r="AG16" i="17" s="1"/>
  <c r="AH16" i="17" s="1"/>
  <c r="AT8" i="17"/>
  <c r="K47" i="16"/>
  <c r="AD16" i="16"/>
  <c r="AC14" i="16"/>
  <c r="AL16" i="16"/>
  <c r="I45" i="14"/>
  <c r="AG5" i="14" s="1"/>
  <c r="E26" i="3" s="1"/>
  <c r="Y47" i="16" a="1"/>
  <c r="Y47" i="16" s="1"/>
  <c r="W47" i="16" a="1"/>
  <c r="W47" i="16" s="1"/>
  <c r="X47" i="16" a="1"/>
  <c r="X47" i="16" s="1"/>
  <c r="AA17" i="15"/>
  <c r="AD18" i="15"/>
  <c r="AE18" i="15" s="1"/>
  <c r="AF18" i="15" s="1"/>
  <c r="AG18" i="15" s="1"/>
  <c r="AH18" i="15" s="1"/>
  <c r="AL18" i="15"/>
  <c r="I10" i="13"/>
  <c r="AN17" i="15" a="1"/>
  <c r="AN17" i="15" s="1"/>
  <c r="AM17" i="15" a="1"/>
  <c r="AM17" i="15" s="1"/>
  <c r="AO17" i="15" a="1"/>
  <c r="AO17" i="15" s="1"/>
  <c r="AC18" i="14"/>
  <c r="AL17" i="14"/>
  <c r="AM16" i="14" a="1"/>
  <c r="AM16" i="14" s="1"/>
  <c r="AO16" i="14" a="1"/>
  <c r="AO16" i="14" s="1"/>
  <c r="AI16" i="13"/>
  <c r="AN16" i="13" s="1" a="1"/>
  <c r="AN16" i="13" s="1"/>
  <c r="I9" i="13"/>
  <c r="AH16" i="12"/>
  <c r="K47" i="11"/>
  <c r="X47" i="11" a="1"/>
  <c r="X47" i="11" s="1"/>
  <c r="Y47" i="11" a="1"/>
  <c r="Y47" i="11" s="1"/>
  <c r="W47" i="11" a="1"/>
  <c r="W47" i="11" s="1"/>
  <c r="AL16" i="11"/>
  <c r="AD16" i="11"/>
  <c r="AE16" i="11" s="1"/>
  <c r="AF16" i="11" s="1"/>
  <c r="AG16" i="11" s="1"/>
  <c r="AH16" i="11" s="1"/>
  <c r="AC14" i="11"/>
  <c r="AA17" i="10"/>
  <c r="AN17" i="10" a="1"/>
  <c r="AN17" i="10" s="1"/>
  <c r="AO17" i="10" a="1"/>
  <c r="AO17" i="10" s="1"/>
  <c r="AM17" i="10" a="1"/>
  <c r="AM17" i="10" s="1"/>
  <c r="AD18" i="10"/>
  <c r="AE18" i="10" s="1"/>
  <c r="AF18" i="10" s="1"/>
  <c r="AG18" i="10" s="1"/>
  <c r="AH18" i="10" s="1"/>
  <c r="AL18" i="10"/>
  <c r="AA19" i="9"/>
  <c r="I45" i="7"/>
  <c r="AG5" i="7" s="1"/>
  <c r="E19" i="3" s="1"/>
  <c r="AL20" i="9"/>
  <c r="AD20" i="9"/>
  <c r="AE20" i="9" s="1"/>
  <c r="AF20" i="9" s="1"/>
  <c r="AG20" i="9" s="1"/>
  <c r="AH20" i="9" s="1"/>
  <c r="AM19" i="9" a="1"/>
  <c r="AM19" i="9" s="1"/>
  <c r="AO19" i="9" a="1"/>
  <c r="AO19" i="9" s="1"/>
  <c r="AN19" i="9" a="1"/>
  <c r="AN19" i="9" s="1"/>
  <c r="AG16" i="8"/>
  <c r="I45" i="8"/>
  <c r="AG5" i="8" s="1"/>
  <c r="E20" i="3" s="1"/>
  <c r="AC18" i="7"/>
  <c r="AL17" i="7"/>
  <c r="AO16" i="7" a="1"/>
  <c r="AO16" i="7" s="1"/>
  <c r="AC16" i="6"/>
  <c r="V47" i="6"/>
  <c r="W46" i="6" a="1"/>
  <c r="W46" i="6" s="1"/>
  <c r="Y46" i="6" a="1"/>
  <c r="Y46" i="6" s="1"/>
  <c r="X46" i="6" a="1"/>
  <c r="X46" i="6" s="1"/>
  <c r="S26" i="1"/>
  <c r="Y26" i="1" s="1" a="1"/>
  <c r="Y26" i="1" s="1"/>
  <c r="AE18" i="4"/>
  <c r="D37" i="1"/>
  <c r="AO16" i="13" l="1" a="1"/>
  <c r="AO16" i="13" s="1"/>
  <c r="X26" i="1" a="1"/>
  <c r="X26" i="1" s="1"/>
  <c r="AM16" i="13" a="1"/>
  <c r="AM16" i="13" s="1"/>
  <c r="AI16" i="21"/>
  <c r="AN16" i="21" s="1" a="1"/>
  <c r="AN16" i="21" s="1"/>
  <c r="I9" i="21"/>
  <c r="I10" i="21"/>
  <c r="H10" i="20"/>
  <c r="H9" i="20"/>
  <c r="G9" i="20"/>
  <c r="G10" i="20"/>
  <c r="F10" i="20"/>
  <c r="F9" i="20"/>
  <c r="AE16" i="20"/>
  <c r="AT8" i="20"/>
  <c r="AT8" i="19"/>
  <c r="G9" i="19"/>
  <c r="G10" i="19"/>
  <c r="F9" i="19"/>
  <c r="F10" i="19"/>
  <c r="AI16" i="19"/>
  <c r="H9" i="19"/>
  <c r="H10" i="19"/>
  <c r="AA17" i="18"/>
  <c r="AM17" i="18" a="1"/>
  <c r="AM17" i="18" s="1"/>
  <c r="AO17" i="18" a="1"/>
  <c r="AO17" i="18" s="1"/>
  <c r="AN17" i="18" a="1"/>
  <c r="AN17" i="18" s="1"/>
  <c r="AD18" i="18"/>
  <c r="AL18" i="18"/>
  <c r="AI16" i="17"/>
  <c r="AO16" i="17" s="1" a="1"/>
  <c r="AO16" i="17" s="1"/>
  <c r="I10" i="17"/>
  <c r="I9" i="17"/>
  <c r="I45" i="13"/>
  <c r="AG5" i="13" s="1"/>
  <c r="E25" i="3" s="1"/>
  <c r="AE16" i="16"/>
  <c r="G9" i="16"/>
  <c r="G10" i="16"/>
  <c r="F9" i="16"/>
  <c r="F10" i="16"/>
  <c r="H9" i="16"/>
  <c r="H10" i="16"/>
  <c r="AT8" i="16"/>
  <c r="AI18" i="15"/>
  <c r="AM18" i="15" s="1" a="1"/>
  <c r="AM18" i="15" s="1"/>
  <c r="AA17" i="14"/>
  <c r="AO17" i="14" a="1"/>
  <c r="AO17" i="14" s="1"/>
  <c r="AN17" i="14" a="1"/>
  <c r="AN17" i="14" s="1"/>
  <c r="AM17" i="14" a="1"/>
  <c r="AM17" i="14" s="1"/>
  <c r="AD18" i="14"/>
  <c r="AL18" i="14"/>
  <c r="AL17" i="13"/>
  <c r="AC18" i="13"/>
  <c r="AI16" i="12"/>
  <c r="AN16" i="12" s="1" a="1"/>
  <c r="AN16" i="12" s="1"/>
  <c r="AI16" i="11"/>
  <c r="AM16" i="11" s="1" a="1"/>
  <c r="AM16" i="11" s="1"/>
  <c r="F9" i="11"/>
  <c r="F10" i="11"/>
  <c r="H9" i="11"/>
  <c r="H10" i="11"/>
  <c r="G9" i="11"/>
  <c r="G10" i="11"/>
  <c r="AT8" i="11"/>
  <c r="AI18" i="10"/>
  <c r="AO18" i="10" s="1" a="1"/>
  <c r="AO18" i="10" s="1"/>
  <c r="AI20" i="9"/>
  <c r="AN20" i="9" s="1" a="1"/>
  <c r="AN20" i="9" s="1"/>
  <c r="AH16" i="8"/>
  <c r="AA17" i="7"/>
  <c r="AO17" i="7" a="1"/>
  <c r="AO17" i="7" s="1"/>
  <c r="AN17" i="7" a="1"/>
  <c r="AN17" i="7" s="1"/>
  <c r="AM17" i="7" a="1"/>
  <c r="AM17" i="7" s="1"/>
  <c r="AD18" i="7"/>
  <c r="AL18" i="7"/>
  <c r="K47" i="6"/>
  <c r="Y47" i="6" a="1"/>
  <c r="Y47" i="6" s="1"/>
  <c r="X47" i="6" a="1"/>
  <c r="X47" i="6" s="1"/>
  <c r="W47" i="6" a="1"/>
  <c r="W47" i="6" s="1"/>
  <c r="AD16" i="6"/>
  <c r="AL16" i="6"/>
  <c r="AC14" i="6"/>
  <c r="V27" i="1"/>
  <c r="M28" i="1"/>
  <c r="K27" i="1"/>
  <c r="W26" i="1" a="1"/>
  <c r="W26" i="1" s="1"/>
  <c r="AF18" i="4"/>
  <c r="E37" i="1"/>
  <c r="AN18" i="15" l="1" a="1"/>
  <c r="AN18" i="15" s="1"/>
  <c r="AM16" i="21" a="1"/>
  <c r="AM16" i="21" s="1"/>
  <c r="AO16" i="21" a="1"/>
  <c r="AO16" i="21" s="1"/>
  <c r="AN16" i="11" a="1"/>
  <c r="AN16" i="11" s="1"/>
  <c r="AO16" i="11" a="1"/>
  <c r="AO16" i="11" s="1"/>
  <c r="AM20" i="9" a="1"/>
  <c r="AM20" i="9" s="1"/>
  <c r="I45" i="21"/>
  <c r="AG5" i="21" s="1"/>
  <c r="E33" i="3" s="1"/>
  <c r="I10" i="20"/>
  <c r="AC18" i="21"/>
  <c r="AL17" i="21"/>
  <c r="I9" i="20"/>
  <c r="AF16" i="20"/>
  <c r="AL17" i="19"/>
  <c r="AC18" i="19"/>
  <c r="AM16" i="19" a="1"/>
  <c r="AM16" i="19" s="1"/>
  <c r="I9" i="19"/>
  <c r="I10" i="19"/>
  <c r="AN16" i="19" a="1"/>
  <c r="AN16" i="19" s="1"/>
  <c r="AO16" i="19" a="1"/>
  <c r="AO16" i="19" s="1"/>
  <c r="AE18" i="18"/>
  <c r="AF18" i="18" s="1"/>
  <c r="AG18" i="18" s="1"/>
  <c r="AH18" i="18" s="1"/>
  <c r="I45" i="17"/>
  <c r="AG5" i="17" s="1"/>
  <c r="E29" i="3" s="1"/>
  <c r="AC18" i="17"/>
  <c r="AL17" i="17"/>
  <c r="AN16" i="17" a="1"/>
  <c r="AN16" i="17" s="1"/>
  <c r="AM16" i="17" a="1"/>
  <c r="AM16" i="17" s="1"/>
  <c r="AF16" i="16"/>
  <c r="AG16" i="16" s="1"/>
  <c r="AH16" i="16" s="1"/>
  <c r="I10" i="16"/>
  <c r="I9" i="16"/>
  <c r="AL19" i="15"/>
  <c r="AC20" i="15"/>
  <c r="AO18" i="15" a="1"/>
  <c r="AO18" i="15" s="1"/>
  <c r="AE18" i="14"/>
  <c r="AF18" i="14" s="1"/>
  <c r="AG18" i="14" s="1"/>
  <c r="AH18" i="14" s="1"/>
  <c r="AA17" i="13"/>
  <c r="AL18" i="13"/>
  <c r="AD18" i="13"/>
  <c r="AO17" i="13" a="1"/>
  <c r="AO17" i="13" s="1"/>
  <c r="AN17" i="13" a="1"/>
  <c r="AN17" i="13" s="1"/>
  <c r="AM17" i="13" a="1"/>
  <c r="AM17" i="13" s="1"/>
  <c r="I10" i="11"/>
  <c r="AL17" i="12"/>
  <c r="AC18" i="12"/>
  <c r="AO16" i="12" a="1"/>
  <c r="AO16" i="12" s="1"/>
  <c r="AM16" i="12" a="1"/>
  <c r="AM16" i="12" s="1"/>
  <c r="I9" i="11"/>
  <c r="AC18" i="11"/>
  <c r="AL17" i="11"/>
  <c r="AL19" i="10"/>
  <c r="AC20" i="10"/>
  <c r="AN18" i="10" a="1"/>
  <c r="AN18" i="10" s="1"/>
  <c r="AM18" i="10" a="1"/>
  <c r="AM18" i="10" s="1"/>
  <c r="AL21" i="9"/>
  <c r="AC22" i="9"/>
  <c r="AO20" i="9" a="1"/>
  <c r="AO20" i="9" s="1"/>
  <c r="AI16" i="8"/>
  <c r="AN16" i="8" s="1" a="1"/>
  <c r="AN16" i="8" s="1"/>
  <c r="AE18" i="7"/>
  <c r="AE16" i="6"/>
  <c r="H9" i="6"/>
  <c r="H10" i="6"/>
  <c r="F9" i="6"/>
  <c r="F10" i="6"/>
  <c r="G10" i="6"/>
  <c r="G9" i="6"/>
  <c r="AT8" i="6"/>
  <c r="V28" i="1"/>
  <c r="N28" i="1"/>
  <c r="O28" i="1" s="1"/>
  <c r="P28" i="1" s="1"/>
  <c r="Q28" i="1" s="1"/>
  <c r="R28" i="1" s="1"/>
  <c r="Y27" i="1" a="1"/>
  <c r="Y27" i="1" s="1"/>
  <c r="W27" i="1" a="1"/>
  <c r="W27" i="1" s="1"/>
  <c r="X27" i="1" a="1"/>
  <c r="X27" i="1" s="1"/>
  <c r="AG18" i="4"/>
  <c r="D38" i="1"/>
  <c r="AM16" i="8" l="1" a="1"/>
  <c r="AM16" i="8" s="1"/>
  <c r="I45" i="20"/>
  <c r="AG5" i="20" s="1"/>
  <c r="E32" i="3" s="1"/>
  <c r="AO17" i="21" a="1"/>
  <c r="AO17" i="21" s="1"/>
  <c r="AN17" i="21" a="1"/>
  <c r="AN17" i="21" s="1"/>
  <c r="AM17" i="21" a="1"/>
  <c r="AM17" i="21" s="1"/>
  <c r="AA17" i="21"/>
  <c r="AD18" i="21"/>
  <c r="AL18" i="21"/>
  <c r="AG16" i="20"/>
  <c r="I45" i="19"/>
  <c r="AG5" i="19" s="1"/>
  <c r="E31" i="3" s="1"/>
  <c r="AA17" i="19"/>
  <c r="AL18" i="19"/>
  <c r="AD18" i="19"/>
  <c r="AE18" i="19" s="1"/>
  <c r="AF18" i="19" s="1"/>
  <c r="AG18" i="19" s="1"/>
  <c r="AH18" i="19" s="1"/>
  <c r="AM17" i="19" a="1"/>
  <c r="AM17" i="19" s="1"/>
  <c r="AO17" i="19" a="1"/>
  <c r="AO17" i="19" s="1"/>
  <c r="AN17" i="19" a="1"/>
  <c r="AN17" i="19" s="1"/>
  <c r="AI18" i="18"/>
  <c r="I45" i="16"/>
  <c r="AG5" i="16" s="1"/>
  <c r="E28" i="3" s="1"/>
  <c r="AA17" i="17"/>
  <c r="AO17" i="17" a="1"/>
  <c r="AO17" i="17" s="1"/>
  <c r="AN17" i="17" a="1"/>
  <c r="AN17" i="17" s="1"/>
  <c r="AM17" i="17" a="1"/>
  <c r="AM17" i="17" s="1"/>
  <c r="AD18" i="17"/>
  <c r="AL18" i="17"/>
  <c r="AI16" i="16"/>
  <c r="AN16" i="16" s="1" a="1"/>
  <c r="AN16" i="16" s="1"/>
  <c r="AA19" i="15"/>
  <c r="AL20" i="15"/>
  <c r="AD20" i="15"/>
  <c r="AE20" i="15" s="1"/>
  <c r="AF20" i="15" s="1"/>
  <c r="AG20" i="15" s="1"/>
  <c r="AH20" i="15" s="1"/>
  <c r="AO19" i="15" a="1"/>
  <c r="AO19" i="15" s="1"/>
  <c r="AN19" i="15" a="1"/>
  <c r="AN19" i="15" s="1"/>
  <c r="AM19" i="15" a="1"/>
  <c r="AM19" i="15" s="1"/>
  <c r="AI18" i="14"/>
  <c r="AN18" i="14" s="1" a="1"/>
  <c r="AN18" i="14" s="1"/>
  <c r="AE18" i="13"/>
  <c r="AF18" i="13" s="1"/>
  <c r="AG18" i="13" s="1"/>
  <c r="AH18" i="13" s="1"/>
  <c r="I45" i="11"/>
  <c r="AG5" i="11" s="1"/>
  <c r="E23" i="3" s="1"/>
  <c r="AA17" i="12"/>
  <c r="AL18" i="12"/>
  <c r="AD18" i="12"/>
  <c r="AE18" i="12" s="1"/>
  <c r="AF18" i="12" s="1"/>
  <c r="AG18" i="12" s="1"/>
  <c r="AH18" i="12" s="1"/>
  <c r="AO17" i="12" a="1"/>
  <c r="AO17" i="12" s="1"/>
  <c r="AN17" i="12" a="1"/>
  <c r="AN17" i="12" s="1"/>
  <c r="AM17" i="12" a="1"/>
  <c r="AM17" i="12" s="1"/>
  <c r="AA17" i="11"/>
  <c r="AO17" i="11" a="1"/>
  <c r="AO17" i="11" s="1"/>
  <c r="AN17" i="11" a="1"/>
  <c r="AN17" i="11" s="1"/>
  <c r="AM17" i="11" a="1"/>
  <c r="AM17" i="11" s="1"/>
  <c r="AL18" i="11"/>
  <c r="AD18" i="11"/>
  <c r="AA19" i="10"/>
  <c r="AD20" i="10"/>
  <c r="AE20" i="10" s="1"/>
  <c r="AF20" i="10" s="1"/>
  <c r="AG20" i="10" s="1"/>
  <c r="AH20" i="10" s="1"/>
  <c r="AL20" i="10"/>
  <c r="AO19" i="10" a="1"/>
  <c r="AO19" i="10" s="1"/>
  <c r="AN19" i="10" a="1"/>
  <c r="AN19" i="10" s="1"/>
  <c r="AM19" i="10" a="1"/>
  <c r="AM19" i="10" s="1"/>
  <c r="AD22" i="9"/>
  <c r="AE22" i="9" s="1"/>
  <c r="AF22" i="9" s="1"/>
  <c r="AG22" i="9" s="1"/>
  <c r="AH22" i="9" s="1"/>
  <c r="AL22" i="9"/>
  <c r="AA21" i="9"/>
  <c r="AM21" i="9" a="1"/>
  <c r="AM21" i="9" s="1"/>
  <c r="AN21" i="9" a="1"/>
  <c r="AN21" i="9" s="1"/>
  <c r="AO21" i="9" a="1"/>
  <c r="AO21" i="9" s="1"/>
  <c r="AC18" i="8"/>
  <c r="AL17" i="8"/>
  <c r="AO16" i="8" a="1"/>
  <c r="AO16" i="8" s="1"/>
  <c r="I10" i="6"/>
  <c r="AF18" i="7"/>
  <c r="AF16" i="6"/>
  <c r="I9" i="6"/>
  <c r="S28" i="1"/>
  <c r="W28" i="1" s="1" a="1"/>
  <c r="W28" i="1" s="1"/>
  <c r="AH18" i="4"/>
  <c r="E38" i="1"/>
  <c r="Y28" i="1" l="1" a="1"/>
  <c r="Y28" i="1" s="1"/>
  <c r="AE18" i="21"/>
  <c r="AF18" i="21" s="1"/>
  <c r="AG18" i="21" s="1"/>
  <c r="AH18" i="21" s="1"/>
  <c r="AH16" i="20"/>
  <c r="AI18" i="19"/>
  <c r="AN18" i="19" s="1" a="1"/>
  <c r="AN18" i="19" s="1"/>
  <c r="AL19" i="18"/>
  <c r="AC20" i="18"/>
  <c r="AM18" i="18" a="1"/>
  <c r="AM18" i="18" s="1"/>
  <c r="AO18" i="18" a="1"/>
  <c r="AO18" i="18" s="1"/>
  <c r="AN18" i="18" a="1"/>
  <c r="AN18" i="18" s="1"/>
  <c r="AE18" i="17"/>
  <c r="AL17" i="16"/>
  <c r="AC18" i="16"/>
  <c r="AM16" i="16" a="1"/>
  <c r="AM16" i="16" s="1"/>
  <c r="AO16" i="16" a="1"/>
  <c r="AO16" i="16" s="1"/>
  <c r="AI20" i="15"/>
  <c r="AN20" i="15" s="1" a="1"/>
  <c r="AN20" i="15" s="1"/>
  <c r="AL19" i="14"/>
  <c r="AC20" i="14"/>
  <c r="AM18" i="14" a="1"/>
  <c r="AM18" i="14" s="1"/>
  <c r="AO18" i="14" a="1"/>
  <c r="AO18" i="14" s="1"/>
  <c r="AI18" i="13"/>
  <c r="AO18" i="13" s="1" a="1"/>
  <c r="AO18" i="13" s="1"/>
  <c r="AI18" i="12"/>
  <c r="AM18" i="12" s="1" a="1"/>
  <c r="AM18" i="12" s="1"/>
  <c r="AE18" i="11"/>
  <c r="AF18" i="11" s="1"/>
  <c r="AG18" i="11" s="1"/>
  <c r="AH18" i="11" s="1"/>
  <c r="AI20" i="10"/>
  <c r="AN20" i="10" s="1" a="1"/>
  <c r="AN20" i="10" s="1"/>
  <c r="AI22" i="9"/>
  <c r="I45" i="6"/>
  <c r="AG5" i="6" s="1"/>
  <c r="E18" i="3" s="1"/>
  <c r="AD18" i="8"/>
  <c r="AE18" i="8" s="1"/>
  <c r="AF18" i="8" s="1"/>
  <c r="AG18" i="8" s="1"/>
  <c r="AH18" i="8" s="1"/>
  <c r="AL18" i="8"/>
  <c r="AA17" i="8"/>
  <c r="AN17" i="8" a="1"/>
  <c r="AN17" i="8" s="1"/>
  <c r="AO17" i="8" a="1"/>
  <c r="AO17" i="8" s="1"/>
  <c r="AM17" i="8" a="1"/>
  <c r="AM17" i="8" s="1"/>
  <c r="AG18" i="7"/>
  <c r="AG16" i="6"/>
  <c r="V29" i="1"/>
  <c r="M30" i="1"/>
  <c r="K29" i="1"/>
  <c r="X28" i="1" a="1"/>
  <c r="X28" i="1" s="1"/>
  <c r="AI18" i="4"/>
  <c r="AN18" i="4" s="1" a="1"/>
  <c r="AN18" i="4" s="1"/>
  <c r="D39" i="1"/>
  <c r="AM18" i="13" l="1" a="1"/>
  <c r="AM18" i="13" s="1"/>
  <c r="AO18" i="12" a="1"/>
  <c r="AO18" i="12" s="1"/>
  <c r="AI18" i="21"/>
  <c r="AN18" i="21" s="1" a="1"/>
  <c r="AN18" i="21" s="1"/>
  <c r="AI16" i="20"/>
  <c r="AN16" i="20" s="1" a="1"/>
  <c r="AN16" i="20" s="1"/>
  <c r="AM18" i="19" a="1"/>
  <c r="AM18" i="19" s="1"/>
  <c r="AL19" i="19"/>
  <c r="AC20" i="19"/>
  <c r="AO18" i="19" a="1"/>
  <c r="AO18" i="19" s="1"/>
  <c r="AA19" i="18"/>
  <c r="AL20" i="18"/>
  <c r="AD20" i="18"/>
  <c r="AE20" i="18" s="1"/>
  <c r="AF20" i="18" s="1"/>
  <c r="AG20" i="18" s="1"/>
  <c r="AH20" i="18" s="1"/>
  <c r="AM19" i="18" a="1"/>
  <c r="AM19" i="18" s="1"/>
  <c r="AO19" i="18" a="1"/>
  <c r="AO19" i="18" s="1"/>
  <c r="AN19" i="18" a="1"/>
  <c r="AN19" i="18" s="1"/>
  <c r="AF18" i="17"/>
  <c r="AL18" i="16"/>
  <c r="AD18" i="16"/>
  <c r="AE18" i="16" s="1"/>
  <c r="AF18" i="16" s="1"/>
  <c r="AG18" i="16" s="1"/>
  <c r="AH18" i="16" s="1"/>
  <c r="AA17" i="16"/>
  <c r="AN17" i="16" a="1"/>
  <c r="AN17" i="16" s="1"/>
  <c r="AO17" i="16" a="1"/>
  <c r="AO17" i="16" s="1"/>
  <c r="AM17" i="16" a="1"/>
  <c r="AM17" i="16" s="1"/>
  <c r="AC22" i="15"/>
  <c r="AL21" i="15"/>
  <c r="AM20" i="15" a="1"/>
  <c r="AM20" i="15" s="1"/>
  <c r="AO20" i="15" a="1"/>
  <c r="AO20" i="15" s="1"/>
  <c r="AA19" i="14"/>
  <c r="AL20" i="14"/>
  <c r="AD20" i="14"/>
  <c r="AE20" i="14" s="1"/>
  <c r="AF20" i="14" s="1"/>
  <c r="AG20" i="14" s="1"/>
  <c r="AH20" i="14" s="1"/>
  <c r="AO19" i="14" a="1"/>
  <c r="AO19" i="14" s="1"/>
  <c r="AN19" i="14" a="1"/>
  <c r="AN19" i="14" s="1"/>
  <c r="AM19" i="14" a="1"/>
  <c r="AM19" i="14" s="1"/>
  <c r="AL19" i="13"/>
  <c r="AC20" i="13"/>
  <c r="AN18" i="13" a="1"/>
  <c r="AN18" i="13" s="1"/>
  <c r="AN18" i="12" a="1"/>
  <c r="AN18" i="12" s="1"/>
  <c r="AL19" i="12"/>
  <c r="AC20" i="12"/>
  <c r="AI18" i="11"/>
  <c r="AN18" i="11" s="1" a="1"/>
  <c r="AN18" i="11" s="1"/>
  <c r="AL21" i="10"/>
  <c r="AC22" i="10"/>
  <c r="AM20" i="10" a="1"/>
  <c r="AM20" i="10" s="1"/>
  <c r="AO20" i="10" a="1"/>
  <c r="AO20" i="10" s="1"/>
  <c r="AC24" i="9"/>
  <c r="AL23" i="9"/>
  <c r="AM22" i="9" a="1"/>
  <c r="AM22" i="9" s="1"/>
  <c r="AN22" i="9" a="1"/>
  <c r="AN22" i="9" s="1"/>
  <c r="AO22" i="9" a="1"/>
  <c r="AO22" i="9" s="1"/>
  <c r="AI18" i="8"/>
  <c r="AM18" i="8" s="1" a="1"/>
  <c r="AM18" i="8" s="1"/>
  <c r="AH18" i="7"/>
  <c r="AH16" i="6"/>
  <c r="V30" i="1"/>
  <c r="N30" i="1"/>
  <c r="O30" i="1" s="1"/>
  <c r="P30" i="1" s="1"/>
  <c r="Q30" i="1" s="1"/>
  <c r="R30" i="1" s="1"/>
  <c r="W29" i="1" a="1"/>
  <c r="W29" i="1" s="1"/>
  <c r="X29" i="1" a="1"/>
  <c r="X29" i="1" s="1"/>
  <c r="Y29" i="1" a="1"/>
  <c r="Y29" i="1" s="1"/>
  <c r="AL19" i="4"/>
  <c r="AC20" i="4"/>
  <c r="AO18" i="4" a="1"/>
  <c r="AO18" i="4" s="1"/>
  <c r="AM18" i="4" a="1"/>
  <c r="AM18" i="4" s="1"/>
  <c r="E39" i="1"/>
  <c r="AO18" i="8" l="1" a="1"/>
  <c r="AO18" i="8" s="1"/>
  <c r="AM18" i="11" a="1"/>
  <c r="AM18" i="11" s="1"/>
  <c r="AM18" i="21" a="1"/>
  <c r="AM18" i="21" s="1"/>
  <c r="AO18" i="21" a="1"/>
  <c r="AO18" i="21" s="1"/>
  <c r="AC20" i="21"/>
  <c r="AL19" i="21"/>
  <c r="AL17" i="20"/>
  <c r="AC18" i="20"/>
  <c r="AM16" i="20" a="1"/>
  <c r="AM16" i="20" s="1"/>
  <c r="AO16" i="20" a="1"/>
  <c r="AO16" i="20" s="1"/>
  <c r="AA19" i="19"/>
  <c r="AL20" i="19"/>
  <c r="AD20" i="19"/>
  <c r="AE20" i="19" s="1"/>
  <c r="AF20" i="19" s="1"/>
  <c r="AG20" i="19" s="1"/>
  <c r="AH20" i="19" s="1"/>
  <c r="AN19" i="19" a="1"/>
  <c r="AN19" i="19" s="1"/>
  <c r="AM19" i="19" a="1"/>
  <c r="AM19" i="19" s="1"/>
  <c r="AO19" i="19" a="1"/>
  <c r="AO19" i="19" s="1"/>
  <c r="AI20" i="18"/>
  <c r="AM20" i="18" s="1" a="1"/>
  <c r="AM20" i="18" s="1"/>
  <c r="AG18" i="17"/>
  <c r="AI18" i="16"/>
  <c r="AA21" i="15"/>
  <c r="AO21" i="15" a="1"/>
  <c r="AO21" i="15" s="1"/>
  <c r="AN21" i="15" a="1"/>
  <c r="AN21" i="15" s="1"/>
  <c r="AM21" i="15" a="1"/>
  <c r="AM21" i="15" s="1"/>
  <c r="AL22" i="15"/>
  <c r="AD22" i="15"/>
  <c r="AE22" i="15" s="1"/>
  <c r="AF22" i="15" s="1"/>
  <c r="AG22" i="15" s="1"/>
  <c r="AH22" i="15" s="1"/>
  <c r="AI20" i="14"/>
  <c r="AN20" i="14" s="1" a="1"/>
  <c r="AN20" i="14" s="1"/>
  <c r="AA19" i="13"/>
  <c r="AL20" i="13"/>
  <c r="AD20" i="13"/>
  <c r="AE20" i="13" s="1"/>
  <c r="AF20" i="13" s="1"/>
  <c r="AG20" i="13" s="1"/>
  <c r="AH20" i="13" s="1"/>
  <c r="AN19" i="13" a="1"/>
  <c r="AN19" i="13" s="1"/>
  <c r="AO19" i="13" a="1"/>
  <c r="AO19" i="13" s="1"/>
  <c r="AM19" i="13" a="1"/>
  <c r="AM19" i="13" s="1"/>
  <c r="AA19" i="12"/>
  <c r="AD20" i="12"/>
  <c r="AE20" i="12" s="1"/>
  <c r="AF20" i="12" s="1"/>
  <c r="AG20" i="12" s="1"/>
  <c r="AH20" i="12" s="1"/>
  <c r="AL20" i="12"/>
  <c r="AM19" i="12" a="1"/>
  <c r="AM19" i="12" s="1"/>
  <c r="AN19" i="12" a="1"/>
  <c r="AN19" i="12" s="1"/>
  <c r="AO19" i="12" a="1"/>
  <c r="AO19" i="12" s="1"/>
  <c r="AO18" i="11" a="1"/>
  <c r="AO18" i="11" s="1"/>
  <c r="AL19" i="11"/>
  <c r="AC20" i="11"/>
  <c r="AD22" i="10"/>
  <c r="AE22" i="10" s="1"/>
  <c r="AF22" i="10" s="1"/>
  <c r="AG22" i="10" s="1"/>
  <c r="AH22" i="10" s="1"/>
  <c r="AL22" i="10"/>
  <c r="AA21" i="10"/>
  <c r="AN21" i="10" a="1"/>
  <c r="AN21" i="10" s="1"/>
  <c r="AM21" i="10" a="1"/>
  <c r="AM21" i="10" s="1"/>
  <c r="AO21" i="10" a="1"/>
  <c r="AO21" i="10" s="1"/>
  <c r="AA23" i="9"/>
  <c r="AO23" i="9" a="1"/>
  <c r="AO23" i="9" s="1"/>
  <c r="AN23" i="9" a="1"/>
  <c r="AN23" i="9" s="1"/>
  <c r="AM23" i="9" a="1"/>
  <c r="AM23" i="9" s="1"/>
  <c r="AL24" i="9"/>
  <c r="AD24" i="9"/>
  <c r="AE24" i="9" s="1"/>
  <c r="AF24" i="9" s="1"/>
  <c r="AG24" i="9" s="1"/>
  <c r="AH24" i="9" s="1"/>
  <c r="AL19" i="8"/>
  <c r="AC20" i="8"/>
  <c r="AN18" i="8" a="1"/>
  <c r="AN18" i="8" s="1"/>
  <c r="AI18" i="7"/>
  <c r="AN18" i="7" s="1" a="1"/>
  <c r="AN18" i="7" s="1"/>
  <c r="AI16" i="6"/>
  <c r="S30" i="1"/>
  <c r="Y30" i="1" s="1" a="1"/>
  <c r="Y30" i="1" s="1"/>
  <c r="AN19" i="4" a="1"/>
  <c r="AN19" i="4" s="1"/>
  <c r="AM19" i="4" a="1"/>
  <c r="AM19" i="4" s="1"/>
  <c r="AO19" i="4" a="1"/>
  <c r="AO19" i="4" s="1"/>
  <c r="AA19" i="4"/>
  <c r="AL20" i="4"/>
  <c r="AD20" i="4"/>
  <c r="AE20" i="4" s="1"/>
  <c r="AF20" i="4" s="1"/>
  <c r="AG20" i="4" s="1"/>
  <c r="AH20" i="4" s="1"/>
  <c r="D40" i="1"/>
  <c r="AN20" i="18" l="1" a="1"/>
  <c r="AN20" i="18" s="1"/>
  <c r="AN19" i="21" a="1"/>
  <c r="AN19" i="21" s="1"/>
  <c r="AM19" i="21" a="1"/>
  <c r="AM19" i="21" s="1"/>
  <c r="AO19" i="21" a="1"/>
  <c r="AO19" i="21" s="1"/>
  <c r="AL20" i="21"/>
  <c r="AD20" i="21"/>
  <c r="AE20" i="21" s="1"/>
  <c r="AF20" i="21" s="1"/>
  <c r="AG20" i="21" s="1"/>
  <c r="AH20" i="21" s="1"/>
  <c r="AA19" i="21"/>
  <c r="AA17" i="20"/>
  <c r="AD18" i="20"/>
  <c r="AE18" i="20" s="1"/>
  <c r="AF18" i="20" s="1"/>
  <c r="AG18" i="20" s="1"/>
  <c r="AH18" i="20" s="1"/>
  <c r="AL18" i="20"/>
  <c r="AO17" i="20" a="1"/>
  <c r="AO17" i="20" s="1"/>
  <c r="AN17" i="20" a="1"/>
  <c r="AN17" i="20" s="1"/>
  <c r="AM17" i="20" a="1"/>
  <c r="AM17" i="20" s="1"/>
  <c r="AI20" i="19"/>
  <c r="AL21" i="18"/>
  <c r="AC22" i="18"/>
  <c r="AO20" i="18" a="1"/>
  <c r="AO20" i="18" s="1"/>
  <c r="AH18" i="17"/>
  <c r="AL19" i="16"/>
  <c r="AC20" i="16"/>
  <c r="AO18" i="16" a="1"/>
  <c r="AO18" i="16" s="1"/>
  <c r="AM18" i="16" a="1"/>
  <c r="AM18" i="16" s="1"/>
  <c r="AN18" i="16" a="1"/>
  <c r="AN18" i="16" s="1"/>
  <c r="AI22" i="15"/>
  <c r="AM22" i="15" s="1" a="1"/>
  <c r="AM22" i="15" s="1"/>
  <c r="AL21" i="14"/>
  <c r="AC22" i="14"/>
  <c r="AO20" i="14" a="1"/>
  <c r="AO20" i="14" s="1"/>
  <c r="AM20" i="14" a="1"/>
  <c r="AM20" i="14" s="1"/>
  <c r="AI20" i="13"/>
  <c r="AN20" i="13" s="1" a="1"/>
  <c r="AN20" i="13" s="1"/>
  <c r="AI20" i="12"/>
  <c r="AA19" i="11"/>
  <c r="AL20" i="11"/>
  <c r="AD20" i="11"/>
  <c r="AE20" i="11" s="1"/>
  <c r="AF20" i="11" s="1"/>
  <c r="AG20" i="11" s="1"/>
  <c r="AH20" i="11" s="1"/>
  <c r="AM19" i="11" a="1"/>
  <c r="AM19" i="11" s="1"/>
  <c r="AN19" i="11" a="1"/>
  <c r="AN19" i="11" s="1"/>
  <c r="AO19" i="11" a="1"/>
  <c r="AO19" i="11" s="1"/>
  <c r="AI22" i="10"/>
  <c r="AI24" i="9"/>
  <c r="AO24" i="9" s="1" a="1"/>
  <c r="AO24" i="9" s="1"/>
  <c r="AO19" i="8" a="1"/>
  <c r="AO19" i="8" s="1"/>
  <c r="AN19" i="8" a="1"/>
  <c r="AN19" i="8" s="1"/>
  <c r="AM19" i="8" a="1"/>
  <c r="AM19" i="8" s="1"/>
  <c r="AA19" i="8"/>
  <c r="AL20" i="8"/>
  <c r="AD20" i="8"/>
  <c r="AE20" i="8" s="1"/>
  <c r="AF20" i="8" s="1"/>
  <c r="AG20" i="8" s="1"/>
  <c r="AH20" i="8" s="1"/>
  <c r="AL19" i="7"/>
  <c r="AC20" i="7"/>
  <c r="AM18" i="7" a="1"/>
  <c r="AM18" i="7" s="1"/>
  <c r="AO18" i="7" a="1"/>
  <c r="AO18" i="7" s="1"/>
  <c r="AL17" i="6"/>
  <c r="AC18" i="6"/>
  <c r="AO16" i="6" a="1"/>
  <c r="AO16" i="6" s="1"/>
  <c r="AM16" i="6" a="1"/>
  <c r="AM16" i="6" s="1"/>
  <c r="AN16" i="6" a="1"/>
  <c r="AN16" i="6" s="1"/>
  <c r="V31" i="1"/>
  <c r="M32" i="1"/>
  <c r="W30" i="1" a="1"/>
  <c r="W30" i="1" s="1"/>
  <c r="K31" i="1"/>
  <c r="X30" i="1" a="1"/>
  <c r="X30" i="1" s="1"/>
  <c r="AI20" i="4"/>
  <c r="AN20" i="4" a="1"/>
  <c r="AN20" i="4" s="1"/>
  <c r="E40" i="1"/>
  <c r="AN22" i="15" l="1" a="1"/>
  <c r="AN22" i="15" s="1"/>
  <c r="AI20" i="21"/>
  <c r="AN20" i="21" s="1" a="1"/>
  <c r="AN20" i="21" s="1"/>
  <c r="AI18" i="20"/>
  <c r="AN18" i="20" s="1" a="1"/>
  <c r="AN18" i="20" s="1"/>
  <c r="AC22" i="19"/>
  <c r="AL21" i="19"/>
  <c r="AM20" i="19" a="1"/>
  <c r="AM20" i="19" s="1"/>
  <c r="AO20" i="19" a="1"/>
  <c r="AO20" i="19" s="1"/>
  <c r="AN20" i="19" a="1"/>
  <c r="AN20" i="19" s="1"/>
  <c r="AA21" i="18"/>
  <c r="AL22" i="18"/>
  <c r="AD22" i="18"/>
  <c r="AE22" i="18" s="1"/>
  <c r="AF22" i="18" s="1"/>
  <c r="AG22" i="18" s="1"/>
  <c r="AH22" i="18" s="1"/>
  <c r="AO21" i="18" a="1"/>
  <c r="AO21" i="18" s="1"/>
  <c r="AN21" i="18" a="1"/>
  <c r="AN21" i="18" s="1"/>
  <c r="AM21" i="18" a="1"/>
  <c r="AM21" i="18" s="1"/>
  <c r="AI18" i="17"/>
  <c r="AN18" i="17" s="1" a="1"/>
  <c r="AN18" i="17" s="1"/>
  <c r="AA19" i="16"/>
  <c r="AL20" i="16"/>
  <c r="AD20" i="16"/>
  <c r="AE20" i="16" s="1"/>
  <c r="AF20" i="16" s="1"/>
  <c r="AG20" i="16" s="1"/>
  <c r="AH20" i="16" s="1"/>
  <c r="AO19" i="16" a="1"/>
  <c r="AO19" i="16" s="1"/>
  <c r="AN19" i="16" a="1"/>
  <c r="AN19" i="16" s="1"/>
  <c r="AM19" i="16" a="1"/>
  <c r="AM19" i="16" s="1"/>
  <c r="AL23" i="15"/>
  <c r="AC24" i="15"/>
  <c r="AO22" i="15" a="1"/>
  <c r="AO22" i="15" s="1"/>
  <c r="AD22" i="14"/>
  <c r="AE22" i="14" s="1"/>
  <c r="AF22" i="14" s="1"/>
  <c r="AG22" i="14" s="1"/>
  <c r="AH22" i="14" s="1"/>
  <c r="AL22" i="14"/>
  <c r="AA21" i="14"/>
  <c r="AM21" i="14" a="1"/>
  <c r="AM21" i="14" s="1"/>
  <c r="AO21" i="14" a="1"/>
  <c r="AO21" i="14" s="1"/>
  <c r="AN21" i="14" a="1"/>
  <c r="AN21" i="14" s="1"/>
  <c r="AC22" i="13"/>
  <c r="AL21" i="13"/>
  <c r="AO20" i="13" a="1"/>
  <c r="AO20" i="13" s="1"/>
  <c r="AM20" i="13" a="1"/>
  <c r="AM20" i="13" s="1"/>
  <c r="AL21" i="12"/>
  <c r="AC22" i="12"/>
  <c r="AN20" i="12" a="1"/>
  <c r="AN20" i="12" s="1"/>
  <c r="AM20" i="12" a="1"/>
  <c r="AM20" i="12" s="1"/>
  <c r="AO20" i="12" a="1"/>
  <c r="AO20" i="12" s="1"/>
  <c r="AI20" i="11"/>
  <c r="AN20" i="11" s="1" a="1"/>
  <c r="AN20" i="11" s="1"/>
  <c r="AL23" i="10"/>
  <c r="AC24" i="10"/>
  <c r="AN22" i="10" a="1"/>
  <c r="AN22" i="10" s="1"/>
  <c r="AM22" i="10" a="1"/>
  <c r="AM22" i="10" s="1"/>
  <c r="AO22" i="10" a="1"/>
  <c r="AO22" i="10" s="1"/>
  <c r="AL25" i="9"/>
  <c r="AC26" i="9"/>
  <c r="AM24" i="9" a="1"/>
  <c r="AM24" i="9" s="1"/>
  <c r="AN24" i="9" a="1"/>
  <c r="AN24" i="9" s="1"/>
  <c r="AI20" i="8"/>
  <c r="AO20" i="8" s="1" a="1"/>
  <c r="AO20" i="8" s="1"/>
  <c r="AA19" i="7"/>
  <c r="AL20" i="7"/>
  <c r="AD20" i="7"/>
  <c r="AE20" i="7" s="1"/>
  <c r="AF20" i="7" s="1"/>
  <c r="AG20" i="7" s="1"/>
  <c r="AH20" i="7" s="1"/>
  <c r="AO19" i="7" a="1"/>
  <c r="AO19" i="7" s="1"/>
  <c r="AN19" i="7" a="1"/>
  <c r="AN19" i="7" s="1"/>
  <c r="AM19" i="7" a="1"/>
  <c r="AM19" i="7" s="1"/>
  <c r="AA17" i="6"/>
  <c r="AL18" i="6"/>
  <c r="AD18" i="6"/>
  <c r="AE18" i="6" s="1"/>
  <c r="AF18" i="6" s="1"/>
  <c r="AG18" i="6" s="1"/>
  <c r="AH18" i="6" s="1"/>
  <c r="AM17" i="6" a="1"/>
  <c r="AM17" i="6" s="1"/>
  <c r="AO17" i="6" a="1"/>
  <c r="AO17" i="6" s="1"/>
  <c r="AN17" i="6" a="1"/>
  <c r="AN17" i="6" s="1"/>
  <c r="V32" i="1"/>
  <c r="N32" i="1"/>
  <c r="O32" i="1" s="1"/>
  <c r="P32" i="1" s="1"/>
  <c r="Q32" i="1" s="1"/>
  <c r="R32" i="1" s="1"/>
  <c r="X31" i="1" a="1"/>
  <c r="X31" i="1" s="1"/>
  <c r="W31" i="1" a="1"/>
  <c r="W31" i="1" s="1"/>
  <c r="Y31" i="1" a="1"/>
  <c r="Y31" i="1" s="1"/>
  <c r="AL21" i="4"/>
  <c r="AC22" i="4"/>
  <c r="AO20" i="4" a="1"/>
  <c r="AO20" i="4" s="1"/>
  <c r="AM20" i="4" a="1"/>
  <c r="AM20" i="4" s="1"/>
  <c r="D41" i="1"/>
  <c r="AO18" i="17" l="1" a="1"/>
  <c r="AO18" i="17" s="1"/>
  <c r="AM20" i="21" a="1"/>
  <c r="AM20" i="21" s="1"/>
  <c r="AO20" i="21" a="1"/>
  <c r="AO20" i="21" s="1"/>
  <c r="AN20" i="8" a="1"/>
  <c r="AN20" i="8" s="1"/>
  <c r="AC22" i="21"/>
  <c r="AL21" i="21"/>
  <c r="AL19" i="20"/>
  <c r="AC20" i="20"/>
  <c r="AM18" i="20" a="1"/>
  <c r="AM18" i="20" s="1"/>
  <c r="AO18" i="20" a="1"/>
  <c r="AO18" i="20" s="1"/>
  <c r="AA21" i="19"/>
  <c r="AO21" i="19" a="1"/>
  <c r="AO21" i="19" s="1"/>
  <c r="AN21" i="19" a="1"/>
  <c r="AN21" i="19" s="1"/>
  <c r="AM21" i="19" a="1"/>
  <c r="AM21" i="19" s="1"/>
  <c r="AD22" i="19"/>
  <c r="AE22" i="19" s="1"/>
  <c r="AF22" i="19" s="1"/>
  <c r="AG22" i="19" s="1"/>
  <c r="AH22" i="19" s="1"/>
  <c r="AL22" i="19"/>
  <c r="AI22" i="18"/>
  <c r="AC20" i="17"/>
  <c r="AL19" i="17"/>
  <c r="AM18" i="17" a="1"/>
  <c r="AM18" i="17" s="1"/>
  <c r="AI20" i="16"/>
  <c r="AM20" i="16" s="1" a="1"/>
  <c r="AM20" i="16" s="1"/>
  <c r="AA23" i="15"/>
  <c r="AL24" i="15"/>
  <c r="AD24" i="15"/>
  <c r="AE24" i="15" s="1"/>
  <c r="AF24" i="15" s="1"/>
  <c r="AG24" i="15" s="1"/>
  <c r="AH24" i="15" s="1"/>
  <c r="AO23" i="15" a="1"/>
  <c r="AO23" i="15" s="1"/>
  <c r="AN23" i="15" a="1"/>
  <c r="AN23" i="15" s="1"/>
  <c r="AM23" i="15" a="1"/>
  <c r="AM23" i="15" s="1"/>
  <c r="AI22" i="14"/>
  <c r="AO21" i="13" a="1"/>
  <c r="AO21" i="13" s="1"/>
  <c r="AN21" i="13" a="1"/>
  <c r="AN21" i="13" s="1"/>
  <c r="AM21" i="13" a="1"/>
  <c r="AM21" i="13" s="1"/>
  <c r="AA21" i="13"/>
  <c r="AL22" i="13"/>
  <c r="AD22" i="13"/>
  <c r="AE22" i="13" s="1"/>
  <c r="AF22" i="13" s="1"/>
  <c r="AG22" i="13" s="1"/>
  <c r="AH22" i="13" s="1"/>
  <c r="AA21" i="12"/>
  <c r="AL22" i="12"/>
  <c r="AD22" i="12"/>
  <c r="AE22" i="12" s="1"/>
  <c r="AF22" i="12" s="1"/>
  <c r="AG22" i="12" s="1"/>
  <c r="AH22" i="12" s="1"/>
  <c r="AN21" i="12" a="1"/>
  <c r="AN21" i="12" s="1"/>
  <c r="AM21" i="12" a="1"/>
  <c r="AM21" i="12" s="1"/>
  <c r="AO21" i="12" a="1"/>
  <c r="AO21" i="12" s="1"/>
  <c r="AC22" i="11"/>
  <c r="AL21" i="11"/>
  <c r="AM20" i="11" a="1"/>
  <c r="AM20" i="11" s="1"/>
  <c r="AO20" i="11" a="1"/>
  <c r="AO20" i="11" s="1"/>
  <c r="AA23" i="10"/>
  <c r="AD24" i="10"/>
  <c r="AE24" i="10" s="1"/>
  <c r="AF24" i="10" s="1"/>
  <c r="AG24" i="10" s="1"/>
  <c r="AH24" i="10" s="1"/>
  <c r="AL24" i="10"/>
  <c r="AO23" i="10" a="1"/>
  <c r="AO23" i="10" s="1"/>
  <c r="AN23" i="10" a="1"/>
  <c r="AN23" i="10" s="1"/>
  <c r="AM23" i="10" a="1"/>
  <c r="AM23" i="10" s="1"/>
  <c r="AA25" i="9"/>
  <c r="AD26" i="9"/>
  <c r="AE26" i="9" s="1"/>
  <c r="AF26" i="9" s="1"/>
  <c r="AG26" i="9" s="1"/>
  <c r="AH26" i="9" s="1"/>
  <c r="AL26" i="9"/>
  <c r="AN25" i="9" a="1"/>
  <c r="AN25" i="9" s="1"/>
  <c r="AM25" i="9" a="1"/>
  <c r="AM25" i="9" s="1"/>
  <c r="AO25" i="9" a="1"/>
  <c r="AO25" i="9" s="1"/>
  <c r="AL21" i="8"/>
  <c r="AC22" i="8"/>
  <c r="AM20" i="8" a="1"/>
  <c r="AM20" i="8" s="1"/>
  <c r="AI20" i="7"/>
  <c r="AO20" i="7" s="1" a="1"/>
  <c r="AO20" i="7" s="1"/>
  <c r="AI18" i="6"/>
  <c r="AM18" i="6" s="1" a="1"/>
  <c r="AM18" i="6" s="1"/>
  <c r="S32" i="1"/>
  <c r="X32" i="1" s="1" a="1"/>
  <c r="X32" i="1" s="1"/>
  <c r="AA21" i="4"/>
  <c r="AD22" i="4"/>
  <c r="AE22" i="4" s="1"/>
  <c r="AF22" i="4" s="1"/>
  <c r="AG22" i="4" s="1"/>
  <c r="AH22" i="4" s="1"/>
  <c r="AL22" i="4"/>
  <c r="AM21" i="4" a="1"/>
  <c r="AM21" i="4" s="1"/>
  <c r="AO21" i="4" a="1"/>
  <c r="AO21" i="4" s="1"/>
  <c r="AN21" i="4" a="1"/>
  <c r="AN21" i="4" s="1"/>
  <c r="E41" i="1"/>
  <c r="AM20" i="7" l="1" a="1"/>
  <c r="AM20" i="7" s="1"/>
  <c r="AO18" i="6" a="1"/>
  <c r="AO18" i="6" s="1"/>
  <c r="AN20" i="16" a="1"/>
  <c r="AN20" i="16" s="1"/>
  <c r="AA21" i="21"/>
  <c r="AO21" i="21" a="1"/>
  <c r="AO21" i="21" s="1"/>
  <c r="AN21" i="21" a="1"/>
  <c r="AN21" i="21" s="1"/>
  <c r="AM21" i="21" a="1"/>
  <c r="AM21" i="21" s="1"/>
  <c r="AL22" i="21"/>
  <c r="AD22" i="21"/>
  <c r="AE22" i="21" s="1"/>
  <c r="AF22" i="21" s="1"/>
  <c r="AG22" i="21" s="1"/>
  <c r="AH22" i="21" s="1"/>
  <c r="AA19" i="20"/>
  <c r="AL20" i="20"/>
  <c r="AD20" i="20"/>
  <c r="AE20" i="20" s="1"/>
  <c r="AF20" i="20" s="1"/>
  <c r="AG20" i="20" s="1"/>
  <c r="AH20" i="20" s="1"/>
  <c r="AM19" i="20" a="1"/>
  <c r="AM19" i="20" s="1"/>
  <c r="AO19" i="20" a="1"/>
  <c r="AO19" i="20" s="1"/>
  <c r="AN19" i="20" a="1"/>
  <c r="AN19" i="20" s="1"/>
  <c r="AI22" i="19"/>
  <c r="AN22" i="19" s="1" a="1"/>
  <c r="AN22" i="19" s="1"/>
  <c r="AL23" i="18"/>
  <c r="AC24" i="18"/>
  <c r="AO22" i="18" a="1"/>
  <c r="AO22" i="18" s="1"/>
  <c r="AN22" i="18" a="1"/>
  <c r="AN22" i="18" s="1"/>
  <c r="AM22" i="18" a="1"/>
  <c r="AM22" i="18" s="1"/>
  <c r="AA19" i="17"/>
  <c r="AM19" i="17" a="1"/>
  <c r="AM19" i="17" s="1"/>
  <c r="AN19" i="17" a="1"/>
  <c r="AN19" i="17" s="1"/>
  <c r="AO19" i="17" a="1"/>
  <c r="AO19" i="17" s="1"/>
  <c r="AL20" i="17"/>
  <c r="AD20" i="17"/>
  <c r="AE20" i="17" s="1"/>
  <c r="AF20" i="17" s="1"/>
  <c r="AG20" i="17" s="1"/>
  <c r="AH20" i="17" s="1"/>
  <c r="AO20" i="16" a="1"/>
  <c r="AO20" i="16" s="1"/>
  <c r="AC22" i="16"/>
  <c r="AL21" i="16"/>
  <c r="AI24" i="15"/>
  <c r="AO24" i="15" s="1" a="1"/>
  <c r="AO24" i="15" s="1"/>
  <c r="AL23" i="14"/>
  <c r="AC24" i="14"/>
  <c r="AM22" i="14" a="1"/>
  <c r="AM22" i="14" s="1"/>
  <c r="AN22" i="14" a="1"/>
  <c r="AN22" i="14" s="1"/>
  <c r="AO22" i="14" a="1"/>
  <c r="AO22" i="14" s="1"/>
  <c r="AI22" i="13"/>
  <c r="AN22" i="13" s="1" a="1"/>
  <c r="AN22" i="13" s="1"/>
  <c r="AI22" i="12"/>
  <c r="AA21" i="11"/>
  <c r="AO21" i="11" a="1"/>
  <c r="AO21" i="11" s="1"/>
  <c r="AN21" i="11" a="1"/>
  <c r="AN21" i="11" s="1"/>
  <c r="AM21" i="11" a="1"/>
  <c r="AM21" i="11" s="1"/>
  <c r="AD22" i="11"/>
  <c r="AE22" i="11" s="1"/>
  <c r="AF22" i="11" s="1"/>
  <c r="AG22" i="11" s="1"/>
  <c r="AH22" i="11" s="1"/>
  <c r="AL22" i="11"/>
  <c r="AI24" i="10"/>
  <c r="AM24" i="10" s="1" a="1"/>
  <c r="AM24" i="10" s="1"/>
  <c r="AI26" i="9"/>
  <c r="AN26" i="9" s="1" a="1"/>
  <c r="AN26" i="9" s="1"/>
  <c r="AD22" i="8"/>
  <c r="AE22" i="8" s="1"/>
  <c r="AF22" i="8" s="1"/>
  <c r="AG22" i="8" s="1"/>
  <c r="AH22" i="8" s="1"/>
  <c r="AL22" i="8"/>
  <c r="AA21" i="8"/>
  <c r="AM21" i="8" a="1"/>
  <c r="AM21" i="8" s="1"/>
  <c r="AN21" i="8" a="1"/>
  <c r="AN21" i="8" s="1"/>
  <c r="AO21" i="8" a="1"/>
  <c r="AO21" i="8" s="1"/>
  <c r="AL21" i="7"/>
  <c r="AC22" i="7"/>
  <c r="AN20" i="7" a="1"/>
  <c r="AN20" i="7" s="1"/>
  <c r="AL19" i="6"/>
  <c r="AC20" i="6"/>
  <c r="AN18" i="6" a="1"/>
  <c r="AN18" i="6" s="1"/>
  <c r="Y32" i="1" a="1"/>
  <c r="Y32" i="1" s="1"/>
  <c r="V33" i="1"/>
  <c r="M34" i="1"/>
  <c r="K33" i="1"/>
  <c r="W32" i="1" a="1"/>
  <c r="W32" i="1" s="1"/>
  <c r="AI22" i="4"/>
  <c r="AM22" i="4" s="1" a="1"/>
  <c r="AM22" i="4" s="1"/>
  <c r="D42" i="1"/>
  <c r="AM22" i="13" l="1" a="1"/>
  <c r="AM22" i="13" s="1"/>
  <c r="AN24" i="15" a="1"/>
  <c r="AN24" i="15" s="1"/>
  <c r="AI22" i="21"/>
  <c r="AN22" i="21" s="1" a="1"/>
  <c r="AN22" i="21" s="1"/>
  <c r="AI20" i="20"/>
  <c r="AN20" i="20" s="1" a="1"/>
  <c r="AN20" i="20" s="1"/>
  <c r="AC24" i="19"/>
  <c r="AL23" i="19"/>
  <c r="AM22" i="19" a="1"/>
  <c r="AM22" i="19" s="1"/>
  <c r="AO22" i="19" a="1"/>
  <c r="AO22" i="19" s="1"/>
  <c r="AA23" i="18"/>
  <c r="AL24" i="18"/>
  <c r="AD24" i="18"/>
  <c r="AE24" i="18" s="1"/>
  <c r="AF24" i="18" s="1"/>
  <c r="AG24" i="18" s="1"/>
  <c r="AH24" i="18" s="1"/>
  <c r="AM23" i="18" a="1"/>
  <c r="AM23" i="18" s="1"/>
  <c r="AN23" i="18" a="1"/>
  <c r="AN23" i="18" s="1"/>
  <c r="AO23" i="18" a="1"/>
  <c r="AO23" i="18" s="1"/>
  <c r="AI20" i="17"/>
  <c r="AN20" i="17" s="1" a="1"/>
  <c r="AN20" i="17" s="1"/>
  <c r="AA21" i="16"/>
  <c r="AO21" i="16" a="1"/>
  <c r="AO21" i="16" s="1"/>
  <c r="AN21" i="16" a="1"/>
  <c r="AN21" i="16" s="1"/>
  <c r="AM21" i="16" a="1"/>
  <c r="AM21" i="16" s="1"/>
  <c r="AD22" i="16"/>
  <c r="AE22" i="16" s="1"/>
  <c r="AF22" i="16" s="1"/>
  <c r="AG22" i="16" s="1"/>
  <c r="AH22" i="16" s="1"/>
  <c r="AL22" i="16"/>
  <c r="AC26" i="15"/>
  <c r="AL25" i="15"/>
  <c r="AM24" i="15" a="1"/>
  <c r="AM24" i="15" s="1"/>
  <c r="AA23" i="14"/>
  <c r="AD24" i="14"/>
  <c r="AE24" i="14" s="1"/>
  <c r="AF24" i="14" s="1"/>
  <c r="AG24" i="14" s="1"/>
  <c r="AH24" i="14" s="1"/>
  <c r="AL24" i="14"/>
  <c r="AM23" i="14" a="1"/>
  <c r="AM23" i="14" s="1"/>
  <c r="AN23" i="14" a="1"/>
  <c r="AN23" i="14" s="1"/>
  <c r="AO23" i="14" a="1"/>
  <c r="AO23" i="14" s="1"/>
  <c r="AL23" i="13"/>
  <c r="AC24" i="13"/>
  <c r="AO22" i="13" a="1"/>
  <c r="AO22" i="13" s="1"/>
  <c r="AL23" i="12"/>
  <c r="AC24" i="12"/>
  <c r="AN22" i="12" a="1"/>
  <c r="AN22" i="12" s="1"/>
  <c r="AO22" i="12" a="1"/>
  <c r="AO22" i="12" s="1"/>
  <c r="AM22" i="12" a="1"/>
  <c r="AM22" i="12" s="1"/>
  <c r="AI22" i="11"/>
  <c r="AN22" i="11" s="1" a="1"/>
  <c r="AN22" i="11" s="1"/>
  <c r="AL25" i="10"/>
  <c r="AC26" i="10"/>
  <c r="AO24" i="10" a="1"/>
  <c r="AO24" i="10" s="1"/>
  <c r="AN24" i="10" a="1"/>
  <c r="AN24" i="10" s="1"/>
  <c r="AC28" i="9"/>
  <c r="AL27" i="9"/>
  <c r="AM26" i="9" a="1"/>
  <c r="AM26" i="9" s="1"/>
  <c r="AA27" i="9"/>
  <c r="AO26" i="9" a="1"/>
  <c r="AO26" i="9" s="1"/>
  <c r="AI22" i="8"/>
  <c r="AA21" i="7"/>
  <c r="AD22" i="7"/>
  <c r="AE22" i="7" s="1"/>
  <c r="AF22" i="7" s="1"/>
  <c r="AG22" i="7" s="1"/>
  <c r="AH22" i="7" s="1"/>
  <c r="AL22" i="7"/>
  <c r="AM21" i="7" a="1"/>
  <c r="AM21" i="7" s="1"/>
  <c r="AO21" i="7" a="1"/>
  <c r="AO21" i="7" s="1"/>
  <c r="AN21" i="7" a="1"/>
  <c r="AN21" i="7" s="1"/>
  <c r="AA19" i="6"/>
  <c r="AD20" i="6"/>
  <c r="AE20" i="6" s="1"/>
  <c r="AF20" i="6" s="1"/>
  <c r="AG20" i="6" s="1"/>
  <c r="AH20" i="6" s="1"/>
  <c r="AL20" i="6"/>
  <c r="AM19" i="6" a="1"/>
  <c r="AM19" i="6" s="1"/>
  <c r="AO19" i="6" a="1"/>
  <c r="AO19" i="6" s="1"/>
  <c r="AN19" i="6" a="1"/>
  <c r="AN19" i="6" s="1"/>
  <c r="AO22" i="4" a="1"/>
  <c r="AO22" i="4" s="1"/>
  <c r="Y33" i="1" a="1"/>
  <c r="Y33" i="1" s="1"/>
  <c r="X33" i="1" a="1"/>
  <c r="X33" i="1" s="1"/>
  <c r="W33" i="1" a="1"/>
  <c r="W33" i="1" s="1"/>
  <c r="V34" i="1"/>
  <c r="N34" i="1"/>
  <c r="O34" i="1" s="1"/>
  <c r="P34" i="1" s="1"/>
  <c r="Q34" i="1" s="1"/>
  <c r="R34" i="1" s="1"/>
  <c r="AL23" i="4"/>
  <c r="AC24" i="4"/>
  <c r="AN22" i="4" a="1"/>
  <c r="AN22" i="4" s="1"/>
  <c r="E42" i="1"/>
  <c r="AC24" i="21" l="1"/>
  <c r="AL23" i="21"/>
  <c r="AO22" i="21" a="1"/>
  <c r="AO22" i="21" s="1"/>
  <c r="AM22" i="21" a="1"/>
  <c r="AM22" i="21" s="1"/>
  <c r="AC22" i="20"/>
  <c r="AL21" i="20"/>
  <c r="AM20" i="20" a="1"/>
  <c r="AM20" i="20" s="1"/>
  <c r="AO20" i="20" a="1"/>
  <c r="AO20" i="20" s="1"/>
  <c r="AM23" i="19" a="1"/>
  <c r="AM23" i="19" s="1"/>
  <c r="AO23" i="19" a="1"/>
  <c r="AO23" i="19" s="1"/>
  <c r="AN23" i="19" a="1"/>
  <c r="AN23" i="19" s="1"/>
  <c r="AA23" i="19"/>
  <c r="AL24" i="19"/>
  <c r="AD24" i="19"/>
  <c r="AE24" i="19" s="1"/>
  <c r="AF24" i="19" s="1"/>
  <c r="AG24" i="19" s="1"/>
  <c r="AH24" i="19" s="1"/>
  <c r="AI24" i="18"/>
  <c r="AL21" i="17"/>
  <c r="AC22" i="17"/>
  <c r="AO20" i="17" a="1"/>
  <c r="AO20" i="17" s="1"/>
  <c r="AM20" i="17" a="1"/>
  <c r="AM20" i="17" s="1"/>
  <c r="AI22" i="16"/>
  <c r="AA25" i="15"/>
  <c r="AD26" i="15"/>
  <c r="AE26" i="15" s="1"/>
  <c r="AF26" i="15" s="1"/>
  <c r="AG26" i="15" s="1"/>
  <c r="AH26" i="15" s="1"/>
  <c r="AL26" i="15"/>
  <c r="AO25" i="15" a="1"/>
  <c r="AO25" i="15" s="1"/>
  <c r="AN25" i="15" a="1"/>
  <c r="AN25" i="15" s="1"/>
  <c r="AM25" i="15" a="1"/>
  <c r="AM25" i="15" s="1"/>
  <c r="AI24" i="14"/>
  <c r="AN24" i="14" s="1" a="1"/>
  <c r="AN24" i="14" s="1"/>
  <c r="AA23" i="13"/>
  <c r="AL24" i="13"/>
  <c r="AD24" i="13"/>
  <c r="AE24" i="13" s="1"/>
  <c r="AF24" i="13" s="1"/>
  <c r="AG24" i="13" s="1"/>
  <c r="AH24" i="13" s="1"/>
  <c r="AN23" i="13" a="1"/>
  <c r="AN23" i="13" s="1"/>
  <c r="AM23" i="13" a="1"/>
  <c r="AM23" i="13" s="1"/>
  <c r="AO23" i="13" a="1"/>
  <c r="AO23" i="13" s="1"/>
  <c r="AA23" i="12"/>
  <c r="AD24" i="12"/>
  <c r="AE24" i="12" s="1"/>
  <c r="AF24" i="12" s="1"/>
  <c r="AG24" i="12" s="1"/>
  <c r="AH24" i="12" s="1"/>
  <c r="AL24" i="12"/>
  <c r="AN23" i="12" a="1"/>
  <c r="AN23" i="12" s="1"/>
  <c r="AM23" i="12" a="1"/>
  <c r="AM23" i="12" s="1"/>
  <c r="AO23" i="12" a="1"/>
  <c r="AO23" i="12" s="1"/>
  <c r="AC24" i="11"/>
  <c r="AL23" i="11"/>
  <c r="AO22" i="11" a="1"/>
  <c r="AO22" i="11" s="1"/>
  <c r="AM22" i="11" a="1"/>
  <c r="AM22" i="11" s="1"/>
  <c r="AD26" i="10"/>
  <c r="AE26" i="10" s="1"/>
  <c r="AF26" i="10" s="1"/>
  <c r="AG26" i="10" s="1"/>
  <c r="AH26" i="10" s="1"/>
  <c r="AL26" i="10"/>
  <c r="AA25" i="10"/>
  <c r="AM25" i="10" a="1"/>
  <c r="AM25" i="10" s="1"/>
  <c r="AO25" i="10" a="1"/>
  <c r="AO25" i="10" s="1"/>
  <c r="AN25" i="10" a="1"/>
  <c r="AN25" i="10" s="1"/>
  <c r="AN27" i="9" a="1"/>
  <c r="AN27" i="9" s="1"/>
  <c r="AO27" i="9" a="1"/>
  <c r="AO27" i="9" s="1"/>
  <c r="AM27" i="9" a="1"/>
  <c r="AM27" i="9" s="1"/>
  <c r="AD28" i="9"/>
  <c r="AE28" i="9" s="1"/>
  <c r="AF28" i="9" s="1"/>
  <c r="AG28" i="9" s="1"/>
  <c r="AH28" i="9" s="1"/>
  <c r="AL28" i="9"/>
  <c r="AL23" i="8"/>
  <c r="AC24" i="8"/>
  <c r="AM22" i="8" a="1"/>
  <c r="AM22" i="8" s="1"/>
  <c r="AO22" i="8" a="1"/>
  <c r="AO22" i="8" s="1"/>
  <c r="AN22" i="8" a="1"/>
  <c r="AN22" i="8" s="1"/>
  <c r="AI22" i="7"/>
  <c r="AI20" i="6"/>
  <c r="S34" i="1"/>
  <c r="X34" i="1" s="1" a="1"/>
  <c r="X34" i="1" s="1"/>
  <c r="AD24" i="4"/>
  <c r="AE24" i="4" s="1"/>
  <c r="AF24" i="4" s="1"/>
  <c r="AG24" i="4" s="1"/>
  <c r="AH24" i="4" s="1"/>
  <c r="AL24" i="4"/>
  <c r="AA23" i="4"/>
  <c r="AN23" i="4" a="1"/>
  <c r="AN23" i="4" s="1"/>
  <c r="AM23" i="4" a="1"/>
  <c r="AM23" i="4" s="1"/>
  <c r="AO23" i="4" a="1"/>
  <c r="AO23" i="4" s="1"/>
  <c r="D43" i="1"/>
  <c r="W34" i="1" l="1" a="1"/>
  <c r="W34" i="1" s="1"/>
  <c r="AA23" i="21"/>
  <c r="AO23" i="21" a="1"/>
  <c r="AO23" i="21" s="1"/>
  <c r="AN23" i="21" a="1"/>
  <c r="AN23" i="21" s="1"/>
  <c r="AM23" i="21" a="1"/>
  <c r="AM23" i="21" s="1"/>
  <c r="AL24" i="21"/>
  <c r="AD24" i="21"/>
  <c r="AE24" i="21" s="1"/>
  <c r="AF24" i="21" s="1"/>
  <c r="AG24" i="21" s="1"/>
  <c r="AH24" i="21" s="1"/>
  <c r="AA21" i="20"/>
  <c r="AM21" i="20" a="1"/>
  <c r="AM21" i="20" s="1"/>
  <c r="AO21" i="20" a="1"/>
  <c r="AO21" i="20" s="1"/>
  <c r="AN21" i="20" a="1"/>
  <c r="AN21" i="20" s="1"/>
  <c r="AL22" i="20"/>
  <c r="AD22" i="20"/>
  <c r="AE22" i="20" s="1"/>
  <c r="AF22" i="20" s="1"/>
  <c r="AG22" i="20" s="1"/>
  <c r="AH22" i="20" s="1"/>
  <c r="AI24" i="19"/>
  <c r="AN24" i="19" s="1" a="1"/>
  <c r="AN24" i="19" s="1"/>
  <c r="AL25" i="18"/>
  <c r="AC26" i="18"/>
  <c r="AM24" i="18" a="1"/>
  <c r="AM24" i="18" s="1"/>
  <c r="AO24" i="18" a="1"/>
  <c r="AO24" i="18" s="1"/>
  <c r="AN24" i="18" a="1"/>
  <c r="AN24" i="18" s="1"/>
  <c r="AM21" i="17" a="1"/>
  <c r="AM21" i="17" s="1"/>
  <c r="AO21" i="17" a="1"/>
  <c r="AO21" i="17" s="1"/>
  <c r="AN21" i="17" a="1"/>
  <c r="AN21" i="17" s="1"/>
  <c r="AA21" i="17"/>
  <c r="AL22" i="17"/>
  <c r="AD22" i="17"/>
  <c r="AE22" i="17" s="1"/>
  <c r="AF22" i="17" s="1"/>
  <c r="AG22" i="17" s="1"/>
  <c r="AH22" i="17" s="1"/>
  <c r="AL23" i="16"/>
  <c r="AC24" i="16"/>
  <c r="AO22" i="16" a="1"/>
  <c r="AO22" i="16" s="1"/>
  <c r="AM22" i="16" a="1"/>
  <c r="AM22" i="16" s="1"/>
  <c r="AN22" i="16" a="1"/>
  <c r="AN22" i="16" s="1"/>
  <c r="AI26" i="15"/>
  <c r="AC26" i="14"/>
  <c r="AL25" i="14"/>
  <c r="AM24" i="14" a="1"/>
  <c r="AM24" i="14" s="1"/>
  <c r="AO24" i="14" a="1"/>
  <c r="AO24" i="14" s="1"/>
  <c r="AI24" i="13"/>
  <c r="AN24" i="13" s="1" a="1"/>
  <c r="AN24" i="13" s="1"/>
  <c r="AI24" i="12"/>
  <c r="AO24" i="12" s="1" a="1"/>
  <c r="AO24" i="12" s="1"/>
  <c r="AA23" i="11"/>
  <c r="AO23" i="11" a="1"/>
  <c r="AO23" i="11" s="1"/>
  <c r="AN23" i="11" a="1"/>
  <c r="AN23" i="11" s="1"/>
  <c r="AM23" i="11" a="1"/>
  <c r="AM23" i="11" s="1"/>
  <c r="AD24" i="11"/>
  <c r="AE24" i="11" s="1"/>
  <c r="AF24" i="11" s="1"/>
  <c r="AG24" i="11" s="1"/>
  <c r="AH24" i="11" s="1"/>
  <c r="AL24" i="11"/>
  <c r="AI26" i="10"/>
  <c r="AI28" i="9"/>
  <c r="AN28" i="9" s="1" a="1"/>
  <c r="AN28" i="9" s="1"/>
  <c r="AD24" i="8"/>
  <c r="AE24" i="8" s="1"/>
  <c r="AF24" i="8" s="1"/>
  <c r="AG24" i="8" s="1"/>
  <c r="AH24" i="8" s="1"/>
  <c r="AL24" i="8"/>
  <c r="AA23" i="8"/>
  <c r="AO23" i="8" a="1"/>
  <c r="AO23" i="8" s="1"/>
  <c r="AM23" i="8" a="1"/>
  <c r="AM23" i="8" s="1"/>
  <c r="AN23" i="8" a="1"/>
  <c r="AN23" i="8" s="1"/>
  <c r="AL23" i="7"/>
  <c r="AC24" i="7"/>
  <c r="AM22" i="7" a="1"/>
  <c r="AM22" i="7" s="1"/>
  <c r="AO22" i="7" a="1"/>
  <c r="AO22" i="7" s="1"/>
  <c r="AN22" i="7" a="1"/>
  <c r="AN22" i="7" s="1"/>
  <c r="AC22" i="6"/>
  <c r="AL21" i="6"/>
  <c r="AM20" i="6" a="1"/>
  <c r="AM20" i="6" s="1"/>
  <c r="AO20" i="6" a="1"/>
  <c r="AO20" i="6" s="1"/>
  <c r="AN20" i="6" a="1"/>
  <c r="AN20" i="6" s="1"/>
  <c r="V35" i="1"/>
  <c r="M36" i="1"/>
  <c r="K35" i="1"/>
  <c r="Y34" i="1" a="1"/>
  <c r="Y34" i="1" s="1"/>
  <c r="AI24" i="4"/>
  <c r="AM24" i="4" s="1" a="1"/>
  <c r="AM24" i="4" s="1"/>
  <c r="E43" i="1"/>
  <c r="AI24" i="21" l="1"/>
  <c r="AM24" i="21" s="1" a="1"/>
  <c r="AM24" i="21" s="1"/>
  <c r="AI22" i="20"/>
  <c r="AC26" i="19"/>
  <c r="AL25" i="19"/>
  <c r="AM24" i="19" a="1"/>
  <c r="AM24" i="19" s="1"/>
  <c r="AO24" i="19" a="1"/>
  <c r="AO24" i="19" s="1"/>
  <c r="AN25" i="18" a="1"/>
  <c r="AN25" i="18" s="1"/>
  <c r="AO25" i="18" a="1"/>
  <c r="AO25" i="18" s="1"/>
  <c r="AM25" i="18" a="1"/>
  <c r="AM25" i="18" s="1"/>
  <c r="AA25" i="18"/>
  <c r="AL26" i="18"/>
  <c r="AD26" i="18"/>
  <c r="AE26" i="18" s="1"/>
  <c r="AF26" i="18" s="1"/>
  <c r="AG26" i="18" s="1"/>
  <c r="AH26" i="18" s="1"/>
  <c r="AI22" i="17"/>
  <c r="AN22" i="17" s="1" a="1"/>
  <c r="AN22" i="17" s="1"/>
  <c r="AN23" i="16" a="1"/>
  <c r="AN23" i="16" s="1"/>
  <c r="AM23" i="16" a="1"/>
  <c r="AM23" i="16" s="1"/>
  <c r="AO23" i="16" a="1"/>
  <c r="AO23" i="16" s="1"/>
  <c r="AA23" i="16"/>
  <c r="AL24" i="16"/>
  <c r="AD24" i="16"/>
  <c r="AE24" i="16" s="1"/>
  <c r="AF24" i="16" s="1"/>
  <c r="AG24" i="16" s="1"/>
  <c r="AH24" i="16" s="1"/>
  <c r="AL27" i="15"/>
  <c r="AC28" i="15"/>
  <c r="AM26" i="15" a="1"/>
  <c r="AM26" i="15" s="1"/>
  <c r="AA27" i="15"/>
  <c r="AO26" i="15" a="1"/>
  <c r="AO26" i="15" s="1"/>
  <c r="AN26" i="15" a="1"/>
  <c r="AN26" i="15" s="1"/>
  <c r="AA25" i="14"/>
  <c r="AD26" i="14"/>
  <c r="AE26" i="14" s="1"/>
  <c r="AF26" i="14" s="1"/>
  <c r="AG26" i="14" s="1"/>
  <c r="AH26" i="14" s="1"/>
  <c r="AL26" i="14"/>
  <c r="AN25" i="14" a="1"/>
  <c r="AN25" i="14" s="1"/>
  <c r="AO25" i="14" a="1"/>
  <c r="AO25" i="14" s="1"/>
  <c r="AM25" i="14" a="1"/>
  <c r="AM25" i="14" s="1"/>
  <c r="AL25" i="13"/>
  <c r="AC26" i="13"/>
  <c r="AO24" i="13" a="1"/>
  <c r="AO24" i="13" s="1"/>
  <c r="AM24" i="13" a="1"/>
  <c r="AM24" i="13" s="1"/>
  <c r="AC26" i="12"/>
  <c r="AL25" i="12"/>
  <c r="AM24" i="12" a="1"/>
  <c r="AM24" i="12" s="1"/>
  <c r="AN24" i="12" a="1"/>
  <c r="AN24" i="12" s="1"/>
  <c r="AI24" i="11"/>
  <c r="AN24" i="11" s="1" a="1"/>
  <c r="AN24" i="11" s="1"/>
  <c r="AL27" i="10"/>
  <c r="AC28" i="10"/>
  <c r="AM26" i="10" a="1"/>
  <c r="AM26" i="10" s="1"/>
  <c r="AA27" i="10"/>
  <c r="AO26" i="10" a="1"/>
  <c r="AO26" i="10" s="1"/>
  <c r="AN26" i="10" a="1"/>
  <c r="AN26" i="10" s="1"/>
  <c r="AC30" i="9"/>
  <c r="AL29" i="9"/>
  <c r="AA29" i="9"/>
  <c r="AM28" i="9" a="1"/>
  <c r="AM28" i="9" s="1"/>
  <c r="AO28" i="9" a="1"/>
  <c r="AO28" i="9" s="1"/>
  <c r="AI24" i="8"/>
  <c r="AN24" i="8" s="1" a="1"/>
  <c r="AN24" i="8" s="1"/>
  <c r="AD24" i="7"/>
  <c r="AE24" i="7" s="1"/>
  <c r="AF24" i="7" s="1"/>
  <c r="AG24" i="7" s="1"/>
  <c r="AH24" i="7" s="1"/>
  <c r="AL24" i="7"/>
  <c r="AA23" i="7"/>
  <c r="AM23" i="7" a="1"/>
  <c r="AM23" i="7" s="1"/>
  <c r="AN23" i="7" a="1"/>
  <c r="AN23" i="7" s="1"/>
  <c r="AO23" i="7" a="1"/>
  <c r="AO23" i="7" s="1"/>
  <c r="AA21" i="6"/>
  <c r="AO21" i="6" a="1"/>
  <c r="AO21" i="6" s="1"/>
  <c r="AN21" i="6" a="1"/>
  <c r="AN21" i="6" s="1"/>
  <c r="AM21" i="6" a="1"/>
  <c r="AM21" i="6" s="1"/>
  <c r="AL22" i="6"/>
  <c r="AD22" i="6"/>
  <c r="AE22" i="6" s="1"/>
  <c r="AF22" i="6" s="1"/>
  <c r="AG22" i="6" s="1"/>
  <c r="AH22" i="6" s="1"/>
  <c r="V36" i="1"/>
  <c r="N36" i="1"/>
  <c r="O36" i="1" s="1"/>
  <c r="P36" i="1" s="1"/>
  <c r="Q36" i="1" s="1"/>
  <c r="R36" i="1" s="1"/>
  <c r="Y35" i="1" a="1"/>
  <c r="Y35" i="1" s="1"/>
  <c r="X35" i="1" a="1"/>
  <c r="X35" i="1" s="1"/>
  <c r="W35" i="1" a="1"/>
  <c r="W35" i="1" s="1"/>
  <c r="AC26" i="4"/>
  <c r="AL25" i="4"/>
  <c r="AN24" i="4" a="1"/>
  <c r="AN24" i="4" s="1"/>
  <c r="AO24" i="4" a="1"/>
  <c r="AO24" i="4" s="1"/>
  <c r="D44" i="1"/>
  <c r="AO22" i="17" l="1" a="1"/>
  <c r="AO22" i="17" s="1"/>
  <c r="AM22" i="17" a="1"/>
  <c r="AM22" i="17" s="1"/>
  <c r="AO24" i="11" a="1"/>
  <c r="AO24" i="11" s="1"/>
  <c r="AC26" i="21"/>
  <c r="AL25" i="21"/>
  <c r="AN24" i="21" a="1"/>
  <c r="AN24" i="21" s="1"/>
  <c r="AO24" i="21" a="1"/>
  <c r="AO24" i="21" s="1"/>
  <c r="AL23" i="20"/>
  <c r="AC24" i="20"/>
  <c r="AO22" i="20" a="1"/>
  <c r="AO22" i="20" s="1"/>
  <c r="AN22" i="20" a="1"/>
  <c r="AN22" i="20" s="1"/>
  <c r="AM22" i="20" a="1"/>
  <c r="AM22" i="20" s="1"/>
  <c r="AA25" i="19"/>
  <c r="AO25" i="19" a="1"/>
  <c r="AO25" i="19" s="1"/>
  <c r="AN25" i="19" a="1"/>
  <c r="AN25" i="19" s="1"/>
  <c r="AM25" i="19" a="1"/>
  <c r="AM25" i="19" s="1"/>
  <c r="AD26" i="19"/>
  <c r="AE26" i="19" s="1"/>
  <c r="AF26" i="19" s="1"/>
  <c r="AG26" i="19" s="1"/>
  <c r="AH26" i="19" s="1"/>
  <c r="AL26" i="19"/>
  <c r="AI26" i="18"/>
  <c r="AL23" i="17"/>
  <c r="AC24" i="17"/>
  <c r="AI24" i="16"/>
  <c r="AM24" i="16" s="1" a="1"/>
  <c r="AM24" i="16" s="1"/>
  <c r="AD28" i="15"/>
  <c r="AE28" i="15" s="1"/>
  <c r="AF28" i="15" s="1"/>
  <c r="AG28" i="15" s="1"/>
  <c r="AH28" i="15" s="1"/>
  <c r="AL28" i="15"/>
  <c r="AO27" i="15" a="1"/>
  <c r="AO27" i="15" s="1"/>
  <c r="AN27" i="15" a="1"/>
  <c r="AN27" i="15" s="1"/>
  <c r="AM27" i="15" a="1"/>
  <c r="AM27" i="15" s="1"/>
  <c r="AI26" i="14"/>
  <c r="AN26" i="14" s="1" a="1"/>
  <c r="AN26" i="14" s="1"/>
  <c r="AA25" i="13"/>
  <c r="AD26" i="13"/>
  <c r="AE26" i="13" s="1"/>
  <c r="AF26" i="13" s="1"/>
  <c r="AG26" i="13" s="1"/>
  <c r="AH26" i="13" s="1"/>
  <c r="AL26" i="13"/>
  <c r="AN25" i="13" a="1"/>
  <c r="AN25" i="13" s="1"/>
  <c r="AO25" i="13" a="1"/>
  <c r="AO25" i="13" s="1"/>
  <c r="AM25" i="13" a="1"/>
  <c r="AM25" i="13" s="1"/>
  <c r="AO25" i="12" a="1"/>
  <c r="AO25" i="12" s="1"/>
  <c r="AN25" i="12" a="1"/>
  <c r="AN25" i="12" s="1"/>
  <c r="AM25" i="12" a="1"/>
  <c r="AM25" i="12" s="1"/>
  <c r="AA25" i="12"/>
  <c r="AL26" i="12"/>
  <c r="AD26" i="12"/>
  <c r="AE26" i="12" s="1"/>
  <c r="AF26" i="12" s="1"/>
  <c r="AG26" i="12" s="1"/>
  <c r="AH26" i="12" s="1"/>
  <c r="AC26" i="11"/>
  <c r="AL25" i="11"/>
  <c r="AM24" i="11" a="1"/>
  <c r="AM24" i="11" s="1"/>
  <c r="AD28" i="10"/>
  <c r="AE28" i="10" s="1"/>
  <c r="AF28" i="10" s="1"/>
  <c r="AG28" i="10" s="1"/>
  <c r="AH28" i="10" s="1"/>
  <c r="AL28" i="10"/>
  <c r="AN27" i="10" a="1"/>
  <c r="AN27" i="10" s="1"/>
  <c r="AM27" i="10" a="1"/>
  <c r="AM27" i="10" s="1"/>
  <c r="AO27" i="10" a="1"/>
  <c r="AO27" i="10" s="1"/>
  <c r="AO29" i="9" a="1"/>
  <c r="AO29" i="9" s="1"/>
  <c r="AM29" i="9" a="1"/>
  <c r="AM29" i="9" s="1"/>
  <c r="AN29" i="9" a="1"/>
  <c r="AN29" i="9" s="1"/>
  <c r="AL30" i="9"/>
  <c r="AD30" i="9"/>
  <c r="AE30" i="9" s="1"/>
  <c r="AF30" i="9" s="1"/>
  <c r="AG30" i="9" s="1"/>
  <c r="AH30" i="9" s="1"/>
  <c r="AL25" i="8"/>
  <c r="AC26" i="8"/>
  <c r="AO24" i="8" a="1"/>
  <c r="AO24" i="8" s="1"/>
  <c r="AM24" i="8" a="1"/>
  <c r="AM24" i="8" s="1"/>
  <c r="AI24" i="7"/>
  <c r="AO24" i="7" s="1" a="1"/>
  <c r="AO24" i="7" s="1"/>
  <c r="AI22" i="6"/>
  <c r="AN22" i="6" s="1" a="1"/>
  <c r="AN22" i="6" s="1"/>
  <c r="S36" i="1"/>
  <c r="W36" i="1" s="1" a="1"/>
  <c r="W36" i="1" s="1"/>
  <c r="AA25" i="4"/>
  <c r="AN25" i="4" a="1"/>
  <c r="AN25" i="4" s="1"/>
  <c r="AO25" i="4" a="1"/>
  <c r="AO25" i="4" s="1"/>
  <c r="AM25" i="4" a="1"/>
  <c r="AM25" i="4" s="1"/>
  <c r="AD26" i="4"/>
  <c r="AE26" i="4" s="1"/>
  <c r="AF26" i="4" s="1"/>
  <c r="AG26" i="4" s="1"/>
  <c r="AH26" i="4" s="1"/>
  <c r="AL26" i="4"/>
  <c r="E44" i="1"/>
  <c r="AM22" i="6" l="1" a="1"/>
  <c r="AM22" i="6" s="1"/>
  <c r="Y36" i="1" a="1"/>
  <c r="Y36" i="1" s="1"/>
  <c r="AN25" i="21" a="1"/>
  <c r="AN25" i="21" s="1"/>
  <c r="AM25" i="21" a="1"/>
  <c r="AM25" i="21" s="1"/>
  <c r="AO25" i="21" a="1"/>
  <c r="AO25" i="21" s="1"/>
  <c r="AA25" i="21"/>
  <c r="AL26" i="21"/>
  <c r="AD26" i="21"/>
  <c r="AE26" i="21" s="1"/>
  <c r="AF26" i="21" s="1"/>
  <c r="AG26" i="21" s="1"/>
  <c r="AH26" i="21" s="1"/>
  <c r="AA23" i="20"/>
  <c r="AL24" i="20"/>
  <c r="AD24" i="20"/>
  <c r="AE24" i="20" s="1"/>
  <c r="AF24" i="20" s="1"/>
  <c r="AG24" i="20" s="1"/>
  <c r="AH24" i="20" s="1"/>
  <c r="AN23" i="20" a="1"/>
  <c r="AN23" i="20" s="1"/>
  <c r="AM23" i="20" a="1"/>
  <c r="AM23" i="20" s="1"/>
  <c r="AO23" i="20" a="1"/>
  <c r="AO23" i="20" s="1"/>
  <c r="AI26" i="19"/>
  <c r="AO26" i="19" s="1" a="1"/>
  <c r="AO26" i="19" s="1"/>
  <c r="AL27" i="18"/>
  <c r="AC28" i="18"/>
  <c r="AA27" i="18"/>
  <c r="AO26" i="18" a="1"/>
  <c r="AO26" i="18" s="1"/>
  <c r="AN26" i="18" a="1"/>
  <c r="AN26" i="18" s="1"/>
  <c r="AM26" i="18" a="1"/>
  <c r="AM26" i="18" s="1"/>
  <c r="AA23" i="17"/>
  <c r="AL24" i="17"/>
  <c r="AD24" i="17"/>
  <c r="AE24" i="17" s="1"/>
  <c r="AF24" i="17" s="1"/>
  <c r="AG24" i="17" s="1"/>
  <c r="AH24" i="17" s="1"/>
  <c r="AM23" i="17" a="1"/>
  <c r="AM23" i="17" s="1"/>
  <c r="AO23" i="17" a="1"/>
  <c r="AO23" i="17" s="1"/>
  <c r="AN23" i="17" a="1"/>
  <c r="AN23" i="17" s="1"/>
  <c r="AC26" i="16"/>
  <c r="AL25" i="16"/>
  <c r="AO24" i="16" a="1"/>
  <c r="AO24" i="16" s="1"/>
  <c r="AN24" i="16" a="1"/>
  <c r="AN24" i="16" s="1"/>
  <c r="AI28" i="15"/>
  <c r="AC28" i="14"/>
  <c r="AL27" i="14"/>
  <c r="AA27" i="14"/>
  <c r="AM26" i="14" a="1"/>
  <c r="AM26" i="14" s="1"/>
  <c r="AO26" i="14" a="1"/>
  <c r="AO26" i="14" s="1"/>
  <c r="AI26" i="13"/>
  <c r="AO26" i="13" s="1" a="1"/>
  <c r="AO26" i="13" s="1"/>
  <c r="AI26" i="12"/>
  <c r="AM26" i="12" s="1" a="1"/>
  <c r="AM26" i="12" s="1"/>
  <c r="AM25" i="11" a="1"/>
  <c r="AM25" i="11" s="1"/>
  <c r="AN25" i="11" a="1"/>
  <c r="AN25" i="11" s="1"/>
  <c r="AO25" i="11" a="1"/>
  <c r="AO25" i="11" s="1"/>
  <c r="AA25" i="11"/>
  <c r="AL26" i="11"/>
  <c r="AD26" i="11"/>
  <c r="AE26" i="11" s="1"/>
  <c r="AF26" i="11" s="1"/>
  <c r="AG26" i="11" s="1"/>
  <c r="AH26" i="11" s="1"/>
  <c r="AI28" i="10"/>
  <c r="AO28" i="10" s="1" a="1"/>
  <c r="AO28" i="10" s="1"/>
  <c r="AI30" i="9"/>
  <c r="AN30" i="9" s="1" a="1"/>
  <c r="AN30" i="9" s="1"/>
  <c r="AA25" i="8"/>
  <c r="AD26" i="8"/>
  <c r="AE26" i="8" s="1"/>
  <c r="AF26" i="8" s="1"/>
  <c r="AG26" i="8" s="1"/>
  <c r="AH26" i="8" s="1"/>
  <c r="AL26" i="8"/>
  <c r="AN25" i="8" a="1"/>
  <c r="AN25" i="8" s="1"/>
  <c r="AM25" i="8" a="1"/>
  <c r="AM25" i="8" s="1"/>
  <c r="AO25" i="8" a="1"/>
  <c r="AO25" i="8" s="1"/>
  <c r="AN24" i="7" a="1"/>
  <c r="AN24" i="7" s="1"/>
  <c r="AC26" i="7"/>
  <c r="AL25" i="7"/>
  <c r="AM24" i="7" a="1"/>
  <c r="AM24" i="7" s="1"/>
  <c r="AL23" i="6"/>
  <c r="AC24" i="6"/>
  <c r="AO22" i="6" a="1"/>
  <c r="AO22" i="6" s="1"/>
  <c r="V37" i="1"/>
  <c r="M38" i="1"/>
  <c r="K37" i="1"/>
  <c r="X36" i="1" a="1"/>
  <c r="X36" i="1" s="1"/>
  <c r="AI26" i="4"/>
  <c r="AM26" i="4" s="1" a="1"/>
  <c r="AM26" i="4" s="1"/>
  <c r="AN26" i="12" l="1" a="1"/>
  <c r="AN26" i="12" s="1"/>
  <c r="AI26" i="21"/>
  <c r="AN26" i="21" s="1" a="1"/>
  <c r="AN26" i="21" s="1"/>
  <c r="AI24" i="20"/>
  <c r="AN24" i="20" s="1" a="1"/>
  <c r="AN24" i="20" s="1"/>
  <c r="AC28" i="19"/>
  <c r="AL27" i="19"/>
  <c r="AM26" i="19" a="1"/>
  <c r="AM26" i="19" s="1"/>
  <c r="AA27" i="19"/>
  <c r="AN26" i="19" a="1"/>
  <c r="AN26" i="19" s="1"/>
  <c r="AD28" i="18"/>
  <c r="AE28" i="18" s="1"/>
  <c r="AF28" i="18" s="1"/>
  <c r="AG28" i="18" s="1"/>
  <c r="AH28" i="18" s="1"/>
  <c r="AL28" i="18"/>
  <c r="AO27" i="18" a="1"/>
  <c r="AO27" i="18" s="1"/>
  <c r="AM27" i="18" a="1"/>
  <c r="AM27" i="18" s="1"/>
  <c r="AN27" i="18" a="1"/>
  <c r="AN27" i="18" s="1"/>
  <c r="AI24" i="17"/>
  <c r="AN24" i="17" s="1" a="1"/>
  <c r="AN24" i="17" s="1"/>
  <c r="AO25" i="16" a="1"/>
  <c r="AO25" i="16" s="1"/>
  <c r="AN25" i="16" a="1"/>
  <c r="AN25" i="16" s="1"/>
  <c r="AM25" i="16" a="1"/>
  <c r="AM25" i="16" s="1"/>
  <c r="AD26" i="16"/>
  <c r="AE26" i="16" s="1"/>
  <c r="AF26" i="16" s="1"/>
  <c r="AG26" i="16" s="1"/>
  <c r="AH26" i="16" s="1"/>
  <c r="AL26" i="16"/>
  <c r="AA25" i="16"/>
  <c r="AL29" i="15"/>
  <c r="AC30" i="15"/>
  <c r="AA29" i="15"/>
  <c r="AM28" i="15" a="1"/>
  <c r="AM28" i="15" s="1"/>
  <c r="AN28" i="15" a="1"/>
  <c r="AN28" i="15" s="1"/>
  <c r="AO28" i="15" a="1"/>
  <c r="AO28" i="15" s="1"/>
  <c r="AN27" i="14" a="1"/>
  <c r="AN27" i="14" s="1"/>
  <c r="AO27" i="14" a="1"/>
  <c r="AO27" i="14" s="1"/>
  <c r="AM27" i="14" a="1"/>
  <c r="AM27" i="14" s="1"/>
  <c r="AD28" i="14"/>
  <c r="AE28" i="14" s="1"/>
  <c r="AF28" i="14" s="1"/>
  <c r="AG28" i="14" s="1"/>
  <c r="AH28" i="14" s="1"/>
  <c r="AL28" i="14"/>
  <c r="AC28" i="13"/>
  <c r="AL27" i="13"/>
  <c r="AA27" i="13"/>
  <c r="AN26" i="13" a="1"/>
  <c r="AN26" i="13" s="1"/>
  <c r="AM26" i="13" a="1"/>
  <c r="AM26" i="13" s="1"/>
  <c r="AL27" i="12"/>
  <c r="AC28" i="12"/>
  <c r="AA27" i="12"/>
  <c r="AO26" i="12" a="1"/>
  <c r="AO26" i="12" s="1"/>
  <c r="AI26" i="11"/>
  <c r="AM26" i="11" s="1" a="1"/>
  <c r="AM26" i="11" s="1"/>
  <c r="AC30" i="10"/>
  <c r="AL29" i="10"/>
  <c r="AM28" i="10" a="1"/>
  <c r="AM28" i="10" s="1"/>
  <c r="AA29" i="10"/>
  <c r="AN28" i="10" a="1"/>
  <c r="AN28" i="10" s="1"/>
  <c r="AL31" i="9"/>
  <c r="AC32" i="9"/>
  <c r="AA31" i="9"/>
  <c r="AO30" i="9" a="1"/>
  <c r="AO30" i="9" s="1"/>
  <c r="AM30" i="9" a="1"/>
  <c r="AM30" i="9" s="1"/>
  <c r="AI26" i="8"/>
  <c r="AN26" i="8" s="1" a="1"/>
  <c r="AN26" i="8" s="1"/>
  <c r="AA25" i="7"/>
  <c r="AN25" i="7" a="1"/>
  <c r="AN25" i="7" s="1"/>
  <c r="AM25" i="7" a="1"/>
  <c r="AM25" i="7" s="1"/>
  <c r="AO25" i="7" a="1"/>
  <c r="AO25" i="7" s="1"/>
  <c r="AD26" i="7"/>
  <c r="AE26" i="7" s="1"/>
  <c r="AF26" i="7" s="1"/>
  <c r="AG26" i="7" s="1"/>
  <c r="AH26" i="7" s="1"/>
  <c r="AL26" i="7"/>
  <c r="AM23" i="6" a="1"/>
  <c r="AM23" i="6" s="1"/>
  <c r="AN23" i="6" a="1"/>
  <c r="AN23" i="6" s="1"/>
  <c r="AO23" i="6" a="1"/>
  <c r="AO23" i="6" s="1"/>
  <c r="AA23" i="6"/>
  <c r="AL24" i="6"/>
  <c r="AD24" i="6"/>
  <c r="AE24" i="6" s="1"/>
  <c r="AF24" i="6" s="1"/>
  <c r="AG24" i="6" s="1"/>
  <c r="AH24" i="6" s="1"/>
  <c r="AN26" i="4" a="1"/>
  <c r="AN26" i="4" s="1"/>
  <c r="V38" i="1"/>
  <c r="N38" i="1"/>
  <c r="O38" i="1" s="1"/>
  <c r="P38" i="1" s="1"/>
  <c r="Q38" i="1" s="1"/>
  <c r="R38" i="1" s="1"/>
  <c r="W37" i="1" a="1"/>
  <c r="W37" i="1" s="1"/>
  <c r="X37" i="1" a="1"/>
  <c r="X37" i="1" s="1"/>
  <c r="Y37" i="1" a="1"/>
  <c r="Y37" i="1" s="1"/>
  <c r="AC28" i="4"/>
  <c r="AL27" i="4"/>
  <c r="AA27" i="4"/>
  <c r="AO26" i="4" a="1"/>
  <c r="AO26" i="4" s="1"/>
  <c r="AO26" i="11" l="1" a="1"/>
  <c r="AO26" i="11" s="1"/>
  <c r="AC28" i="21"/>
  <c r="AL27" i="21"/>
  <c r="AA27" i="21"/>
  <c r="AM26" i="21" a="1"/>
  <c r="AM26" i="21" s="1"/>
  <c r="AO26" i="21" a="1"/>
  <c r="AO26" i="21" s="1"/>
  <c r="AL25" i="20"/>
  <c r="AC26" i="20"/>
  <c r="AO24" i="20" a="1"/>
  <c r="AO24" i="20" s="1"/>
  <c r="AM24" i="20" a="1"/>
  <c r="AM24" i="20" s="1"/>
  <c r="AO27" i="19" a="1"/>
  <c r="AO27" i="19" s="1"/>
  <c r="AN27" i="19" a="1"/>
  <c r="AN27" i="19" s="1"/>
  <c r="AM27" i="19" a="1"/>
  <c r="AM27" i="19" s="1"/>
  <c r="AD28" i="19"/>
  <c r="AE28" i="19" s="1"/>
  <c r="AF28" i="19" s="1"/>
  <c r="AG28" i="19" s="1"/>
  <c r="AH28" i="19" s="1"/>
  <c r="AL28" i="19"/>
  <c r="AI28" i="18"/>
  <c r="AO28" i="18" s="1" a="1"/>
  <c r="AO28" i="18" s="1"/>
  <c r="AC26" i="17"/>
  <c r="AL25" i="17"/>
  <c r="AM24" i="17" a="1"/>
  <c r="AM24" i="17" s="1"/>
  <c r="AO24" i="17" a="1"/>
  <c r="AO24" i="17" s="1"/>
  <c r="AI26" i="16"/>
  <c r="AN26" i="16" s="1" a="1"/>
  <c r="AN26" i="16" s="1"/>
  <c r="AL30" i="15"/>
  <c r="AD30" i="15"/>
  <c r="AE30" i="15" s="1"/>
  <c r="AF30" i="15" s="1"/>
  <c r="AG30" i="15" s="1"/>
  <c r="AH30" i="15" s="1"/>
  <c r="AM29" i="15" a="1"/>
  <c r="AM29" i="15" s="1"/>
  <c r="AN29" i="15" a="1"/>
  <c r="AN29" i="15" s="1"/>
  <c r="AO29" i="15" a="1"/>
  <c r="AO29" i="15" s="1"/>
  <c r="AI28" i="14"/>
  <c r="AO28" i="14" s="1" a="1"/>
  <c r="AO28" i="14" s="1"/>
  <c r="AO27" i="13" a="1"/>
  <c r="AO27" i="13" s="1"/>
  <c r="AN27" i="13" a="1"/>
  <c r="AN27" i="13" s="1"/>
  <c r="AM27" i="13" a="1"/>
  <c r="AM27" i="13" s="1"/>
  <c r="AD28" i="13"/>
  <c r="AE28" i="13" s="1"/>
  <c r="AF28" i="13" s="1"/>
  <c r="AG28" i="13" s="1"/>
  <c r="AH28" i="13" s="1"/>
  <c r="AL28" i="13"/>
  <c r="AN27" i="12" a="1"/>
  <c r="AN27" i="12" s="1"/>
  <c r="AM27" i="12" a="1"/>
  <c r="AM27" i="12" s="1"/>
  <c r="AO27" i="12" a="1"/>
  <c r="AO27" i="12" s="1"/>
  <c r="AD28" i="12"/>
  <c r="AE28" i="12" s="1"/>
  <c r="AF28" i="12" s="1"/>
  <c r="AG28" i="12" s="1"/>
  <c r="AH28" i="12" s="1"/>
  <c r="AL28" i="12"/>
  <c r="AC28" i="11"/>
  <c r="AL27" i="11"/>
  <c r="AA27" i="11"/>
  <c r="AN26" i="11" a="1"/>
  <c r="AN26" i="11" s="1"/>
  <c r="AM29" i="10" a="1"/>
  <c r="AM29" i="10" s="1"/>
  <c r="AO29" i="10" a="1"/>
  <c r="AO29" i="10" s="1"/>
  <c r="AN29" i="10" a="1"/>
  <c r="AN29" i="10" s="1"/>
  <c r="AD30" i="10"/>
  <c r="AE30" i="10" s="1"/>
  <c r="AF30" i="10" s="1"/>
  <c r="AG30" i="10" s="1"/>
  <c r="AH30" i="10" s="1"/>
  <c r="AL30" i="10"/>
  <c r="AD32" i="9"/>
  <c r="AE32" i="9" s="1"/>
  <c r="AF32" i="9" s="1"/>
  <c r="AG32" i="9" s="1"/>
  <c r="AH32" i="9" s="1"/>
  <c r="AL32" i="9"/>
  <c r="AO31" i="9" a="1"/>
  <c r="AO31" i="9" s="1"/>
  <c r="AN31" i="9" a="1"/>
  <c r="AN31" i="9" s="1"/>
  <c r="AM31" i="9" a="1"/>
  <c r="AM31" i="9" s="1"/>
  <c r="AL27" i="8"/>
  <c r="AC28" i="8"/>
  <c r="AA27" i="8"/>
  <c r="AO26" i="8" a="1"/>
  <c r="AO26" i="8" s="1"/>
  <c r="AM26" i="8" a="1"/>
  <c r="AM26" i="8" s="1"/>
  <c r="AI26" i="7"/>
  <c r="AN26" i="7" s="1" a="1"/>
  <c r="AN26" i="7" s="1"/>
  <c r="AI24" i="6"/>
  <c r="AO24" i="6" s="1" a="1"/>
  <c r="AO24" i="6" s="1"/>
  <c r="S38" i="1"/>
  <c r="W38" i="1" s="1" a="1"/>
  <c r="W38" i="1" s="1"/>
  <c r="AN27" i="4" a="1"/>
  <c r="AN27" i="4" s="1"/>
  <c r="AO27" i="4" a="1"/>
  <c r="AO27" i="4" s="1"/>
  <c r="AM27" i="4" a="1"/>
  <c r="AM27" i="4" s="1"/>
  <c r="AD28" i="4"/>
  <c r="AE28" i="4" s="1"/>
  <c r="AF28" i="4" s="1"/>
  <c r="AG28" i="4" s="1"/>
  <c r="AH28" i="4" s="1"/>
  <c r="AL28" i="4"/>
  <c r="AN28" i="18" l="1" a="1"/>
  <c r="AN28" i="18" s="1"/>
  <c r="Y38" i="1" a="1"/>
  <c r="Y38" i="1" s="1"/>
  <c r="AM28" i="18" a="1"/>
  <c r="AM28" i="18" s="1"/>
  <c r="AN27" i="21" a="1"/>
  <c r="AN27" i="21" s="1"/>
  <c r="AM27" i="21" a="1"/>
  <c r="AM27" i="21" s="1"/>
  <c r="AO27" i="21" a="1"/>
  <c r="AO27" i="21" s="1"/>
  <c r="AD28" i="21"/>
  <c r="AE28" i="21" s="1"/>
  <c r="AF28" i="21" s="1"/>
  <c r="AG28" i="21" s="1"/>
  <c r="AH28" i="21" s="1"/>
  <c r="AL28" i="21"/>
  <c r="AA25" i="20"/>
  <c r="AL26" i="20"/>
  <c r="AD26" i="20"/>
  <c r="AE26" i="20" s="1"/>
  <c r="AF26" i="20" s="1"/>
  <c r="AG26" i="20" s="1"/>
  <c r="AH26" i="20" s="1"/>
  <c r="AM25" i="20" a="1"/>
  <c r="AM25" i="20" s="1"/>
  <c r="AO25" i="20" a="1"/>
  <c r="AO25" i="20" s="1"/>
  <c r="AN25" i="20" a="1"/>
  <c r="AN25" i="20" s="1"/>
  <c r="AI28" i="19"/>
  <c r="AL29" i="18"/>
  <c r="AC30" i="18"/>
  <c r="AA29" i="18"/>
  <c r="AD26" i="17"/>
  <c r="AE26" i="17" s="1"/>
  <c r="AF26" i="17" s="1"/>
  <c r="AG26" i="17" s="1"/>
  <c r="AH26" i="17" s="1"/>
  <c r="AL26" i="17"/>
  <c r="AA25" i="17"/>
  <c r="AO25" i="17" a="1"/>
  <c r="AO25" i="17" s="1"/>
  <c r="AM25" i="17" a="1"/>
  <c r="AM25" i="17" s="1"/>
  <c r="AN25" i="17" a="1"/>
  <c r="AN25" i="17" s="1"/>
  <c r="AC28" i="16"/>
  <c r="AL27" i="16"/>
  <c r="AA27" i="16"/>
  <c r="AO26" i="16" a="1"/>
  <c r="AO26" i="16" s="1"/>
  <c r="AM26" i="16" a="1"/>
  <c r="AM26" i="16" s="1"/>
  <c r="AI30" i="15"/>
  <c r="AL29" i="14"/>
  <c r="AC30" i="14"/>
  <c r="AM28" i="14" a="1"/>
  <c r="AM28" i="14" s="1"/>
  <c r="AA29" i="14"/>
  <c r="AN28" i="14" a="1"/>
  <c r="AN28" i="14" s="1"/>
  <c r="AI28" i="13"/>
  <c r="AO28" i="13" s="1" a="1"/>
  <c r="AO28" i="13" s="1"/>
  <c r="AI28" i="12"/>
  <c r="AN27" i="11" a="1"/>
  <c r="AN27" i="11" s="1"/>
  <c r="AM27" i="11" a="1"/>
  <c r="AM27" i="11" s="1"/>
  <c r="AO27" i="11" a="1"/>
  <c r="AO27" i="11" s="1"/>
  <c r="AL28" i="11"/>
  <c r="AD28" i="11"/>
  <c r="AE28" i="11" s="1"/>
  <c r="AF28" i="11" s="1"/>
  <c r="AG28" i="11" s="1"/>
  <c r="AH28" i="11" s="1"/>
  <c r="AI30" i="10"/>
  <c r="AI32" i="9"/>
  <c r="AN32" i="9" s="1" a="1"/>
  <c r="AN32" i="9" s="1"/>
  <c r="AD28" i="8"/>
  <c r="AE28" i="8" s="1"/>
  <c r="AF28" i="8" s="1"/>
  <c r="AG28" i="8" s="1"/>
  <c r="AH28" i="8" s="1"/>
  <c r="AL28" i="8"/>
  <c r="AM27" i="8" a="1"/>
  <c r="AM27" i="8" s="1"/>
  <c r="AO27" i="8" a="1"/>
  <c r="AO27" i="8" s="1"/>
  <c r="AN27" i="8" a="1"/>
  <c r="AN27" i="8" s="1"/>
  <c r="AC28" i="7"/>
  <c r="AL27" i="7"/>
  <c r="AO26" i="7" a="1"/>
  <c r="AO26" i="7" s="1"/>
  <c r="AA27" i="7"/>
  <c r="AM26" i="7" a="1"/>
  <c r="AM26" i="7" s="1"/>
  <c r="AC26" i="6"/>
  <c r="AL25" i="6"/>
  <c r="AN24" i="6" a="1"/>
  <c r="AN24" i="6" s="1"/>
  <c r="AM24" i="6" a="1"/>
  <c r="AM24" i="6" s="1"/>
  <c r="V39" i="1"/>
  <c r="M40" i="1"/>
  <c r="K39" i="1"/>
  <c r="X38" i="1" a="1"/>
  <c r="X38" i="1" s="1"/>
  <c r="AI28" i="4"/>
  <c r="AO28" i="4" s="1" a="1"/>
  <c r="AO28" i="4" s="1"/>
  <c r="AI28" i="21" l="1"/>
  <c r="AI26" i="20"/>
  <c r="AM26" i="20" s="1" a="1"/>
  <c r="AM26" i="20" s="1"/>
  <c r="AC30" i="19"/>
  <c r="AL29" i="19"/>
  <c r="AA29" i="19"/>
  <c r="AO28" i="19" a="1"/>
  <c r="AO28" i="19" s="1"/>
  <c r="AM28" i="19" a="1"/>
  <c r="AM28" i="19" s="1"/>
  <c r="AN28" i="19" a="1"/>
  <c r="AN28" i="19" s="1"/>
  <c r="AL30" i="18"/>
  <c r="AD30" i="18"/>
  <c r="AE30" i="18" s="1"/>
  <c r="AF30" i="18" s="1"/>
  <c r="AG30" i="18" s="1"/>
  <c r="AH30" i="18" s="1"/>
  <c r="AM29" i="18" a="1"/>
  <c r="AM29" i="18" s="1"/>
  <c r="AO29" i="18" a="1"/>
  <c r="AO29" i="18" s="1"/>
  <c r="AN29" i="18" a="1"/>
  <c r="AN29" i="18" s="1"/>
  <c r="AI26" i="17"/>
  <c r="AO27" i="16" a="1"/>
  <c r="AO27" i="16" s="1"/>
  <c r="AN27" i="16" a="1"/>
  <c r="AN27" i="16" s="1"/>
  <c r="AM27" i="16" a="1"/>
  <c r="AM27" i="16" s="1"/>
  <c r="AL28" i="16"/>
  <c r="AD28" i="16"/>
  <c r="AE28" i="16" s="1"/>
  <c r="AF28" i="16" s="1"/>
  <c r="AG28" i="16" s="1"/>
  <c r="AH28" i="16" s="1"/>
  <c r="AC32" i="15"/>
  <c r="AL31" i="15"/>
  <c r="AM30" i="15" a="1"/>
  <c r="AM30" i="15" s="1"/>
  <c r="AA31" i="15"/>
  <c r="AO30" i="15" a="1"/>
  <c r="AO30" i="15" s="1"/>
  <c r="AN30" i="15" a="1"/>
  <c r="AN30" i="15" s="1"/>
  <c r="AD30" i="14"/>
  <c r="AE30" i="14" s="1"/>
  <c r="AF30" i="14" s="1"/>
  <c r="AG30" i="14" s="1"/>
  <c r="AH30" i="14" s="1"/>
  <c r="AL30" i="14"/>
  <c r="AO29" i="14" a="1"/>
  <c r="AO29" i="14" s="1"/>
  <c r="AN29" i="14" a="1"/>
  <c r="AN29" i="14" s="1"/>
  <c r="AM29" i="14" a="1"/>
  <c r="AM29" i="14" s="1"/>
  <c r="AL29" i="13"/>
  <c r="AC30" i="13"/>
  <c r="AA29" i="13"/>
  <c r="AN28" i="13" a="1"/>
  <c r="AN28" i="13" s="1"/>
  <c r="AM28" i="13" a="1"/>
  <c r="AM28" i="13" s="1"/>
  <c r="AL29" i="12"/>
  <c r="AC30" i="12"/>
  <c r="AA29" i="12"/>
  <c r="AM28" i="12" a="1"/>
  <c r="AM28" i="12" s="1"/>
  <c r="AN28" i="12" a="1"/>
  <c r="AN28" i="12" s="1"/>
  <c r="AO28" i="12" a="1"/>
  <c r="AO28" i="12" s="1"/>
  <c r="AI28" i="11"/>
  <c r="AL31" i="10"/>
  <c r="AC32" i="10"/>
  <c r="AO30" i="10" a="1"/>
  <c r="AO30" i="10" s="1"/>
  <c r="AA31" i="10"/>
  <c r="AN30" i="10" a="1"/>
  <c r="AN30" i="10" s="1"/>
  <c r="AM30" i="10" a="1"/>
  <c r="AM30" i="10" s="1"/>
  <c r="AL33" i="9"/>
  <c r="AC34" i="9"/>
  <c r="AA33" i="9"/>
  <c r="AM32" i="9" a="1"/>
  <c r="AM32" i="9" s="1"/>
  <c r="AO32" i="9" a="1"/>
  <c r="AO32" i="9" s="1"/>
  <c r="AI28" i="8"/>
  <c r="AN28" i="8" s="1" a="1"/>
  <c r="AN28" i="8" s="1"/>
  <c r="AN27" i="7" a="1"/>
  <c r="AN27" i="7" s="1"/>
  <c r="AM27" i="7" a="1"/>
  <c r="AM27" i="7" s="1"/>
  <c r="AO27" i="7" a="1"/>
  <c r="AO27" i="7" s="1"/>
  <c r="AD28" i="7"/>
  <c r="AE28" i="7" s="1"/>
  <c r="AF28" i="7" s="1"/>
  <c r="AG28" i="7" s="1"/>
  <c r="AH28" i="7" s="1"/>
  <c r="AL28" i="7"/>
  <c r="AO25" i="6" a="1"/>
  <c r="AO25" i="6" s="1"/>
  <c r="AN25" i="6" a="1"/>
  <c r="AN25" i="6" s="1"/>
  <c r="AM25" i="6" a="1"/>
  <c r="AM25" i="6" s="1"/>
  <c r="AA25" i="6"/>
  <c r="AD26" i="6"/>
  <c r="AE26" i="6" s="1"/>
  <c r="AF26" i="6" s="1"/>
  <c r="AG26" i="6" s="1"/>
  <c r="AH26" i="6" s="1"/>
  <c r="AL26" i="6"/>
  <c r="AM28" i="4" a="1"/>
  <c r="AM28" i="4" s="1"/>
  <c r="V40" i="1"/>
  <c r="N40" i="1"/>
  <c r="O40" i="1" s="1"/>
  <c r="P40" i="1" s="1"/>
  <c r="Q40" i="1" s="1"/>
  <c r="R40" i="1" s="1"/>
  <c r="W39" i="1" a="1"/>
  <c r="W39" i="1" s="1"/>
  <c r="X39" i="1" a="1"/>
  <c r="X39" i="1" s="1"/>
  <c r="Y39" i="1" a="1"/>
  <c r="Y39" i="1" s="1"/>
  <c r="AL29" i="4"/>
  <c r="AC30" i="4"/>
  <c r="AA29" i="4"/>
  <c r="AN28" i="4" a="1"/>
  <c r="AN28" i="4" s="1"/>
  <c r="AO26" i="20" l="1" a="1"/>
  <c r="AO26" i="20" s="1"/>
  <c r="AN26" i="20" a="1"/>
  <c r="AN26" i="20" s="1"/>
  <c r="AC30" i="21"/>
  <c r="AL29" i="21"/>
  <c r="AM28" i="21" a="1"/>
  <c r="AM28" i="21" s="1"/>
  <c r="AA29" i="21"/>
  <c r="AO28" i="21" a="1"/>
  <c r="AO28" i="21" s="1"/>
  <c r="AN28" i="21" a="1"/>
  <c r="AN28" i="21" s="1"/>
  <c r="AL27" i="20"/>
  <c r="AC28" i="20"/>
  <c r="AA27" i="20"/>
  <c r="AM29" i="19" a="1"/>
  <c r="AM29" i="19" s="1"/>
  <c r="AO29" i="19" a="1"/>
  <c r="AO29" i="19" s="1"/>
  <c r="AN29" i="19" a="1"/>
  <c r="AN29" i="19" s="1"/>
  <c r="AL30" i="19"/>
  <c r="AD30" i="19"/>
  <c r="AE30" i="19" s="1"/>
  <c r="AF30" i="19" s="1"/>
  <c r="AG30" i="19" s="1"/>
  <c r="AH30" i="19" s="1"/>
  <c r="AI30" i="18"/>
  <c r="AL27" i="17"/>
  <c r="AC28" i="17"/>
  <c r="AO26" i="17" a="1"/>
  <c r="AO26" i="17" s="1"/>
  <c r="AA27" i="17"/>
  <c r="AM26" i="17" a="1"/>
  <c r="AM26" i="17" s="1"/>
  <c r="AN26" i="17" a="1"/>
  <c r="AN26" i="17" s="1"/>
  <c r="AI28" i="16"/>
  <c r="AM31" i="15" a="1"/>
  <c r="AM31" i="15" s="1"/>
  <c r="AN31" i="15" a="1"/>
  <c r="AN31" i="15" s="1"/>
  <c r="AO31" i="15" a="1"/>
  <c r="AO31" i="15" s="1"/>
  <c r="AD32" i="15"/>
  <c r="AE32" i="15" s="1"/>
  <c r="AF32" i="15" s="1"/>
  <c r="AG32" i="15" s="1"/>
  <c r="AH32" i="15" s="1"/>
  <c r="AL32" i="15"/>
  <c r="AI30" i="14"/>
  <c r="AL30" i="13"/>
  <c r="AD30" i="13"/>
  <c r="AE30" i="13" s="1"/>
  <c r="AF30" i="13" s="1"/>
  <c r="AG30" i="13" s="1"/>
  <c r="AH30" i="13" s="1"/>
  <c r="AO29" i="13" a="1"/>
  <c r="AO29" i="13" s="1"/>
  <c r="AN29" i="13" a="1"/>
  <c r="AN29" i="13" s="1"/>
  <c r="AM29" i="13" a="1"/>
  <c r="AM29" i="13" s="1"/>
  <c r="AL30" i="12"/>
  <c r="AD30" i="12"/>
  <c r="AE30" i="12" s="1"/>
  <c r="AF30" i="12" s="1"/>
  <c r="AG30" i="12" s="1"/>
  <c r="AH30" i="12" s="1"/>
  <c r="AO29" i="12" a="1"/>
  <c r="AO29" i="12" s="1"/>
  <c r="AN29" i="12" a="1"/>
  <c r="AN29" i="12" s="1"/>
  <c r="AM29" i="12" a="1"/>
  <c r="AM29" i="12" s="1"/>
  <c r="AC30" i="11"/>
  <c r="AL29" i="11"/>
  <c r="AO28" i="11" a="1"/>
  <c r="AO28" i="11" s="1"/>
  <c r="AA29" i="11"/>
  <c r="AN28" i="11" a="1"/>
  <c r="AN28" i="11" s="1"/>
  <c r="AM28" i="11" a="1"/>
  <c r="AM28" i="11" s="1"/>
  <c r="AL32" i="10"/>
  <c r="AD32" i="10"/>
  <c r="AE32" i="10" s="1"/>
  <c r="AF32" i="10" s="1"/>
  <c r="AG32" i="10" s="1"/>
  <c r="AH32" i="10" s="1"/>
  <c r="AN31" i="10" a="1"/>
  <c r="AN31" i="10" s="1"/>
  <c r="AM31" i="10" a="1"/>
  <c r="AM31" i="10" s="1"/>
  <c r="AO31" i="10" a="1"/>
  <c r="AO31" i="10" s="1"/>
  <c r="AL34" i="9"/>
  <c r="AD34" i="9"/>
  <c r="AE34" i="9" s="1"/>
  <c r="AF34" i="9" s="1"/>
  <c r="AG34" i="9" s="1"/>
  <c r="AH34" i="9" s="1"/>
  <c r="AO33" i="9" a="1"/>
  <c r="AO33" i="9" s="1"/>
  <c r="AM33" i="9" a="1"/>
  <c r="AM33" i="9" s="1"/>
  <c r="AN33" i="9" a="1"/>
  <c r="AN33" i="9" s="1"/>
  <c r="AC30" i="8"/>
  <c r="AL29" i="8"/>
  <c r="AM28" i="8" a="1"/>
  <c r="AM28" i="8" s="1"/>
  <c r="AA29" i="8"/>
  <c r="AO28" i="8" a="1"/>
  <c r="AO28" i="8" s="1"/>
  <c r="AI28" i="7"/>
  <c r="AI26" i="6"/>
  <c r="S40" i="1"/>
  <c r="X40" i="1" s="1" a="1"/>
  <c r="X40" i="1" s="1"/>
  <c r="AN29" i="4" a="1"/>
  <c r="AN29" i="4" s="1"/>
  <c r="AO29" i="4" a="1"/>
  <c r="AO29" i="4" s="1"/>
  <c r="AM29" i="4" a="1"/>
  <c r="AM29" i="4" s="1"/>
  <c r="AL30" i="4"/>
  <c r="AD30" i="4"/>
  <c r="AE30" i="4" s="1"/>
  <c r="AF30" i="4" s="1"/>
  <c r="AG30" i="4" s="1"/>
  <c r="AH30" i="4" s="1"/>
  <c r="Y40" i="1" l="1" a="1"/>
  <c r="Y40" i="1" s="1"/>
  <c r="AO29" i="21" a="1"/>
  <c r="AO29" i="21" s="1"/>
  <c r="AM29" i="21" a="1"/>
  <c r="AM29" i="21" s="1"/>
  <c r="AN29" i="21" a="1"/>
  <c r="AN29" i="21" s="1"/>
  <c r="AL30" i="21"/>
  <c r="AD30" i="21"/>
  <c r="AE30" i="21" s="1"/>
  <c r="AF30" i="21" s="1"/>
  <c r="AG30" i="21" s="1"/>
  <c r="AH30" i="21" s="1"/>
  <c r="AL28" i="20"/>
  <c r="AD28" i="20"/>
  <c r="AE28" i="20" s="1"/>
  <c r="AF28" i="20" s="1"/>
  <c r="AG28" i="20" s="1"/>
  <c r="AH28" i="20" s="1"/>
  <c r="AN27" i="20" a="1"/>
  <c r="AN27" i="20" s="1"/>
  <c r="AM27" i="20" a="1"/>
  <c r="AM27" i="20" s="1"/>
  <c r="AO27" i="20" a="1"/>
  <c r="AO27" i="20" s="1"/>
  <c r="AI30" i="19"/>
  <c r="AM30" i="19" s="1" a="1"/>
  <c r="AM30" i="19" s="1"/>
  <c r="AL31" i="18"/>
  <c r="AC32" i="18"/>
  <c r="AA31" i="18"/>
  <c r="AN30" i="18" a="1"/>
  <c r="AN30" i="18" s="1"/>
  <c r="AO30" i="18" a="1"/>
  <c r="AO30" i="18" s="1"/>
  <c r="AM30" i="18" a="1"/>
  <c r="AM30" i="18" s="1"/>
  <c r="AL28" i="17"/>
  <c r="AD28" i="17"/>
  <c r="AE28" i="17" s="1"/>
  <c r="AF28" i="17" s="1"/>
  <c r="AG28" i="17" s="1"/>
  <c r="AH28" i="17" s="1"/>
  <c r="AM27" i="17" a="1"/>
  <c r="AM27" i="17" s="1"/>
  <c r="AO27" i="17" a="1"/>
  <c r="AO27" i="17" s="1"/>
  <c r="AN27" i="17" a="1"/>
  <c r="AN27" i="17" s="1"/>
  <c r="AL29" i="16"/>
  <c r="AC30" i="16"/>
  <c r="AA29" i="16"/>
  <c r="AN28" i="16" a="1"/>
  <c r="AN28" i="16" s="1"/>
  <c r="AO28" i="16" a="1"/>
  <c r="AO28" i="16" s="1"/>
  <c r="AM28" i="16" a="1"/>
  <c r="AM28" i="16" s="1"/>
  <c r="AI32" i="15"/>
  <c r="AN32" i="15" s="1" a="1"/>
  <c r="AN32" i="15" s="1"/>
  <c r="AC32" i="14"/>
  <c r="AL31" i="14"/>
  <c r="AA31" i="14"/>
  <c r="AO30" i="14" a="1"/>
  <c r="AO30" i="14" s="1"/>
  <c r="AN30" i="14" a="1"/>
  <c r="AN30" i="14" s="1"/>
  <c r="AM30" i="14" a="1"/>
  <c r="AM30" i="14" s="1"/>
  <c r="AI30" i="13"/>
  <c r="AN30" i="13" s="1" a="1"/>
  <c r="AN30" i="13" s="1"/>
  <c r="AI30" i="12"/>
  <c r="AM30" i="12" s="1" a="1"/>
  <c r="AM30" i="12" s="1"/>
  <c r="AO29" i="11" a="1"/>
  <c r="AO29" i="11" s="1"/>
  <c r="AN29" i="11" a="1"/>
  <c r="AN29" i="11" s="1"/>
  <c r="AM29" i="11" a="1"/>
  <c r="AM29" i="11" s="1"/>
  <c r="AL30" i="11"/>
  <c r="AD30" i="11"/>
  <c r="AE30" i="11" s="1"/>
  <c r="AF30" i="11" s="1"/>
  <c r="AG30" i="11" s="1"/>
  <c r="AH30" i="11" s="1"/>
  <c r="AI32" i="10"/>
  <c r="AO32" i="10" s="1" a="1"/>
  <c r="AO32" i="10" s="1"/>
  <c r="AI34" i="9"/>
  <c r="AN34" i="9" s="1" a="1"/>
  <c r="AN34" i="9" s="1"/>
  <c r="AO29" i="8" a="1"/>
  <c r="AO29" i="8" s="1"/>
  <c r="AM29" i="8" a="1"/>
  <c r="AM29" i="8" s="1"/>
  <c r="AN29" i="8" a="1"/>
  <c r="AN29" i="8" s="1"/>
  <c r="AD30" i="8"/>
  <c r="AE30" i="8" s="1"/>
  <c r="AF30" i="8" s="1"/>
  <c r="AG30" i="8" s="1"/>
  <c r="AH30" i="8" s="1"/>
  <c r="AL30" i="8"/>
  <c r="AL29" i="7"/>
  <c r="AC30" i="7"/>
  <c r="AA29" i="7"/>
  <c r="AM28" i="7" a="1"/>
  <c r="AM28" i="7" s="1"/>
  <c r="AN28" i="7" a="1"/>
  <c r="AN28" i="7" s="1"/>
  <c r="AO28" i="7" a="1"/>
  <c r="AO28" i="7" s="1"/>
  <c r="AC28" i="6"/>
  <c r="AL27" i="6"/>
  <c r="AA27" i="6"/>
  <c r="AO26" i="6" a="1"/>
  <c r="AO26" i="6" s="1"/>
  <c r="AM26" i="6" a="1"/>
  <c r="AM26" i="6" s="1"/>
  <c r="AN26" i="6" a="1"/>
  <c r="AN26" i="6" s="1"/>
  <c r="V41" i="1"/>
  <c r="M42" i="1"/>
  <c r="K41" i="1"/>
  <c r="W40" i="1" a="1"/>
  <c r="W40" i="1" s="1"/>
  <c r="AI30" i="4"/>
  <c r="AO30" i="4" s="1" a="1"/>
  <c r="AO30" i="4" s="1"/>
  <c r="AN32" i="10" l="1" a="1"/>
  <c r="AN32" i="10" s="1"/>
  <c r="AM34" i="9" a="1"/>
  <c r="AM34" i="9" s="1"/>
  <c r="AO30" i="13" a="1"/>
  <c r="AO30" i="13" s="1"/>
  <c r="AN30" i="12" a="1"/>
  <c r="AN30" i="12" s="1"/>
  <c r="AI30" i="21"/>
  <c r="AN30" i="21" s="1" a="1"/>
  <c r="AN30" i="21" s="1"/>
  <c r="AI28" i="20"/>
  <c r="AO28" i="20" s="1" a="1"/>
  <c r="AO28" i="20" s="1"/>
  <c r="AL31" i="19"/>
  <c r="AC32" i="19"/>
  <c r="AA31" i="19"/>
  <c r="AN30" i="19" a="1"/>
  <c r="AN30" i="19" s="1"/>
  <c r="AO30" i="19" a="1"/>
  <c r="AO30" i="19" s="1"/>
  <c r="AD32" i="18"/>
  <c r="AE32" i="18" s="1"/>
  <c r="AF32" i="18" s="1"/>
  <c r="AG32" i="18" s="1"/>
  <c r="AH32" i="18" s="1"/>
  <c r="AL32" i="18"/>
  <c r="AM31" i="18" a="1"/>
  <c r="AM31" i="18" s="1"/>
  <c r="AO31" i="18" a="1"/>
  <c r="AO31" i="18" s="1"/>
  <c r="AN31" i="18" a="1"/>
  <c r="AN31" i="18" s="1"/>
  <c r="AI28" i="17"/>
  <c r="AM28" i="17" s="1" a="1"/>
  <c r="AM28" i="17" s="1"/>
  <c r="AN29" i="16" a="1"/>
  <c r="AN29" i="16" s="1"/>
  <c r="AO29" i="16" a="1"/>
  <c r="AO29" i="16" s="1"/>
  <c r="AM29" i="16" a="1"/>
  <c r="AM29" i="16" s="1"/>
  <c r="AL30" i="16"/>
  <c r="AD30" i="16"/>
  <c r="AE30" i="16" s="1"/>
  <c r="AF30" i="16" s="1"/>
  <c r="AG30" i="16" s="1"/>
  <c r="AH30" i="16" s="1"/>
  <c r="AC34" i="15"/>
  <c r="AL33" i="15"/>
  <c r="AA33" i="15"/>
  <c r="AM32" i="15" a="1"/>
  <c r="AM32" i="15" s="1"/>
  <c r="AO32" i="15" a="1"/>
  <c r="AO32" i="15" s="1"/>
  <c r="AO31" i="14" a="1"/>
  <c r="AO31" i="14" s="1"/>
  <c r="AN31" i="14" a="1"/>
  <c r="AN31" i="14" s="1"/>
  <c r="AM31" i="14" a="1"/>
  <c r="AM31" i="14" s="1"/>
  <c r="AL32" i="14"/>
  <c r="AD32" i="14"/>
  <c r="AE32" i="14" s="1"/>
  <c r="AF32" i="14" s="1"/>
  <c r="AG32" i="14" s="1"/>
  <c r="AH32" i="14" s="1"/>
  <c r="AC32" i="13"/>
  <c r="AL31" i="13"/>
  <c r="AA31" i="13"/>
  <c r="AM30" i="13" a="1"/>
  <c r="AM30" i="13" s="1"/>
  <c r="AC32" i="12"/>
  <c r="AL31" i="12"/>
  <c r="AA31" i="12"/>
  <c r="AO30" i="12" a="1"/>
  <c r="AO30" i="12" s="1"/>
  <c r="AI30" i="11"/>
  <c r="AM30" i="11" s="1" a="1"/>
  <c r="AM30" i="11" s="1"/>
  <c r="AC34" i="10"/>
  <c r="AL33" i="10"/>
  <c r="AA33" i="10"/>
  <c r="AM32" i="10" a="1"/>
  <c r="AM32" i="10" s="1"/>
  <c r="AC36" i="9"/>
  <c r="AL35" i="9"/>
  <c r="AA35" i="9"/>
  <c r="AO34" i="9" a="1"/>
  <c r="AO34" i="9" s="1"/>
  <c r="AI30" i="8"/>
  <c r="AN30" i="8" s="1" a="1"/>
  <c r="AN30" i="8" s="1"/>
  <c r="AD30" i="7"/>
  <c r="AE30" i="7" s="1"/>
  <c r="AF30" i="7" s="1"/>
  <c r="AG30" i="7" s="1"/>
  <c r="AH30" i="7" s="1"/>
  <c r="AL30" i="7"/>
  <c r="AO29" i="7" a="1"/>
  <c r="AO29" i="7" s="1"/>
  <c r="AM29" i="7" a="1"/>
  <c r="AM29" i="7" s="1"/>
  <c r="AN29" i="7" a="1"/>
  <c r="AN29" i="7" s="1"/>
  <c r="AO27" i="6" a="1"/>
  <c r="AO27" i="6" s="1"/>
  <c r="AM27" i="6" a="1"/>
  <c r="AM27" i="6" s="1"/>
  <c r="AN27" i="6" a="1"/>
  <c r="AN27" i="6" s="1"/>
  <c r="AD28" i="6"/>
  <c r="AE28" i="6" s="1"/>
  <c r="AF28" i="6" s="1"/>
  <c r="AG28" i="6" s="1"/>
  <c r="AH28" i="6" s="1"/>
  <c r="AL28" i="6"/>
  <c r="AM30" i="4" a="1"/>
  <c r="AM30" i="4" s="1"/>
  <c r="V42" i="1"/>
  <c r="N42" i="1"/>
  <c r="O42" i="1" s="1"/>
  <c r="P42" i="1" s="1"/>
  <c r="Q42" i="1" s="1"/>
  <c r="R42" i="1" s="1"/>
  <c r="X41" i="1" a="1"/>
  <c r="X41" i="1" s="1"/>
  <c r="W41" i="1" a="1"/>
  <c r="W41" i="1" s="1"/>
  <c r="Y41" i="1" a="1"/>
  <c r="Y41" i="1" s="1"/>
  <c r="AC32" i="4"/>
  <c r="AL31" i="4"/>
  <c r="AA31" i="4"/>
  <c r="AN30" i="4" a="1"/>
  <c r="AN30" i="4" s="1"/>
  <c r="AN28" i="17" l="1" a="1"/>
  <c r="AN28" i="17" s="1"/>
  <c r="AM28" i="20" a="1"/>
  <c r="AM28" i="20" s="1"/>
  <c r="AN30" i="11" a="1"/>
  <c r="AN30" i="11" s="1"/>
  <c r="AC32" i="21"/>
  <c r="AL31" i="21"/>
  <c r="AA31" i="21"/>
  <c r="AM30" i="21" a="1"/>
  <c r="AM30" i="21" s="1"/>
  <c r="AO30" i="21" a="1"/>
  <c r="AO30" i="21" s="1"/>
  <c r="AL29" i="20"/>
  <c r="AC30" i="20"/>
  <c r="AA29" i="20"/>
  <c r="AN28" i="20" a="1"/>
  <c r="AN28" i="20" s="1"/>
  <c r="AD32" i="19"/>
  <c r="AE32" i="19" s="1"/>
  <c r="AF32" i="19" s="1"/>
  <c r="AG32" i="19" s="1"/>
  <c r="AH32" i="19" s="1"/>
  <c r="AL32" i="19"/>
  <c r="AM31" i="19" a="1"/>
  <c r="AM31" i="19" s="1"/>
  <c r="AN31" i="19" a="1"/>
  <c r="AN31" i="19" s="1"/>
  <c r="AO31" i="19" a="1"/>
  <c r="AO31" i="19" s="1"/>
  <c r="AI32" i="18"/>
  <c r="AL29" i="17"/>
  <c r="AC30" i="17"/>
  <c r="AA29" i="17"/>
  <c r="AO28" i="17" a="1"/>
  <c r="AO28" i="17" s="1"/>
  <c r="AI30" i="16"/>
  <c r="AM30" i="16" s="1" a="1"/>
  <c r="AM30" i="16" s="1"/>
  <c r="AO33" i="15" a="1"/>
  <c r="AO33" i="15" s="1"/>
  <c r="AN33" i="15" a="1"/>
  <c r="AN33" i="15" s="1"/>
  <c r="AM33" i="15" a="1"/>
  <c r="AM33" i="15" s="1"/>
  <c r="AL34" i="15"/>
  <c r="AD34" i="15"/>
  <c r="AE34" i="15" s="1"/>
  <c r="AF34" i="15" s="1"/>
  <c r="AG34" i="15" s="1"/>
  <c r="AH34" i="15" s="1"/>
  <c r="AI32" i="14"/>
  <c r="AN32" i="14" s="1" a="1"/>
  <c r="AN32" i="14" s="1"/>
  <c r="AN31" i="13" a="1"/>
  <c r="AN31" i="13" s="1"/>
  <c r="AO31" i="13" a="1"/>
  <c r="AO31" i="13" s="1"/>
  <c r="AM31" i="13" a="1"/>
  <c r="AM31" i="13" s="1"/>
  <c r="AD32" i="13"/>
  <c r="AE32" i="13" s="1"/>
  <c r="AF32" i="13" s="1"/>
  <c r="AG32" i="13" s="1"/>
  <c r="AH32" i="13" s="1"/>
  <c r="AL32" i="13"/>
  <c r="AD32" i="12"/>
  <c r="AE32" i="12" s="1"/>
  <c r="AF32" i="12" s="1"/>
  <c r="AG32" i="12" s="1"/>
  <c r="AH32" i="12" s="1"/>
  <c r="AL32" i="12"/>
  <c r="AM31" i="12" a="1"/>
  <c r="AM31" i="12" s="1"/>
  <c r="AO31" i="12" a="1"/>
  <c r="AO31" i="12" s="1"/>
  <c r="AN31" i="12" a="1"/>
  <c r="AN31" i="12" s="1"/>
  <c r="AL31" i="11"/>
  <c r="AC32" i="11"/>
  <c r="AA31" i="11"/>
  <c r="AO30" i="11" a="1"/>
  <c r="AO30" i="11" s="1"/>
  <c r="AN33" i="10" a="1"/>
  <c r="AN33" i="10" s="1"/>
  <c r="AM33" i="10" a="1"/>
  <c r="AM33" i="10" s="1"/>
  <c r="AO33" i="10" a="1"/>
  <c r="AO33" i="10" s="1"/>
  <c r="AL34" i="10"/>
  <c r="AD34" i="10"/>
  <c r="AE34" i="10" s="1"/>
  <c r="AF34" i="10" s="1"/>
  <c r="AG34" i="10" s="1"/>
  <c r="AH34" i="10" s="1"/>
  <c r="AO35" i="9" a="1"/>
  <c r="AO35" i="9" s="1"/>
  <c r="AM35" i="9" a="1"/>
  <c r="AM35" i="9" s="1"/>
  <c r="AN35" i="9" a="1"/>
  <c r="AN35" i="9" s="1"/>
  <c r="AD36" i="9"/>
  <c r="AE36" i="9" s="1"/>
  <c r="AF36" i="9" s="1"/>
  <c r="AG36" i="9" s="1"/>
  <c r="AH36" i="9" s="1"/>
  <c r="AL36" i="9"/>
  <c r="AL31" i="8"/>
  <c r="AC32" i="8"/>
  <c r="AA31" i="8"/>
  <c r="AM30" i="8" a="1"/>
  <c r="AM30" i="8" s="1"/>
  <c r="AO30" i="8" a="1"/>
  <c r="AO30" i="8" s="1"/>
  <c r="AI30" i="7"/>
  <c r="AO30" i="7" s="1" a="1"/>
  <c r="AO30" i="7" s="1"/>
  <c r="AI28" i="6"/>
  <c r="AN28" i="6" s="1" a="1"/>
  <c r="AN28" i="6" s="1"/>
  <c r="S42" i="1"/>
  <c r="X42" i="1" s="1" a="1"/>
  <c r="X42" i="1" s="1"/>
  <c r="AO31" i="4" a="1"/>
  <c r="AO31" i="4" s="1"/>
  <c r="AN31" i="4" a="1"/>
  <c r="AN31" i="4" s="1"/>
  <c r="AM31" i="4" a="1"/>
  <c r="AM31" i="4" s="1"/>
  <c r="AL32" i="4"/>
  <c r="AD32" i="4"/>
  <c r="AE32" i="4" s="1"/>
  <c r="AF32" i="4" s="1"/>
  <c r="AG32" i="4" s="1"/>
  <c r="AH32" i="4" s="1"/>
  <c r="AO28" i="6" l="1" a="1"/>
  <c r="AO28" i="6" s="1"/>
  <c r="AN30" i="7" a="1"/>
  <c r="AN30" i="7" s="1"/>
  <c r="AO32" i="14" a="1"/>
  <c r="AO32" i="14" s="1"/>
  <c r="AN31" i="21" a="1"/>
  <c r="AN31" i="21" s="1"/>
  <c r="AM31" i="21" a="1"/>
  <c r="AM31" i="21" s="1"/>
  <c r="AO31" i="21" a="1"/>
  <c r="AO31" i="21" s="1"/>
  <c r="AL32" i="21"/>
  <c r="AD32" i="21"/>
  <c r="AE32" i="21" s="1"/>
  <c r="AF32" i="21" s="1"/>
  <c r="AG32" i="21" s="1"/>
  <c r="AH32" i="21" s="1"/>
  <c r="AD30" i="20"/>
  <c r="AE30" i="20" s="1"/>
  <c r="AF30" i="20" s="1"/>
  <c r="AG30" i="20" s="1"/>
  <c r="AH30" i="20" s="1"/>
  <c r="AL30" i="20"/>
  <c r="AM29" i="20" a="1"/>
  <c r="AM29" i="20" s="1"/>
  <c r="AO29" i="20" a="1"/>
  <c r="AO29" i="20" s="1"/>
  <c r="AN29" i="20" a="1"/>
  <c r="AN29" i="20" s="1"/>
  <c r="AI32" i="19"/>
  <c r="AN32" i="19" s="1" a="1"/>
  <c r="AN32" i="19" s="1"/>
  <c r="AL33" i="18"/>
  <c r="AC34" i="18"/>
  <c r="AA33" i="18"/>
  <c r="AO32" i="18" a="1"/>
  <c r="AO32" i="18" s="1"/>
  <c r="AM32" i="18" a="1"/>
  <c r="AM32" i="18" s="1"/>
  <c r="AN32" i="18" a="1"/>
  <c r="AN32" i="18" s="1"/>
  <c r="AD30" i="17"/>
  <c r="AE30" i="17" s="1"/>
  <c r="AF30" i="17" s="1"/>
  <c r="AG30" i="17" s="1"/>
  <c r="AH30" i="17" s="1"/>
  <c r="AL30" i="17"/>
  <c r="AO29" i="17" a="1"/>
  <c r="AO29" i="17" s="1"/>
  <c r="AM29" i="17" a="1"/>
  <c r="AM29" i="17" s="1"/>
  <c r="AN29" i="17" a="1"/>
  <c r="AN29" i="17" s="1"/>
  <c r="AL31" i="16"/>
  <c r="AC32" i="16"/>
  <c r="AA31" i="16"/>
  <c r="AN30" i="16" a="1"/>
  <c r="AN30" i="16" s="1"/>
  <c r="AO30" i="16" a="1"/>
  <c r="AO30" i="16" s="1"/>
  <c r="AI34" i="15"/>
  <c r="AN34" i="15" s="1" a="1"/>
  <c r="AN34" i="15" s="1"/>
  <c r="AC34" i="14"/>
  <c r="AL33" i="14"/>
  <c r="AA33" i="14"/>
  <c r="AM32" i="14" a="1"/>
  <c r="AM32" i="14" s="1"/>
  <c r="AI32" i="13"/>
  <c r="AI32" i="12"/>
  <c r="AM32" i="12" s="1" a="1"/>
  <c r="AM32" i="12" s="1"/>
  <c r="AL32" i="11"/>
  <c r="AD32" i="11"/>
  <c r="AE32" i="11" s="1"/>
  <c r="AF32" i="11" s="1"/>
  <c r="AG32" i="11" s="1"/>
  <c r="AH32" i="11" s="1"/>
  <c r="AM31" i="11" a="1"/>
  <c r="AM31" i="11" s="1"/>
  <c r="AO31" i="11" a="1"/>
  <c r="AO31" i="11" s="1"/>
  <c r="AN31" i="11" a="1"/>
  <c r="AN31" i="11" s="1"/>
  <c r="AI34" i="10"/>
  <c r="AN34" i="10" s="1" a="1"/>
  <c r="AN34" i="10" s="1"/>
  <c r="AI36" i="9"/>
  <c r="AN36" i="9" s="1" a="1"/>
  <c r="AN36" i="9" s="1"/>
  <c r="AL32" i="8"/>
  <c r="AD32" i="8"/>
  <c r="AE32" i="8" s="1"/>
  <c r="AF32" i="8" s="1"/>
  <c r="AG32" i="8" s="1"/>
  <c r="AH32" i="8" s="1"/>
  <c r="AN31" i="8" a="1"/>
  <c r="AN31" i="8" s="1"/>
  <c r="AM31" i="8" a="1"/>
  <c r="AM31" i="8" s="1"/>
  <c r="AO31" i="8" a="1"/>
  <c r="AO31" i="8" s="1"/>
  <c r="AL31" i="7"/>
  <c r="AC32" i="7"/>
  <c r="AM30" i="7" a="1"/>
  <c r="AM30" i="7" s="1"/>
  <c r="AA31" i="7"/>
  <c r="AL29" i="6"/>
  <c r="AC30" i="6"/>
  <c r="AA29" i="6"/>
  <c r="AM28" i="6" a="1"/>
  <c r="AM28" i="6" s="1"/>
  <c r="W42" i="1" a="1"/>
  <c r="W42" i="1" s="1"/>
  <c r="V43" i="1"/>
  <c r="M44" i="1"/>
  <c r="K43" i="1"/>
  <c r="Y42" i="1" a="1"/>
  <c r="Y42" i="1" s="1"/>
  <c r="AI32" i="4"/>
  <c r="AM36" i="9" l="1" a="1"/>
  <c r="AM36" i="9" s="1"/>
  <c r="AO34" i="15" a="1"/>
  <c r="AO34" i="15" s="1"/>
  <c r="AM34" i="15" a="1"/>
  <c r="AM34" i="15" s="1"/>
  <c r="AI32" i="21"/>
  <c r="AN32" i="21" s="1" a="1"/>
  <c r="AN32" i="21" s="1"/>
  <c r="AI30" i="20"/>
  <c r="AC34" i="19"/>
  <c r="AL33" i="19"/>
  <c r="AA33" i="19"/>
  <c r="AO32" i="19" a="1"/>
  <c r="AO32" i="19" s="1"/>
  <c r="AM32" i="19" a="1"/>
  <c r="AM32" i="19" s="1"/>
  <c r="AD34" i="18"/>
  <c r="AE34" i="18" s="1"/>
  <c r="AF34" i="18" s="1"/>
  <c r="AG34" i="18" s="1"/>
  <c r="AH34" i="18" s="1"/>
  <c r="AL34" i="18"/>
  <c r="AM33" i="18" a="1"/>
  <c r="AM33" i="18" s="1"/>
  <c r="AN33" i="18" a="1"/>
  <c r="AN33" i="18" s="1"/>
  <c r="AO33" i="18" a="1"/>
  <c r="AO33" i="18" s="1"/>
  <c r="AI30" i="17"/>
  <c r="AL32" i="16"/>
  <c r="AD32" i="16"/>
  <c r="AE32" i="16" s="1"/>
  <c r="AF32" i="16" s="1"/>
  <c r="AG32" i="16" s="1"/>
  <c r="AH32" i="16" s="1"/>
  <c r="AM31" i="16" a="1"/>
  <c r="AM31" i="16" s="1"/>
  <c r="AO31" i="16" a="1"/>
  <c r="AO31" i="16" s="1"/>
  <c r="AN31" i="16" a="1"/>
  <c r="AN31" i="16" s="1"/>
  <c r="AL35" i="15"/>
  <c r="AC36" i="15"/>
  <c r="AA35" i="15"/>
  <c r="AO33" i="14" a="1"/>
  <c r="AO33" i="14" s="1"/>
  <c r="AN33" i="14" a="1"/>
  <c r="AN33" i="14" s="1"/>
  <c r="AM33" i="14" a="1"/>
  <c r="AM33" i="14" s="1"/>
  <c r="AL34" i="14"/>
  <c r="AD34" i="14"/>
  <c r="AE34" i="14" s="1"/>
  <c r="AF34" i="14" s="1"/>
  <c r="AG34" i="14" s="1"/>
  <c r="AH34" i="14" s="1"/>
  <c r="AL33" i="13"/>
  <c r="AC34" i="13"/>
  <c r="AM32" i="13" a="1"/>
  <c r="AM32" i="13" s="1"/>
  <c r="AA33" i="13"/>
  <c r="AN32" i="13" a="1"/>
  <c r="AN32" i="13" s="1"/>
  <c r="AO32" i="13" a="1"/>
  <c r="AO32" i="13" s="1"/>
  <c r="AL33" i="12"/>
  <c r="AC34" i="12"/>
  <c r="AO32" i="12" a="1"/>
  <c r="AO32" i="12" s="1"/>
  <c r="AA33" i="12"/>
  <c r="AN32" i="12" a="1"/>
  <c r="AN32" i="12" s="1"/>
  <c r="AI32" i="11"/>
  <c r="AL35" i="10"/>
  <c r="AC36" i="10"/>
  <c r="AO34" i="10" a="1"/>
  <c r="AO34" i="10" s="1"/>
  <c r="AA35" i="10"/>
  <c r="AM34" i="10" a="1"/>
  <c r="AM34" i="10" s="1"/>
  <c r="AL37" i="9"/>
  <c r="AC38" i="9"/>
  <c r="AA37" i="9"/>
  <c r="AO36" i="9" a="1"/>
  <c r="AO36" i="9" s="1"/>
  <c r="AI32" i="8"/>
  <c r="AL32" i="7"/>
  <c r="AD32" i="7"/>
  <c r="AE32" i="7" s="1"/>
  <c r="AF32" i="7" s="1"/>
  <c r="AG32" i="7" s="1"/>
  <c r="AH32" i="7" s="1"/>
  <c r="AO31" i="7" a="1"/>
  <c r="AO31" i="7" s="1"/>
  <c r="AN31" i="7" a="1"/>
  <c r="AN31" i="7" s="1"/>
  <c r="AM31" i="7" a="1"/>
  <c r="AM31" i="7" s="1"/>
  <c r="AL30" i="6"/>
  <c r="AD30" i="6"/>
  <c r="AE30" i="6" s="1"/>
  <c r="AF30" i="6" s="1"/>
  <c r="AG30" i="6" s="1"/>
  <c r="AH30" i="6" s="1"/>
  <c r="AM29" i="6" a="1"/>
  <c r="AM29" i="6" s="1"/>
  <c r="AO29" i="6" a="1"/>
  <c r="AO29" i="6" s="1"/>
  <c r="AN29" i="6" a="1"/>
  <c r="AN29" i="6" s="1"/>
  <c r="V44" i="1"/>
  <c r="N44" i="1"/>
  <c r="O44" i="1" s="1"/>
  <c r="P44" i="1" s="1"/>
  <c r="Q44" i="1" s="1"/>
  <c r="R44" i="1" s="1"/>
  <c r="W43" i="1" a="1"/>
  <c r="W43" i="1" s="1"/>
  <c r="Y43" i="1" a="1"/>
  <c r="Y43" i="1" s="1"/>
  <c r="X43" i="1" a="1"/>
  <c r="X43" i="1" s="1"/>
  <c r="AC34" i="4"/>
  <c r="AL33" i="4"/>
  <c r="AA33" i="4"/>
  <c r="AO32" i="4" a="1"/>
  <c r="AO32" i="4" s="1"/>
  <c r="AN32" i="4" a="1"/>
  <c r="AN32" i="4" s="1"/>
  <c r="AM32" i="4" a="1"/>
  <c r="AM32" i="4" s="1"/>
  <c r="AC34" i="21" l="1"/>
  <c r="AL33" i="21"/>
  <c r="AA33" i="21"/>
  <c r="AO32" i="21" a="1"/>
  <c r="AO32" i="21" s="1"/>
  <c r="AM32" i="21" a="1"/>
  <c r="AM32" i="21" s="1"/>
  <c r="AL31" i="20"/>
  <c r="AC32" i="20"/>
  <c r="AM30" i="20" a="1"/>
  <c r="AM30" i="20" s="1"/>
  <c r="AO30" i="20" a="1"/>
  <c r="AO30" i="20" s="1"/>
  <c r="AA31" i="20"/>
  <c r="AN30" i="20" a="1"/>
  <c r="AN30" i="20" s="1"/>
  <c r="AO33" i="19" a="1"/>
  <c r="AO33" i="19" s="1"/>
  <c r="AM33" i="19" a="1"/>
  <c r="AM33" i="19" s="1"/>
  <c r="AN33" i="19" a="1"/>
  <c r="AN33" i="19" s="1"/>
  <c r="AL34" i="19"/>
  <c r="AD34" i="19"/>
  <c r="AE34" i="19" s="1"/>
  <c r="AF34" i="19" s="1"/>
  <c r="AG34" i="19" s="1"/>
  <c r="AH34" i="19" s="1"/>
  <c r="AI34" i="18"/>
  <c r="AC32" i="17"/>
  <c r="AL31" i="17"/>
  <c r="AM30" i="17" a="1"/>
  <c r="AM30" i="17" s="1"/>
  <c r="AA31" i="17"/>
  <c r="AO30" i="17" a="1"/>
  <c r="AO30" i="17" s="1"/>
  <c r="AN30" i="17" a="1"/>
  <c r="AN30" i="17" s="1"/>
  <c r="AI32" i="16"/>
  <c r="AN32" i="16" s="1" a="1"/>
  <c r="AN32" i="16" s="1"/>
  <c r="AN35" i="15" a="1"/>
  <c r="AN35" i="15" s="1"/>
  <c r="AM35" i="15" a="1"/>
  <c r="AM35" i="15" s="1"/>
  <c r="AO35" i="15" a="1"/>
  <c r="AO35" i="15" s="1"/>
  <c r="AD36" i="15"/>
  <c r="AE36" i="15" s="1"/>
  <c r="AF36" i="15" s="1"/>
  <c r="AG36" i="15" s="1"/>
  <c r="AH36" i="15" s="1"/>
  <c r="AL36" i="15"/>
  <c r="AI34" i="14"/>
  <c r="AN34" i="14" s="1" a="1"/>
  <c r="AN34" i="14" s="1"/>
  <c r="AL34" i="13"/>
  <c r="AD34" i="13"/>
  <c r="AE34" i="13" s="1"/>
  <c r="AF34" i="13" s="1"/>
  <c r="AG34" i="13" s="1"/>
  <c r="AH34" i="13" s="1"/>
  <c r="AO33" i="13" a="1"/>
  <c r="AO33" i="13" s="1"/>
  <c r="AN33" i="13" a="1"/>
  <c r="AN33" i="13" s="1"/>
  <c r="AM33" i="13" a="1"/>
  <c r="AM33" i="13" s="1"/>
  <c r="AL34" i="12"/>
  <c r="AD34" i="12"/>
  <c r="AE34" i="12" s="1"/>
  <c r="AF34" i="12" s="1"/>
  <c r="AG34" i="12" s="1"/>
  <c r="AH34" i="12" s="1"/>
  <c r="AN33" i="12" a="1"/>
  <c r="AN33" i="12" s="1"/>
  <c r="AO33" i="12" a="1"/>
  <c r="AO33" i="12" s="1"/>
  <c r="AM33" i="12" a="1"/>
  <c r="AM33" i="12" s="1"/>
  <c r="AC34" i="11"/>
  <c r="AL33" i="11"/>
  <c r="AO32" i="11" a="1"/>
  <c r="AO32" i="11" s="1"/>
  <c r="AA33" i="11"/>
  <c r="AM32" i="11" a="1"/>
  <c r="AM32" i="11" s="1"/>
  <c r="AN32" i="11" a="1"/>
  <c r="AN32" i="11" s="1"/>
  <c r="AL36" i="10"/>
  <c r="AD36" i="10"/>
  <c r="AE36" i="10" s="1"/>
  <c r="AF36" i="10" s="1"/>
  <c r="AG36" i="10" s="1"/>
  <c r="AH36" i="10" s="1"/>
  <c r="AN35" i="10" a="1"/>
  <c r="AN35" i="10" s="1"/>
  <c r="AO35" i="10" a="1"/>
  <c r="AO35" i="10" s="1"/>
  <c r="AM35" i="10" a="1"/>
  <c r="AM35" i="10" s="1"/>
  <c r="AL38" i="9"/>
  <c r="AD38" i="9"/>
  <c r="AE38" i="9" s="1"/>
  <c r="AF38" i="9" s="1"/>
  <c r="AG38" i="9" s="1"/>
  <c r="AH38" i="9" s="1"/>
  <c r="AN37" i="9" a="1"/>
  <c r="AN37" i="9" s="1"/>
  <c r="AM37" i="9" a="1"/>
  <c r="AM37" i="9" s="1"/>
  <c r="AO37" i="9" a="1"/>
  <c r="AO37" i="9" s="1"/>
  <c r="AC34" i="8"/>
  <c r="AL33" i="8"/>
  <c r="AA33" i="8"/>
  <c r="AM32" i="8" a="1"/>
  <c r="AM32" i="8" s="1"/>
  <c r="AN32" i="8" a="1"/>
  <c r="AN32" i="8" s="1"/>
  <c r="AO32" i="8" a="1"/>
  <c r="AO32" i="8" s="1"/>
  <c r="AI32" i="7"/>
  <c r="AI30" i="6"/>
  <c r="AN30" i="6" s="1" a="1"/>
  <c r="AN30" i="6" s="1"/>
  <c r="S44" i="1"/>
  <c r="AO33" i="4" a="1"/>
  <c r="AO33" i="4" s="1"/>
  <c r="AN33" i="4" a="1"/>
  <c r="AN33" i="4" s="1"/>
  <c r="AM33" i="4" a="1"/>
  <c r="AM33" i="4" s="1"/>
  <c r="AL34" i="4"/>
  <c r="AD34" i="4"/>
  <c r="AE34" i="4" s="1"/>
  <c r="AF34" i="4" s="1"/>
  <c r="AG34" i="4" s="1"/>
  <c r="AH34" i="4" s="1"/>
  <c r="AM34" i="14" l="1" a="1"/>
  <c r="AM34" i="14" s="1"/>
  <c r="AO32" i="16" a="1"/>
  <c r="AO32" i="16" s="1"/>
  <c r="AO30" i="6" a="1"/>
  <c r="AO30" i="6" s="1"/>
  <c r="AM30" i="6" a="1"/>
  <c r="AM30" i="6" s="1"/>
  <c r="AN33" i="21" a="1"/>
  <c r="AN33" i="21" s="1"/>
  <c r="AM33" i="21" a="1"/>
  <c r="AM33" i="21" s="1"/>
  <c r="AO33" i="21" a="1"/>
  <c r="AO33" i="21" s="1"/>
  <c r="AD34" i="21"/>
  <c r="AE34" i="21" s="1"/>
  <c r="AF34" i="21" s="1"/>
  <c r="AG34" i="21" s="1"/>
  <c r="AH34" i="21" s="1"/>
  <c r="AL34" i="21"/>
  <c r="AL32" i="20"/>
  <c r="AD32" i="20"/>
  <c r="AE32" i="20" s="1"/>
  <c r="AF32" i="20" s="1"/>
  <c r="AG32" i="20" s="1"/>
  <c r="AH32" i="20" s="1"/>
  <c r="AM31" i="20" a="1"/>
  <c r="AM31" i="20" s="1"/>
  <c r="AO31" i="20" a="1"/>
  <c r="AO31" i="20" s="1"/>
  <c r="AN31" i="20" a="1"/>
  <c r="AN31" i="20" s="1"/>
  <c r="AI34" i="19"/>
  <c r="AO34" i="19" s="1" a="1"/>
  <c r="AO34" i="19" s="1"/>
  <c r="AC36" i="18"/>
  <c r="AL35" i="18"/>
  <c r="AA35" i="18"/>
  <c r="AO34" i="18" a="1"/>
  <c r="AO34" i="18" s="1"/>
  <c r="AM34" i="18" a="1"/>
  <c r="AM34" i="18" s="1"/>
  <c r="AN34" i="18" a="1"/>
  <c r="AN34" i="18" s="1"/>
  <c r="AO31" i="17" a="1"/>
  <c r="AO31" i="17" s="1"/>
  <c r="AN31" i="17" a="1"/>
  <c r="AN31" i="17" s="1"/>
  <c r="AM31" i="17" a="1"/>
  <c r="AM31" i="17" s="1"/>
  <c r="AL32" i="17"/>
  <c r="AD32" i="17"/>
  <c r="AE32" i="17" s="1"/>
  <c r="AF32" i="17" s="1"/>
  <c r="AG32" i="17" s="1"/>
  <c r="AH32" i="17" s="1"/>
  <c r="AL33" i="16"/>
  <c r="AC34" i="16"/>
  <c r="AA33" i="16"/>
  <c r="AM32" i="16" a="1"/>
  <c r="AM32" i="16" s="1"/>
  <c r="AI36" i="15"/>
  <c r="AM36" i="15" s="1" a="1"/>
  <c r="AM36" i="15" s="1"/>
  <c r="AC36" i="14"/>
  <c r="AL35" i="14"/>
  <c r="AA35" i="14"/>
  <c r="AO34" i="14" a="1"/>
  <c r="AO34" i="14" s="1"/>
  <c r="AI34" i="13"/>
  <c r="AM34" i="13" s="1" a="1"/>
  <c r="AM34" i="13" s="1"/>
  <c r="AI34" i="12"/>
  <c r="AM34" i="12" s="1" a="1"/>
  <c r="AM34" i="12" s="1"/>
  <c r="AN33" i="11" a="1"/>
  <c r="AN33" i="11" s="1"/>
  <c r="AM33" i="11" a="1"/>
  <c r="AM33" i="11" s="1"/>
  <c r="AO33" i="11" a="1"/>
  <c r="AO33" i="11" s="1"/>
  <c r="AL34" i="11"/>
  <c r="AD34" i="11"/>
  <c r="AE34" i="11" s="1"/>
  <c r="AF34" i="11" s="1"/>
  <c r="AG34" i="11" s="1"/>
  <c r="AH34" i="11" s="1"/>
  <c r="AI36" i="10"/>
  <c r="AN36" i="10" s="1" a="1"/>
  <c r="AN36" i="10" s="1"/>
  <c r="AI38" i="9"/>
  <c r="AO38" i="9" s="1" a="1"/>
  <c r="AO38" i="9" s="1"/>
  <c r="AM33" i="8" a="1"/>
  <c r="AM33" i="8" s="1"/>
  <c r="AO33" i="8" a="1"/>
  <c r="AO33" i="8" s="1"/>
  <c r="AN33" i="8" a="1"/>
  <c r="AN33" i="8" s="1"/>
  <c r="AD34" i="8"/>
  <c r="AE34" i="8" s="1"/>
  <c r="AF34" i="8" s="1"/>
  <c r="AG34" i="8" s="1"/>
  <c r="AH34" i="8" s="1"/>
  <c r="AL34" i="8"/>
  <c r="AL33" i="7"/>
  <c r="AC34" i="7"/>
  <c r="AM32" i="7" a="1"/>
  <c r="AM32" i="7" s="1"/>
  <c r="AA33" i="7"/>
  <c r="AN32" i="7" a="1"/>
  <c r="AN32" i="7" s="1"/>
  <c r="AO32" i="7" a="1"/>
  <c r="AO32" i="7" s="1"/>
  <c r="AC32" i="6"/>
  <c r="AL31" i="6"/>
  <c r="AA31" i="6"/>
  <c r="V45" i="1"/>
  <c r="M46" i="1"/>
  <c r="K45" i="1"/>
  <c r="W44" i="1" a="1"/>
  <c r="W44" i="1" s="1"/>
  <c r="X44" i="1" a="1"/>
  <c r="X44" i="1" s="1"/>
  <c r="Y44" i="1" a="1"/>
  <c r="Y44" i="1" s="1"/>
  <c r="AI34" i="4"/>
  <c r="AM34" i="4" s="1" a="1"/>
  <c r="AM34" i="4" s="1"/>
  <c r="AN34" i="4" l="1" a="1"/>
  <c r="AN34" i="4" s="1"/>
  <c r="AM36" i="10" a="1"/>
  <c r="AM36" i="10" s="1"/>
  <c r="AO34" i="12" a="1"/>
  <c r="AO34" i="12" s="1"/>
  <c r="AO36" i="15" a="1"/>
  <c r="AO36" i="15" s="1"/>
  <c r="AN34" i="19" a="1"/>
  <c r="AN34" i="19" s="1"/>
  <c r="AO34" i="4" a="1"/>
  <c r="AO34" i="4" s="1"/>
  <c r="AI34" i="21"/>
  <c r="AN34" i="21" s="1" a="1"/>
  <c r="AN34" i="21" s="1"/>
  <c r="AI32" i="20"/>
  <c r="AC36" i="19"/>
  <c r="AL35" i="19"/>
  <c r="AA35" i="19"/>
  <c r="AM34" i="19" a="1"/>
  <c r="AM34" i="19" s="1"/>
  <c r="AN35" i="18" a="1"/>
  <c r="AN35" i="18" s="1"/>
  <c r="AM35" i="18" a="1"/>
  <c r="AM35" i="18" s="1"/>
  <c r="AO35" i="18" a="1"/>
  <c r="AO35" i="18" s="1"/>
  <c r="AD36" i="18"/>
  <c r="AE36" i="18" s="1"/>
  <c r="AF36" i="18" s="1"/>
  <c r="AG36" i="18" s="1"/>
  <c r="AH36" i="18" s="1"/>
  <c r="AL36" i="18"/>
  <c r="AI32" i="17"/>
  <c r="AN32" i="17" s="1" a="1"/>
  <c r="AN32" i="17" s="1"/>
  <c r="AD34" i="16"/>
  <c r="AE34" i="16" s="1"/>
  <c r="AF34" i="16" s="1"/>
  <c r="AG34" i="16" s="1"/>
  <c r="AH34" i="16" s="1"/>
  <c r="AL34" i="16"/>
  <c r="AO33" i="16" a="1"/>
  <c r="AO33" i="16" s="1"/>
  <c r="AN33" i="16" a="1"/>
  <c r="AN33" i="16" s="1"/>
  <c r="AM33" i="16" a="1"/>
  <c r="AM33" i="16" s="1"/>
  <c r="AN36" i="15" a="1"/>
  <c r="AN36" i="15" s="1"/>
  <c r="AC38" i="15"/>
  <c r="AL37" i="15"/>
  <c r="AA37" i="15"/>
  <c r="AD36" i="14"/>
  <c r="AE36" i="14" s="1"/>
  <c r="AF36" i="14" s="1"/>
  <c r="AG36" i="14" s="1"/>
  <c r="AH36" i="14" s="1"/>
  <c r="AL36" i="14"/>
  <c r="AO35" i="14" a="1"/>
  <c r="AO35" i="14" s="1"/>
  <c r="AN35" i="14" a="1"/>
  <c r="AN35" i="14" s="1"/>
  <c r="AM35" i="14" a="1"/>
  <c r="AM35" i="14" s="1"/>
  <c r="AL35" i="13"/>
  <c r="AC36" i="13"/>
  <c r="AA35" i="13"/>
  <c r="AN34" i="13" a="1"/>
  <c r="AN34" i="13" s="1"/>
  <c r="AO34" i="13" a="1"/>
  <c r="AO34" i="13" s="1"/>
  <c r="AL35" i="12"/>
  <c r="AC36" i="12"/>
  <c r="AA35" i="12"/>
  <c r="AN34" i="12" a="1"/>
  <c r="AN34" i="12" s="1"/>
  <c r="AI34" i="11"/>
  <c r="AN34" i="11" s="1" a="1"/>
  <c r="AN34" i="11" s="1"/>
  <c r="AL37" i="10"/>
  <c r="AC38" i="10"/>
  <c r="AA37" i="10"/>
  <c r="AO36" i="10" a="1"/>
  <c r="AO36" i="10" s="1"/>
  <c r="AC40" i="9"/>
  <c r="AL39" i="9"/>
  <c r="AA39" i="9"/>
  <c r="AN38" i="9" a="1"/>
  <c r="AN38" i="9" s="1"/>
  <c r="AM38" i="9" a="1"/>
  <c r="AM38" i="9" s="1"/>
  <c r="AI34" i="8"/>
  <c r="AN34" i="8" s="1" a="1"/>
  <c r="AN34" i="8" s="1"/>
  <c r="AL34" i="7"/>
  <c r="AD34" i="7"/>
  <c r="AE34" i="7" s="1"/>
  <c r="AF34" i="7" s="1"/>
  <c r="AG34" i="7" s="1"/>
  <c r="AH34" i="7" s="1"/>
  <c r="AO33" i="7" a="1"/>
  <c r="AO33" i="7" s="1"/>
  <c r="AN33" i="7" a="1"/>
  <c r="AN33" i="7" s="1"/>
  <c r="AM33" i="7" a="1"/>
  <c r="AM33" i="7" s="1"/>
  <c r="AM31" i="6" a="1"/>
  <c r="AM31" i="6" s="1"/>
  <c r="AO31" i="6" a="1"/>
  <c r="AO31" i="6" s="1"/>
  <c r="AN31" i="6" a="1"/>
  <c r="AN31" i="6" s="1"/>
  <c r="AD32" i="6"/>
  <c r="AE32" i="6" s="1"/>
  <c r="AF32" i="6" s="1"/>
  <c r="AG32" i="6" s="1"/>
  <c r="AH32" i="6" s="1"/>
  <c r="AL32" i="6"/>
  <c r="V46" i="1"/>
  <c r="N46" i="1"/>
  <c r="O46" i="1" s="1"/>
  <c r="P46" i="1" s="1"/>
  <c r="Q46" i="1" s="1"/>
  <c r="R46" i="1" s="1"/>
  <c r="X45" i="1" a="1"/>
  <c r="X45" i="1" s="1"/>
  <c r="W45" i="1" a="1"/>
  <c r="W45" i="1" s="1"/>
  <c r="Y45" i="1" a="1"/>
  <c r="Y45" i="1" s="1"/>
  <c r="AL35" i="4"/>
  <c r="AC36" i="4"/>
  <c r="AA35" i="4"/>
  <c r="AC36" i="21" l="1"/>
  <c r="AL35" i="21"/>
  <c r="AM34" i="21" a="1"/>
  <c r="AM34" i="21" s="1"/>
  <c r="AA35" i="21"/>
  <c r="AO34" i="21" a="1"/>
  <c r="AO34" i="21" s="1"/>
  <c r="AL33" i="20"/>
  <c r="AC34" i="20"/>
  <c r="AM32" i="20" a="1"/>
  <c r="AM32" i="20" s="1"/>
  <c r="AA33" i="20"/>
  <c r="AO32" i="20" a="1"/>
  <c r="AO32" i="20" s="1"/>
  <c r="AN32" i="20" a="1"/>
  <c r="AN32" i="20" s="1"/>
  <c r="AM35" i="19" a="1"/>
  <c r="AM35" i="19" s="1"/>
  <c r="AO35" i="19" a="1"/>
  <c r="AO35" i="19" s="1"/>
  <c r="AN35" i="19" a="1"/>
  <c r="AN35" i="19" s="1"/>
  <c r="AL36" i="19"/>
  <c r="AD36" i="19"/>
  <c r="AE36" i="19" s="1"/>
  <c r="AF36" i="19" s="1"/>
  <c r="AG36" i="19" s="1"/>
  <c r="AH36" i="19" s="1"/>
  <c r="AI36" i="18"/>
  <c r="AL33" i="17"/>
  <c r="AC34" i="17"/>
  <c r="AA33" i="17"/>
  <c r="AM32" i="17" a="1"/>
  <c r="AM32" i="17" s="1"/>
  <c r="AO32" i="17" a="1"/>
  <c r="AO32" i="17" s="1"/>
  <c r="AI34" i="16"/>
  <c r="AM34" i="16" s="1" a="1"/>
  <c r="AM34" i="16" s="1"/>
  <c r="AN37" i="15" a="1"/>
  <c r="AN37" i="15" s="1"/>
  <c r="AO37" i="15" a="1"/>
  <c r="AO37" i="15" s="1"/>
  <c r="AM37" i="15" a="1"/>
  <c r="AM37" i="15" s="1"/>
  <c r="AL38" i="15"/>
  <c r="AD38" i="15"/>
  <c r="AE38" i="15" s="1"/>
  <c r="AF38" i="15" s="1"/>
  <c r="AG38" i="15" s="1"/>
  <c r="AH38" i="15" s="1"/>
  <c r="AI36" i="14"/>
  <c r="AN36" i="14" s="1" a="1"/>
  <c r="AN36" i="14" s="1"/>
  <c r="AL36" i="13"/>
  <c r="AD36" i="13"/>
  <c r="AE36" i="13" s="1"/>
  <c r="AF36" i="13" s="1"/>
  <c r="AG36" i="13" s="1"/>
  <c r="AH36" i="13" s="1"/>
  <c r="AO35" i="13" a="1"/>
  <c r="AO35" i="13" s="1"/>
  <c r="AM35" i="13" a="1"/>
  <c r="AM35" i="13" s="1"/>
  <c r="AN35" i="13" a="1"/>
  <c r="AN35" i="13" s="1"/>
  <c r="AD36" i="12"/>
  <c r="AE36" i="12" s="1"/>
  <c r="AF36" i="12" s="1"/>
  <c r="AG36" i="12" s="1"/>
  <c r="AH36" i="12" s="1"/>
  <c r="AL36" i="12"/>
  <c r="AN35" i="12" a="1"/>
  <c r="AN35" i="12" s="1"/>
  <c r="AM35" i="12" a="1"/>
  <c r="AM35" i="12" s="1"/>
  <c r="AO35" i="12" a="1"/>
  <c r="AO35" i="12" s="1"/>
  <c r="AC36" i="11"/>
  <c r="AL35" i="11"/>
  <c r="AA35" i="11"/>
  <c r="AM34" i="11" a="1"/>
  <c r="AM34" i="11" s="1"/>
  <c r="AO34" i="11" a="1"/>
  <c r="AO34" i="11" s="1"/>
  <c r="AL38" i="10"/>
  <c r="AD38" i="10"/>
  <c r="AE38" i="10" s="1"/>
  <c r="AF38" i="10" s="1"/>
  <c r="AG38" i="10" s="1"/>
  <c r="AH38" i="10" s="1"/>
  <c r="AN37" i="10" a="1"/>
  <c r="AN37" i="10" s="1"/>
  <c r="AO37" i="10" a="1"/>
  <c r="AO37" i="10" s="1"/>
  <c r="AM37" i="10" a="1"/>
  <c r="AM37" i="10" s="1"/>
  <c r="AO39" i="9" a="1"/>
  <c r="AO39" i="9" s="1"/>
  <c r="AN39" i="9" a="1"/>
  <c r="AN39" i="9" s="1"/>
  <c r="AM39" i="9" a="1"/>
  <c r="AM39" i="9" s="1"/>
  <c r="AL40" i="9"/>
  <c r="AD40" i="9"/>
  <c r="AE40" i="9" s="1"/>
  <c r="AF40" i="9" s="1"/>
  <c r="AG40" i="9" s="1"/>
  <c r="AH40" i="9" s="1"/>
  <c r="AC36" i="8"/>
  <c r="AL35" i="8"/>
  <c r="AA35" i="8"/>
  <c r="AO34" i="8" a="1"/>
  <c r="AO34" i="8" s="1"/>
  <c r="AM34" i="8" a="1"/>
  <c r="AM34" i="8" s="1"/>
  <c r="AI34" i="7"/>
  <c r="AI32" i="6"/>
  <c r="AN32" i="6" s="1" a="1"/>
  <c r="AN32" i="6" s="1"/>
  <c r="S46" i="1"/>
  <c r="Y46" i="1" s="1" a="1"/>
  <c r="Y46" i="1" s="1"/>
  <c r="W46" i="1" a="1"/>
  <c r="W46" i="1" s="1"/>
  <c r="AL36" i="4"/>
  <c r="AD36" i="4"/>
  <c r="AE36" i="4" s="1"/>
  <c r="AF36" i="4" s="1"/>
  <c r="AG36" i="4" s="1"/>
  <c r="AH36" i="4" s="1"/>
  <c r="AN35" i="4" a="1"/>
  <c r="AN35" i="4" s="1"/>
  <c r="AO35" i="4" a="1"/>
  <c r="AO35" i="4" s="1"/>
  <c r="AM35" i="4" a="1"/>
  <c r="AM35" i="4" s="1"/>
  <c r="X46" i="1" l="1" a="1"/>
  <c r="X46" i="1" s="1"/>
  <c r="AO35" i="21" a="1"/>
  <c r="AO35" i="21" s="1"/>
  <c r="AM35" i="21" a="1"/>
  <c r="AM35" i="21" s="1"/>
  <c r="AN35" i="21" a="1"/>
  <c r="AN35" i="21" s="1"/>
  <c r="AL36" i="21"/>
  <c r="AD36" i="21"/>
  <c r="AE36" i="21" s="1"/>
  <c r="AF36" i="21" s="1"/>
  <c r="AG36" i="21" s="1"/>
  <c r="AH36" i="21" s="1"/>
  <c r="AD34" i="20"/>
  <c r="AE34" i="20" s="1"/>
  <c r="AF34" i="20" s="1"/>
  <c r="AG34" i="20" s="1"/>
  <c r="AH34" i="20" s="1"/>
  <c r="AL34" i="20"/>
  <c r="AM33" i="20" a="1"/>
  <c r="AM33" i="20" s="1"/>
  <c r="AO33" i="20" a="1"/>
  <c r="AO33" i="20" s="1"/>
  <c r="AN33" i="20" a="1"/>
  <c r="AN33" i="20" s="1"/>
  <c r="AI36" i="19"/>
  <c r="AL37" i="18"/>
  <c r="AC38" i="18"/>
  <c r="AO36" i="18" a="1"/>
  <c r="AO36" i="18" s="1"/>
  <c r="AA37" i="18"/>
  <c r="AM36" i="18" a="1"/>
  <c r="AM36" i="18" s="1"/>
  <c r="AN36" i="18" a="1"/>
  <c r="AN36" i="18" s="1"/>
  <c r="AL34" i="17"/>
  <c r="AD34" i="17"/>
  <c r="AE34" i="17" s="1"/>
  <c r="AF34" i="17" s="1"/>
  <c r="AG34" i="17" s="1"/>
  <c r="AH34" i="17" s="1"/>
  <c r="AM33" i="17" a="1"/>
  <c r="AM33" i="17" s="1"/>
  <c r="AN33" i="17" a="1"/>
  <c r="AN33" i="17" s="1"/>
  <c r="AO33" i="17" a="1"/>
  <c r="AO33" i="17" s="1"/>
  <c r="AL35" i="16"/>
  <c r="AC36" i="16"/>
  <c r="AA35" i="16"/>
  <c r="AO34" i="16" a="1"/>
  <c r="AO34" i="16" s="1"/>
  <c r="AN34" i="16" a="1"/>
  <c r="AN34" i="16" s="1"/>
  <c r="AI38" i="15"/>
  <c r="AM38" i="15" s="1" a="1"/>
  <c r="AM38" i="15" s="1"/>
  <c r="AL37" i="14"/>
  <c r="AC38" i="14"/>
  <c r="AM36" i="14" a="1"/>
  <c r="AM36" i="14" s="1"/>
  <c r="AA37" i="14"/>
  <c r="AO36" i="14" a="1"/>
  <c r="AO36" i="14" s="1"/>
  <c r="AI36" i="13"/>
  <c r="AN36" i="13" s="1" a="1"/>
  <c r="AN36" i="13" s="1"/>
  <c r="AI36" i="12"/>
  <c r="AN36" i="12" s="1" a="1"/>
  <c r="AN36" i="12" s="1"/>
  <c r="AO35" i="11" a="1"/>
  <c r="AO35" i="11" s="1"/>
  <c r="AN35" i="11" a="1"/>
  <c r="AN35" i="11" s="1"/>
  <c r="AM35" i="11" a="1"/>
  <c r="AM35" i="11" s="1"/>
  <c r="AD36" i="11"/>
  <c r="AE36" i="11" s="1"/>
  <c r="AF36" i="11" s="1"/>
  <c r="AG36" i="11" s="1"/>
  <c r="AH36" i="11" s="1"/>
  <c r="AL36" i="11"/>
  <c r="AI38" i="10"/>
  <c r="AN38" i="10" s="1" a="1"/>
  <c r="AN38" i="10" s="1"/>
  <c r="AI40" i="9"/>
  <c r="AO40" i="9" s="1" a="1"/>
  <c r="AO40" i="9" s="1"/>
  <c r="AN35" i="8" a="1"/>
  <c r="AN35" i="8" s="1"/>
  <c r="AO35" i="8" a="1"/>
  <c r="AO35" i="8" s="1"/>
  <c r="AM35" i="8" a="1"/>
  <c r="AM35" i="8" s="1"/>
  <c r="AD36" i="8"/>
  <c r="AE36" i="8" s="1"/>
  <c r="AF36" i="8" s="1"/>
  <c r="AG36" i="8" s="1"/>
  <c r="AH36" i="8" s="1"/>
  <c r="AL36" i="8"/>
  <c r="AC36" i="7"/>
  <c r="AL35" i="7"/>
  <c r="AO34" i="7" a="1"/>
  <c r="AO34" i="7" s="1"/>
  <c r="AA35" i="7"/>
  <c r="AN34" i="7" a="1"/>
  <c r="AN34" i="7" s="1"/>
  <c r="AM34" i="7" a="1"/>
  <c r="AM34" i="7" s="1"/>
  <c r="AC34" i="6"/>
  <c r="AL33" i="6"/>
  <c r="AA33" i="6"/>
  <c r="AO32" i="6" a="1"/>
  <c r="AO32" i="6" s="1"/>
  <c r="AM32" i="6" a="1"/>
  <c r="AM32" i="6" s="1"/>
  <c r="V47" i="1"/>
  <c r="AC16" i="1"/>
  <c r="AI36" i="4"/>
  <c r="AM36" i="4" s="1" a="1"/>
  <c r="AM36" i="4" s="1"/>
  <c r="AN38" i="15" l="1" a="1"/>
  <c r="AN38" i="15" s="1"/>
  <c r="AO36" i="13" a="1"/>
  <c r="AO36" i="13" s="1"/>
  <c r="AM36" i="13" a="1"/>
  <c r="AM36" i="13" s="1"/>
  <c r="AO38" i="15" a="1"/>
  <c r="AO38" i="15" s="1"/>
  <c r="AM40" i="9" a="1"/>
  <c r="AM40" i="9" s="1"/>
  <c r="AO38" i="10" a="1"/>
  <c r="AO38" i="10" s="1"/>
  <c r="AN36" i="4" a="1"/>
  <c r="AN36" i="4" s="1"/>
  <c r="AI36" i="21"/>
  <c r="AO36" i="21" s="1" a="1"/>
  <c r="AO36" i="21" s="1"/>
  <c r="AI34" i="20"/>
  <c r="AC38" i="19"/>
  <c r="AL37" i="19"/>
  <c r="AA37" i="19"/>
  <c r="AN36" i="19" a="1"/>
  <c r="AN36" i="19" s="1"/>
  <c r="AO36" i="19" a="1"/>
  <c r="AO36" i="19" s="1"/>
  <c r="AM36" i="19" a="1"/>
  <c r="AM36" i="19" s="1"/>
  <c r="AD38" i="18"/>
  <c r="AE38" i="18" s="1"/>
  <c r="AF38" i="18" s="1"/>
  <c r="AG38" i="18" s="1"/>
  <c r="AH38" i="18" s="1"/>
  <c r="AL38" i="18"/>
  <c r="AN37" i="18" a="1"/>
  <c r="AN37" i="18" s="1"/>
  <c r="AM37" i="18" a="1"/>
  <c r="AM37" i="18" s="1"/>
  <c r="AO37" i="18" a="1"/>
  <c r="AO37" i="18" s="1"/>
  <c r="AI34" i="17"/>
  <c r="AO34" i="17" s="1" a="1"/>
  <c r="AO34" i="17" s="1"/>
  <c r="AL36" i="16"/>
  <c r="AD36" i="16"/>
  <c r="AE36" i="16" s="1"/>
  <c r="AF36" i="16" s="1"/>
  <c r="AG36" i="16" s="1"/>
  <c r="AH36" i="16" s="1"/>
  <c r="AN35" i="16" a="1"/>
  <c r="AN35" i="16" s="1"/>
  <c r="AO35" i="16" a="1"/>
  <c r="AO35" i="16" s="1"/>
  <c r="AM35" i="16" a="1"/>
  <c r="AM35" i="16" s="1"/>
  <c r="AL39" i="15"/>
  <c r="AC40" i="15"/>
  <c r="AA39" i="15"/>
  <c r="AL38" i="14"/>
  <c r="AD38" i="14"/>
  <c r="AE38" i="14" s="1"/>
  <c r="AF38" i="14" s="1"/>
  <c r="AG38" i="14" s="1"/>
  <c r="AH38" i="14" s="1"/>
  <c r="AO37" i="14" a="1"/>
  <c r="AO37" i="14" s="1"/>
  <c r="AN37" i="14" a="1"/>
  <c r="AN37" i="14" s="1"/>
  <c r="AM37" i="14" a="1"/>
  <c r="AM37" i="14" s="1"/>
  <c r="AL37" i="13"/>
  <c r="AC38" i="13"/>
  <c r="AA37" i="13"/>
  <c r="AC38" i="12"/>
  <c r="AL37" i="12"/>
  <c r="AA37" i="12"/>
  <c r="AM36" i="12" a="1"/>
  <c r="AM36" i="12" s="1"/>
  <c r="AO36" i="12" a="1"/>
  <c r="AO36" i="12" s="1"/>
  <c r="AI36" i="11"/>
  <c r="AL39" i="10"/>
  <c r="AC40" i="10"/>
  <c r="AA39" i="10"/>
  <c r="AM38" i="10" a="1"/>
  <c r="AM38" i="10" s="1"/>
  <c r="AL41" i="9"/>
  <c r="AC42" i="9"/>
  <c r="AA41" i="9"/>
  <c r="AN40" i="9" a="1"/>
  <c r="AN40" i="9" s="1"/>
  <c r="AI36" i="8"/>
  <c r="AN36" i="8" s="1" a="1"/>
  <c r="AN36" i="8" s="1"/>
  <c r="AD36" i="7"/>
  <c r="AE36" i="7" s="1"/>
  <c r="AF36" i="7" s="1"/>
  <c r="AG36" i="7" s="1"/>
  <c r="AH36" i="7" s="1"/>
  <c r="AL36" i="7"/>
  <c r="AO35" i="7" a="1"/>
  <c r="AO35" i="7" s="1"/>
  <c r="AN35" i="7" a="1"/>
  <c r="AN35" i="7" s="1"/>
  <c r="AM35" i="7" a="1"/>
  <c r="AM35" i="7" s="1"/>
  <c r="AO33" i="6" a="1"/>
  <c r="AO33" i="6" s="1"/>
  <c r="AN33" i="6" a="1"/>
  <c r="AN33" i="6" s="1"/>
  <c r="AM33" i="6" a="1"/>
  <c r="AM33" i="6" s="1"/>
  <c r="AD34" i="6"/>
  <c r="AE34" i="6" s="1"/>
  <c r="AF34" i="6" s="1"/>
  <c r="AG34" i="6" s="1"/>
  <c r="AH34" i="6" s="1"/>
  <c r="AL34" i="6"/>
  <c r="AO36" i="4" a="1"/>
  <c r="AO36" i="4" s="1"/>
  <c r="K47" i="1"/>
  <c r="AL16" i="1"/>
  <c r="AD16" i="1"/>
  <c r="AE16" i="1" s="1"/>
  <c r="AF16" i="1" s="1"/>
  <c r="AG16" i="1" s="1"/>
  <c r="AH16" i="1" s="1"/>
  <c r="AC14" i="1"/>
  <c r="Y47" i="1" a="1"/>
  <c r="Y47" i="1" s="1"/>
  <c r="X47" i="1" a="1"/>
  <c r="X47" i="1" s="1"/>
  <c r="W47" i="1" a="1"/>
  <c r="W47" i="1" s="1"/>
  <c r="F9" i="1" s="1"/>
  <c r="AL37" i="4"/>
  <c r="AC38" i="4"/>
  <c r="AA37" i="4"/>
  <c r="AN36" i="21" l="1" a="1"/>
  <c r="AN36" i="21" s="1"/>
  <c r="AM36" i="21" a="1"/>
  <c r="AM36" i="21" s="1"/>
  <c r="AC38" i="21"/>
  <c r="AL37" i="21"/>
  <c r="AA37" i="21"/>
  <c r="AC36" i="20"/>
  <c r="AL35" i="20"/>
  <c r="AA35" i="20"/>
  <c r="AM34" i="20" a="1"/>
  <c r="AM34" i="20" s="1"/>
  <c r="AN34" i="20" a="1"/>
  <c r="AN34" i="20" s="1"/>
  <c r="AO34" i="20" a="1"/>
  <c r="AO34" i="20" s="1"/>
  <c r="AO37" i="19" a="1"/>
  <c r="AO37" i="19" s="1"/>
  <c r="AN37" i="19" a="1"/>
  <c r="AN37" i="19" s="1"/>
  <c r="AM37" i="19" a="1"/>
  <c r="AM37" i="19" s="1"/>
  <c r="AD38" i="19"/>
  <c r="AE38" i="19" s="1"/>
  <c r="AF38" i="19" s="1"/>
  <c r="AG38" i="19" s="1"/>
  <c r="AH38" i="19" s="1"/>
  <c r="AL38" i="19"/>
  <c r="AI38" i="18"/>
  <c r="AC36" i="17"/>
  <c r="AL35" i="17"/>
  <c r="AA35" i="17"/>
  <c r="AN34" i="17" a="1"/>
  <c r="AN34" i="17" s="1"/>
  <c r="AM34" i="17" a="1"/>
  <c r="AM34" i="17" s="1"/>
  <c r="AI36" i="16"/>
  <c r="AD40" i="15"/>
  <c r="AE40" i="15" s="1"/>
  <c r="AF40" i="15" s="1"/>
  <c r="AG40" i="15" s="1"/>
  <c r="AH40" i="15" s="1"/>
  <c r="AL40" i="15"/>
  <c r="AO39" i="15" a="1"/>
  <c r="AO39" i="15" s="1"/>
  <c r="AN39" i="15" a="1"/>
  <c r="AN39" i="15" s="1"/>
  <c r="AM39" i="15" a="1"/>
  <c r="AM39" i="15" s="1"/>
  <c r="AI38" i="14"/>
  <c r="AM38" i="14" s="1" a="1"/>
  <c r="AM38" i="14" s="1"/>
  <c r="AD38" i="13"/>
  <c r="AE38" i="13" s="1"/>
  <c r="AF38" i="13" s="1"/>
  <c r="AG38" i="13" s="1"/>
  <c r="AH38" i="13" s="1"/>
  <c r="AL38" i="13"/>
  <c r="AN37" i="13" a="1"/>
  <c r="AN37" i="13" s="1"/>
  <c r="AM37" i="13" a="1"/>
  <c r="AM37" i="13" s="1"/>
  <c r="AO37" i="13" a="1"/>
  <c r="AO37" i="13" s="1"/>
  <c r="AO37" i="12" a="1"/>
  <c r="AO37" i="12" s="1"/>
  <c r="AN37" i="12" a="1"/>
  <c r="AN37" i="12" s="1"/>
  <c r="AM37" i="12" a="1"/>
  <c r="AM37" i="12" s="1"/>
  <c r="AL38" i="12"/>
  <c r="AD38" i="12"/>
  <c r="AE38" i="12" s="1"/>
  <c r="AF38" i="12" s="1"/>
  <c r="AG38" i="12" s="1"/>
  <c r="AH38" i="12" s="1"/>
  <c r="AL37" i="11"/>
  <c r="AC38" i="11"/>
  <c r="AO36" i="11" a="1"/>
  <c r="AO36" i="11" s="1"/>
  <c r="AM36" i="11" a="1"/>
  <c r="AM36" i="11" s="1"/>
  <c r="AA37" i="11"/>
  <c r="AN36" i="11" a="1"/>
  <c r="AN36" i="11" s="1"/>
  <c r="AL40" i="10"/>
  <c r="AD40" i="10"/>
  <c r="AE40" i="10" s="1"/>
  <c r="AF40" i="10" s="1"/>
  <c r="AG40" i="10" s="1"/>
  <c r="AH40" i="10" s="1"/>
  <c r="AM39" i="10" a="1"/>
  <c r="AM39" i="10" s="1"/>
  <c r="AO39" i="10" a="1"/>
  <c r="AO39" i="10" s="1"/>
  <c r="AN39" i="10" a="1"/>
  <c r="AN39" i="10" s="1"/>
  <c r="AL42" i="9"/>
  <c r="AD42" i="9"/>
  <c r="AE42" i="9" s="1"/>
  <c r="AF42" i="9" s="1"/>
  <c r="AG42" i="9" s="1"/>
  <c r="AH42" i="9" s="1"/>
  <c r="AO41" i="9" a="1"/>
  <c r="AO41" i="9" s="1"/>
  <c r="AN41" i="9" a="1"/>
  <c r="AN41" i="9" s="1"/>
  <c r="AM41" i="9" a="1"/>
  <c r="AM41" i="9" s="1"/>
  <c r="AL37" i="8"/>
  <c r="AC38" i="8"/>
  <c r="AM36" i="8" a="1"/>
  <c r="AM36" i="8" s="1"/>
  <c r="AA37" i="8"/>
  <c r="AO36" i="8" a="1"/>
  <c r="AO36" i="8" s="1"/>
  <c r="AI36" i="7"/>
  <c r="AO36" i="7" s="1" a="1"/>
  <c r="AO36" i="7" s="1"/>
  <c r="AI34" i="6"/>
  <c r="AM34" i="6" s="1" a="1"/>
  <c r="AM34" i="6" s="1"/>
  <c r="F10" i="1"/>
  <c r="G9" i="1"/>
  <c r="G10" i="1"/>
  <c r="H9" i="1"/>
  <c r="I9" i="1" s="1"/>
  <c r="H10" i="1"/>
  <c r="AI16" i="1"/>
  <c r="AM16" i="1" s="1" a="1"/>
  <c r="AM16" i="1" s="1"/>
  <c r="AN16" i="1" a="1"/>
  <c r="AN16" i="1" s="1"/>
  <c r="AT8" i="1"/>
  <c r="AL38" i="4"/>
  <c r="AD38" i="4"/>
  <c r="AE38" i="4" s="1"/>
  <c r="AF38" i="4" s="1"/>
  <c r="AG38" i="4" s="1"/>
  <c r="AH38" i="4" s="1"/>
  <c r="AN37" i="4" a="1"/>
  <c r="AN37" i="4" s="1"/>
  <c r="AM37" i="4" a="1"/>
  <c r="AM37" i="4" s="1"/>
  <c r="AO37" i="4" a="1"/>
  <c r="AO37" i="4" s="1"/>
  <c r="I10" i="1" l="1"/>
  <c r="AO38" i="14" a="1"/>
  <c r="AO38" i="14" s="1"/>
  <c r="AN36" i="7" a="1"/>
  <c r="AN36" i="7" s="1"/>
  <c r="AN38" i="14" a="1"/>
  <c r="AN38" i="14" s="1"/>
  <c r="AM36" i="7" a="1"/>
  <c r="AM36" i="7" s="1"/>
  <c r="AO16" i="1" a="1"/>
  <c r="AO16" i="1" s="1"/>
  <c r="AN37" i="21" a="1"/>
  <c r="AN37" i="21" s="1"/>
  <c r="AM37" i="21" a="1"/>
  <c r="AM37" i="21" s="1"/>
  <c r="AO37" i="21" a="1"/>
  <c r="AO37" i="21" s="1"/>
  <c r="AL38" i="21"/>
  <c r="AD38" i="21"/>
  <c r="AE38" i="21" s="1"/>
  <c r="AF38" i="21" s="1"/>
  <c r="AG38" i="21" s="1"/>
  <c r="AH38" i="21" s="1"/>
  <c r="AN35" i="20" a="1"/>
  <c r="AN35" i="20" s="1"/>
  <c r="AM35" i="20" a="1"/>
  <c r="AM35" i="20" s="1"/>
  <c r="AO35" i="20" a="1"/>
  <c r="AO35" i="20" s="1"/>
  <c r="AD36" i="20"/>
  <c r="AE36" i="20" s="1"/>
  <c r="AF36" i="20" s="1"/>
  <c r="AG36" i="20" s="1"/>
  <c r="AH36" i="20" s="1"/>
  <c r="AL36" i="20"/>
  <c r="AI38" i="19"/>
  <c r="AN38" i="19" s="1" a="1"/>
  <c r="AN38" i="19" s="1"/>
  <c r="AC40" i="18"/>
  <c r="AL39" i="18"/>
  <c r="AM38" i="18" a="1"/>
  <c r="AM38" i="18" s="1"/>
  <c r="AA39" i="18"/>
  <c r="AN38" i="18" a="1"/>
  <c r="AN38" i="18" s="1"/>
  <c r="AO38" i="18" a="1"/>
  <c r="AO38" i="18" s="1"/>
  <c r="AO35" i="17" a="1"/>
  <c r="AO35" i="17" s="1"/>
  <c r="AN35" i="17" a="1"/>
  <c r="AN35" i="17" s="1"/>
  <c r="AM35" i="17" a="1"/>
  <c r="AM35" i="17" s="1"/>
  <c r="AD36" i="17"/>
  <c r="AE36" i="17" s="1"/>
  <c r="AF36" i="17" s="1"/>
  <c r="AG36" i="17" s="1"/>
  <c r="AH36" i="17" s="1"/>
  <c r="AL36" i="17"/>
  <c r="AC38" i="16"/>
  <c r="AL37" i="16"/>
  <c r="AA37" i="16"/>
  <c r="AM36" i="16" a="1"/>
  <c r="AM36" i="16" s="1"/>
  <c r="AO36" i="16" a="1"/>
  <c r="AO36" i="16" s="1"/>
  <c r="AN36" i="16" a="1"/>
  <c r="AN36" i="16" s="1"/>
  <c r="AI40" i="15"/>
  <c r="AL39" i="14"/>
  <c r="AC40" i="14"/>
  <c r="AA39" i="14"/>
  <c r="AI38" i="13"/>
  <c r="AN38" i="13" s="1" a="1"/>
  <c r="AN38" i="13" s="1"/>
  <c r="AI38" i="12"/>
  <c r="AN38" i="12" s="1" a="1"/>
  <c r="AN38" i="12" s="1"/>
  <c r="AL38" i="11"/>
  <c r="AD38" i="11"/>
  <c r="AE38" i="11" s="1"/>
  <c r="AF38" i="11" s="1"/>
  <c r="AG38" i="11" s="1"/>
  <c r="AH38" i="11" s="1"/>
  <c r="AM37" i="11" a="1"/>
  <c r="AM37" i="11" s="1"/>
  <c r="AN37" i="11" a="1"/>
  <c r="AN37" i="11" s="1"/>
  <c r="AO37" i="11" a="1"/>
  <c r="AO37" i="11" s="1"/>
  <c r="AI40" i="10"/>
  <c r="AN40" i="10" s="1" a="1"/>
  <c r="AN40" i="10" s="1"/>
  <c r="AI42" i="9"/>
  <c r="AM42" i="9" s="1" a="1"/>
  <c r="AM42" i="9" s="1"/>
  <c r="AD38" i="8"/>
  <c r="AE38" i="8" s="1"/>
  <c r="AF38" i="8" s="1"/>
  <c r="AG38" i="8" s="1"/>
  <c r="AH38" i="8" s="1"/>
  <c r="AL38" i="8"/>
  <c r="AN37" i="8" a="1"/>
  <c r="AN37" i="8" s="1"/>
  <c r="AM37" i="8" a="1"/>
  <c r="AM37" i="8" s="1"/>
  <c r="AO37" i="8" a="1"/>
  <c r="AO37" i="8" s="1"/>
  <c r="AL37" i="7"/>
  <c r="AC38" i="7"/>
  <c r="AA37" i="7"/>
  <c r="AL35" i="6"/>
  <c r="AC36" i="6"/>
  <c r="AA35" i="6"/>
  <c r="AN34" i="6" a="1"/>
  <c r="AN34" i="6" s="1"/>
  <c r="AO34" i="6" a="1"/>
  <c r="AO34" i="6" s="1"/>
  <c r="AL17" i="1"/>
  <c r="AC18" i="1"/>
  <c r="AI38" i="4"/>
  <c r="AM38" i="4" s="1" a="1"/>
  <c r="AM38" i="4" s="1"/>
  <c r="AO38" i="13" l="1" a="1"/>
  <c r="AO38" i="13" s="1"/>
  <c r="AN38" i="4" a="1"/>
  <c r="AN38" i="4" s="1"/>
  <c r="AI38" i="21"/>
  <c r="AI36" i="20"/>
  <c r="AC40" i="19"/>
  <c r="AL39" i="19"/>
  <c r="AM38" i="19" a="1"/>
  <c r="AM38" i="19" s="1"/>
  <c r="AA39" i="19"/>
  <c r="AO38" i="19" a="1"/>
  <c r="AO38" i="19" s="1"/>
  <c r="AN39" i="18" a="1"/>
  <c r="AN39" i="18" s="1"/>
  <c r="AM39" i="18" a="1"/>
  <c r="AM39" i="18" s="1"/>
  <c r="AO39" i="18" a="1"/>
  <c r="AO39" i="18" s="1"/>
  <c r="AD40" i="18"/>
  <c r="AE40" i="18" s="1"/>
  <c r="AF40" i="18" s="1"/>
  <c r="AG40" i="18" s="1"/>
  <c r="AH40" i="18" s="1"/>
  <c r="AL40" i="18"/>
  <c r="AI36" i="17"/>
  <c r="AN36" i="17" s="1" a="1"/>
  <c r="AN36" i="17" s="1"/>
  <c r="AO37" i="16" a="1"/>
  <c r="AO37" i="16" s="1"/>
  <c r="AN37" i="16" a="1"/>
  <c r="AN37" i="16" s="1"/>
  <c r="AM37" i="16" a="1"/>
  <c r="AM37" i="16" s="1"/>
  <c r="AD38" i="16"/>
  <c r="AE38" i="16" s="1"/>
  <c r="AF38" i="16" s="1"/>
  <c r="AG38" i="16" s="1"/>
  <c r="AH38" i="16" s="1"/>
  <c r="AL38" i="16"/>
  <c r="AL41" i="15"/>
  <c r="AC42" i="15"/>
  <c r="AA41" i="15"/>
  <c r="AM40" i="15" a="1"/>
  <c r="AM40" i="15" s="1"/>
  <c r="AN40" i="15" a="1"/>
  <c r="AN40" i="15" s="1"/>
  <c r="AO40" i="15" a="1"/>
  <c r="AO40" i="15" s="1"/>
  <c r="AL40" i="14"/>
  <c r="AD40" i="14"/>
  <c r="AE40" i="14" s="1"/>
  <c r="AF40" i="14" s="1"/>
  <c r="AG40" i="14" s="1"/>
  <c r="AH40" i="14" s="1"/>
  <c r="AM39" i="14" a="1"/>
  <c r="AM39" i="14" s="1"/>
  <c r="AO39" i="14" a="1"/>
  <c r="AO39" i="14" s="1"/>
  <c r="AN39" i="14" a="1"/>
  <c r="AN39" i="14" s="1"/>
  <c r="AL39" i="13"/>
  <c r="AC40" i="13"/>
  <c r="AM38" i="13" a="1"/>
  <c r="AM38" i="13" s="1"/>
  <c r="AA39" i="13"/>
  <c r="AL39" i="12"/>
  <c r="AC40" i="12"/>
  <c r="AA39" i="12"/>
  <c r="AO38" i="12" a="1"/>
  <c r="AO38" i="12" s="1"/>
  <c r="AM38" i="12" a="1"/>
  <c r="AM38" i="12" s="1"/>
  <c r="AI38" i="11"/>
  <c r="AN38" i="11" s="1" a="1"/>
  <c r="AN38" i="11" s="1"/>
  <c r="AL41" i="10"/>
  <c r="AC42" i="10"/>
  <c r="AA41" i="10"/>
  <c r="AO40" i="10" a="1"/>
  <c r="AO40" i="10" s="1"/>
  <c r="AM40" i="10" a="1"/>
  <c r="AM40" i="10" s="1"/>
  <c r="AN42" i="9" a="1"/>
  <c r="AN42" i="9" s="1"/>
  <c r="AL43" i="9"/>
  <c r="AC44" i="9"/>
  <c r="AA43" i="9"/>
  <c r="AO42" i="9" a="1"/>
  <c r="AO42" i="9" s="1"/>
  <c r="AI38" i="8"/>
  <c r="AN38" i="8" s="1" a="1"/>
  <c r="AN38" i="8" s="1"/>
  <c r="AL38" i="7"/>
  <c r="AD38" i="7"/>
  <c r="AE38" i="7" s="1"/>
  <c r="AF38" i="7" s="1"/>
  <c r="AG38" i="7" s="1"/>
  <c r="AH38" i="7" s="1"/>
  <c r="AO37" i="7" a="1"/>
  <c r="AO37" i="7" s="1"/>
  <c r="AN37" i="7" a="1"/>
  <c r="AN37" i="7" s="1"/>
  <c r="AM37" i="7" a="1"/>
  <c r="AM37" i="7" s="1"/>
  <c r="AM35" i="6" a="1"/>
  <c r="AM35" i="6" s="1"/>
  <c r="AN35" i="6" a="1"/>
  <c r="AN35" i="6" s="1"/>
  <c r="AO35" i="6" a="1"/>
  <c r="AO35" i="6" s="1"/>
  <c r="AL36" i="6"/>
  <c r="AD36" i="6"/>
  <c r="AE36" i="6" s="1"/>
  <c r="AF36" i="6" s="1"/>
  <c r="AG36" i="6" s="1"/>
  <c r="AH36" i="6" s="1"/>
  <c r="AA17" i="1"/>
  <c r="AL18" i="1"/>
  <c r="AD18" i="1"/>
  <c r="AE18" i="1" s="1"/>
  <c r="AF18" i="1" s="1"/>
  <c r="AG18" i="1" s="1"/>
  <c r="AH18" i="1" s="1"/>
  <c r="AO17" i="1" a="1"/>
  <c r="AO17" i="1" s="1"/>
  <c r="AM17" i="1" a="1"/>
  <c r="AM17" i="1" s="1"/>
  <c r="AN17" i="1" a="1"/>
  <c r="AN17" i="1" s="1"/>
  <c r="AL39" i="4"/>
  <c r="AC40" i="4"/>
  <c r="AA39" i="4"/>
  <c r="AO38" i="4" a="1"/>
  <c r="AO38" i="4" s="1"/>
  <c r="AM38" i="8" l="1" a="1"/>
  <c r="AM38" i="8" s="1"/>
  <c r="AL39" i="21"/>
  <c r="AC40" i="21"/>
  <c r="AO38" i="21" a="1"/>
  <c r="AO38" i="21" s="1"/>
  <c r="AA39" i="21"/>
  <c r="AM38" i="21" a="1"/>
  <c r="AM38" i="21" s="1"/>
  <c r="AN38" i="21" a="1"/>
  <c r="AN38" i="21" s="1"/>
  <c r="AL37" i="20"/>
  <c r="AC38" i="20"/>
  <c r="AA37" i="20"/>
  <c r="AM36" i="20" a="1"/>
  <c r="AM36" i="20" s="1"/>
  <c r="AN36" i="20" a="1"/>
  <c r="AN36" i="20" s="1"/>
  <c r="AO36" i="20" a="1"/>
  <c r="AO36" i="20" s="1"/>
  <c r="AO39" i="19" a="1"/>
  <c r="AO39" i="19" s="1"/>
  <c r="AN39" i="19" a="1"/>
  <c r="AN39" i="19" s="1"/>
  <c r="AM39" i="19" a="1"/>
  <c r="AM39" i="19" s="1"/>
  <c r="AD40" i="19"/>
  <c r="AE40" i="19" s="1"/>
  <c r="AF40" i="19" s="1"/>
  <c r="AG40" i="19" s="1"/>
  <c r="AH40" i="19" s="1"/>
  <c r="AL40" i="19"/>
  <c r="AI40" i="18"/>
  <c r="AC38" i="17"/>
  <c r="AL37" i="17"/>
  <c r="AO36" i="17" a="1"/>
  <c r="AO36" i="17" s="1"/>
  <c r="AA37" i="17"/>
  <c r="AM36" i="17" a="1"/>
  <c r="AM36" i="17" s="1"/>
  <c r="AI38" i="16"/>
  <c r="AN38" i="16" s="1" a="1"/>
  <c r="AN38" i="16" s="1"/>
  <c r="AL42" i="15"/>
  <c r="AD42" i="15"/>
  <c r="AE42" i="15" s="1"/>
  <c r="AF42" i="15" s="1"/>
  <c r="AG42" i="15" s="1"/>
  <c r="AH42" i="15" s="1"/>
  <c r="AO41" i="15" a="1"/>
  <c r="AO41" i="15" s="1"/>
  <c r="AM41" i="15" a="1"/>
  <c r="AM41" i="15" s="1"/>
  <c r="AN41" i="15" a="1"/>
  <c r="AN41" i="15" s="1"/>
  <c r="AI40" i="14"/>
  <c r="AN40" i="14" s="1" a="1"/>
  <c r="AN40" i="14" s="1"/>
  <c r="AL40" i="13"/>
  <c r="AD40" i="13"/>
  <c r="AE40" i="13" s="1"/>
  <c r="AF40" i="13" s="1"/>
  <c r="AG40" i="13" s="1"/>
  <c r="AH40" i="13" s="1"/>
  <c r="AO39" i="13" a="1"/>
  <c r="AO39" i="13" s="1"/>
  <c r="AN39" i="13" a="1"/>
  <c r="AN39" i="13" s="1"/>
  <c r="AM39" i="13" a="1"/>
  <c r="AM39" i="13" s="1"/>
  <c r="AD40" i="12"/>
  <c r="AE40" i="12" s="1"/>
  <c r="AF40" i="12" s="1"/>
  <c r="AG40" i="12" s="1"/>
  <c r="AH40" i="12" s="1"/>
  <c r="AL40" i="12"/>
  <c r="AN39" i="12" a="1"/>
  <c r="AN39" i="12" s="1"/>
  <c r="AM39" i="12" a="1"/>
  <c r="AM39" i="12" s="1"/>
  <c r="AO39" i="12" a="1"/>
  <c r="AO39" i="12" s="1"/>
  <c r="AL39" i="11"/>
  <c r="AC40" i="11"/>
  <c r="AO38" i="11" a="1"/>
  <c r="AO38" i="11" s="1"/>
  <c r="AA39" i="11"/>
  <c r="AM38" i="11" a="1"/>
  <c r="AM38" i="11" s="1"/>
  <c r="AD42" i="10"/>
  <c r="AE42" i="10" s="1"/>
  <c r="AF42" i="10" s="1"/>
  <c r="AG42" i="10" s="1"/>
  <c r="AH42" i="10" s="1"/>
  <c r="AL42" i="10"/>
  <c r="AN41" i="10" a="1"/>
  <c r="AN41" i="10" s="1"/>
  <c r="AM41" i="10" a="1"/>
  <c r="AM41" i="10" s="1"/>
  <c r="AO41" i="10" a="1"/>
  <c r="AO41" i="10" s="1"/>
  <c r="AL44" i="9"/>
  <c r="AD44" i="9"/>
  <c r="AE44" i="9" s="1"/>
  <c r="AF44" i="9" s="1"/>
  <c r="AG44" i="9" s="1"/>
  <c r="AH44" i="9" s="1"/>
  <c r="AN43" i="9" a="1"/>
  <c r="AN43" i="9" s="1"/>
  <c r="AM43" i="9" a="1"/>
  <c r="AM43" i="9" s="1"/>
  <c r="AO43" i="9" a="1"/>
  <c r="AO43" i="9" s="1"/>
  <c r="AC40" i="8"/>
  <c r="AL39" i="8"/>
  <c r="AA39" i="8"/>
  <c r="AO38" i="8" a="1"/>
  <c r="AO38" i="8" s="1"/>
  <c r="AI38" i="7"/>
  <c r="AN38" i="7" s="1" a="1"/>
  <c r="AN38" i="7" s="1"/>
  <c r="AI36" i="6"/>
  <c r="AM36" i="6" s="1" a="1"/>
  <c r="AM36" i="6" s="1"/>
  <c r="AI18" i="1"/>
  <c r="AO18" i="1" s="1" a="1"/>
  <c r="AO18" i="1" s="1"/>
  <c r="AM18" i="1" a="1"/>
  <c r="AM18" i="1" s="1"/>
  <c r="AD40" i="4"/>
  <c r="AE40" i="4" s="1"/>
  <c r="AF40" i="4" s="1"/>
  <c r="AG40" i="4" s="1"/>
  <c r="AH40" i="4" s="1"/>
  <c r="AL40" i="4"/>
  <c r="AM39" i="4" a="1"/>
  <c r="AM39" i="4" s="1"/>
  <c r="AN39" i="4" a="1"/>
  <c r="AN39" i="4" s="1"/>
  <c r="AO39" i="4" a="1"/>
  <c r="AO39" i="4" s="1"/>
  <c r="AM38" i="7" l="1" a="1"/>
  <c r="AM38" i="7" s="1"/>
  <c r="AL40" i="21"/>
  <c r="AD40" i="21"/>
  <c r="AE40" i="21" s="1"/>
  <c r="AF40" i="21" s="1"/>
  <c r="AG40" i="21" s="1"/>
  <c r="AH40" i="21" s="1"/>
  <c r="AM39" i="21" a="1"/>
  <c r="AM39" i="21" s="1"/>
  <c r="AO39" i="21" a="1"/>
  <c r="AO39" i="21" s="1"/>
  <c r="AN39" i="21" a="1"/>
  <c r="AN39" i="21" s="1"/>
  <c r="AD38" i="20"/>
  <c r="AE38" i="20" s="1"/>
  <c r="AF38" i="20" s="1"/>
  <c r="AG38" i="20" s="1"/>
  <c r="AH38" i="20" s="1"/>
  <c r="AL38" i="20"/>
  <c r="AN37" i="20" a="1"/>
  <c r="AN37" i="20" s="1"/>
  <c r="AO37" i="20" a="1"/>
  <c r="AO37" i="20" s="1"/>
  <c r="AM37" i="20" a="1"/>
  <c r="AM37" i="20" s="1"/>
  <c r="AI40" i="19"/>
  <c r="AO40" i="19" s="1" a="1"/>
  <c r="AO40" i="19" s="1"/>
  <c r="AL41" i="18"/>
  <c r="AC42" i="18"/>
  <c r="AA41" i="18"/>
  <c r="AM40" i="18" a="1"/>
  <c r="AM40" i="18" s="1"/>
  <c r="AO40" i="18" a="1"/>
  <c r="AO40" i="18" s="1"/>
  <c r="AN40" i="18" a="1"/>
  <c r="AN40" i="18" s="1"/>
  <c r="AO37" i="17" a="1"/>
  <c r="AO37" i="17" s="1"/>
  <c r="AN37" i="17" a="1"/>
  <c r="AN37" i="17" s="1"/>
  <c r="AM37" i="17" a="1"/>
  <c r="AM37" i="17" s="1"/>
  <c r="AL38" i="17"/>
  <c r="AD38" i="17"/>
  <c r="AE38" i="17" s="1"/>
  <c r="AF38" i="17" s="1"/>
  <c r="AG38" i="17" s="1"/>
  <c r="AH38" i="17" s="1"/>
  <c r="AC40" i="16"/>
  <c r="AL39" i="16"/>
  <c r="AA39" i="16"/>
  <c r="AM38" i="16" a="1"/>
  <c r="AM38" i="16" s="1"/>
  <c r="AO38" i="16" a="1"/>
  <c r="AO38" i="16" s="1"/>
  <c r="AI42" i="15"/>
  <c r="AN42" i="15" s="1" a="1"/>
  <c r="AN42" i="15" s="1"/>
  <c r="AC42" i="14"/>
  <c r="AL41" i="14"/>
  <c r="AA41" i="14"/>
  <c r="AO40" i="14" a="1"/>
  <c r="AO40" i="14" s="1"/>
  <c r="AM40" i="14" a="1"/>
  <c r="AM40" i="14" s="1"/>
  <c r="AI40" i="13"/>
  <c r="AI40" i="12"/>
  <c r="AO40" i="12" s="1" a="1"/>
  <c r="AO40" i="12" s="1"/>
  <c r="AL40" i="11"/>
  <c r="AD40" i="11"/>
  <c r="AE40" i="11" s="1"/>
  <c r="AF40" i="11" s="1"/>
  <c r="AG40" i="11" s="1"/>
  <c r="AH40" i="11" s="1"/>
  <c r="AO39" i="11" a="1"/>
  <c r="AO39" i="11" s="1"/>
  <c r="AN39" i="11" a="1"/>
  <c r="AN39" i="11" s="1"/>
  <c r="AM39" i="11" a="1"/>
  <c r="AM39" i="11" s="1"/>
  <c r="AI42" i="10"/>
  <c r="AN42" i="10" s="1" a="1"/>
  <c r="AN42" i="10" s="1"/>
  <c r="AI44" i="9"/>
  <c r="AN44" i="9" s="1" a="1"/>
  <c r="AN44" i="9" s="1"/>
  <c r="AO39" i="8" a="1"/>
  <c r="AO39" i="8" s="1"/>
  <c r="AN39" i="8" a="1"/>
  <c r="AN39" i="8" s="1"/>
  <c r="AM39" i="8" a="1"/>
  <c r="AM39" i="8" s="1"/>
  <c r="AL40" i="8"/>
  <c r="AD40" i="8"/>
  <c r="AE40" i="8" s="1"/>
  <c r="AF40" i="8" s="1"/>
  <c r="AG40" i="8" s="1"/>
  <c r="AH40" i="8" s="1"/>
  <c r="AL39" i="7"/>
  <c r="AC40" i="7"/>
  <c r="AA39" i="7"/>
  <c r="AO38" i="7" a="1"/>
  <c r="AO38" i="7" s="1"/>
  <c r="AL37" i="6"/>
  <c r="AC38" i="6"/>
  <c r="AO36" i="6" a="1"/>
  <c r="AO36" i="6" s="1"/>
  <c r="AA37" i="6"/>
  <c r="AN36" i="6" a="1"/>
  <c r="AN36" i="6" s="1"/>
  <c r="AL19" i="1"/>
  <c r="AC20" i="1"/>
  <c r="AN18" i="1" a="1"/>
  <c r="AN18" i="1" s="1"/>
  <c r="AI40" i="4"/>
  <c r="AN40" i="4" s="1" a="1"/>
  <c r="AN40" i="4" s="1"/>
  <c r="AM40" i="4" l="1" a="1"/>
  <c r="AM40" i="4" s="1"/>
  <c r="AI40" i="21"/>
  <c r="AN40" i="21" s="1" a="1"/>
  <c r="AN40" i="21" s="1"/>
  <c r="AI38" i="20"/>
  <c r="AN38" i="20" s="1" a="1"/>
  <c r="AN38" i="20" s="1"/>
  <c r="AC42" i="19"/>
  <c r="AL41" i="19"/>
  <c r="AM40" i="19" a="1"/>
  <c r="AM40" i="19" s="1"/>
  <c r="AA41" i="19"/>
  <c r="AN40" i="19" a="1"/>
  <c r="AN40" i="19" s="1"/>
  <c r="AD42" i="18"/>
  <c r="AE42" i="18" s="1"/>
  <c r="AF42" i="18" s="1"/>
  <c r="AG42" i="18" s="1"/>
  <c r="AH42" i="18" s="1"/>
  <c r="AL42" i="18"/>
  <c r="AO41" i="18" a="1"/>
  <c r="AO41" i="18" s="1"/>
  <c r="AN41" i="18" a="1"/>
  <c r="AN41" i="18" s="1"/>
  <c r="AM41" i="18" a="1"/>
  <c r="AM41" i="18" s="1"/>
  <c r="AI38" i="17"/>
  <c r="AM38" i="17" s="1" a="1"/>
  <c r="AM38" i="17" s="1"/>
  <c r="AO39" i="16" a="1"/>
  <c r="AO39" i="16" s="1"/>
  <c r="AM39" i="16" a="1"/>
  <c r="AM39" i="16" s="1"/>
  <c r="AN39" i="16" a="1"/>
  <c r="AN39" i="16" s="1"/>
  <c r="AD40" i="16"/>
  <c r="AE40" i="16" s="1"/>
  <c r="AF40" i="16" s="1"/>
  <c r="AG40" i="16" s="1"/>
  <c r="AH40" i="16" s="1"/>
  <c r="AL40" i="16"/>
  <c r="AC44" i="15"/>
  <c r="AL43" i="15"/>
  <c r="AA43" i="15"/>
  <c r="AM42" i="15" a="1"/>
  <c r="AM42" i="15" s="1"/>
  <c r="AO42" i="15" a="1"/>
  <c r="AO42" i="15" s="1"/>
  <c r="AM41" i="14" a="1"/>
  <c r="AM41" i="14" s="1"/>
  <c r="AN41" i="14" a="1"/>
  <c r="AN41" i="14" s="1"/>
  <c r="AO41" i="14" a="1"/>
  <c r="AO41" i="14" s="1"/>
  <c r="AD42" i="14"/>
  <c r="AE42" i="14" s="1"/>
  <c r="AF42" i="14" s="1"/>
  <c r="AG42" i="14" s="1"/>
  <c r="AH42" i="14" s="1"/>
  <c r="AL42" i="14"/>
  <c r="AL41" i="13"/>
  <c r="AC42" i="13"/>
  <c r="AA41" i="13"/>
  <c r="AO40" i="13" a="1"/>
  <c r="AO40" i="13" s="1"/>
  <c r="AN40" i="13" a="1"/>
  <c r="AN40" i="13" s="1"/>
  <c r="AM40" i="13" a="1"/>
  <c r="AM40" i="13" s="1"/>
  <c r="AL41" i="12"/>
  <c r="AC42" i="12"/>
  <c r="AA41" i="12"/>
  <c r="AM40" i="12" a="1"/>
  <c r="AM40" i="12" s="1"/>
  <c r="AN40" i="12" a="1"/>
  <c r="AN40" i="12" s="1"/>
  <c r="AI40" i="11"/>
  <c r="AL43" i="10"/>
  <c r="AC44" i="10"/>
  <c r="AA43" i="10"/>
  <c r="AO42" i="10" a="1"/>
  <c r="AO42" i="10" s="1"/>
  <c r="AM42" i="10" a="1"/>
  <c r="AM42" i="10" s="1"/>
  <c r="AL45" i="9"/>
  <c r="AC46" i="9"/>
  <c r="AA45" i="9"/>
  <c r="AM44" i="9" a="1"/>
  <c r="AM44" i="9" s="1"/>
  <c r="AO44" i="9" a="1"/>
  <c r="AO44" i="9" s="1"/>
  <c r="AI40" i="8"/>
  <c r="AN40" i="8" s="1" a="1"/>
  <c r="AN40" i="8" s="1"/>
  <c r="AL40" i="7"/>
  <c r="AD40" i="7"/>
  <c r="AE40" i="7" s="1"/>
  <c r="AF40" i="7" s="1"/>
  <c r="AG40" i="7" s="1"/>
  <c r="AH40" i="7" s="1"/>
  <c r="AM39" i="7" a="1"/>
  <c r="AM39" i="7" s="1"/>
  <c r="AN39" i="7" a="1"/>
  <c r="AN39" i="7" s="1"/>
  <c r="AO39" i="7" a="1"/>
  <c r="AO39" i="7" s="1"/>
  <c r="AL38" i="6"/>
  <c r="AD38" i="6"/>
  <c r="AE38" i="6" s="1"/>
  <c r="AF38" i="6" s="1"/>
  <c r="AG38" i="6" s="1"/>
  <c r="AH38" i="6" s="1"/>
  <c r="AO37" i="6" a="1"/>
  <c r="AO37" i="6" s="1"/>
  <c r="AN37" i="6" a="1"/>
  <c r="AN37" i="6" s="1"/>
  <c r="AM37" i="6" a="1"/>
  <c r="AM37" i="6" s="1"/>
  <c r="AA19" i="1"/>
  <c r="AL20" i="1"/>
  <c r="AD20" i="1"/>
  <c r="AE20" i="1" s="1"/>
  <c r="AF20" i="1" s="1"/>
  <c r="AG20" i="1" s="1"/>
  <c r="AH20" i="1" s="1"/>
  <c r="AO19" i="1" a="1"/>
  <c r="AO19" i="1" s="1"/>
  <c r="AM19" i="1" a="1"/>
  <c r="AM19" i="1" s="1"/>
  <c r="AN19" i="1" a="1"/>
  <c r="AN19" i="1" s="1"/>
  <c r="AL41" i="4"/>
  <c r="AC42" i="4"/>
  <c r="AA41" i="4"/>
  <c r="AO40" i="4" a="1"/>
  <c r="AO40" i="4" s="1"/>
  <c r="AC42" i="21" l="1"/>
  <c r="AL41" i="21"/>
  <c r="AA41" i="21"/>
  <c r="AM40" i="21" a="1"/>
  <c r="AM40" i="21" s="1"/>
  <c r="AO40" i="21" a="1"/>
  <c r="AO40" i="21" s="1"/>
  <c r="AC40" i="20"/>
  <c r="AL39" i="20"/>
  <c r="AM38" i="20" a="1"/>
  <c r="AM38" i="20" s="1"/>
  <c r="AA39" i="20"/>
  <c r="AO38" i="20" a="1"/>
  <c r="AO38" i="20" s="1"/>
  <c r="AM41" i="19" a="1"/>
  <c r="AM41" i="19" s="1"/>
  <c r="AO41" i="19" a="1"/>
  <c r="AO41" i="19" s="1"/>
  <c r="AN41" i="19" a="1"/>
  <c r="AN41" i="19" s="1"/>
  <c r="AD42" i="19"/>
  <c r="AE42" i="19" s="1"/>
  <c r="AF42" i="19" s="1"/>
  <c r="AG42" i="19" s="1"/>
  <c r="AH42" i="19" s="1"/>
  <c r="AL42" i="19"/>
  <c r="AI42" i="18"/>
  <c r="AN42" i="18" s="1" a="1"/>
  <c r="AN42" i="18" s="1"/>
  <c r="AL39" i="17"/>
  <c r="AC40" i="17"/>
  <c r="AA39" i="17"/>
  <c r="AN38" i="17" a="1"/>
  <c r="AN38" i="17" s="1"/>
  <c r="AO38" i="17" a="1"/>
  <c r="AO38" i="17" s="1"/>
  <c r="AI40" i="16"/>
  <c r="AM40" i="16" s="1" a="1"/>
  <c r="AM40" i="16" s="1"/>
  <c r="AO43" i="15" a="1"/>
  <c r="AO43" i="15" s="1"/>
  <c r="AM43" i="15" a="1"/>
  <c r="AM43" i="15" s="1"/>
  <c r="AN43" i="15" a="1"/>
  <c r="AN43" i="15" s="1"/>
  <c r="AD44" i="15"/>
  <c r="AE44" i="15" s="1"/>
  <c r="AF44" i="15" s="1"/>
  <c r="AG44" i="15" s="1"/>
  <c r="AH44" i="15" s="1"/>
  <c r="AL44" i="15"/>
  <c r="AI42" i="14"/>
  <c r="AO42" i="14" s="1" a="1"/>
  <c r="AO42" i="14" s="1"/>
  <c r="AD42" i="13"/>
  <c r="AE42" i="13" s="1"/>
  <c r="AF42" i="13" s="1"/>
  <c r="AG42" i="13" s="1"/>
  <c r="AH42" i="13" s="1"/>
  <c r="AL42" i="13"/>
  <c r="AN41" i="13" a="1"/>
  <c r="AN41" i="13" s="1"/>
  <c r="AO41" i="13" a="1"/>
  <c r="AO41" i="13" s="1"/>
  <c r="AM41" i="13" a="1"/>
  <c r="AM41" i="13" s="1"/>
  <c r="AL42" i="12"/>
  <c r="AD42" i="12"/>
  <c r="AE42" i="12" s="1"/>
  <c r="AF42" i="12" s="1"/>
  <c r="AG42" i="12" s="1"/>
  <c r="AH42" i="12" s="1"/>
  <c r="AO41" i="12" a="1"/>
  <c r="AO41" i="12" s="1"/>
  <c r="AN41" i="12" a="1"/>
  <c r="AN41" i="12" s="1"/>
  <c r="AM41" i="12" a="1"/>
  <c r="AM41" i="12" s="1"/>
  <c r="AC42" i="11"/>
  <c r="AL41" i="11"/>
  <c r="AA41" i="11"/>
  <c r="AN40" i="11" a="1"/>
  <c r="AN40" i="11" s="1"/>
  <c r="AM40" i="11" a="1"/>
  <c r="AM40" i="11" s="1"/>
  <c r="AO40" i="11" a="1"/>
  <c r="AO40" i="11" s="1"/>
  <c r="AL44" i="10"/>
  <c r="AD44" i="10"/>
  <c r="AE44" i="10" s="1"/>
  <c r="AF44" i="10" s="1"/>
  <c r="AG44" i="10" s="1"/>
  <c r="AH44" i="10" s="1"/>
  <c r="AO43" i="10" a="1"/>
  <c r="AO43" i="10" s="1"/>
  <c r="AN43" i="10" a="1"/>
  <c r="AN43" i="10" s="1"/>
  <c r="AM43" i="10" a="1"/>
  <c r="AM43" i="10" s="1"/>
  <c r="AD46" i="9"/>
  <c r="AE46" i="9" s="1"/>
  <c r="AF46" i="9" s="1"/>
  <c r="AG46" i="9" s="1"/>
  <c r="AH46" i="9" s="1"/>
  <c r="AL46" i="9"/>
  <c r="AO45" i="9" a="1"/>
  <c r="AO45" i="9" s="1"/>
  <c r="AN45" i="9" a="1"/>
  <c r="AN45" i="9" s="1"/>
  <c r="AM45" i="9" a="1"/>
  <c r="AM45" i="9" s="1"/>
  <c r="AL41" i="8"/>
  <c r="AC42" i="8"/>
  <c r="AA41" i="8"/>
  <c r="AM40" i="8" a="1"/>
  <c r="AM40" i="8" s="1"/>
  <c r="AO40" i="8" a="1"/>
  <c r="AO40" i="8" s="1"/>
  <c r="AI40" i="7"/>
  <c r="AN40" i="7" s="1" a="1"/>
  <c r="AN40" i="7" s="1"/>
  <c r="AI38" i="6"/>
  <c r="AN38" i="6" a="1"/>
  <c r="AN38" i="6" s="1"/>
  <c r="AM38" i="6" a="1"/>
  <c r="AM38" i="6" s="1"/>
  <c r="AI20" i="1"/>
  <c r="AO20" i="1" s="1" a="1"/>
  <c r="AO20" i="1" s="1"/>
  <c r="AD42" i="4"/>
  <c r="AE42" i="4" s="1"/>
  <c r="AF42" i="4" s="1"/>
  <c r="AG42" i="4" s="1"/>
  <c r="AH42" i="4" s="1"/>
  <c r="AL42" i="4"/>
  <c r="AN41" i="4" a="1"/>
  <c r="AN41" i="4" s="1"/>
  <c r="AM41" i="4" a="1"/>
  <c r="AM41" i="4" s="1"/>
  <c r="AO41" i="4" a="1"/>
  <c r="AO41" i="4" s="1"/>
  <c r="AM20" i="1" l="1" a="1"/>
  <c r="AM20" i="1" s="1"/>
  <c r="AN40" i="16" a="1"/>
  <c r="AN40" i="16" s="1"/>
  <c r="AO41" i="21" a="1"/>
  <c r="AO41" i="21" s="1"/>
  <c r="AN41" i="21" a="1"/>
  <c r="AN41" i="21" s="1"/>
  <c r="AM41" i="21" a="1"/>
  <c r="AM41" i="21" s="1"/>
  <c r="AL42" i="21"/>
  <c r="AD42" i="21"/>
  <c r="AE42" i="21" s="1"/>
  <c r="AF42" i="21" s="1"/>
  <c r="AG42" i="21" s="1"/>
  <c r="AH42" i="21" s="1"/>
  <c r="AN39" i="20" a="1"/>
  <c r="AN39" i="20" s="1"/>
  <c r="AO39" i="20" a="1"/>
  <c r="AO39" i="20" s="1"/>
  <c r="AM39" i="20" a="1"/>
  <c r="AM39" i="20" s="1"/>
  <c r="AD40" i="20"/>
  <c r="AE40" i="20" s="1"/>
  <c r="AF40" i="20" s="1"/>
  <c r="AG40" i="20" s="1"/>
  <c r="AH40" i="20" s="1"/>
  <c r="AL40" i="20"/>
  <c r="AI42" i="19"/>
  <c r="AN42" i="19" s="1" a="1"/>
  <c r="AN42" i="19" s="1"/>
  <c r="AL43" i="18"/>
  <c r="AC44" i="18"/>
  <c r="AA43" i="18"/>
  <c r="AM42" i="18" a="1"/>
  <c r="AM42" i="18" s="1"/>
  <c r="AO42" i="18" a="1"/>
  <c r="AO42" i="18" s="1"/>
  <c r="AL40" i="17"/>
  <c r="AD40" i="17"/>
  <c r="AE40" i="17" s="1"/>
  <c r="AF40" i="17" s="1"/>
  <c r="AG40" i="17" s="1"/>
  <c r="AH40" i="17" s="1"/>
  <c r="AM39" i="17" a="1"/>
  <c r="AM39" i="17" s="1"/>
  <c r="AO39" i="17" a="1"/>
  <c r="AO39" i="17" s="1"/>
  <c r="AN39" i="17" a="1"/>
  <c r="AN39" i="17" s="1"/>
  <c r="AC42" i="16"/>
  <c r="AL41" i="16"/>
  <c r="AA41" i="16"/>
  <c r="AO40" i="16" a="1"/>
  <c r="AO40" i="16" s="1"/>
  <c r="AI44" i="15"/>
  <c r="AN44" i="15" s="1" a="1"/>
  <c r="AN44" i="15" s="1"/>
  <c r="AL43" i="14"/>
  <c r="AC44" i="14"/>
  <c r="AM42" i="14" a="1"/>
  <c r="AM42" i="14" s="1"/>
  <c r="AA43" i="14"/>
  <c r="AN42" i="14" a="1"/>
  <c r="AN42" i="14" s="1"/>
  <c r="AI42" i="13"/>
  <c r="AI42" i="12"/>
  <c r="AN42" i="12" s="1" a="1"/>
  <c r="AN42" i="12" s="1"/>
  <c r="AO41" i="11" a="1"/>
  <c r="AO41" i="11" s="1"/>
  <c r="AN41" i="11" a="1"/>
  <c r="AN41" i="11" s="1"/>
  <c r="AM41" i="11" a="1"/>
  <c r="AM41" i="11" s="1"/>
  <c r="AD42" i="11"/>
  <c r="AE42" i="11" s="1"/>
  <c r="AF42" i="11" s="1"/>
  <c r="AG42" i="11" s="1"/>
  <c r="AH42" i="11" s="1"/>
  <c r="AL42" i="11"/>
  <c r="AI44" i="10"/>
  <c r="AM44" i="10" s="1" a="1"/>
  <c r="AM44" i="10" s="1"/>
  <c r="AI46" i="9"/>
  <c r="AN46" i="9" s="1" a="1"/>
  <c r="AN46" i="9" s="1"/>
  <c r="AN41" i="8" a="1"/>
  <c r="AN41" i="8" s="1"/>
  <c r="AO41" i="8" a="1"/>
  <c r="AO41" i="8" s="1"/>
  <c r="AM41" i="8" a="1"/>
  <c r="AM41" i="8" s="1"/>
  <c r="AD42" i="8"/>
  <c r="AE42" i="8" s="1"/>
  <c r="AF42" i="8" s="1"/>
  <c r="AG42" i="8" s="1"/>
  <c r="AH42" i="8" s="1"/>
  <c r="AL42" i="8"/>
  <c r="AC42" i="7"/>
  <c r="AL41" i="7"/>
  <c r="AA41" i="7"/>
  <c r="AM40" i="7" a="1"/>
  <c r="AM40" i="7" s="1"/>
  <c r="AO40" i="7" a="1"/>
  <c r="AO40" i="7" s="1"/>
  <c r="AC40" i="6"/>
  <c r="AL39" i="6"/>
  <c r="AO38" i="6" a="1"/>
  <c r="AO38" i="6" s="1"/>
  <c r="AA39" i="6"/>
  <c r="AL21" i="1"/>
  <c r="AC22" i="1"/>
  <c r="AN20" i="1" a="1"/>
  <c r="AN20" i="1" s="1"/>
  <c r="AI42" i="4"/>
  <c r="AN44" i="10" l="1" a="1"/>
  <c r="AN44" i="10" s="1"/>
  <c r="AO44" i="10" a="1"/>
  <c r="AO44" i="10" s="1"/>
  <c r="AM44" i="15" a="1"/>
  <c r="AM44" i="15" s="1"/>
  <c r="AI42" i="21"/>
  <c r="AN42" i="21" s="1" a="1"/>
  <c r="AN42" i="21" s="1"/>
  <c r="AI40" i="20"/>
  <c r="AC44" i="19"/>
  <c r="AL43" i="19"/>
  <c r="AA43" i="19"/>
  <c r="AO42" i="19" a="1"/>
  <c r="AO42" i="19" s="1"/>
  <c r="AM42" i="19" a="1"/>
  <c r="AM42" i="19" s="1"/>
  <c r="AL44" i="18"/>
  <c r="AD44" i="18"/>
  <c r="AE44" i="18" s="1"/>
  <c r="AF44" i="18" s="1"/>
  <c r="AG44" i="18" s="1"/>
  <c r="AH44" i="18" s="1"/>
  <c r="AO43" i="18" a="1"/>
  <c r="AO43" i="18" s="1"/>
  <c r="AN43" i="18" a="1"/>
  <c r="AN43" i="18" s="1"/>
  <c r="AM43" i="18" a="1"/>
  <c r="AM43" i="18" s="1"/>
  <c r="AI40" i="17"/>
  <c r="AN41" i="16" a="1"/>
  <c r="AN41" i="16" s="1"/>
  <c r="AM41" i="16" a="1"/>
  <c r="AM41" i="16" s="1"/>
  <c r="AO41" i="16" a="1"/>
  <c r="AO41" i="16" s="1"/>
  <c r="AD42" i="16"/>
  <c r="AE42" i="16" s="1"/>
  <c r="AF42" i="16" s="1"/>
  <c r="AG42" i="16" s="1"/>
  <c r="AH42" i="16" s="1"/>
  <c r="AL42" i="16"/>
  <c r="AL45" i="15"/>
  <c r="AC46" i="15"/>
  <c r="AA45" i="15"/>
  <c r="AO44" i="15" a="1"/>
  <c r="AO44" i="15" s="1"/>
  <c r="AL44" i="14"/>
  <c r="AD44" i="14"/>
  <c r="AE44" i="14" s="1"/>
  <c r="AF44" i="14" s="1"/>
  <c r="AG44" i="14" s="1"/>
  <c r="AH44" i="14" s="1"/>
  <c r="AN43" i="14" a="1"/>
  <c r="AN43" i="14" s="1"/>
  <c r="AM43" i="14" a="1"/>
  <c r="AM43" i="14" s="1"/>
  <c r="AO43" i="14" a="1"/>
  <c r="AO43" i="14" s="1"/>
  <c r="AC44" i="13"/>
  <c r="AL43" i="13"/>
  <c r="AA43" i="13"/>
  <c r="AN42" i="13" a="1"/>
  <c r="AN42" i="13" s="1"/>
  <c r="AM42" i="13" a="1"/>
  <c r="AM42" i="13" s="1"/>
  <c r="AO42" i="13" a="1"/>
  <c r="AO42" i="13" s="1"/>
  <c r="AC44" i="12"/>
  <c r="AL43" i="12"/>
  <c r="AA43" i="12"/>
  <c r="AO42" i="12" a="1"/>
  <c r="AO42" i="12" s="1"/>
  <c r="AM42" i="12" a="1"/>
  <c r="AM42" i="12" s="1"/>
  <c r="AI42" i="11"/>
  <c r="AN42" i="11" s="1" a="1"/>
  <c r="AN42" i="11" s="1"/>
  <c r="AL45" i="10"/>
  <c r="AC46" i="10"/>
  <c r="AA45" i="10"/>
  <c r="M55" i="9"/>
  <c r="AL47" i="9"/>
  <c r="AO46" i="9" a="1"/>
  <c r="AO46" i="9" s="1"/>
  <c r="AM46" i="9" a="1"/>
  <c r="AM46" i="9" s="1"/>
  <c r="AI42" i="8"/>
  <c r="AN42" i="8" s="1" a="1"/>
  <c r="AN42" i="8" s="1"/>
  <c r="AN41" i="7" a="1"/>
  <c r="AN41" i="7" s="1"/>
  <c r="AM41" i="7" a="1"/>
  <c r="AM41" i="7" s="1"/>
  <c r="AO41" i="7" a="1"/>
  <c r="AO41" i="7" s="1"/>
  <c r="AD42" i="7"/>
  <c r="AE42" i="7" s="1"/>
  <c r="AF42" i="7" s="1"/>
  <c r="AG42" i="7" s="1"/>
  <c r="AH42" i="7" s="1"/>
  <c r="AL42" i="7"/>
  <c r="AO39" i="6" a="1"/>
  <c r="AO39" i="6" s="1"/>
  <c r="AM39" i="6" a="1"/>
  <c r="AM39" i="6" s="1"/>
  <c r="AN39" i="6" a="1"/>
  <c r="AN39" i="6" s="1"/>
  <c r="AD40" i="6"/>
  <c r="AE40" i="6" s="1"/>
  <c r="AF40" i="6" s="1"/>
  <c r="AG40" i="6" s="1"/>
  <c r="AH40" i="6" s="1"/>
  <c r="AL40" i="6"/>
  <c r="AL22" i="1"/>
  <c r="AD22" i="1"/>
  <c r="AE22" i="1" s="1"/>
  <c r="AF22" i="1" s="1"/>
  <c r="AG22" i="1" s="1"/>
  <c r="AH22" i="1" s="1"/>
  <c r="AM21" i="1" a="1"/>
  <c r="AM21" i="1" s="1"/>
  <c r="AN21" i="1" a="1"/>
  <c r="AN21" i="1" s="1"/>
  <c r="AO21" i="1" a="1"/>
  <c r="AO21" i="1" s="1"/>
  <c r="AA21" i="1"/>
  <c r="AC44" i="4"/>
  <c r="AL43" i="4"/>
  <c r="AA43" i="4"/>
  <c r="AO42" i="4" a="1"/>
  <c r="AO42" i="4" s="1"/>
  <c r="AM42" i="4" a="1"/>
  <c r="AM42" i="4" s="1"/>
  <c r="AN42" i="4" a="1"/>
  <c r="AN42" i="4" s="1"/>
  <c r="AC44" i="21" l="1"/>
  <c r="AL43" i="21"/>
  <c r="AO42" i="21" a="1"/>
  <c r="AO42" i="21" s="1"/>
  <c r="AA43" i="21"/>
  <c r="AM42" i="21" a="1"/>
  <c r="AM42" i="21" s="1"/>
  <c r="AC42" i="20"/>
  <c r="AL41" i="20"/>
  <c r="AM40" i="20" a="1"/>
  <c r="AM40" i="20" s="1"/>
  <c r="AA41" i="20"/>
  <c r="AO40" i="20" a="1"/>
  <c r="AO40" i="20" s="1"/>
  <c r="AN40" i="20" a="1"/>
  <c r="AN40" i="20" s="1"/>
  <c r="AO43" i="19" a="1"/>
  <c r="AO43" i="19" s="1"/>
  <c r="AM43" i="19" a="1"/>
  <c r="AM43" i="19" s="1"/>
  <c r="AN43" i="19" a="1"/>
  <c r="AN43" i="19" s="1"/>
  <c r="AD44" i="19"/>
  <c r="AE44" i="19" s="1"/>
  <c r="AF44" i="19" s="1"/>
  <c r="AG44" i="19" s="1"/>
  <c r="AH44" i="19" s="1"/>
  <c r="AL44" i="19"/>
  <c r="AI44" i="18"/>
  <c r="AN44" i="18" s="1" a="1"/>
  <c r="AN44" i="18" s="1"/>
  <c r="AC42" i="17"/>
  <c r="AL41" i="17"/>
  <c r="AO40" i="17" a="1"/>
  <c r="AO40" i="17" s="1"/>
  <c r="AA41" i="17"/>
  <c r="AM40" i="17" a="1"/>
  <c r="AM40" i="17" s="1"/>
  <c r="AN40" i="17" a="1"/>
  <c r="AN40" i="17" s="1"/>
  <c r="AI42" i="16"/>
  <c r="AO42" i="16" s="1" a="1"/>
  <c r="AO42" i="16" s="1"/>
  <c r="AO45" i="15" a="1"/>
  <c r="AO45" i="15" s="1"/>
  <c r="AM45" i="15" a="1"/>
  <c r="AM45" i="15" s="1"/>
  <c r="AN45" i="15" a="1"/>
  <c r="AN45" i="15" s="1"/>
  <c r="AD46" i="15"/>
  <c r="AE46" i="15" s="1"/>
  <c r="AF46" i="15" s="1"/>
  <c r="AG46" i="15" s="1"/>
  <c r="AH46" i="15" s="1"/>
  <c r="AL46" i="15"/>
  <c r="AI44" i="14"/>
  <c r="AM44" i="14" s="1" a="1"/>
  <c r="AM44" i="14" s="1"/>
  <c r="AN43" i="13" a="1"/>
  <c r="AN43" i="13" s="1"/>
  <c r="AO43" i="13" a="1"/>
  <c r="AO43" i="13" s="1"/>
  <c r="AM43" i="13" a="1"/>
  <c r="AM43" i="13" s="1"/>
  <c r="AD44" i="13"/>
  <c r="AE44" i="13" s="1"/>
  <c r="AF44" i="13" s="1"/>
  <c r="AG44" i="13" s="1"/>
  <c r="AH44" i="13" s="1"/>
  <c r="AL44" i="13"/>
  <c r="AM43" i="12" a="1"/>
  <c r="AM43" i="12" s="1"/>
  <c r="AO43" i="12" a="1"/>
  <c r="AO43" i="12" s="1"/>
  <c r="AN43" i="12" a="1"/>
  <c r="AN43" i="12" s="1"/>
  <c r="AD44" i="12"/>
  <c r="AE44" i="12" s="1"/>
  <c r="AF44" i="12" s="1"/>
  <c r="AG44" i="12" s="1"/>
  <c r="AH44" i="12" s="1"/>
  <c r="AL44" i="12"/>
  <c r="AC44" i="11"/>
  <c r="AL43" i="11"/>
  <c r="AA43" i="11"/>
  <c r="AM42" i="11" a="1"/>
  <c r="AM42" i="11" s="1"/>
  <c r="AO42" i="11" a="1"/>
  <c r="AO42" i="11" s="1"/>
  <c r="AL46" i="10"/>
  <c r="AD46" i="10"/>
  <c r="AE46" i="10" s="1"/>
  <c r="AF46" i="10" s="1"/>
  <c r="AG46" i="10" s="1"/>
  <c r="AH46" i="10" s="1"/>
  <c r="AM45" i="10" a="1"/>
  <c r="AM45" i="10" s="1"/>
  <c r="AN45" i="10" a="1"/>
  <c r="AN45" i="10" s="1"/>
  <c r="AO45" i="10" a="1"/>
  <c r="AO45" i="10" s="1"/>
  <c r="AO47" i="9" a="1"/>
  <c r="AO47" i="9" s="1"/>
  <c r="AN47" i="9" a="1"/>
  <c r="AN47" i="9" s="1"/>
  <c r="AM47" i="9" a="1"/>
  <c r="AM47" i="9" s="1"/>
  <c r="AA47" i="9"/>
  <c r="M53" i="9"/>
  <c r="V55" i="9"/>
  <c r="N55" i="9"/>
  <c r="AL43" i="8"/>
  <c r="AC44" i="8"/>
  <c r="AM42" i="8" a="1"/>
  <c r="AM42" i="8" s="1"/>
  <c r="AA43" i="8"/>
  <c r="AO42" i="8" a="1"/>
  <c r="AO42" i="8" s="1"/>
  <c r="AI42" i="7"/>
  <c r="AN42" i="7" s="1" a="1"/>
  <c r="AN42" i="7" s="1"/>
  <c r="AI40" i="6"/>
  <c r="AI22" i="1"/>
  <c r="AN43" i="4" a="1"/>
  <c r="AN43" i="4" s="1"/>
  <c r="AO43" i="4" a="1"/>
  <c r="AO43" i="4" s="1"/>
  <c r="AM43" i="4" a="1"/>
  <c r="AM43" i="4" s="1"/>
  <c r="AD44" i="4"/>
  <c r="AE44" i="4" s="1"/>
  <c r="AF44" i="4" s="1"/>
  <c r="AG44" i="4" s="1"/>
  <c r="AH44" i="4" s="1"/>
  <c r="AL44" i="4"/>
  <c r="AO44" i="18" l="1" a="1"/>
  <c r="AO44" i="18" s="1"/>
  <c r="AN42" i="16" a="1"/>
  <c r="AN42" i="16" s="1"/>
  <c r="AM43" i="21" a="1"/>
  <c r="AM43" i="21" s="1"/>
  <c r="AO43" i="21" a="1"/>
  <c r="AO43" i="21" s="1"/>
  <c r="AN43" i="21" a="1"/>
  <c r="AN43" i="21" s="1"/>
  <c r="AL44" i="21"/>
  <c r="AD44" i="21"/>
  <c r="AE44" i="21" s="1"/>
  <c r="AF44" i="21" s="1"/>
  <c r="AG44" i="21" s="1"/>
  <c r="AH44" i="21" s="1"/>
  <c r="AO41" i="20" a="1"/>
  <c r="AO41" i="20" s="1"/>
  <c r="AN41" i="20" a="1"/>
  <c r="AN41" i="20" s="1"/>
  <c r="AM41" i="20" a="1"/>
  <c r="AM41" i="20" s="1"/>
  <c r="AD42" i="20"/>
  <c r="AE42" i="20" s="1"/>
  <c r="AF42" i="20" s="1"/>
  <c r="AG42" i="20" s="1"/>
  <c r="AH42" i="20" s="1"/>
  <c r="AL42" i="20"/>
  <c r="AI44" i="19"/>
  <c r="AC46" i="18"/>
  <c r="AL45" i="18"/>
  <c r="AA45" i="18"/>
  <c r="AM44" i="18" a="1"/>
  <c r="AM44" i="18" s="1"/>
  <c r="AO41" i="17" a="1"/>
  <c r="AO41" i="17" s="1"/>
  <c r="AN41" i="17" a="1"/>
  <c r="AN41" i="17" s="1"/>
  <c r="AM41" i="17" a="1"/>
  <c r="AM41" i="17" s="1"/>
  <c r="AL42" i="17"/>
  <c r="AD42" i="17"/>
  <c r="AE42" i="17" s="1"/>
  <c r="AF42" i="17" s="1"/>
  <c r="AG42" i="17" s="1"/>
  <c r="AH42" i="17" s="1"/>
  <c r="AL43" i="16"/>
  <c r="AC44" i="16"/>
  <c r="AA43" i="16"/>
  <c r="AM42" i="16" a="1"/>
  <c r="AM42" i="16" s="1"/>
  <c r="AI46" i="15"/>
  <c r="AO46" i="15" s="1" a="1"/>
  <c r="AO46" i="15" s="1"/>
  <c r="AC46" i="14"/>
  <c r="AL45" i="14"/>
  <c r="AA45" i="14"/>
  <c r="AN44" i="14" a="1"/>
  <c r="AN44" i="14" s="1"/>
  <c r="AO44" i="14" a="1"/>
  <c r="AO44" i="14" s="1"/>
  <c r="AI44" i="13"/>
  <c r="AN44" i="13" s="1" a="1"/>
  <c r="AN44" i="13" s="1"/>
  <c r="AI44" i="12"/>
  <c r="AM43" i="11" a="1"/>
  <c r="AM43" i="11" s="1"/>
  <c r="AO43" i="11" a="1"/>
  <c r="AO43" i="11" s="1"/>
  <c r="AN43" i="11" a="1"/>
  <c r="AN43" i="11" s="1"/>
  <c r="AL44" i="11"/>
  <c r="AD44" i="11"/>
  <c r="AE44" i="11" s="1"/>
  <c r="AF44" i="11" s="1"/>
  <c r="AG44" i="11" s="1"/>
  <c r="AH44" i="11" s="1"/>
  <c r="AI46" i="10"/>
  <c r="AN46" i="10" s="1" a="1"/>
  <c r="AN46" i="10" s="1"/>
  <c r="AT9" i="9"/>
  <c r="F14" i="9"/>
  <c r="F13" i="9"/>
  <c r="F11" i="9"/>
  <c r="F12" i="9"/>
  <c r="O55" i="9"/>
  <c r="P55" i="9" s="1"/>
  <c r="Q55" i="9" s="1"/>
  <c r="R55" i="9" s="1"/>
  <c r="G14" i="9"/>
  <c r="G13" i="9"/>
  <c r="G11" i="9"/>
  <c r="G12" i="9"/>
  <c r="H13" i="9"/>
  <c r="H14" i="9"/>
  <c r="H11" i="9"/>
  <c r="H12" i="9"/>
  <c r="AD44" i="8"/>
  <c r="AE44" i="8" s="1"/>
  <c r="AF44" i="8" s="1"/>
  <c r="AG44" i="8" s="1"/>
  <c r="AH44" i="8" s="1"/>
  <c r="AL44" i="8"/>
  <c r="AO43" i="8" a="1"/>
  <c r="AO43" i="8" s="1"/>
  <c r="AN43" i="8" a="1"/>
  <c r="AN43" i="8" s="1"/>
  <c r="AM43" i="8" a="1"/>
  <c r="AM43" i="8" s="1"/>
  <c r="AL43" i="7"/>
  <c r="AC44" i="7"/>
  <c r="AM42" i="7" a="1"/>
  <c r="AM42" i="7" s="1"/>
  <c r="AA43" i="7"/>
  <c r="AO42" i="7" a="1"/>
  <c r="AO42" i="7" s="1"/>
  <c r="AL41" i="6"/>
  <c r="AC42" i="6"/>
  <c r="AA41" i="6"/>
  <c r="AM40" i="6" a="1"/>
  <c r="AM40" i="6" s="1"/>
  <c r="AN40" i="6" a="1"/>
  <c r="AN40" i="6" s="1"/>
  <c r="AO40" i="6" a="1"/>
  <c r="AO40" i="6" s="1"/>
  <c r="AL23" i="1"/>
  <c r="AC24" i="1"/>
  <c r="AO22" i="1" a="1"/>
  <c r="AO22" i="1" s="1"/>
  <c r="AN22" i="1" a="1"/>
  <c r="AN22" i="1" s="1"/>
  <c r="AM22" i="1" a="1"/>
  <c r="AM22" i="1" s="1"/>
  <c r="AI44" i="4"/>
  <c r="AM46" i="15" l="1" a="1"/>
  <c r="AM46" i="15" s="1"/>
  <c r="AO46" i="10" a="1"/>
  <c r="AO46" i="10" s="1"/>
  <c r="AN46" i="15" a="1"/>
  <c r="AN46" i="15" s="1"/>
  <c r="AI44" i="21"/>
  <c r="AN44" i="21" s="1" a="1"/>
  <c r="AN44" i="21" s="1"/>
  <c r="AI42" i="20"/>
  <c r="AN42" i="20" s="1" a="1"/>
  <c r="AN42" i="20" s="1"/>
  <c r="AL45" i="19"/>
  <c r="AC46" i="19"/>
  <c r="AM44" i="19" a="1"/>
  <c r="AM44" i="19" s="1"/>
  <c r="AA45" i="19"/>
  <c r="AO44" i="19" a="1"/>
  <c r="AO44" i="19" s="1"/>
  <c r="AN44" i="19" a="1"/>
  <c r="AN44" i="19" s="1"/>
  <c r="AO45" i="18" a="1"/>
  <c r="AO45" i="18" s="1"/>
  <c r="AN45" i="18" a="1"/>
  <c r="AN45" i="18" s="1"/>
  <c r="AM45" i="18" a="1"/>
  <c r="AM45" i="18" s="1"/>
  <c r="AD46" i="18"/>
  <c r="AE46" i="18" s="1"/>
  <c r="AF46" i="18" s="1"/>
  <c r="AG46" i="18" s="1"/>
  <c r="AH46" i="18" s="1"/>
  <c r="AL46" i="18"/>
  <c r="AI42" i="17"/>
  <c r="AM42" i="17" s="1" a="1"/>
  <c r="AM42" i="17" s="1"/>
  <c r="AD44" i="16"/>
  <c r="AE44" i="16" s="1"/>
  <c r="AF44" i="16" s="1"/>
  <c r="AG44" i="16" s="1"/>
  <c r="AH44" i="16" s="1"/>
  <c r="AL44" i="16"/>
  <c r="AM43" i="16" a="1"/>
  <c r="AM43" i="16" s="1"/>
  <c r="AO43" i="16" a="1"/>
  <c r="AO43" i="16" s="1"/>
  <c r="AN43" i="16" a="1"/>
  <c r="AN43" i="16" s="1"/>
  <c r="M55" i="15"/>
  <c r="AL47" i="15"/>
  <c r="AM45" i="14" a="1"/>
  <c r="AM45" i="14" s="1"/>
  <c r="AO45" i="14" a="1"/>
  <c r="AO45" i="14" s="1"/>
  <c r="AN45" i="14" a="1"/>
  <c r="AN45" i="14" s="1"/>
  <c r="AL46" i="14"/>
  <c r="AD46" i="14"/>
  <c r="AE46" i="14" s="1"/>
  <c r="AF46" i="14" s="1"/>
  <c r="AG46" i="14" s="1"/>
  <c r="AH46" i="14" s="1"/>
  <c r="AC46" i="13"/>
  <c r="AL45" i="13"/>
  <c r="AA45" i="13"/>
  <c r="AM44" i="13" a="1"/>
  <c r="AM44" i="13" s="1"/>
  <c r="AO44" i="13" a="1"/>
  <c r="AO44" i="13" s="1"/>
  <c r="AC46" i="12"/>
  <c r="AL45" i="12"/>
  <c r="AM44" i="12" a="1"/>
  <c r="AM44" i="12" s="1"/>
  <c r="AA45" i="12"/>
  <c r="AN44" i="12" a="1"/>
  <c r="AN44" i="12" s="1"/>
  <c r="AO44" i="12" a="1"/>
  <c r="AO44" i="12" s="1"/>
  <c r="AI44" i="11"/>
  <c r="AO44" i="11" s="1" a="1"/>
  <c r="AO44" i="11" s="1"/>
  <c r="M55" i="10"/>
  <c r="AL47" i="10"/>
  <c r="AM46" i="10" a="1"/>
  <c r="AM46" i="10" s="1"/>
  <c r="S55" i="9"/>
  <c r="W55" i="9" s="1" a="1"/>
  <c r="W55" i="9" s="1"/>
  <c r="AI44" i="8"/>
  <c r="AM44" i="8" s="1" a="1"/>
  <c r="AM44" i="8" s="1"/>
  <c r="AL44" i="7"/>
  <c r="AD44" i="7"/>
  <c r="AE44" i="7" s="1"/>
  <c r="AF44" i="7" s="1"/>
  <c r="AG44" i="7" s="1"/>
  <c r="AH44" i="7" s="1"/>
  <c r="AN43" i="7" a="1"/>
  <c r="AN43" i="7" s="1"/>
  <c r="AO43" i="7" a="1"/>
  <c r="AO43" i="7" s="1"/>
  <c r="AM43" i="7" a="1"/>
  <c r="AM43" i="7" s="1"/>
  <c r="AD42" i="6"/>
  <c r="AE42" i="6" s="1"/>
  <c r="AF42" i="6" s="1"/>
  <c r="AG42" i="6" s="1"/>
  <c r="AH42" i="6" s="1"/>
  <c r="AL42" i="6"/>
  <c r="AM41" i="6" a="1"/>
  <c r="AM41" i="6" s="1"/>
  <c r="AO41" i="6" a="1"/>
  <c r="AO41" i="6" s="1"/>
  <c r="AN41" i="6" a="1"/>
  <c r="AN41" i="6" s="1"/>
  <c r="AA23" i="1"/>
  <c r="AL24" i="1"/>
  <c r="AD24" i="1"/>
  <c r="AE24" i="1" s="1"/>
  <c r="AF24" i="1" s="1"/>
  <c r="AG24" i="1" s="1"/>
  <c r="AH24" i="1" s="1"/>
  <c r="AO23" i="1" a="1"/>
  <c r="AO23" i="1" s="1"/>
  <c r="AM23" i="1" a="1"/>
  <c r="AM23" i="1" s="1"/>
  <c r="AN23" i="1" a="1"/>
  <c r="AN23" i="1" s="1"/>
  <c r="AC46" i="4"/>
  <c r="AL45" i="4"/>
  <c r="AM44" i="4" a="1"/>
  <c r="AM44" i="4" s="1"/>
  <c r="AA45" i="4"/>
  <c r="AN44" i="4" a="1"/>
  <c r="AN44" i="4" s="1"/>
  <c r="AO44" i="4" a="1"/>
  <c r="AO44" i="4" s="1"/>
  <c r="Y55" i="9" l="1" a="1"/>
  <c r="Y55" i="9" s="1"/>
  <c r="AN44" i="11" a="1"/>
  <c r="AN44" i="11" s="1"/>
  <c r="AN42" i="17" a="1"/>
  <c r="AN42" i="17" s="1"/>
  <c r="AL45" i="21"/>
  <c r="AC46" i="21"/>
  <c r="AM44" i="21" a="1"/>
  <c r="AM44" i="21" s="1"/>
  <c r="AA45" i="21"/>
  <c r="AO44" i="21" a="1"/>
  <c r="AO44" i="21" s="1"/>
  <c r="AL43" i="20"/>
  <c r="AC44" i="20"/>
  <c r="AM42" i="20" a="1"/>
  <c r="AM42" i="20" s="1"/>
  <c r="AA43" i="20"/>
  <c r="AO42" i="20" a="1"/>
  <c r="AO42" i="20" s="1"/>
  <c r="AL46" i="19"/>
  <c r="AD46" i="19"/>
  <c r="AE46" i="19" s="1"/>
  <c r="AF46" i="19" s="1"/>
  <c r="AG46" i="19" s="1"/>
  <c r="AH46" i="19" s="1"/>
  <c r="AO45" i="19" a="1"/>
  <c r="AO45" i="19" s="1"/>
  <c r="AM45" i="19" a="1"/>
  <c r="AM45" i="19" s="1"/>
  <c r="AN45" i="19" a="1"/>
  <c r="AN45" i="19" s="1"/>
  <c r="AI46" i="18"/>
  <c r="AN46" i="18" s="1" a="1"/>
  <c r="AN46" i="18" s="1"/>
  <c r="AC44" i="17"/>
  <c r="AL43" i="17"/>
  <c r="AA43" i="17"/>
  <c r="AO42" i="17" a="1"/>
  <c r="AO42" i="17" s="1"/>
  <c r="AI44" i="16"/>
  <c r="AN44" i="16" s="1" a="1"/>
  <c r="AN44" i="16" s="1"/>
  <c r="AA47" i="15"/>
  <c r="AO47" i="15" a="1"/>
  <c r="AO47" i="15" s="1"/>
  <c r="AN47" i="15" a="1"/>
  <c r="AN47" i="15" s="1"/>
  <c r="AM47" i="15" a="1"/>
  <c r="AM47" i="15" s="1"/>
  <c r="N55" i="15"/>
  <c r="M53" i="15"/>
  <c r="V55" i="15"/>
  <c r="AI46" i="14"/>
  <c r="AM46" i="14" s="1" a="1"/>
  <c r="AM46" i="14" s="1"/>
  <c r="AO45" i="13" a="1"/>
  <c r="AO45" i="13" s="1"/>
  <c r="AM45" i="13" a="1"/>
  <c r="AM45" i="13" s="1"/>
  <c r="AN45" i="13" a="1"/>
  <c r="AN45" i="13" s="1"/>
  <c r="AD46" i="13"/>
  <c r="AE46" i="13" s="1"/>
  <c r="AF46" i="13" s="1"/>
  <c r="AG46" i="13" s="1"/>
  <c r="AH46" i="13" s="1"/>
  <c r="AL46" i="13"/>
  <c r="AM45" i="12" a="1"/>
  <c r="AM45" i="12" s="1"/>
  <c r="AO45" i="12" a="1"/>
  <c r="AO45" i="12" s="1"/>
  <c r="AN45" i="12" a="1"/>
  <c r="AN45" i="12" s="1"/>
  <c r="AL46" i="12"/>
  <c r="AD46" i="12"/>
  <c r="AE46" i="12" s="1"/>
  <c r="AF46" i="12" s="1"/>
  <c r="AG46" i="12" s="1"/>
  <c r="AH46" i="12" s="1"/>
  <c r="AL45" i="11"/>
  <c r="AC46" i="11"/>
  <c r="AA45" i="11"/>
  <c r="AM44" i="11" a="1"/>
  <c r="AM44" i="11" s="1"/>
  <c r="M53" i="10"/>
  <c r="N55" i="10"/>
  <c r="V55" i="10"/>
  <c r="AA47" i="10"/>
  <c r="AO47" i="10" a="1"/>
  <c r="AO47" i="10" s="1"/>
  <c r="AN47" i="10" a="1"/>
  <c r="AN47" i="10" s="1"/>
  <c r="AM47" i="10" a="1"/>
  <c r="AM47" i="10" s="1"/>
  <c r="M57" i="9"/>
  <c r="V56" i="9"/>
  <c r="X55" i="9" a="1"/>
  <c r="X55" i="9" s="1"/>
  <c r="AC46" i="8"/>
  <c r="AL45" i="8"/>
  <c r="AA45" i="8"/>
  <c r="AO44" i="8" a="1"/>
  <c r="AO44" i="8" s="1"/>
  <c r="AN44" i="8" a="1"/>
  <c r="AN44" i="8" s="1"/>
  <c r="AI44" i="7"/>
  <c r="AI42" i="6"/>
  <c r="AI24" i="1"/>
  <c r="AM24" i="1" s="1" a="1"/>
  <c r="AM24" i="1" s="1"/>
  <c r="AO45" i="4" a="1"/>
  <c r="AO45" i="4" s="1"/>
  <c r="AN45" i="4" a="1"/>
  <c r="AN45" i="4" s="1"/>
  <c r="AM45" i="4" a="1"/>
  <c r="AM45" i="4" s="1"/>
  <c r="AL46" i="4"/>
  <c r="AD46" i="4"/>
  <c r="AE46" i="4" s="1"/>
  <c r="AF46" i="4" s="1"/>
  <c r="AG46" i="4" s="1"/>
  <c r="AH46" i="4" s="1"/>
  <c r="AN46" i="14" l="1" a="1"/>
  <c r="AN46" i="14" s="1"/>
  <c r="AL46" i="21"/>
  <c r="AD46" i="21"/>
  <c r="AE46" i="21" s="1"/>
  <c r="AF46" i="21" s="1"/>
  <c r="AG46" i="21" s="1"/>
  <c r="AH46" i="21" s="1"/>
  <c r="AO45" i="21" a="1"/>
  <c r="AO45" i="21" s="1"/>
  <c r="AN45" i="21" a="1"/>
  <c r="AN45" i="21" s="1"/>
  <c r="AM45" i="21" a="1"/>
  <c r="AM45" i="21" s="1"/>
  <c r="AL44" i="20"/>
  <c r="AD44" i="20"/>
  <c r="AE44" i="20" s="1"/>
  <c r="AF44" i="20" s="1"/>
  <c r="AG44" i="20" s="1"/>
  <c r="AH44" i="20" s="1"/>
  <c r="AO43" i="20" a="1"/>
  <c r="AO43" i="20" s="1"/>
  <c r="AM43" i="20" a="1"/>
  <c r="AM43" i="20" s="1"/>
  <c r="AN43" i="20" a="1"/>
  <c r="AN43" i="20" s="1"/>
  <c r="AI46" i="19"/>
  <c r="AN46" i="19" s="1" a="1"/>
  <c r="AN46" i="19" s="1"/>
  <c r="M55" i="18"/>
  <c r="AL47" i="18"/>
  <c r="AM46" i="18" a="1"/>
  <c r="AM46" i="18" s="1"/>
  <c r="AO46" i="18" a="1"/>
  <c r="AO46" i="18" s="1"/>
  <c r="AO43" i="17" a="1"/>
  <c r="AO43" i="17" s="1"/>
  <c r="AN43" i="17" a="1"/>
  <c r="AN43" i="17" s="1"/>
  <c r="AM43" i="17" a="1"/>
  <c r="AM43" i="17" s="1"/>
  <c r="AD44" i="17"/>
  <c r="AE44" i="17" s="1"/>
  <c r="AF44" i="17" s="1"/>
  <c r="AG44" i="17" s="1"/>
  <c r="AH44" i="17" s="1"/>
  <c r="AL44" i="17"/>
  <c r="AC46" i="16"/>
  <c r="AL45" i="16"/>
  <c r="AA45" i="16"/>
  <c r="AM44" i="16" a="1"/>
  <c r="AM44" i="16" s="1"/>
  <c r="AO44" i="16" a="1"/>
  <c r="AO44" i="16" s="1"/>
  <c r="O55" i="15"/>
  <c r="G13" i="15"/>
  <c r="G14" i="15"/>
  <c r="G11" i="15"/>
  <c r="G12" i="15"/>
  <c r="F13" i="15"/>
  <c r="F14" i="15"/>
  <c r="F11" i="15"/>
  <c r="F12" i="15"/>
  <c r="H13" i="15"/>
  <c r="H12" i="15"/>
  <c r="H14" i="15"/>
  <c r="H11" i="15"/>
  <c r="AT9" i="15"/>
  <c r="M55" i="14"/>
  <c r="AL47" i="14"/>
  <c r="AO46" i="14" a="1"/>
  <c r="AO46" i="14" s="1"/>
  <c r="AI46" i="13"/>
  <c r="AO46" i="13" s="1" a="1"/>
  <c r="AO46" i="13" s="1"/>
  <c r="AI46" i="12"/>
  <c r="AN46" i="12" s="1" a="1"/>
  <c r="AN46" i="12" s="1"/>
  <c r="AD46" i="11"/>
  <c r="AE46" i="11" s="1"/>
  <c r="AF46" i="11" s="1"/>
  <c r="AG46" i="11" s="1"/>
  <c r="AH46" i="11" s="1"/>
  <c r="AL46" i="11"/>
  <c r="AO45" i="11" a="1"/>
  <c r="AO45" i="11" s="1"/>
  <c r="AN45" i="11" a="1"/>
  <c r="AN45" i="11" s="1"/>
  <c r="AM45" i="11" a="1"/>
  <c r="AM45" i="11" s="1"/>
  <c r="H13" i="10"/>
  <c r="H11" i="10"/>
  <c r="H14" i="10"/>
  <c r="H12" i="10"/>
  <c r="G13" i="10"/>
  <c r="G14" i="10"/>
  <c r="G11" i="10"/>
  <c r="G12" i="10"/>
  <c r="AT9" i="10"/>
  <c r="O55" i="10"/>
  <c r="F13" i="10"/>
  <c r="F11" i="10"/>
  <c r="F14" i="10"/>
  <c r="F12" i="10"/>
  <c r="K56" i="9"/>
  <c r="V57" i="9"/>
  <c r="N57" i="9"/>
  <c r="W56" i="9" a="1"/>
  <c r="W56" i="9" s="1"/>
  <c r="X56" i="9" a="1"/>
  <c r="X56" i="9" s="1"/>
  <c r="Y56" i="9" a="1"/>
  <c r="Y56" i="9" s="1"/>
  <c r="AM45" i="8" a="1"/>
  <c r="AM45" i="8" s="1"/>
  <c r="AO45" i="8" a="1"/>
  <c r="AO45" i="8" s="1"/>
  <c r="AN45" i="8" a="1"/>
  <c r="AN45" i="8" s="1"/>
  <c r="AL46" i="8"/>
  <c r="AD46" i="8"/>
  <c r="AE46" i="8" s="1"/>
  <c r="AF46" i="8" s="1"/>
  <c r="AG46" i="8" s="1"/>
  <c r="AH46" i="8" s="1"/>
  <c r="AC46" i="7"/>
  <c r="AL45" i="7"/>
  <c r="AA45" i="7"/>
  <c r="AN44" i="7" a="1"/>
  <c r="AN44" i="7" s="1"/>
  <c r="AO44" i="7" a="1"/>
  <c r="AO44" i="7" s="1"/>
  <c r="AM44" i="7" a="1"/>
  <c r="AM44" i="7" s="1"/>
  <c r="AL43" i="6"/>
  <c r="AC44" i="6"/>
  <c r="AO42" i="6" a="1"/>
  <c r="AO42" i="6" s="1"/>
  <c r="AA43" i="6"/>
  <c r="AN42" i="6" a="1"/>
  <c r="AN42" i="6" s="1"/>
  <c r="AM42" i="6" a="1"/>
  <c r="AM42" i="6" s="1"/>
  <c r="AL25" i="1"/>
  <c r="AC26" i="1"/>
  <c r="AN24" i="1" a="1"/>
  <c r="AN24" i="1" s="1"/>
  <c r="AO24" i="1" a="1"/>
  <c r="AO24" i="1" s="1"/>
  <c r="AI46" i="4"/>
  <c r="AN46" i="4" s="1" a="1"/>
  <c r="AN46" i="4" s="1"/>
  <c r="AM46" i="13" l="1" a="1"/>
  <c r="AM46" i="13" s="1"/>
  <c r="AI46" i="21"/>
  <c r="AN46" i="21" s="1" a="1"/>
  <c r="AN46" i="21" s="1"/>
  <c r="AI44" i="20"/>
  <c r="AL47" i="19"/>
  <c r="M55" i="19"/>
  <c r="AO46" i="19" a="1"/>
  <c r="AO46" i="19" s="1"/>
  <c r="AM46" i="19" a="1"/>
  <c r="AM46" i="19" s="1"/>
  <c r="AA47" i="18"/>
  <c r="AM47" i="18" a="1"/>
  <c r="AM47" i="18" s="1"/>
  <c r="AN47" i="18" a="1"/>
  <c r="AN47" i="18" s="1"/>
  <c r="AO47" i="18" a="1"/>
  <c r="AO47" i="18" s="1"/>
  <c r="M53" i="18"/>
  <c r="N55" i="18"/>
  <c r="V55" i="18"/>
  <c r="AI44" i="17"/>
  <c r="AO45" i="16" a="1"/>
  <c r="AO45" i="16" s="1"/>
  <c r="AN45" i="16" a="1"/>
  <c r="AN45" i="16" s="1"/>
  <c r="AM45" i="16" a="1"/>
  <c r="AM45" i="16" s="1"/>
  <c r="AL46" i="16"/>
  <c r="AD46" i="16"/>
  <c r="AE46" i="16" s="1"/>
  <c r="AF46" i="16" s="1"/>
  <c r="AG46" i="16" s="1"/>
  <c r="AH46" i="16" s="1"/>
  <c r="P55" i="15"/>
  <c r="AO47" i="14" a="1"/>
  <c r="AO47" i="14" s="1"/>
  <c r="AN47" i="14" a="1"/>
  <c r="AN47" i="14" s="1"/>
  <c r="AM47" i="14" a="1"/>
  <c r="AM47" i="14" s="1"/>
  <c r="AA47" i="14"/>
  <c r="V55" i="14"/>
  <c r="N55" i="14"/>
  <c r="M53" i="14"/>
  <c r="M55" i="13"/>
  <c r="AL47" i="13"/>
  <c r="AN46" i="13" a="1"/>
  <c r="AN46" i="13" s="1"/>
  <c r="M55" i="12"/>
  <c r="AL47" i="12"/>
  <c r="AO46" i="12" a="1"/>
  <c r="AO46" i="12" s="1"/>
  <c r="AM46" i="12" a="1"/>
  <c r="AM46" i="12" s="1"/>
  <c r="AI46" i="11"/>
  <c r="P55" i="10"/>
  <c r="O57" i="9"/>
  <c r="P57" i="9" s="1"/>
  <c r="Q57" i="9" s="1"/>
  <c r="R57" i="9" s="1"/>
  <c r="AI46" i="8"/>
  <c r="AO46" i="8" s="1" a="1"/>
  <c r="AO46" i="8" s="1"/>
  <c r="AM45" i="7" a="1"/>
  <c r="AM45" i="7" s="1"/>
  <c r="AO45" i="7" a="1"/>
  <c r="AO45" i="7" s="1"/>
  <c r="AN45" i="7" a="1"/>
  <c r="AN45" i="7" s="1"/>
  <c r="AL46" i="7"/>
  <c r="AD46" i="7"/>
  <c r="AE46" i="7" s="1"/>
  <c r="AF46" i="7" s="1"/>
  <c r="AG46" i="7" s="1"/>
  <c r="AH46" i="7" s="1"/>
  <c r="AD44" i="6"/>
  <c r="AE44" i="6" s="1"/>
  <c r="AF44" i="6" s="1"/>
  <c r="AG44" i="6" s="1"/>
  <c r="AH44" i="6" s="1"/>
  <c r="AL44" i="6"/>
  <c r="AM43" i="6" a="1"/>
  <c r="AM43" i="6" s="1"/>
  <c r="AO43" i="6" a="1"/>
  <c r="AO43" i="6" s="1"/>
  <c r="AN43" i="6" a="1"/>
  <c r="AN43" i="6" s="1"/>
  <c r="AM46" i="4" a="1"/>
  <c r="AM46" i="4" s="1"/>
  <c r="AA25" i="1"/>
  <c r="AL26" i="1"/>
  <c r="AD26" i="1"/>
  <c r="AE26" i="1" s="1"/>
  <c r="AF26" i="1" s="1"/>
  <c r="AG26" i="1" s="1"/>
  <c r="AH26" i="1" s="1"/>
  <c r="AN25" i="1" a="1"/>
  <c r="AN25" i="1" s="1"/>
  <c r="AM25" i="1" a="1"/>
  <c r="AM25" i="1" s="1"/>
  <c r="AO25" i="1" a="1"/>
  <c r="AO25" i="1" s="1"/>
  <c r="AO46" i="4" a="1"/>
  <c r="AO46" i="4" s="1"/>
  <c r="M55" i="4"/>
  <c r="AL47" i="4"/>
  <c r="AM46" i="8" l="1" a="1"/>
  <c r="AM46" i="8" s="1"/>
  <c r="AM46" i="21" a="1"/>
  <c r="AM46" i="21" s="1"/>
  <c r="AL47" i="21"/>
  <c r="M55" i="21"/>
  <c r="AO46" i="21" a="1"/>
  <c r="AO46" i="21" s="1"/>
  <c r="AC46" i="20"/>
  <c r="AL45" i="20"/>
  <c r="AA45" i="20"/>
  <c r="AM44" i="20" a="1"/>
  <c r="AM44" i="20" s="1"/>
  <c r="AO44" i="20" a="1"/>
  <c r="AO44" i="20" s="1"/>
  <c r="AN44" i="20" a="1"/>
  <c r="AN44" i="20" s="1"/>
  <c r="AA47" i="19"/>
  <c r="N55" i="19"/>
  <c r="V55" i="19"/>
  <c r="M53" i="19"/>
  <c r="AO47" i="19" a="1"/>
  <c r="AO47" i="19" s="1"/>
  <c r="AN47" i="19" a="1"/>
  <c r="AN47" i="19" s="1"/>
  <c r="AM47" i="19" a="1"/>
  <c r="AM47" i="19" s="1"/>
  <c r="H13" i="18"/>
  <c r="H14" i="18"/>
  <c r="H11" i="18"/>
  <c r="H12" i="18"/>
  <c r="G13" i="18"/>
  <c r="G14" i="18"/>
  <c r="G11" i="18"/>
  <c r="G12" i="18"/>
  <c r="F14" i="18"/>
  <c r="F12" i="18"/>
  <c r="F11" i="18"/>
  <c r="F13" i="18"/>
  <c r="AT9" i="18"/>
  <c r="O55" i="18"/>
  <c r="AL45" i="17"/>
  <c r="AC46" i="17"/>
  <c r="AM44" i="17" a="1"/>
  <c r="AM44" i="17" s="1"/>
  <c r="AA45" i="17"/>
  <c r="AO44" i="17" a="1"/>
  <c r="AO44" i="17" s="1"/>
  <c r="AN44" i="17" a="1"/>
  <c r="AN44" i="17" s="1"/>
  <c r="AI46" i="16"/>
  <c r="Q55" i="15"/>
  <c r="O55" i="14"/>
  <c r="AT9" i="14"/>
  <c r="F14" i="14"/>
  <c r="F11" i="14"/>
  <c r="F13" i="14"/>
  <c r="F12" i="14"/>
  <c r="G13" i="14"/>
  <c r="G11" i="14"/>
  <c r="G14" i="14"/>
  <c r="G12" i="14"/>
  <c r="H13" i="14"/>
  <c r="H14" i="14"/>
  <c r="H12" i="14"/>
  <c r="H11" i="14"/>
  <c r="AA47" i="13"/>
  <c r="AN47" i="13" a="1"/>
  <c r="AN47" i="13" s="1"/>
  <c r="AO47" i="13" a="1"/>
  <c r="AO47" i="13" s="1"/>
  <c r="AM47" i="13" a="1"/>
  <c r="AM47" i="13" s="1"/>
  <c r="N55" i="13"/>
  <c r="M53" i="13"/>
  <c r="V55" i="13"/>
  <c r="AO47" i="12" a="1"/>
  <c r="AO47" i="12" s="1"/>
  <c r="AN47" i="12" a="1"/>
  <c r="AN47" i="12" s="1"/>
  <c r="AM47" i="12" a="1"/>
  <c r="AM47" i="12" s="1"/>
  <c r="AA47" i="12"/>
  <c r="V55" i="12"/>
  <c r="N55" i="12"/>
  <c r="M53" i="12"/>
  <c r="AL47" i="11"/>
  <c r="M55" i="11"/>
  <c r="AO46" i="11" a="1"/>
  <c r="AO46" i="11" s="1"/>
  <c r="AN46" i="11" a="1"/>
  <c r="AN46" i="11" s="1"/>
  <c r="AM46" i="11" a="1"/>
  <c r="AM46" i="11" s="1"/>
  <c r="Q55" i="10"/>
  <c r="S57" i="9"/>
  <c r="W57" i="9" s="1" a="1"/>
  <c r="W57" i="9" s="1"/>
  <c r="M55" i="8"/>
  <c r="AL47" i="8"/>
  <c r="AN46" i="8" a="1"/>
  <c r="AN46" i="8" s="1"/>
  <c r="AI46" i="7"/>
  <c r="AM46" i="7" s="1" a="1"/>
  <c r="AM46" i="7" s="1"/>
  <c r="AI44" i="6"/>
  <c r="AI26" i="1"/>
  <c r="AM26" i="1" s="1" a="1"/>
  <c r="AM26" i="1" s="1"/>
  <c r="AO47" i="4" a="1"/>
  <c r="AO47" i="4" s="1"/>
  <c r="AM47" i="4" a="1"/>
  <c r="AM47" i="4" s="1"/>
  <c r="AN47" i="4" a="1"/>
  <c r="AN47" i="4" s="1"/>
  <c r="AA47" i="4"/>
  <c r="M53" i="4"/>
  <c r="N55" i="4"/>
  <c r="V55" i="4"/>
  <c r="AN46" i="7" l="1" a="1"/>
  <c r="AN46" i="7" s="1"/>
  <c r="X57" i="9" a="1"/>
  <c r="X57" i="9" s="1"/>
  <c r="AO46" i="7" a="1"/>
  <c r="AO46" i="7" s="1"/>
  <c r="AA47" i="21"/>
  <c r="V55" i="21"/>
  <c r="N55" i="21"/>
  <c r="M53" i="21"/>
  <c r="AO47" i="21" a="1"/>
  <c r="AO47" i="21" s="1"/>
  <c r="AM47" i="21" a="1"/>
  <c r="AM47" i="21" s="1"/>
  <c r="AN47" i="21" a="1"/>
  <c r="AN47" i="21" s="1"/>
  <c r="AO45" i="20" a="1"/>
  <c r="AO45" i="20" s="1"/>
  <c r="AN45" i="20" a="1"/>
  <c r="AN45" i="20" s="1"/>
  <c r="AM45" i="20" a="1"/>
  <c r="AM45" i="20" s="1"/>
  <c r="AD46" i="20"/>
  <c r="AE46" i="20" s="1"/>
  <c r="AF46" i="20" s="1"/>
  <c r="AG46" i="20" s="1"/>
  <c r="AH46" i="20" s="1"/>
  <c r="AL46" i="20"/>
  <c r="G13" i="19"/>
  <c r="G14" i="19"/>
  <c r="G11" i="19"/>
  <c r="G12" i="19"/>
  <c r="H13" i="19"/>
  <c r="H14" i="19"/>
  <c r="H12" i="19"/>
  <c r="H11" i="19"/>
  <c r="F14" i="19"/>
  <c r="F12" i="19"/>
  <c r="F11" i="19"/>
  <c r="F13" i="19"/>
  <c r="AT9" i="19"/>
  <c r="O55" i="19"/>
  <c r="P55" i="18"/>
  <c r="AL46" i="17"/>
  <c r="AD46" i="17"/>
  <c r="AE46" i="17" s="1"/>
  <c r="AF46" i="17" s="1"/>
  <c r="AG46" i="17" s="1"/>
  <c r="AH46" i="17" s="1"/>
  <c r="AN45" i="17" a="1"/>
  <c r="AN45" i="17" s="1"/>
  <c r="AO45" i="17" a="1"/>
  <c r="AO45" i="17" s="1"/>
  <c r="AM45" i="17" a="1"/>
  <c r="AM45" i="17" s="1"/>
  <c r="M55" i="16"/>
  <c r="AL47" i="16"/>
  <c r="AM46" i="16" a="1"/>
  <c r="AM46" i="16" s="1"/>
  <c r="AN46" i="16" a="1"/>
  <c r="AN46" i="16" s="1"/>
  <c r="AO46" i="16" a="1"/>
  <c r="AO46" i="16" s="1"/>
  <c r="R55" i="15"/>
  <c r="P55" i="14"/>
  <c r="H14" i="13"/>
  <c r="H12" i="13"/>
  <c r="H13" i="13"/>
  <c r="H11" i="13"/>
  <c r="F14" i="13"/>
  <c r="F12" i="13"/>
  <c r="F11" i="13"/>
  <c r="F13" i="13"/>
  <c r="AT9" i="13"/>
  <c r="O55" i="13"/>
  <c r="P55" i="13" s="1"/>
  <c r="Q55" i="13" s="1"/>
  <c r="R55" i="13" s="1"/>
  <c r="G13" i="13"/>
  <c r="G14" i="13"/>
  <c r="G12" i="13"/>
  <c r="G11" i="13"/>
  <c r="O55" i="12"/>
  <c r="AT9" i="12"/>
  <c r="G13" i="12"/>
  <c r="G14" i="12"/>
  <c r="G11" i="12"/>
  <c r="G12" i="12"/>
  <c r="F13" i="12"/>
  <c r="F14" i="12"/>
  <c r="F12" i="12"/>
  <c r="F11" i="12"/>
  <c r="H13" i="12"/>
  <c r="H14" i="12"/>
  <c r="H11" i="12"/>
  <c r="H12" i="12"/>
  <c r="AA47" i="11"/>
  <c r="N55" i="11"/>
  <c r="V55" i="11"/>
  <c r="M53" i="11"/>
  <c r="AM47" i="11" a="1"/>
  <c r="AM47" i="11" s="1"/>
  <c r="AO47" i="11" a="1"/>
  <c r="AO47" i="11" s="1"/>
  <c r="AN47" i="11" a="1"/>
  <c r="AN47" i="11" s="1"/>
  <c r="R55" i="10"/>
  <c r="M59" i="9"/>
  <c r="V58" i="9"/>
  <c r="Y57" i="9" a="1"/>
  <c r="Y57" i="9" s="1"/>
  <c r="M53" i="8"/>
  <c r="N55" i="8"/>
  <c r="V55" i="8"/>
  <c r="AA47" i="8"/>
  <c r="AO47" i="8" a="1"/>
  <c r="AO47" i="8" s="1"/>
  <c r="AM47" i="8" a="1"/>
  <c r="AM47" i="8" s="1"/>
  <c r="AN47" i="8" a="1"/>
  <c r="AN47" i="8" s="1"/>
  <c r="M55" i="7"/>
  <c r="AL47" i="7"/>
  <c r="AC46" i="6"/>
  <c r="AL45" i="6"/>
  <c r="AM44" i="6" a="1"/>
  <c r="AM44" i="6" s="1"/>
  <c r="AO44" i="6" a="1"/>
  <c r="AO44" i="6" s="1"/>
  <c r="AA45" i="6"/>
  <c r="AN44" i="6" a="1"/>
  <c r="AN44" i="6" s="1"/>
  <c r="AL27" i="1"/>
  <c r="AC28" i="1"/>
  <c r="AA27" i="1"/>
  <c r="AN26" i="1" a="1"/>
  <c r="AN26" i="1" s="1"/>
  <c r="AO26" i="1" a="1"/>
  <c r="AO26" i="1" s="1"/>
  <c r="O55" i="4"/>
  <c r="G13" i="4"/>
  <c r="G14" i="4"/>
  <c r="G11" i="4"/>
  <c r="G12" i="4"/>
  <c r="AT9" i="4"/>
  <c r="F14" i="4"/>
  <c r="F13" i="4"/>
  <c r="F12" i="4"/>
  <c r="F11" i="4"/>
  <c r="H13" i="4"/>
  <c r="H14" i="4"/>
  <c r="H11" i="4"/>
  <c r="H12" i="4"/>
  <c r="F14" i="21" l="1"/>
  <c r="F12" i="21"/>
  <c r="F11" i="21"/>
  <c r="F13" i="21"/>
  <c r="H14" i="21"/>
  <c r="H13" i="21"/>
  <c r="H12" i="21"/>
  <c r="H11" i="21"/>
  <c r="O55" i="21"/>
  <c r="G13" i="21"/>
  <c r="G12" i="21"/>
  <c r="G14" i="21"/>
  <c r="G11" i="21"/>
  <c r="AT9" i="21"/>
  <c r="AI46" i="20"/>
  <c r="P55" i="19"/>
  <c r="Q55" i="18"/>
  <c r="R55" i="18" s="1"/>
  <c r="AI46" i="17"/>
  <c r="AN46" i="17" s="1" a="1"/>
  <c r="AN46" i="17" s="1"/>
  <c r="AO47" i="16" a="1"/>
  <c r="AO47" i="16" s="1"/>
  <c r="AN47" i="16" a="1"/>
  <c r="AN47" i="16" s="1"/>
  <c r="AM47" i="16" a="1"/>
  <c r="AM47" i="16" s="1"/>
  <c r="AA47" i="16"/>
  <c r="V55" i="16"/>
  <c r="M53" i="16"/>
  <c r="N55" i="16"/>
  <c r="S55" i="15"/>
  <c r="X55" i="15" s="1" a="1"/>
  <c r="X55" i="15" s="1"/>
  <c r="Q55" i="14"/>
  <c r="S55" i="13"/>
  <c r="X55" i="13" s="1" a="1"/>
  <c r="X55" i="13" s="1"/>
  <c r="P55" i="12"/>
  <c r="H14" i="11"/>
  <c r="H13" i="11"/>
  <c r="H12" i="11"/>
  <c r="H11" i="11"/>
  <c r="F13" i="11"/>
  <c r="F12" i="11"/>
  <c r="F14" i="11"/>
  <c r="F11" i="11"/>
  <c r="O55" i="11"/>
  <c r="AT9" i="11"/>
  <c r="G13" i="11"/>
  <c r="G14" i="11"/>
  <c r="G12" i="11"/>
  <c r="G11" i="11"/>
  <c r="S55" i="10"/>
  <c r="X55" i="10" s="1" a="1"/>
  <c r="X55" i="10" s="1"/>
  <c r="W58" i="9" a="1"/>
  <c r="W58" i="9" s="1"/>
  <c r="X58" i="9" a="1"/>
  <c r="X58" i="9" s="1"/>
  <c r="Y58" i="9" a="1"/>
  <c r="Y58" i="9" s="1"/>
  <c r="V59" i="9"/>
  <c r="N59" i="9"/>
  <c r="O59" i="9" s="1"/>
  <c r="P59" i="9" s="1"/>
  <c r="Q59" i="9" s="1"/>
  <c r="R59" i="9" s="1"/>
  <c r="K58" i="9"/>
  <c r="G14" i="8"/>
  <c r="G11" i="8"/>
  <c r="G13" i="8"/>
  <c r="G12" i="8"/>
  <c r="F14" i="8"/>
  <c r="F11" i="8"/>
  <c r="F13" i="8"/>
  <c r="F12" i="8"/>
  <c r="H14" i="8"/>
  <c r="H11" i="8"/>
  <c r="H13" i="8"/>
  <c r="H12" i="8"/>
  <c r="AT9" i="8"/>
  <c r="O55" i="8"/>
  <c r="AA47" i="7"/>
  <c r="AO47" i="7" a="1"/>
  <c r="AO47" i="7" s="1"/>
  <c r="AM47" i="7" a="1"/>
  <c r="AM47" i="7" s="1"/>
  <c r="AN47" i="7" a="1"/>
  <c r="AN47" i="7" s="1"/>
  <c r="V55" i="7"/>
  <c r="N55" i="7"/>
  <c r="M53" i="7"/>
  <c r="AO45" i="6" a="1"/>
  <c r="AO45" i="6" s="1"/>
  <c r="AM45" i="6" a="1"/>
  <c r="AM45" i="6" s="1"/>
  <c r="AN45" i="6" a="1"/>
  <c r="AN45" i="6" s="1"/>
  <c r="AL46" i="6"/>
  <c r="AD46" i="6"/>
  <c r="AE46" i="6" s="1"/>
  <c r="AF46" i="6" s="1"/>
  <c r="AG46" i="6" s="1"/>
  <c r="AH46" i="6" s="1"/>
  <c r="AL28" i="1"/>
  <c r="AD28" i="1"/>
  <c r="AE28" i="1" s="1"/>
  <c r="AF28" i="1" s="1"/>
  <c r="AG28" i="1" s="1"/>
  <c r="AH28" i="1" s="1"/>
  <c r="AN27" i="1" a="1"/>
  <c r="AN27" i="1" s="1"/>
  <c r="AO27" i="1" a="1"/>
  <c r="AO27" i="1" s="1"/>
  <c r="AM27" i="1" a="1"/>
  <c r="AM27" i="1" s="1"/>
  <c r="P55" i="4"/>
  <c r="W55" i="13" l="1" a="1"/>
  <c r="W55" i="13" s="1"/>
  <c r="Y55" i="13" a="1"/>
  <c r="Y55" i="13" s="1"/>
  <c r="P55" i="21"/>
  <c r="M55" i="20"/>
  <c r="AL47" i="20"/>
  <c r="AN46" i="20" a="1"/>
  <c r="AN46" i="20" s="1"/>
  <c r="AM46" i="20" a="1"/>
  <c r="AM46" i="20" s="1"/>
  <c r="AO46" i="20" a="1"/>
  <c r="AO46" i="20" s="1"/>
  <c r="Q55" i="19"/>
  <c r="S55" i="18"/>
  <c r="X55" i="18" s="1" a="1"/>
  <c r="X55" i="18" s="1"/>
  <c r="AL47" i="17"/>
  <c r="M55" i="17"/>
  <c r="AO46" i="17" a="1"/>
  <c r="AO46" i="17" s="1"/>
  <c r="AM46" i="17" a="1"/>
  <c r="AM46" i="17" s="1"/>
  <c r="AT9" i="16"/>
  <c r="O55" i="16"/>
  <c r="F14" i="16"/>
  <c r="F11" i="16"/>
  <c r="F13" i="16"/>
  <c r="F12" i="16"/>
  <c r="G13" i="16"/>
  <c r="G14" i="16"/>
  <c r="G12" i="16"/>
  <c r="G11" i="16"/>
  <c r="H13" i="16"/>
  <c r="H14" i="16"/>
  <c r="H11" i="16"/>
  <c r="H12" i="16"/>
  <c r="V56" i="15"/>
  <c r="M57" i="15"/>
  <c r="Y55" i="15" a="1"/>
  <c r="Y55" i="15" s="1"/>
  <c r="W55" i="15" a="1"/>
  <c r="W55" i="15" s="1"/>
  <c r="R55" i="14"/>
  <c r="V56" i="13"/>
  <c r="M57" i="13"/>
  <c r="Q55" i="12"/>
  <c r="P55" i="11"/>
  <c r="V56" i="10"/>
  <c r="M57" i="10"/>
  <c r="W55" i="10" a="1"/>
  <c r="W55" i="10" s="1"/>
  <c r="Y55" i="10" a="1"/>
  <c r="Y55" i="10" s="1"/>
  <c r="S59" i="9"/>
  <c r="X59" i="9" s="1" a="1"/>
  <c r="X59" i="9" s="1"/>
  <c r="P55" i="8"/>
  <c r="O55" i="7"/>
  <c r="AT9" i="7"/>
  <c r="G13" i="7"/>
  <c r="G14" i="7"/>
  <c r="G11" i="7"/>
  <c r="G12" i="7"/>
  <c r="F14" i="7"/>
  <c r="F11" i="7"/>
  <c r="F12" i="7"/>
  <c r="F13" i="7"/>
  <c r="H14" i="7"/>
  <c r="H13" i="7"/>
  <c r="H11" i="7"/>
  <c r="H12" i="7"/>
  <c r="AI46" i="6"/>
  <c r="AM46" i="6" s="1" a="1"/>
  <c r="AM46" i="6" s="1"/>
  <c r="AI28" i="1"/>
  <c r="Q55" i="4"/>
  <c r="W55" i="18" l="1" a="1"/>
  <c r="W55" i="18" s="1"/>
  <c r="AO46" i="6" a="1"/>
  <c r="AO46" i="6" s="1"/>
  <c r="Y55" i="18" a="1"/>
  <c r="Y55" i="18" s="1"/>
  <c r="Q55" i="21"/>
  <c r="AA47" i="20"/>
  <c r="AO47" i="20" a="1"/>
  <c r="AO47" i="20" s="1"/>
  <c r="AN47" i="20" a="1"/>
  <c r="AN47" i="20" s="1"/>
  <c r="AM47" i="20" a="1"/>
  <c r="AM47" i="20" s="1"/>
  <c r="M53" i="20"/>
  <c r="N55" i="20"/>
  <c r="V55" i="20"/>
  <c r="R55" i="19"/>
  <c r="M57" i="18"/>
  <c r="V56" i="18"/>
  <c r="AA47" i="17"/>
  <c r="N55" i="17"/>
  <c r="M53" i="17"/>
  <c r="V55" i="17"/>
  <c r="AM47" i="17" a="1"/>
  <c r="AM47" i="17" s="1"/>
  <c r="AO47" i="17" a="1"/>
  <c r="AO47" i="17" s="1"/>
  <c r="AN47" i="17" a="1"/>
  <c r="AN47" i="17" s="1"/>
  <c r="P55" i="16"/>
  <c r="K56" i="15"/>
  <c r="V57" i="15"/>
  <c r="N57" i="15"/>
  <c r="O57" i="15" s="1"/>
  <c r="P57" i="15" s="1"/>
  <c r="Q57" i="15" s="1"/>
  <c r="R57" i="15" s="1"/>
  <c r="X56" i="15" a="1"/>
  <c r="X56" i="15" s="1"/>
  <c r="Y56" i="15" a="1"/>
  <c r="Y56" i="15" s="1"/>
  <c r="W56" i="15" a="1"/>
  <c r="W56" i="15" s="1"/>
  <c r="S55" i="14"/>
  <c r="W55" i="14" s="1" a="1"/>
  <c r="W55" i="14" s="1"/>
  <c r="K56" i="13"/>
  <c r="V57" i="13"/>
  <c r="N57" i="13"/>
  <c r="X56" i="13" a="1"/>
  <c r="X56" i="13" s="1"/>
  <c r="W56" i="13" a="1"/>
  <c r="W56" i="13" s="1"/>
  <c r="Y56" i="13" a="1"/>
  <c r="Y56" i="13" s="1"/>
  <c r="R55" i="12"/>
  <c r="Q55" i="11"/>
  <c r="K56" i="10"/>
  <c r="V57" i="10"/>
  <c r="N57" i="10"/>
  <c r="O57" i="10" s="1"/>
  <c r="P57" i="10" s="1"/>
  <c r="Q57" i="10" s="1"/>
  <c r="R57" i="10" s="1"/>
  <c r="W56" i="10" a="1"/>
  <c r="W56" i="10" s="1"/>
  <c r="X56" i="10" a="1"/>
  <c r="X56" i="10" s="1"/>
  <c r="Y56" i="10" a="1"/>
  <c r="Y56" i="10" s="1"/>
  <c r="M61" i="9"/>
  <c r="V60" i="9"/>
  <c r="Y59" i="9" a="1"/>
  <c r="Y59" i="9" s="1"/>
  <c r="W59" i="9" a="1"/>
  <c r="W59" i="9" s="1"/>
  <c r="Q55" i="8"/>
  <c r="P55" i="7"/>
  <c r="M55" i="6"/>
  <c r="AL47" i="6"/>
  <c r="AN46" i="6" a="1"/>
  <c r="AN46" i="6" s="1"/>
  <c r="AL29" i="1"/>
  <c r="AC30" i="1"/>
  <c r="AA29" i="1"/>
  <c r="AO28" i="1" a="1"/>
  <c r="AO28" i="1" s="1"/>
  <c r="AN28" i="1" a="1"/>
  <c r="AN28" i="1" s="1"/>
  <c r="AM28" i="1" a="1"/>
  <c r="AM28" i="1" s="1"/>
  <c r="R55" i="4"/>
  <c r="R55" i="21" l="1"/>
  <c r="O55" i="20"/>
  <c r="P55" i="20" s="1"/>
  <c r="Q55" i="20" s="1"/>
  <c r="R55" i="20" s="1"/>
  <c r="F13" i="20"/>
  <c r="F14" i="20"/>
  <c r="F12" i="20"/>
  <c r="F11" i="20"/>
  <c r="G13" i="20"/>
  <c r="G14" i="20"/>
  <c r="G11" i="20"/>
  <c r="G12" i="20"/>
  <c r="H13" i="20"/>
  <c r="H14" i="20"/>
  <c r="H11" i="20"/>
  <c r="H12" i="20"/>
  <c r="AT9" i="20"/>
  <c r="S55" i="19"/>
  <c r="X55" i="19" s="1" a="1"/>
  <c r="X55" i="19" s="1"/>
  <c r="W56" i="18" a="1"/>
  <c r="W56" i="18" s="1"/>
  <c r="Y56" i="18" a="1"/>
  <c r="Y56" i="18" s="1"/>
  <c r="X56" i="18" a="1"/>
  <c r="X56" i="18" s="1"/>
  <c r="K56" i="18"/>
  <c r="V57" i="18"/>
  <c r="N57" i="18"/>
  <c r="H13" i="17"/>
  <c r="H14" i="17"/>
  <c r="H12" i="17"/>
  <c r="H11" i="17"/>
  <c r="F14" i="17"/>
  <c r="F11" i="17"/>
  <c r="F13" i="17"/>
  <c r="F12" i="17"/>
  <c r="O55" i="17"/>
  <c r="P55" i="17" s="1"/>
  <c r="Q55" i="17" s="1"/>
  <c r="R55" i="17" s="1"/>
  <c r="AT9" i="17"/>
  <c r="G13" i="17"/>
  <c r="G14" i="17"/>
  <c r="G12" i="17"/>
  <c r="G11" i="17"/>
  <c r="Q55" i="16"/>
  <c r="R55" i="16" s="1"/>
  <c r="S57" i="15"/>
  <c r="Y57" i="15" s="1" a="1"/>
  <c r="Y57" i="15" s="1"/>
  <c r="V56" i="14"/>
  <c r="M57" i="14"/>
  <c r="X55" i="14" a="1"/>
  <c r="X55" i="14" s="1"/>
  <c r="Y55" i="14" a="1"/>
  <c r="Y55" i="14" s="1"/>
  <c r="O57" i="13"/>
  <c r="S55" i="12"/>
  <c r="X55" i="12" s="1" a="1"/>
  <c r="X55" i="12" s="1"/>
  <c r="R55" i="11"/>
  <c r="S57" i="10"/>
  <c r="X57" i="10" s="1" a="1"/>
  <c r="X57" i="10" s="1"/>
  <c r="K60" i="9"/>
  <c r="W60" i="9" a="1"/>
  <c r="W60" i="9" s="1"/>
  <c r="X60" i="9" a="1"/>
  <c r="X60" i="9" s="1"/>
  <c r="Y60" i="9" a="1"/>
  <c r="Y60" i="9" s="1"/>
  <c r="N61" i="9"/>
  <c r="O61" i="9" s="1"/>
  <c r="P61" i="9" s="1"/>
  <c r="Q61" i="9" s="1"/>
  <c r="R61" i="9" s="1"/>
  <c r="V61" i="9"/>
  <c r="R55" i="8"/>
  <c r="Q55" i="7"/>
  <c r="R55" i="7" s="1"/>
  <c r="AA47" i="6"/>
  <c r="AN47" i="6" a="1"/>
  <c r="AN47" i="6" s="1"/>
  <c r="AM47" i="6" a="1"/>
  <c r="AM47" i="6" s="1"/>
  <c r="AO47" i="6" a="1"/>
  <c r="AO47" i="6" s="1"/>
  <c r="V55" i="6"/>
  <c r="N55" i="6"/>
  <c r="M53" i="6"/>
  <c r="AL30" i="1"/>
  <c r="AD30" i="1"/>
  <c r="AE30" i="1" s="1"/>
  <c r="AF30" i="1" s="1"/>
  <c r="AG30" i="1" s="1"/>
  <c r="AH30" i="1" s="1"/>
  <c r="AN29" i="1" a="1"/>
  <c r="AN29" i="1" s="1"/>
  <c r="AO29" i="1" a="1"/>
  <c r="AO29" i="1" s="1"/>
  <c r="AM29" i="1" a="1"/>
  <c r="AM29" i="1" s="1"/>
  <c r="S55" i="4"/>
  <c r="W57" i="15" l="1" a="1"/>
  <c r="W57" i="15" s="1"/>
  <c r="S55" i="21"/>
  <c r="W55" i="21" s="1" a="1"/>
  <c r="W55" i="21" s="1"/>
  <c r="S55" i="20"/>
  <c r="X55" i="20" s="1" a="1"/>
  <c r="X55" i="20" s="1"/>
  <c r="M57" i="19"/>
  <c r="V56" i="19"/>
  <c r="W55" i="19" a="1"/>
  <c r="W55" i="19" s="1"/>
  <c r="Y55" i="19" a="1"/>
  <c r="Y55" i="19" s="1"/>
  <c r="O57" i="18"/>
  <c r="S55" i="17"/>
  <c r="Y55" i="17" s="1" a="1"/>
  <c r="Y55" i="17" s="1"/>
  <c r="S55" i="16"/>
  <c r="W55" i="16" s="1" a="1"/>
  <c r="W55" i="16" s="1"/>
  <c r="M59" i="15"/>
  <c r="V58" i="15"/>
  <c r="X57" i="15" a="1"/>
  <c r="X57" i="15" s="1"/>
  <c r="X56" i="14" a="1"/>
  <c r="X56" i="14" s="1"/>
  <c r="W56" i="14" a="1"/>
  <c r="W56" i="14" s="1"/>
  <c r="Y56" i="14" a="1"/>
  <c r="Y56" i="14" s="1"/>
  <c r="V57" i="14"/>
  <c r="N57" i="14"/>
  <c r="O57" i="14" s="1"/>
  <c r="P57" i="14" s="1"/>
  <c r="Q57" i="14" s="1"/>
  <c r="R57" i="14" s="1"/>
  <c r="K56" i="14"/>
  <c r="P57" i="13"/>
  <c r="M57" i="12"/>
  <c r="V56" i="12"/>
  <c r="Y55" i="12" a="1"/>
  <c r="Y55" i="12" s="1"/>
  <c r="W55" i="12" a="1"/>
  <c r="W55" i="12" s="1"/>
  <c r="S55" i="11"/>
  <c r="M59" i="10"/>
  <c r="V58" i="10"/>
  <c r="W57" i="10" a="1"/>
  <c r="W57" i="10" s="1"/>
  <c r="Y57" i="10" a="1"/>
  <c r="Y57" i="10" s="1"/>
  <c r="S61" i="9"/>
  <c r="X61" i="9" s="1" a="1"/>
  <c r="X61" i="9" s="1"/>
  <c r="S55" i="8"/>
  <c r="X55" i="8" s="1" a="1"/>
  <c r="X55" i="8" s="1"/>
  <c r="S55" i="7"/>
  <c r="F14" i="6"/>
  <c r="F12" i="6"/>
  <c r="F13" i="6"/>
  <c r="F11" i="6"/>
  <c r="H13" i="6"/>
  <c r="H14" i="6"/>
  <c r="H11" i="6"/>
  <c r="H12" i="6"/>
  <c r="O55" i="6"/>
  <c r="G12" i="6"/>
  <c r="G14" i="6"/>
  <c r="G13" i="6"/>
  <c r="G11" i="6"/>
  <c r="AT9" i="6"/>
  <c r="AI30" i="1"/>
  <c r="AO30" i="1" s="1" a="1"/>
  <c r="AO30" i="1" s="1"/>
  <c r="V56" i="4"/>
  <c r="M57" i="4"/>
  <c r="W55" i="4" a="1"/>
  <c r="W55" i="4" s="1"/>
  <c r="Y55" i="4" a="1"/>
  <c r="Y55" i="4" s="1"/>
  <c r="X55" i="4" a="1"/>
  <c r="X55" i="4" s="1"/>
  <c r="X55" i="17" l="1" a="1"/>
  <c r="X55" i="17" s="1"/>
  <c r="W55" i="8" a="1"/>
  <c r="W55" i="8" s="1"/>
  <c r="X55" i="16" a="1"/>
  <c r="X55" i="16" s="1"/>
  <c r="X55" i="21" a="1"/>
  <c r="X55" i="21" s="1"/>
  <c r="M57" i="21"/>
  <c r="V56" i="21"/>
  <c r="Y55" i="21" a="1"/>
  <c r="Y55" i="21" s="1"/>
  <c r="V56" i="20"/>
  <c r="M57" i="20"/>
  <c r="W55" i="20" a="1"/>
  <c r="W55" i="20" s="1"/>
  <c r="Y55" i="20" a="1"/>
  <c r="Y55" i="20" s="1"/>
  <c r="K56" i="19"/>
  <c r="X56" i="19" a="1"/>
  <c r="X56" i="19" s="1"/>
  <c r="W56" i="19" a="1"/>
  <c r="W56" i="19" s="1"/>
  <c r="Y56" i="19" a="1"/>
  <c r="Y56" i="19" s="1"/>
  <c r="N57" i="19"/>
  <c r="O57" i="19" s="1"/>
  <c r="P57" i="19" s="1"/>
  <c r="Q57" i="19" s="1"/>
  <c r="R57" i="19" s="1"/>
  <c r="V57" i="19"/>
  <c r="P57" i="18"/>
  <c r="Q57" i="18" s="1"/>
  <c r="R57" i="18" s="1"/>
  <c r="M57" i="17"/>
  <c r="V56" i="17"/>
  <c r="W55" i="17" a="1"/>
  <c r="W55" i="17" s="1"/>
  <c r="V56" i="16"/>
  <c r="M57" i="16"/>
  <c r="Y55" i="16" a="1"/>
  <c r="Y55" i="16" s="1"/>
  <c r="K58" i="15"/>
  <c r="Y58" i="15" a="1"/>
  <c r="Y58" i="15" s="1"/>
  <c r="X58" i="15" a="1"/>
  <c r="X58" i="15" s="1"/>
  <c r="W58" i="15" a="1"/>
  <c r="W58" i="15" s="1"/>
  <c r="N59" i="15"/>
  <c r="O59" i="15" s="1"/>
  <c r="P59" i="15" s="1"/>
  <c r="Q59" i="15" s="1"/>
  <c r="R59" i="15" s="1"/>
  <c r="V59" i="15"/>
  <c r="S57" i="14"/>
  <c r="X57" i="14" s="1" a="1"/>
  <c r="X57" i="14" s="1"/>
  <c r="Q57" i="13"/>
  <c r="K56" i="12"/>
  <c r="Y56" i="12" a="1"/>
  <c r="Y56" i="12" s="1"/>
  <c r="X56" i="12" a="1"/>
  <c r="X56" i="12" s="1"/>
  <c r="W56" i="12" a="1"/>
  <c r="W56" i="12" s="1"/>
  <c r="N57" i="12"/>
  <c r="O57" i="12" s="1"/>
  <c r="P57" i="12" s="1"/>
  <c r="Q57" i="12" s="1"/>
  <c r="R57" i="12" s="1"/>
  <c r="V57" i="12"/>
  <c r="M57" i="11"/>
  <c r="V56" i="11"/>
  <c r="W55" i="11" a="1"/>
  <c r="W55" i="11" s="1"/>
  <c r="X55" i="11" a="1"/>
  <c r="X55" i="11" s="1"/>
  <c r="Y55" i="11" a="1"/>
  <c r="Y55" i="11" s="1"/>
  <c r="K58" i="10"/>
  <c r="W58" i="10" a="1"/>
  <c r="W58" i="10" s="1"/>
  <c r="Y58" i="10" a="1"/>
  <c r="Y58" i="10" s="1"/>
  <c r="X58" i="10" a="1"/>
  <c r="X58" i="10" s="1"/>
  <c r="N59" i="10"/>
  <c r="O59" i="10" s="1"/>
  <c r="P59" i="10" s="1"/>
  <c r="Q59" i="10" s="1"/>
  <c r="R59" i="10" s="1"/>
  <c r="V59" i="10"/>
  <c r="V62" i="9"/>
  <c r="M63" i="9"/>
  <c r="W61" i="9" a="1"/>
  <c r="W61" i="9" s="1"/>
  <c r="Y61" i="9" a="1"/>
  <c r="Y61" i="9" s="1"/>
  <c r="V56" i="8"/>
  <c r="M57" i="8"/>
  <c r="Y55" i="8" a="1"/>
  <c r="Y55" i="8" s="1"/>
  <c r="V56" i="7"/>
  <c r="M57" i="7"/>
  <c r="Y55" i="7" a="1"/>
  <c r="Y55" i="7" s="1"/>
  <c r="W55" i="7" a="1"/>
  <c r="W55" i="7" s="1"/>
  <c r="X55" i="7" a="1"/>
  <c r="X55" i="7" s="1"/>
  <c r="P55" i="6"/>
  <c r="AL31" i="1"/>
  <c r="AC32" i="1"/>
  <c r="AA31" i="1"/>
  <c r="AN30" i="1" a="1"/>
  <c r="AN30" i="1" s="1"/>
  <c r="AM30" i="1" a="1"/>
  <c r="AM30" i="1" s="1"/>
  <c r="K56" i="4"/>
  <c r="V57" i="4"/>
  <c r="N57" i="4"/>
  <c r="O57" i="4" s="1"/>
  <c r="P57" i="4" s="1"/>
  <c r="Q57" i="4" s="1"/>
  <c r="R57" i="4" s="1"/>
  <c r="X56" i="4" a="1"/>
  <c r="X56" i="4" s="1"/>
  <c r="Y56" i="4" a="1"/>
  <c r="Y56" i="4" s="1"/>
  <c r="W56" i="4" a="1"/>
  <c r="W56" i="4" s="1"/>
  <c r="K56" i="21" l="1"/>
  <c r="W56" i="21" a="1"/>
  <c r="W56" i="21" s="1"/>
  <c r="Y56" i="21" a="1"/>
  <c r="Y56" i="21" s="1"/>
  <c r="X56" i="21" a="1"/>
  <c r="X56" i="21" s="1"/>
  <c r="V57" i="21"/>
  <c r="N57" i="21"/>
  <c r="O57" i="21" s="1"/>
  <c r="P57" i="21" s="1"/>
  <c r="Q57" i="21" s="1"/>
  <c r="R57" i="21" s="1"/>
  <c r="K56" i="20"/>
  <c r="V57" i="20"/>
  <c r="N57" i="20"/>
  <c r="O57" i="20" s="1"/>
  <c r="P57" i="20" s="1"/>
  <c r="Q57" i="20" s="1"/>
  <c r="R57" i="20" s="1"/>
  <c r="W56" i="20" a="1"/>
  <c r="W56" i="20" s="1"/>
  <c r="Y56" i="20" a="1"/>
  <c r="Y56" i="20" s="1"/>
  <c r="X56" i="20" a="1"/>
  <c r="X56" i="20" s="1"/>
  <c r="S57" i="19"/>
  <c r="W57" i="19" s="1" a="1"/>
  <c r="W57" i="19" s="1"/>
  <c r="X57" i="19" a="1"/>
  <c r="X57" i="19" s="1"/>
  <c r="Y57" i="19" a="1"/>
  <c r="Y57" i="19" s="1"/>
  <c r="S57" i="18"/>
  <c r="W57" i="18" s="1" a="1"/>
  <c r="W57" i="18" s="1"/>
  <c r="K56" i="17"/>
  <c r="Y56" i="17" a="1"/>
  <c r="Y56" i="17" s="1"/>
  <c r="W56" i="17" a="1"/>
  <c r="W56" i="17" s="1"/>
  <c r="X56" i="17" a="1"/>
  <c r="X56" i="17" s="1"/>
  <c r="N57" i="17"/>
  <c r="V57" i="17"/>
  <c r="K56" i="16"/>
  <c r="Y56" i="16" a="1"/>
  <c r="Y56" i="16" s="1"/>
  <c r="W56" i="16" a="1"/>
  <c r="W56" i="16" s="1"/>
  <c r="X56" i="16" a="1"/>
  <c r="X56" i="16" s="1"/>
  <c r="N57" i="16"/>
  <c r="V57" i="16"/>
  <c r="S59" i="15"/>
  <c r="X59" i="15" s="1" a="1"/>
  <c r="X59" i="15" s="1"/>
  <c r="M59" i="14"/>
  <c r="V58" i="14"/>
  <c r="Y57" i="14" a="1"/>
  <c r="Y57" i="14" s="1"/>
  <c r="W57" i="14" a="1"/>
  <c r="W57" i="14" s="1"/>
  <c r="R57" i="13"/>
  <c r="S57" i="12"/>
  <c r="Y56" i="11" a="1"/>
  <c r="Y56" i="11" s="1"/>
  <c r="X56" i="11" a="1"/>
  <c r="X56" i="11" s="1"/>
  <c r="W56" i="11" a="1"/>
  <c r="W56" i="11" s="1"/>
  <c r="K56" i="11"/>
  <c r="V57" i="11"/>
  <c r="N57" i="11"/>
  <c r="O57" i="11" s="1"/>
  <c r="P57" i="11" s="1"/>
  <c r="Q57" i="11" s="1"/>
  <c r="R57" i="11" s="1"/>
  <c r="S59" i="10"/>
  <c r="K62" i="9"/>
  <c r="N63" i="9"/>
  <c r="O63" i="9" s="1"/>
  <c r="P63" i="9" s="1"/>
  <c r="Q63" i="9" s="1"/>
  <c r="R63" i="9" s="1"/>
  <c r="V63" i="9"/>
  <c r="X62" i="9" a="1"/>
  <c r="X62" i="9" s="1"/>
  <c r="W62" i="9" a="1"/>
  <c r="W62" i="9" s="1"/>
  <c r="Y62" i="9" a="1"/>
  <c r="Y62" i="9" s="1"/>
  <c r="K56" i="8"/>
  <c r="V57" i="8"/>
  <c r="N57" i="8"/>
  <c r="O57" i="8" s="1"/>
  <c r="P57" i="8" s="1"/>
  <c r="Q57" i="8" s="1"/>
  <c r="R57" i="8" s="1"/>
  <c r="X56" i="8" a="1"/>
  <c r="X56" i="8" s="1"/>
  <c r="W56" i="8" a="1"/>
  <c r="W56" i="8" s="1"/>
  <c r="Y56" i="8" a="1"/>
  <c r="Y56" i="8" s="1"/>
  <c r="K56" i="7"/>
  <c r="V57" i="7"/>
  <c r="N57" i="7"/>
  <c r="X56" i="7" a="1"/>
  <c r="X56" i="7" s="1"/>
  <c r="W56" i="7" a="1"/>
  <c r="W56" i="7" s="1"/>
  <c r="Y56" i="7" a="1"/>
  <c r="Y56" i="7" s="1"/>
  <c r="Q55" i="6"/>
  <c r="AL32" i="1"/>
  <c r="AD32" i="1"/>
  <c r="AE32" i="1" s="1"/>
  <c r="AF32" i="1" s="1"/>
  <c r="AG32" i="1" s="1"/>
  <c r="AH32" i="1" s="1"/>
  <c r="AM31" i="1" a="1"/>
  <c r="AM31" i="1" s="1"/>
  <c r="AO31" i="1" a="1"/>
  <c r="AO31" i="1" s="1"/>
  <c r="AN31" i="1" a="1"/>
  <c r="AN31" i="1" s="1"/>
  <c r="S57" i="4"/>
  <c r="S57" i="21" l="1"/>
  <c r="W57" i="21" s="1" a="1"/>
  <c r="W57" i="21" s="1"/>
  <c r="S57" i="20"/>
  <c r="W57" i="20" s="1" a="1"/>
  <c r="W57" i="20" s="1"/>
  <c r="M59" i="19"/>
  <c r="V58" i="19"/>
  <c r="Y57" i="18" a="1"/>
  <c r="Y57" i="18" s="1"/>
  <c r="M59" i="18"/>
  <c r="V58" i="18"/>
  <c r="X57" i="18" a="1"/>
  <c r="X57" i="18" s="1"/>
  <c r="O57" i="17"/>
  <c r="O57" i="16"/>
  <c r="P57" i="16" s="1"/>
  <c r="Q57" i="16" s="1"/>
  <c r="R57" i="16" s="1"/>
  <c r="Y59" i="15" a="1"/>
  <c r="Y59" i="15" s="1"/>
  <c r="M61" i="15"/>
  <c r="V60" i="15"/>
  <c r="W59" i="15" a="1"/>
  <c r="W59" i="15" s="1"/>
  <c r="W58" i="14" a="1"/>
  <c r="W58" i="14" s="1"/>
  <c r="X58" i="14" a="1"/>
  <c r="X58" i="14" s="1"/>
  <c r="Y58" i="14" a="1"/>
  <c r="Y58" i="14" s="1"/>
  <c r="K58" i="14"/>
  <c r="V59" i="14"/>
  <c r="N59" i="14"/>
  <c r="O59" i="14" s="1"/>
  <c r="P59" i="14" s="1"/>
  <c r="Q59" i="14" s="1"/>
  <c r="R59" i="14" s="1"/>
  <c r="S57" i="13"/>
  <c r="M59" i="12"/>
  <c r="V58" i="12"/>
  <c r="Y57" i="12" a="1"/>
  <c r="Y57" i="12" s="1"/>
  <c r="X57" i="12" a="1"/>
  <c r="X57" i="12" s="1"/>
  <c r="W57" i="12" a="1"/>
  <c r="W57" i="12" s="1"/>
  <c r="S57" i="11"/>
  <c r="Y57" i="11" s="1" a="1"/>
  <c r="Y57" i="11" s="1"/>
  <c r="M61" i="10"/>
  <c r="V60" i="10"/>
  <c r="Y59" i="10" a="1"/>
  <c r="Y59" i="10" s="1"/>
  <c r="X59" i="10" a="1"/>
  <c r="X59" i="10" s="1"/>
  <c r="W59" i="10" a="1"/>
  <c r="W59" i="10" s="1"/>
  <c r="S63" i="9"/>
  <c r="X63" i="9" s="1" a="1"/>
  <c r="X63" i="9" s="1"/>
  <c r="S57" i="8"/>
  <c r="X57" i="8" s="1" a="1"/>
  <c r="X57" i="8" s="1"/>
  <c r="O57" i="7"/>
  <c r="P57" i="7" s="1"/>
  <c r="Q57" i="7" s="1"/>
  <c r="R57" i="7" s="1"/>
  <c r="R55" i="6"/>
  <c r="AI32" i="1"/>
  <c r="AN32" i="1" s="1" a="1"/>
  <c r="AN32" i="1" s="1"/>
  <c r="M59" i="4"/>
  <c r="V58" i="4"/>
  <c r="Y57" i="4" a="1"/>
  <c r="Y57" i="4" s="1"/>
  <c r="X57" i="4" a="1"/>
  <c r="X57" i="4" s="1"/>
  <c r="W57" i="4" a="1"/>
  <c r="W57" i="4" s="1"/>
  <c r="V58" i="21" l="1"/>
  <c r="M59" i="21"/>
  <c r="Y57" i="21" a="1"/>
  <c r="Y57" i="21" s="1"/>
  <c r="X57" i="21" a="1"/>
  <c r="X57" i="21" s="1"/>
  <c r="Y57" i="20" a="1"/>
  <c r="Y57" i="20" s="1"/>
  <c r="V58" i="20"/>
  <c r="M59" i="20"/>
  <c r="X57" i="20" a="1"/>
  <c r="X57" i="20" s="1"/>
  <c r="K58" i="19"/>
  <c r="N59" i="19"/>
  <c r="O59" i="19" s="1"/>
  <c r="P59" i="19" s="1"/>
  <c r="Q59" i="19" s="1"/>
  <c r="R59" i="19" s="1"/>
  <c r="V59" i="19"/>
  <c r="X58" i="19" a="1"/>
  <c r="X58" i="19" s="1"/>
  <c r="W58" i="19" a="1"/>
  <c r="W58" i="19" s="1"/>
  <c r="Y58" i="19" a="1"/>
  <c r="Y58" i="19" s="1"/>
  <c r="K58" i="18"/>
  <c r="X58" i="18" a="1"/>
  <c r="X58" i="18" s="1"/>
  <c r="W58" i="18" a="1"/>
  <c r="W58" i="18" s="1"/>
  <c r="Y58" i="18" a="1"/>
  <c r="Y58" i="18" s="1"/>
  <c r="N59" i="18"/>
  <c r="O59" i="18" s="1"/>
  <c r="P59" i="18" s="1"/>
  <c r="Q59" i="18" s="1"/>
  <c r="R59" i="18" s="1"/>
  <c r="V59" i="18"/>
  <c r="P57" i="17"/>
  <c r="S57" i="16"/>
  <c r="X57" i="16" s="1" a="1"/>
  <c r="X57" i="16" s="1"/>
  <c r="Y60" i="15" a="1"/>
  <c r="Y60" i="15" s="1"/>
  <c r="X60" i="15" a="1"/>
  <c r="X60" i="15" s="1"/>
  <c r="W60" i="15" a="1"/>
  <c r="W60" i="15" s="1"/>
  <c r="K60" i="15"/>
  <c r="V61" i="15"/>
  <c r="N61" i="15"/>
  <c r="O61" i="15" s="1"/>
  <c r="P61" i="15" s="1"/>
  <c r="Q61" i="15" s="1"/>
  <c r="R61" i="15" s="1"/>
  <c r="S59" i="14"/>
  <c r="X59" i="14" s="1" a="1"/>
  <c r="X59" i="14" s="1"/>
  <c r="M59" i="13"/>
  <c r="V58" i="13"/>
  <c r="Y57" i="13" a="1"/>
  <c r="Y57" i="13" s="1"/>
  <c r="W57" i="13" a="1"/>
  <c r="W57" i="13" s="1"/>
  <c r="X57" i="13" a="1"/>
  <c r="X57" i="13" s="1"/>
  <c r="K58" i="12"/>
  <c r="Y58" i="12" a="1"/>
  <c r="Y58" i="12" s="1"/>
  <c r="X58" i="12" a="1"/>
  <c r="X58" i="12" s="1"/>
  <c r="W58" i="12" a="1"/>
  <c r="W58" i="12" s="1"/>
  <c r="N59" i="12"/>
  <c r="O59" i="12" s="1"/>
  <c r="P59" i="12" s="1"/>
  <c r="Q59" i="12" s="1"/>
  <c r="R59" i="12" s="1"/>
  <c r="V59" i="12"/>
  <c r="V58" i="11"/>
  <c r="M59" i="11"/>
  <c r="W57" i="11" a="1"/>
  <c r="W57" i="11" s="1"/>
  <c r="X57" i="11" a="1"/>
  <c r="X57" i="11" s="1"/>
  <c r="Y60" i="10" a="1"/>
  <c r="Y60" i="10" s="1"/>
  <c r="X60" i="10" a="1"/>
  <c r="X60" i="10" s="1"/>
  <c r="W60" i="10" a="1"/>
  <c r="W60" i="10" s="1"/>
  <c r="N61" i="10"/>
  <c r="O61" i="10" s="1"/>
  <c r="P61" i="10" s="1"/>
  <c r="Q61" i="10" s="1"/>
  <c r="R61" i="10" s="1"/>
  <c r="V61" i="10"/>
  <c r="K60" i="10"/>
  <c r="M65" i="9"/>
  <c r="V64" i="9"/>
  <c r="W63" i="9" a="1"/>
  <c r="W63" i="9" s="1"/>
  <c r="Y63" i="9" a="1"/>
  <c r="Y63" i="9" s="1"/>
  <c r="M59" i="8"/>
  <c r="V58" i="8"/>
  <c r="Y57" i="8" a="1"/>
  <c r="Y57" i="8" s="1"/>
  <c r="W57" i="8" a="1"/>
  <c r="W57" i="8" s="1"/>
  <c r="S57" i="7"/>
  <c r="X57" i="7" s="1" a="1"/>
  <c r="X57" i="7" s="1"/>
  <c r="S55" i="6"/>
  <c r="W55" i="6" s="1" a="1"/>
  <c r="W55" i="6" s="1"/>
  <c r="AO32" i="1" a="1"/>
  <c r="AO32" i="1" s="1"/>
  <c r="AL33" i="1"/>
  <c r="AC34" i="1"/>
  <c r="AA33" i="1"/>
  <c r="AM32" i="1" a="1"/>
  <c r="AM32" i="1" s="1"/>
  <c r="K58" i="4"/>
  <c r="X58" i="4" a="1"/>
  <c r="X58" i="4" s="1"/>
  <c r="Y58" i="4" a="1"/>
  <c r="Y58" i="4" s="1"/>
  <c r="W58" i="4" a="1"/>
  <c r="W58" i="4" s="1"/>
  <c r="V59" i="4"/>
  <c r="N59" i="4"/>
  <c r="O59" i="4" s="1"/>
  <c r="P59" i="4" s="1"/>
  <c r="Q59" i="4" s="1"/>
  <c r="R59" i="4" s="1"/>
  <c r="W59" i="14" l="1" a="1"/>
  <c r="W59" i="14" s="1"/>
  <c r="K58" i="21"/>
  <c r="N59" i="21"/>
  <c r="O59" i="21" s="1"/>
  <c r="P59" i="21" s="1"/>
  <c r="Q59" i="21" s="1"/>
  <c r="R59" i="21" s="1"/>
  <c r="V59" i="21"/>
  <c r="Y58" i="21" a="1"/>
  <c r="Y58" i="21" s="1"/>
  <c r="X58" i="21" a="1"/>
  <c r="X58" i="21" s="1"/>
  <c r="W58" i="21" a="1"/>
  <c r="W58" i="21" s="1"/>
  <c r="K58" i="20"/>
  <c r="V59" i="20"/>
  <c r="N59" i="20"/>
  <c r="O59" i="20" s="1"/>
  <c r="P59" i="20" s="1"/>
  <c r="Q59" i="20" s="1"/>
  <c r="R59" i="20" s="1"/>
  <c r="Y58" i="20" a="1"/>
  <c r="Y58" i="20" s="1"/>
  <c r="X58" i="20" a="1"/>
  <c r="X58" i="20" s="1"/>
  <c r="W58" i="20" a="1"/>
  <c r="W58" i="20" s="1"/>
  <c r="S59" i="19"/>
  <c r="X59" i="19" s="1" a="1"/>
  <c r="X59" i="19" s="1"/>
  <c r="S59" i="18"/>
  <c r="Y59" i="18" s="1" a="1"/>
  <c r="Y59" i="18" s="1"/>
  <c r="Q57" i="17"/>
  <c r="Y57" i="16" a="1"/>
  <c r="Y57" i="16" s="1"/>
  <c r="V58" i="16"/>
  <c r="M59" i="16"/>
  <c r="W57" i="16" a="1"/>
  <c r="W57" i="16" s="1"/>
  <c r="S61" i="15"/>
  <c r="X61" i="15" s="1" a="1"/>
  <c r="X61" i="15" s="1"/>
  <c r="Y59" i="14" a="1"/>
  <c r="Y59" i="14" s="1"/>
  <c r="M61" i="14"/>
  <c r="V60" i="14"/>
  <c r="K58" i="13"/>
  <c r="Y58" i="13" a="1"/>
  <c r="Y58" i="13" s="1"/>
  <c r="W58" i="13" a="1"/>
  <c r="W58" i="13" s="1"/>
  <c r="X58" i="13" a="1"/>
  <c r="X58" i="13" s="1"/>
  <c r="V59" i="13"/>
  <c r="N59" i="13"/>
  <c r="O59" i="13" s="1"/>
  <c r="P59" i="13" s="1"/>
  <c r="Q59" i="13" s="1"/>
  <c r="R59" i="13" s="1"/>
  <c r="S59" i="12"/>
  <c r="Y59" i="12" s="1" a="1"/>
  <c r="Y59" i="12" s="1"/>
  <c r="Y58" i="11" a="1"/>
  <c r="Y58" i="11" s="1"/>
  <c r="W58" i="11" a="1"/>
  <c r="W58" i="11" s="1"/>
  <c r="X58" i="11" a="1"/>
  <c r="X58" i="11" s="1"/>
  <c r="K58" i="11"/>
  <c r="N59" i="11"/>
  <c r="O59" i="11" s="1"/>
  <c r="P59" i="11" s="1"/>
  <c r="Q59" i="11" s="1"/>
  <c r="R59" i="11" s="1"/>
  <c r="V59" i="11"/>
  <c r="S61" i="10"/>
  <c r="X61" i="10" s="1" a="1"/>
  <c r="X61" i="10" s="1"/>
  <c r="Y64" i="9" a="1"/>
  <c r="Y64" i="9" s="1"/>
  <c r="W64" i="9" a="1"/>
  <c r="W64" i="9" s="1"/>
  <c r="X64" i="9" a="1"/>
  <c r="X64" i="9" s="1"/>
  <c r="K64" i="9"/>
  <c r="V65" i="9"/>
  <c r="N65" i="9"/>
  <c r="O65" i="9" s="1"/>
  <c r="P65" i="9" s="1"/>
  <c r="Q65" i="9" s="1"/>
  <c r="R65" i="9" s="1"/>
  <c r="K58" i="8"/>
  <c r="W58" i="8" a="1"/>
  <c r="W58" i="8" s="1"/>
  <c r="X58" i="8" a="1"/>
  <c r="X58" i="8" s="1"/>
  <c r="Y58" i="8" a="1"/>
  <c r="Y58" i="8" s="1"/>
  <c r="V59" i="8"/>
  <c r="N59" i="8"/>
  <c r="O59" i="8" s="1"/>
  <c r="P59" i="8" s="1"/>
  <c r="Q59" i="8" s="1"/>
  <c r="R59" i="8" s="1"/>
  <c r="M59" i="7"/>
  <c r="V58" i="7"/>
  <c r="Y57" i="7" a="1"/>
  <c r="Y57" i="7" s="1"/>
  <c r="W57" i="7" a="1"/>
  <c r="W57" i="7" s="1"/>
  <c r="M57" i="6"/>
  <c r="V56" i="6"/>
  <c r="Y55" i="6" a="1"/>
  <c r="Y55" i="6" s="1"/>
  <c r="X55" i="6" a="1"/>
  <c r="X55" i="6" s="1"/>
  <c r="AL34" i="1"/>
  <c r="AD34" i="1"/>
  <c r="AE34" i="1" s="1"/>
  <c r="AF34" i="1" s="1"/>
  <c r="AG34" i="1" s="1"/>
  <c r="AH34" i="1" s="1"/>
  <c r="AN33" i="1" a="1"/>
  <c r="AN33" i="1" s="1"/>
  <c r="AO33" i="1" a="1"/>
  <c r="AO33" i="1" s="1"/>
  <c r="AM33" i="1" a="1"/>
  <c r="AM33" i="1" s="1"/>
  <c r="S59" i="4"/>
  <c r="X59" i="4" s="1" a="1"/>
  <c r="X59" i="4" s="1"/>
  <c r="X59" i="18" l="1" a="1"/>
  <c r="X59" i="18" s="1"/>
  <c r="X59" i="12" a="1"/>
  <c r="X59" i="12" s="1"/>
  <c r="S59" i="21"/>
  <c r="W59" i="21" s="1" a="1"/>
  <c r="W59" i="21" s="1"/>
  <c r="S59" i="20"/>
  <c r="W59" i="20" s="1" a="1"/>
  <c r="W59" i="20" s="1"/>
  <c r="M61" i="19"/>
  <c r="V60" i="19"/>
  <c r="Y59" i="19" a="1"/>
  <c r="Y59" i="19" s="1"/>
  <c r="W59" i="19" a="1"/>
  <c r="W59" i="19" s="1"/>
  <c r="M61" i="18"/>
  <c r="V60" i="18"/>
  <c r="W59" i="18" a="1"/>
  <c r="W59" i="18" s="1"/>
  <c r="R57" i="17"/>
  <c r="K58" i="16"/>
  <c r="N59" i="16"/>
  <c r="O59" i="16" s="1"/>
  <c r="P59" i="16" s="1"/>
  <c r="Q59" i="16" s="1"/>
  <c r="R59" i="16" s="1"/>
  <c r="V59" i="16"/>
  <c r="Y58" i="16" a="1"/>
  <c r="Y58" i="16" s="1"/>
  <c r="X58" i="16" a="1"/>
  <c r="X58" i="16" s="1"/>
  <c r="W58" i="16" a="1"/>
  <c r="W58" i="16" s="1"/>
  <c r="M63" i="15"/>
  <c r="V62" i="15"/>
  <c r="Y61" i="15" a="1"/>
  <c r="Y61" i="15" s="1"/>
  <c r="W61" i="15" a="1"/>
  <c r="W61" i="15" s="1"/>
  <c r="Y60" i="14" a="1"/>
  <c r="Y60" i="14" s="1"/>
  <c r="X60" i="14" a="1"/>
  <c r="X60" i="14" s="1"/>
  <c r="W60" i="14" a="1"/>
  <c r="W60" i="14" s="1"/>
  <c r="N61" i="14"/>
  <c r="O61" i="14" s="1"/>
  <c r="P61" i="14" s="1"/>
  <c r="Q61" i="14" s="1"/>
  <c r="R61" i="14" s="1"/>
  <c r="V61" i="14"/>
  <c r="K60" i="14"/>
  <c r="S59" i="13"/>
  <c r="X59" i="13" s="1" a="1"/>
  <c r="X59" i="13" s="1"/>
  <c r="M61" i="12"/>
  <c r="V60" i="12"/>
  <c r="W59" i="12" a="1"/>
  <c r="W59" i="12" s="1"/>
  <c r="S59" i="11"/>
  <c r="W59" i="11" s="1" a="1"/>
  <c r="W59" i="11" s="1"/>
  <c r="V62" i="10"/>
  <c r="M63" i="10"/>
  <c r="W61" i="10" a="1"/>
  <c r="W61" i="10" s="1"/>
  <c r="Y61" i="10" a="1"/>
  <c r="Y61" i="10" s="1"/>
  <c r="S65" i="9"/>
  <c r="Y65" i="9" s="1" a="1"/>
  <c r="Y65" i="9" s="1"/>
  <c r="X65" i="9" a="1"/>
  <c r="X65" i="9" s="1"/>
  <c r="S59" i="8"/>
  <c r="Y59" i="8" s="1" a="1"/>
  <c r="Y59" i="8" s="1"/>
  <c r="W58" i="7" a="1"/>
  <c r="W58" i="7" s="1"/>
  <c r="X58" i="7" a="1"/>
  <c r="X58" i="7" s="1"/>
  <c r="Y58" i="7" a="1"/>
  <c r="Y58" i="7" s="1"/>
  <c r="K58" i="7"/>
  <c r="V59" i="7"/>
  <c r="N59" i="7"/>
  <c r="O59" i="7" s="1"/>
  <c r="P59" i="7" s="1"/>
  <c r="Q59" i="7" s="1"/>
  <c r="R59" i="7" s="1"/>
  <c r="K56" i="6"/>
  <c r="V57" i="6"/>
  <c r="N57" i="6"/>
  <c r="O57" i="6" s="1"/>
  <c r="P57" i="6" s="1"/>
  <c r="Q57" i="6" s="1"/>
  <c r="R57" i="6" s="1"/>
  <c r="X56" i="6" a="1"/>
  <c r="X56" i="6" s="1"/>
  <c r="W56" i="6" a="1"/>
  <c r="W56" i="6" s="1"/>
  <c r="Y56" i="6" a="1"/>
  <c r="Y56" i="6" s="1"/>
  <c r="AI34" i="1"/>
  <c r="M61" i="4"/>
  <c r="V60" i="4"/>
  <c r="Y59" i="4" a="1"/>
  <c r="Y59" i="4" s="1"/>
  <c r="W59" i="4" a="1"/>
  <c r="W59" i="4" s="1"/>
  <c r="Y59" i="11" l="1" a="1"/>
  <c r="Y59" i="11" s="1"/>
  <c r="X59" i="21" a="1"/>
  <c r="X59" i="21" s="1"/>
  <c r="M61" i="21"/>
  <c r="V60" i="21"/>
  <c r="Y59" i="21" a="1"/>
  <c r="Y59" i="21" s="1"/>
  <c r="X59" i="20" a="1"/>
  <c r="X59" i="20" s="1"/>
  <c r="V60" i="20"/>
  <c r="M61" i="20"/>
  <c r="Y59" i="20" a="1"/>
  <c r="Y59" i="20" s="1"/>
  <c r="K60" i="19"/>
  <c r="Y60" i="19" a="1"/>
  <c r="Y60" i="19" s="1"/>
  <c r="X60" i="19" a="1"/>
  <c r="X60" i="19" s="1"/>
  <c r="W60" i="19" a="1"/>
  <c r="W60" i="19" s="1"/>
  <c r="N61" i="19"/>
  <c r="O61" i="19" s="1"/>
  <c r="P61" i="19" s="1"/>
  <c r="Q61" i="19" s="1"/>
  <c r="R61" i="19" s="1"/>
  <c r="V61" i="19"/>
  <c r="K60" i="18"/>
  <c r="W60" i="18" a="1"/>
  <c r="W60" i="18" s="1"/>
  <c r="X60" i="18" a="1"/>
  <c r="X60" i="18" s="1"/>
  <c r="Y60" i="18" a="1"/>
  <c r="Y60" i="18" s="1"/>
  <c r="N61" i="18"/>
  <c r="O61" i="18" s="1"/>
  <c r="P61" i="18" s="1"/>
  <c r="Q61" i="18" s="1"/>
  <c r="R61" i="18" s="1"/>
  <c r="V61" i="18"/>
  <c r="S57" i="17"/>
  <c r="S59" i="16"/>
  <c r="X59" i="16" s="1" a="1"/>
  <c r="X59" i="16" s="1"/>
  <c r="N63" i="15"/>
  <c r="O63" i="15" s="1"/>
  <c r="P63" i="15" s="1"/>
  <c r="Q63" i="15" s="1"/>
  <c r="R63" i="15" s="1"/>
  <c r="V63" i="15"/>
  <c r="K62" i="15"/>
  <c r="X62" i="15" a="1"/>
  <c r="X62" i="15" s="1"/>
  <c r="W62" i="15" a="1"/>
  <c r="W62" i="15" s="1"/>
  <c r="Y62" i="15" a="1"/>
  <c r="Y62" i="15" s="1"/>
  <c r="S61" i="14"/>
  <c r="X61" i="14" s="1" a="1"/>
  <c r="X61" i="14" s="1"/>
  <c r="M61" i="13"/>
  <c r="V60" i="13"/>
  <c r="W59" i="13" a="1"/>
  <c r="W59" i="13" s="1"/>
  <c r="Y59" i="13" a="1"/>
  <c r="Y59" i="13" s="1"/>
  <c r="K60" i="12"/>
  <c r="Y60" i="12" a="1"/>
  <c r="Y60" i="12" s="1"/>
  <c r="W60" i="12" a="1"/>
  <c r="W60" i="12" s="1"/>
  <c r="X60" i="12" a="1"/>
  <c r="X60" i="12" s="1"/>
  <c r="N61" i="12"/>
  <c r="O61" i="12" s="1"/>
  <c r="P61" i="12" s="1"/>
  <c r="Q61" i="12" s="1"/>
  <c r="R61" i="12" s="1"/>
  <c r="V61" i="12"/>
  <c r="M61" i="11"/>
  <c r="V60" i="11"/>
  <c r="X59" i="11" a="1"/>
  <c r="X59" i="11" s="1"/>
  <c r="X62" i="10" a="1"/>
  <c r="X62" i="10" s="1"/>
  <c r="W62" i="10" a="1"/>
  <c r="W62" i="10" s="1"/>
  <c r="Y62" i="10" a="1"/>
  <c r="Y62" i="10" s="1"/>
  <c r="K62" i="10"/>
  <c r="N63" i="10"/>
  <c r="O63" i="10" s="1"/>
  <c r="P63" i="10" s="1"/>
  <c r="Q63" i="10" s="1"/>
  <c r="R63" i="10" s="1"/>
  <c r="V63" i="10"/>
  <c r="V66" i="9"/>
  <c r="M67" i="9"/>
  <c r="K66" i="9"/>
  <c r="W65" i="9" a="1"/>
  <c r="W65" i="9" s="1"/>
  <c r="M61" i="8"/>
  <c r="V60" i="8"/>
  <c r="X59" i="8" a="1"/>
  <c r="X59" i="8" s="1"/>
  <c r="W59" i="8" a="1"/>
  <c r="W59" i="8" s="1"/>
  <c r="S59" i="7"/>
  <c r="X59" i="7" s="1" a="1"/>
  <c r="X59" i="7" s="1"/>
  <c r="S57" i="6"/>
  <c r="X57" i="6" s="1" a="1"/>
  <c r="X57" i="6" s="1"/>
  <c r="AL35" i="1"/>
  <c r="AC36" i="1"/>
  <c r="AA35" i="1"/>
  <c r="AO34" i="1" a="1"/>
  <c r="AO34" i="1" s="1"/>
  <c r="AN34" i="1" a="1"/>
  <c r="AN34" i="1" s="1"/>
  <c r="AM34" i="1" a="1"/>
  <c r="AM34" i="1" s="1"/>
  <c r="K60" i="4"/>
  <c r="Y60" i="4" a="1"/>
  <c r="Y60" i="4" s="1"/>
  <c r="X60" i="4" a="1"/>
  <c r="X60" i="4" s="1"/>
  <c r="W60" i="4" a="1"/>
  <c r="W60" i="4" s="1"/>
  <c r="N61" i="4"/>
  <c r="O61" i="4" s="1"/>
  <c r="P61" i="4" s="1"/>
  <c r="Q61" i="4" s="1"/>
  <c r="R61" i="4" s="1"/>
  <c r="V61" i="4"/>
  <c r="Y59" i="7" l="1" a="1"/>
  <c r="Y59" i="7" s="1"/>
  <c r="K60" i="21"/>
  <c r="W60" i="21" a="1"/>
  <c r="W60" i="21" s="1"/>
  <c r="Y60" i="21" a="1"/>
  <c r="Y60" i="21" s="1"/>
  <c r="X60" i="21" a="1"/>
  <c r="X60" i="21" s="1"/>
  <c r="N61" i="21"/>
  <c r="O61" i="21" s="1"/>
  <c r="P61" i="21" s="1"/>
  <c r="Q61" i="21" s="1"/>
  <c r="R61" i="21" s="1"/>
  <c r="V61" i="21"/>
  <c r="K60" i="20"/>
  <c r="N61" i="20"/>
  <c r="O61" i="20" s="1"/>
  <c r="P61" i="20" s="1"/>
  <c r="Q61" i="20" s="1"/>
  <c r="R61" i="20" s="1"/>
  <c r="V61" i="20"/>
  <c r="W60" i="20" a="1"/>
  <c r="W60" i="20" s="1"/>
  <c r="Y60" i="20" a="1"/>
  <c r="Y60" i="20" s="1"/>
  <c r="X60" i="20" a="1"/>
  <c r="X60" i="20" s="1"/>
  <c r="S61" i="19"/>
  <c r="S61" i="18"/>
  <c r="X61" i="18" s="1" a="1"/>
  <c r="X61" i="18" s="1"/>
  <c r="M59" i="17"/>
  <c r="V58" i="17"/>
  <c r="W57" i="17" a="1"/>
  <c r="W57" i="17" s="1"/>
  <c r="Y57" i="17" a="1"/>
  <c r="Y57" i="17" s="1"/>
  <c r="X57" i="17" a="1"/>
  <c r="X57" i="17" s="1"/>
  <c r="M61" i="16"/>
  <c r="V60" i="16"/>
  <c r="W59" i="16" a="1"/>
  <c r="W59" i="16" s="1"/>
  <c r="Y59" i="16" a="1"/>
  <c r="Y59" i="16" s="1"/>
  <c r="S63" i="15"/>
  <c r="X63" i="15" s="1" a="1"/>
  <c r="X63" i="15" s="1"/>
  <c r="M63" i="14"/>
  <c r="V62" i="14"/>
  <c r="Y61" i="14" a="1"/>
  <c r="Y61" i="14" s="1"/>
  <c r="W61" i="14" a="1"/>
  <c r="W61" i="14" s="1"/>
  <c r="X60" i="13" a="1"/>
  <c r="X60" i="13" s="1"/>
  <c r="Y60" i="13" a="1"/>
  <c r="Y60" i="13" s="1"/>
  <c r="W60" i="13" a="1"/>
  <c r="W60" i="13" s="1"/>
  <c r="K60" i="13"/>
  <c r="V61" i="13"/>
  <c r="N61" i="13"/>
  <c r="O61" i="13" s="1"/>
  <c r="P61" i="13" s="1"/>
  <c r="Q61" i="13" s="1"/>
  <c r="R61" i="13" s="1"/>
  <c r="S61" i="12"/>
  <c r="Y61" i="12" s="1" a="1"/>
  <c r="Y61" i="12" s="1"/>
  <c r="K60" i="11"/>
  <c r="W60" i="11" a="1"/>
  <c r="W60" i="11" s="1"/>
  <c r="Y60" i="11" a="1"/>
  <c r="Y60" i="11" s="1"/>
  <c r="X60" i="11" a="1"/>
  <c r="X60" i="11" s="1"/>
  <c r="V61" i="11"/>
  <c r="N61" i="11"/>
  <c r="O61" i="11" s="1"/>
  <c r="P61" i="11" s="1"/>
  <c r="Q61" i="11" s="1"/>
  <c r="R61" i="11" s="1"/>
  <c r="S63" i="10"/>
  <c r="X63" i="10" s="1" a="1"/>
  <c r="X63" i="10" s="1"/>
  <c r="N67" i="9"/>
  <c r="O67" i="9" s="1"/>
  <c r="P67" i="9" s="1"/>
  <c r="Q67" i="9" s="1"/>
  <c r="R67" i="9" s="1"/>
  <c r="V67" i="9"/>
  <c r="X66" i="9" a="1"/>
  <c r="X66" i="9" s="1"/>
  <c r="W66" i="9" a="1"/>
  <c r="W66" i="9" s="1"/>
  <c r="Y66" i="9" a="1"/>
  <c r="Y66" i="9" s="1"/>
  <c r="K60" i="8"/>
  <c r="Y60" i="8" a="1"/>
  <c r="Y60" i="8" s="1"/>
  <c r="X60" i="8" a="1"/>
  <c r="X60" i="8" s="1"/>
  <c r="W60" i="8" a="1"/>
  <c r="W60" i="8" s="1"/>
  <c r="V61" i="8"/>
  <c r="N61" i="8"/>
  <c r="O61" i="8" s="1"/>
  <c r="P61" i="8" s="1"/>
  <c r="Q61" i="8" s="1"/>
  <c r="R61" i="8" s="1"/>
  <c r="M61" i="7"/>
  <c r="V60" i="7"/>
  <c r="W59" i="7" a="1"/>
  <c r="W59" i="7" s="1"/>
  <c r="M59" i="6"/>
  <c r="V58" i="6"/>
  <c r="Y57" i="6" a="1"/>
  <c r="Y57" i="6" s="1"/>
  <c r="W57" i="6" a="1"/>
  <c r="W57" i="6" s="1"/>
  <c r="AL36" i="1"/>
  <c r="AD36" i="1"/>
  <c r="AE36" i="1" s="1"/>
  <c r="AF36" i="1" s="1"/>
  <c r="AG36" i="1" s="1"/>
  <c r="AH36" i="1" s="1"/>
  <c r="AM35" i="1" a="1"/>
  <c r="AM35" i="1" s="1"/>
  <c r="AN35" i="1" a="1"/>
  <c r="AN35" i="1" s="1"/>
  <c r="AO35" i="1" a="1"/>
  <c r="AO35" i="1" s="1"/>
  <c r="S61" i="4"/>
  <c r="Y63" i="10" l="1" a="1"/>
  <c r="Y63" i="10" s="1"/>
  <c r="S61" i="21"/>
  <c r="S61" i="20"/>
  <c r="X61" i="20" s="1" a="1"/>
  <c r="X61" i="20" s="1"/>
  <c r="M63" i="19"/>
  <c r="V62" i="19"/>
  <c r="W61" i="19" a="1"/>
  <c r="W61" i="19" s="1"/>
  <c r="X61" i="19" a="1"/>
  <c r="X61" i="19" s="1"/>
  <c r="Y61" i="19" a="1"/>
  <c r="Y61" i="19" s="1"/>
  <c r="V62" i="18"/>
  <c r="M63" i="18"/>
  <c r="W61" i="18" a="1"/>
  <c r="W61" i="18" s="1"/>
  <c r="Y61" i="18" a="1"/>
  <c r="Y61" i="18" s="1"/>
  <c r="K58" i="17"/>
  <c r="X58" i="17" a="1"/>
  <c r="X58" i="17" s="1"/>
  <c r="Y58" i="17" a="1"/>
  <c r="Y58" i="17" s="1"/>
  <c r="W58" i="17" a="1"/>
  <c r="W58" i="17" s="1"/>
  <c r="N59" i="17"/>
  <c r="O59" i="17" s="1"/>
  <c r="P59" i="17" s="1"/>
  <c r="Q59" i="17" s="1"/>
  <c r="R59" i="17" s="1"/>
  <c r="V59" i="17"/>
  <c r="K60" i="16"/>
  <c r="Y60" i="16" a="1"/>
  <c r="Y60" i="16" s="1"/>
  <c r="W60" i="16" a="1"/>
  <c r="W60" i="16" s="1"/>
  <c r="X60" i="16" a="1"/>
  <c r="X60" i="16" s="1"/>
  <c r="N61" i="16"/>
  <c r="O61" i="16" s="1"/>
  <c r="P61" i="16" s="1"/>
  <c r="Q61" i="16" s="1"/>
  <c r="R61" i="16" s="1"/>
  <c r="V61" i="16"/>
  <c r="V64" i="15"/>
  <c r="M65" i="15"/>
  <c r="Y63" i="15" a="1"/>
  <c r="Y63" i="15" s="1"/>
  <c r="W63" i="15" a="1"/>
  <c r="W63" i="15" s="1"/>
  <c r="X62" i="14" a="1"/>
  <c r="X62" i="14" s="1"/>
  <c r="W62" i="14" a="1"/>
  <c r="W62" i="14" s="1"/>
  <c r="Y62" i="14" a="1"/>
  <c r="Y62" i="14" s="1"/>
  <c r="V63" i="14"/>
  <c r="N63" i="14"/>
  <c r="O63" i="14" s="1"/>
  <c r="P63" i="14" s="1"/>
  <c r="Q63" i="14" s="1"/>
  <c r="R63" i="14" s="1"/>
  <c r="K62" i="14"/>
  <c r="S61" i="13"/>
  <c r="X61" i="13" s="1" a="1"/>
  <c r="X61" i="13" s="1"/>
  <c r="V62" i="12"/>
  <c r="M63" i="12"/>
  <c r="W61" i="12" a="1"/>
  <c r="W61" i="12" s="1"/>
  <c r="X61" i="12" a="1"/>
  <c r="X61" i="12" s="1"/>
  <c r="S61" i="11"/>
  <c r="X61" i="11" s="1" a="1"/>
  <c r="X61" i="11" s="1"/>
  <c r="M65" i="10"/>
  <c r="V64" i="10"/>
  <c r="W63" i="10" a="1"/>
  <c r="W63" i="10" s="1"/>
  <c r="S67" i="9"/>
  <c r="X67" i="9" s="1" a="1"/>
  <c r="X67" i="9" s="1"/>
  <c r="S61" i="8"/>
  <c r="X61" i="8" s="1" a="1"/>
  <c r="X61" i="8" s="1"/>
  <c r="K60" i="7"/>
  <c r="N61" i="7"/>
  <c r="O61" i="7" s="1"/>
  <c r="P61" i="7" s="1"/>
  <c r="Q61" i="7" s="1"/>
  <c r="R61" i="7" s="1"/>
  <c r="V61" i="7"/>
  <c r="Y60" i="7" a="1"/>
  <c r="Y60" i="7" s="1"/>
  <c r="X60" i="7" a="1"/>
  <c r="X60" i="7" s="1"/>
  <c r="W60" i="7" a="1"/>
  <c r="W60" i="7" s="1"/>
  <c r="Y58" i="6" a="1"/>
  <c r="Y58" i="6" s="1"/>
  <c r="X58" i="6" a="1"/>
  <c r="X58" i="6" s="1"/>
  <c r="W58" i="6" a="1"/>
  <c r="W58" i="6" s="1"/>
  <c r="K58" i="6"/>
  <c r="N59" i="6"/>
  <c r="O59" i="6" s="1"/>
  <c r="P59" i="6" s="1"/>
  <c r="Q59" i="6" s="1"/>
  <c r="R59" i="6" s="1"/>
  <c r="V59" i="6"/>
  <c r="AI36" i="1"/>
  <c r="AM36" i="1" s="1" a="1"/>
  <c r="AM36" i="1" s="1"/>
  <c r="V62" i="4"/>
  <c r="M63" i="4"/>
  <c r="W61" i="4" a="1"/>
  <c r="W61" i="4" s="1"/>
  <c r="X61" i="4" a="1"/>
  <c r="X61" i="4" s="1"/>
  <c r="Y61" i="4" a="1"/>
  <c r="Y61" i="4" s="1"/>
  <c r="AO36" i="1" l="1" a="1"/>
  <c r="AO36" i="1" s="1"/>
  <c r="AN36" i="1" a="1"/>
  <c r="AN36" i="1" s="1"/>
  <c r="V62" i="21"/>
  <c r="M63" i="21"/>
  <c r="W61" i="21" a="1"/>
  <c r="W61" i="21" s="1"/>
  <c r="X61" i="21" a="1"/>
  <c r="X61" i="21" s="1"/>
  <c r="Y61" i="21" a="1"/>
  <c r="Y61" i="21" s="1"/>
  <c r="V62" i="20"/>
  <c r="M63" i="20"/>
  <c r="Y61" i="20" a="1"/>
  <c r="Y61" i="20" s="1"/>
  <c r="W61" i="20" a="1"/>
  <c r="W61" i="20" s="1"/>
  <c r="K62" i="19"/>
  <c r="X62" i="19" a="1"/>
  <c r="X62" i="19" s="1"/>
  <c r="W62" i="19" a="1"/>
  <c r="W62" i="19" s="1"/>
  <c r="Y62" i="19" a="1"/>
  <c r="Y62" i="19" s="1"/>
  <c r="N63" i="19"/>
  <c r="O63" i="19" s="1"/>
  <c r="P63" i="19" s="1"/>
  <c r="Q63" i="19" s="1"/>
  <c r="R63" i="19" s="1"/>
  <c r="V63" i="19"/>
  <c r="K62" i="18"/>
  <c r="V63" i="18"/>
  <c r="N63" i="18"/>
  <c r="O63" i="18" s="1"/>
  <c r="P63" i="18" s="1"/>
  <c r="Q63" i="18" s="1"/>
  <c r="R63" i="18" s="1"/>
  <c r="W62" i="18" a="1"/>
  <c r="W62" i="18" s="1"/>
  <c r="Y62" i="18" a="1"/>
  <c r="Y62" i="18" s="1"/>
  <c r="X62" i="18" a="1"/>
  <c r="X62" i="18" s="1"/>
  <c r="S59" i="17"/>
  <c r="X59" i="17" s="1" a="1"/>
  <c r="X59" i="17" s="1"/>
  <c r="S61" i="16"/>
  <c r="W61" i="16" s="1" a="1"/>
  <c r="W61" i="16" s="1"/>
  <c r="K64" i="15"/>
  <c r="V65" i="15"/>
  <c r="N65" i="15"/>
  <c r="O65" i="15" s="1"/>
  <c r="P65" i="15" s="1"/>
  <c r="Q65" i="15" s="1"/>
  <c r="R65" i="15" s="1"/>
  <c r="W64" i="15" a="1"/>
  <c r="W64" i="15" s="1"/>
  <c r="X64" i="15" a="1"/>
  <c r="X64" i="15" s="1"/>
  <c r="Y64" i="15" a="1"/>
  <c r="Y64" i="15" s="1"/>
  <c r="S63" i="14"/>
  <c r="W63" i="14" s="1" a="1"/>
  <c r="W63" i="14" s="1"/>
  <c r="M63" i="13"/>
  <c r="V62" i="13"/>
  <c r="Y61" i="13" a="1"/>
  <c r="Y61" i="13" s="1"/>
  <c r="W61" i="13" a="1"/>
  <c r="W61" i="13" s="1"/>
  <c r="K62" i="12"/>
  <c r="V63" i="12"/>
  <c r="N63" i="12"/>
  <c r="O63" i="12" s="1"/>
  <c r="P63" i="12" s="1"/>
  <c r="Q63" i="12" s="1"/>
  <c r="R63" i="12" s="1"/>
  <c r="X62" i="12" a="1"/>
  <c r="X62" i="12" s="1"/>
  <c r="Y62" i="12" a="1"/>
  <c r="Y62" i="12" s="1"/>
  <c r="W62" i="12" a="1"/>
  <c r="W62" i="12" s="1"/>
  <c r="M63" i="11"/>
  <c r="V62" i="11"/>
  <c r="Y61" i="11" a="1"/>
  <c r="Y61" i="11" s="1"/>
  <c r="W61" i="11" a="1"/>
  <c r="W61" i="11" s="1"/>
  <c r="W64" i="10" a="1"/>
  <c r="W64" i="10" s="1"/>
  <c r="X64" i="10" a="1"/>
  <c r="X64" i="10" s="1"/>
  <c r="Y64" i="10" a="1"/>
  <c r="Y64" i="10" s="1"/>
  <c r="K64" i="10"/>
  <c r="V65" i="10"/>
  <c r="N65" i="10"/>
  <c r="O65" i="10" s="1"/>
  <c r="P65" i="10" s="1"/>
  <c r="Q65" i="10" s="1"/>
  <c r="R65" i="10" s="1"/>
  <c r="V68" i="9"/>
  <c r="M69" i="9"/>
  <c r="K68" i="9"/>
  <c r="Y67" i="9" a="1"/>
  <c r="Y67" i="9" s="1"/>
  <c r="W67" i="9" a="1"/>
  <c r="W67" i="9" s="1"/>
  <c r="M63" i="8"/>
  <c r="V62" i="8"/>
  <c r="Y61" i="8" a="1"/>
  <c r="Y61" i="8" s="1"/>
  <c r="W61" i="8" a="1"/>
  <c r="W61" i="8" s="1"/>
  <c r="S61" i="7"/>
  <c r="X61" i="7" s="1" a="1"/>
  <c r="X61" i="7" s="1"/>
  <c r="S59" i="6"/>
  <c r="W59" i="6" s="1" a="1"/>
  <c r="W59" i="6" s="1"/>
  <c r="AL37" i="1"/>
  <c r="AC38" i="1"/>
  <c r="AA37" i="1"/>
  <c r="K62" i="4"/>
  <c r="N63" i="4"/>
  <c r="O63" i="4" s="1"/>
  <c r="P63" i="4" s="1"/>
  <c r="Q63" i="4" s="1"/>
  <c r="R63" i="4" s="1"/>
  <c r="V63" i="4"/>
  <c r="W62" i="4" a="1"/>
  <c r="W62" i="4" s="1"/>
  <c r="Y62" i="4" a="1"/>
  <c r="Y62" i="4" s="1"/>
  <c r="X62" i="4" a="1"/>
  <c r="X62" i="4" s="1"/>
  <c r="X59" i="6" l="1" a="1"/>
  <c r="X59" i="6" s="1"/>
  <c r="Y61" i="16" a="1"/>
  <c r="Y61" i="16" s="1"/>
  <c r="X61" i="16" a="1"/>
  <c r="X61" i="16" s="1"/>
  <c r="K62" i="21"/>
  <c r="N63" i="21"/>
  <c r="O63" i="21" s="1"/>
  <c r="P63" i="21" s="1"/>
  <c r="Q63" i="21" s="1"/>
  <c r="R63" i="21" s="1"/>
  <c r="V63" i="21"/>
  <c r="W62" i="21" a="1"/>
  <c r="W62" i="21" s="1"/>
  <c r="Y62" i="21" a="1"/>
  <c r="Y62" i="21" s="1"/>
  <c r="X62" i="21" a="1"/>
  <c r="X62" i="21" s="1"/>
  <c r="K62" i="20"/>
  <c r="V63" i="20"/>
  <c r="N63" i="20"/>
  <c r="O63" i="20" s="1"/>
  <c r="P63" i="20" s="1"/>
  <c r="Q63" i="20" s="1"/>
  <c r="R63" i="20" s="1"/>
  <c r="Y62" i="20" a="1"/>
  <c r="Y62" i="20" s="1"/>
  <c r="X62" i="20" a="1"/>
  <c r="X62" i="20" s="1"/>
  <c r="W62" i="20" a="1"/>
  <c r="W62" i="20" s="1"/>
  <c r="S63" i="19"/>
  <c r="S63" i="18"/>
  <c r="X63" i="18" s="1" a="1"/>
  <c r="X63" i="18" s="1"/>
  <c r="V60" i="17"/>
  <c r="M61" i="17"/>
  <c r="W59" i="17" a="1"/>
  <c r="W59" i="17" s="1"/>
  <c r="Y59" i="17" a="1"/>
  <c r="Y59" i="17" s="1"/>
  <c r="M63" i="16"/>
  <c r="V62" i="16"/>
  <c r="S65" i="15"/>
  <c r="Y63" i="14" a="1"/>
  <c r="Y63" i="14" s="1"/>
  <c r="X63" i="14" a="1"/>
  <c r="X63" i="14" s="1"/>
  <c r="V64" i="14"/>
  <c r="M65" i="14"/>
  <c r="K62" i="13"/>
  <c r="W62" i="13" a="1"/>
  <c r="W62" i="13" s="1"/>
  <c r="Y62" i="13" a="1"/>
  <c r="Y62" i="13" s="1"/>
  <c r="X62" i="13" a="1"/>
  <c r="X62" i="13" s="1"/>
  <c r="V63" i="13"/>
  <c r="N63" i="13"/>
  <c r="O63" i="13" s="1"/>
  <c r="P63" i="13" s="1"/>
  <c r="Q63" i="13" s="1"/>
  <c r="R63" i="13" s="1"/>
  <c r="S63" i="12"/>
  <c r="Y63" i="12" s="1" a="1"/>
  <c r="Y63" i="12" s="1"/>
  <c r="Y62" i="11" a="1"/>
  <c r="Y62" i="11" s="1"/>
  <c r="X62" i="11" a="1"/>
  <c r="X62" i="11" s="1"/>
  <c r="W62" i="11" a="1"/>
  <c r="W62" i="11" s="1"/>
  <c r="K62" i="11"/>
  <c r="N63" i="11"/>
  <c r="O63" i="11" s="1"/>
  <c r="P63" i="11" s="1"/>
  <c r="Q63" i="11" s="1"/>
  <c r="R63" i="11" s="1"/>
  <c r="V63" i="11"/>
  <c r="S65" i="10"/>
  <c r="X65" i="10" s="1" a="1"/>
  <c r="X65" i="10" s="1"/>
  <c r="V69" i="9"/>
  <c r="N69" i="9"/>
  <c r="O69" i="9" s="1"/>
  <c r="P69" i="9" s="1"/>
  <c r="Q69" i="9" s="1"/>
  <c r="R69" i="9" s="1"/>
  <c r="W68" i="9" a="1"/>
  <c r="W68" i="9" s="1"/>
  <c r="Y68" i="9" a="1"/>
  <c r="Y68" i="9" s="1"/>
  <c r="X68" i="9" a="1"/>
  <c r="X68" i="9" s="1"/>
  <c r="K62" i="8"/>
  <c r="Y62" i="8" a="1"/>
  <c r="Y62" i="8" s="1"/>
  <c r="X62" i="8" a="1"/>
  <c r="X62" i="8" s="1"/>
  <c r="W62" i="8" a="1"/>
  <c r="W62" i="8" s="1"/>
  <c r="N63" i="8"/>
  <c r="O63" i="8" s="1"/>
  <c r="P63" i="8" s="1"/>
  <c r="Q63" i="8" s="1"/>
  <c r="R63" i="8" s="1"/>
  <c r="V63" i="8"/>
  <c r="M63" i="7"/>
  <c r="V62" i="7"/>
  <c r="W61" i="7" a="1"/>
  <c r="W61" i="7" s="1"/>
  <c r="Y61" i="7" a="1"/>
  <c r="Y61" i="7" s="1"/>
  <c r="Y59" i="6" a="1"/>
  <c r="Y59" i="6" s="1"/>
  <c r="M61" i="6"/>
  <c r="V60" i="6"/>
  <c r="AL38" i="1"/>
  <c r="AD38" i="1"/>
  <c r="AE38" i="1" s="1"/>
  <c r="AF38" i="1" s="1"/>
  <c r="AG38" i="1" s="1"/>
  <c r="AH38" i="1" s="1"/>
  <c r="AO37" i="1" a="1"/>
  <c r="AO37" i="1" s="1"/>
  <c r="AN37" i="1" a="1"/>
  <c r="AN37" i="1" s="1"/>
  <c r="AM37" i="1" a="1"/>
  <c r="AM37" i="1" s="1"/>
  <c r="S63" i="4"/>
  <c r="W63" i="4" s="1" a="1"/>
  <c r="W63" i="4" s="1"/>
  <c r="X63" i="12" l="1" a="1"/>
  <c r="X63" i="12" s="1"/>
  <c r="Y65" i="10" a="1"/>
  <c r="Y65" i="10" s="1"/>
  <c r="W65" i="10" a="1"/>
  <c r="W65" i="10" s="1"/>
  <c r="S63" i="21"/>
  <c r="X63" i="21" s="1" a="1"/>
  <c r="X63" i="21" s="1"/>
  <c r="S63" i="20"/>
  <c r="Y63" i="20" s="1" a="1"/>
  <c r="Y63" i="20" s="1"/>
  <c r="V64" i="19"/>
  <c r="M65" i="19"/>
  <c r="W63" i="19" a="1"/>
  <c r="W63" i="19" s="1"/>
  <c r="X63" i="19" a="1"/>
  <c r="X63" i="19" s="1"/>
  <c r="Y63" i="19" a="1"/>
  <c r="Y63" i="19" s="1"/>
  <c r="M65" i="18"/>
  <c r="V64" i="18"/>
  <c r="Y63" i="18" a="1"/>
  <c r="Y63" i="18" s="1"/>
  <c r="W63" i="18" a="1"/>
  <c r="W63" i="18" s="1"/>
  <c r="K60" i="17"/>
  <c r="V61" i="17"/>
  <c r="N61" i="17"/>
  <c r="O61" i="17" s="1"/>
  <c r="P61" i="17" s="1"/>
  <c r="Q61" i="17" s="1"/>
  <c r="R61" i="17" s="1"/>
  <c r="X60" i="17" a="1"/>
  <c r="X60" i="17" s="1"/>
  <c r="W60" i="17" a="1"/>
  <c r="W60" i="17" s="1"/>
  <c r="Y60" i="17" a="1"/>
  <c r="Y60" i="17" s="1"/>
  <c r="Y62" i="16" a="1"/>
  <c r="Y62" i="16" s="1"/>
  <c r="X62" i="16" a="1"/>
  <c r="X62" i="16" s="1"/>
  <c r="W62" i="16" a="1"/>
  <c r="W62" i="16" s="1"/>
  <c r="N63" i="16"/>
  <c r="O63" i="16" s="1"/>
  <c r="P63" i="16" s="1"/>
  <c r="Q63" i="16" s="1"/>
  <c r="R63" i="16" s="1"/>
  <c r="V63" i="16"/>
  <c r="K62" i="16"/>
  <c r="M67" i="15"/>
  <c r="V66" i="15"/>
  <c r="Y65" i="15" a="1"/>
  <c r="Y65" i="15" s="1"/>
  <c r="K66" i="15"/>
  <c r="X65" i="15" a="1"/>
  <c r="X65" i="15" s="1"/>
  <c r="W65" i="15" a="1"/>
  <c r="W65" i="15" s="1"/>
  <c r="K64" i="14"/>
  <c r="V65" i="14"/>
  <c r="N65" i="14"/>
  <c r="O65" i="14" s="1"/>
  <c r="P65" i="14" s="1"/>
  <c r="Q65" i="14" s="1"/>
  <c r="R65" i="14" s="1"/>
  <c r="Y64" i="14" a="1"/>
  <c r="Y64" i="14" s="1"/>
  <c r="X64" i="14" a="1"/>
  <c r="X64" i="14" s="1"/>
  <c r="W64" i="14" a="1"/>
  <c r="W64" i="14" s="1"/>
  <c r="S63" i="13"/>
  <c r="Y63" i="13" s="1" a="1"/>
  <c r="Y63" i="13" s="1"/>
  <c r="V64" i="12"/>
  <c r="M65" i="12"/>
  <c r="W63" i="12" a="1"/>
  <c r="W63" i="12" s="1"/>
  <c r="S63" i="11"/>
  <c r="X63" i="11" s="1" a="1"/>
  <c r="X63" i="11" s="1"/>
  <c r="M67" i="10"/>
  <c r="V66" i="10"/>
  <c r="K66" i="10"/>
  <c r="S69" i="9"/>
  <c r="W69" i="9" s="1" a="1"/>
  <c r="W69" i="9" s="1"/>
  <c r="S63" i="8"/>
  <c r="X63" i="8" s="1" a="1"/>
  <c r="X63" i="8" s="1"/>
  <c r="V63" i="7"/>
  <c r="N63" i="7"/>
  <c r="O63" i="7" s="1"/>
  <c r="P63" i="7" s="1"/>
  <c r="Q63" i="7" s="1"/>
  <c r="R63" i="7" s="1"/>
  <c r="K62" i="7"/>
  <c r="X62" i="7" a="1"/>
  <c r="X62" i="7" s="1"/>
  <c r="W62" i="7" a="1"/>
  <c r="W62" i="7" s="1"/>
  <c r="Y62" i="7" a="1"/>
  <c r="Y62" i="7" s="1"/>
  <c r="Y60" i="6" a="1"/>
  <c r="Y60" i="6" s="1"/>
  <c r="W60" i="6" a="1"/>
  <c r="W60" i="6" s="1"/>
  <c r="X60" i="6" a="1"/>
  <c r="X60" i="6" s="1"/>
  <c r="K60" i="6"/>
  <c r="V61" i="6"/>
  <c r="N61" i="6"/>
  <c r="O61" i="6" s="1"/>
  <c r="P61" i="6" s="1"/>
  <c r="Q61" i="6" s="1"/>
  <c r="R61" i="6" s="1"/>
  <c r="AI38" i="1"/>
  <c r="AN38" i="1" s="1" a="1"/>
  <c r="AN38" i="1" s="1"/>
  <c r="V64" i="4"/>
  <c r="M65" i="4"/>
  <c r="X63" i="4" a="1"/>
  <c r="X63" i="4" s="1"/>
  <c r="Y63" i="4" a="1"/>
  <c r="Y63" i="4" s="1"/>
  <c r="AO38" i="1" l="1" a="1"/>
  <c r="AO38" i="1" s="1"/>
  <c r="X63" i="13" a="1"/>
  <c r="X63" i="13" s="1"/>
  <c r="Y69" i="9" a="1"/>
  <c r="Y69" i="9" s="1"/>
  <c r="X69" i="9" a="1"/>
  <c r="X69" i="9" s="1"/>
  <c r="W63" i="13" a="1"/>
  <c r="W63" i="13" s="1"/>
  <c r="W63" i="20" a="1"/>
  <c r="W63" i="20" s="1"/>
  <c r="V64" i="21"/>
  <c r="M65" i="21"/>
  <c r="W63" i="21" a="1"/>
  <c r="W63" i="21" s="1"/>
  <c r="Y63" i="21" a="1"/>
  <c r="Y63" i="21" s="1"/>
  <c r="M65" i="20"/>
  <c r="V64" i="20"/>
  <c r="X63" i="20" a="1"/>
  <c r="X63" i="20" s="1"/>
  <c r="V65" i="19"/>
  <c r="N65" i="19"/>
  <c r="O65" i="19" s="1"/>
  <c r="P65" i="19" s="1"/>
  <c r="Q65" i="19" s="1"/>
  <c r="R65" i="19" s="1"/>
  <c r="K64" i="19"/>
  <c r="X64" i="19" a="1"/>
  <c r="X64" i="19" s="1"/>
  <c r="W64" i="19" a="1"/>
  <c r="W64" i="19" s="1"/>
  <c r="Y64" i="19" a="1"/>
  <c r="Y64" i="19" s="1"/>
  <c r="K64" i="18"/>
  <c r="Y64" i="18" a="1"/>
  <c r="Y64" i="18" s="1"/>
  <c r="W64" i="18" a="1"/>
  <c r="W64" i="18" s="1"/>
  <c r="X64" i="18" a="1"/>
  <c r="X64" i="18" s="1"/>
  <c r="V65" i="18"/>
  <c r="N65" i="18"/>
  <c r="O65" i="18" s="1"/>
  <c r="P65" i="18" s="1"/>
  <c r="Q65" i="18" s="1"/>
  <c r="R65" i="18" s="1"/>
  <c r="S61" i="17"/>
  <c r="S63" i="16"/>
  <c r="X63" i="16" s="1" a="1"/>
  <c r="X63" i="16" s="1"/>
  <c r="Y66" i="15" a="1"/>
  <c r="Y66" i="15" s="1"/>
  <c r="W66" i="15" a="1"/>
  <c r="W66" i="15" s="1"/>
  <c r="X66" i="15" a="1"/>
  <c r="X66" i="15" s="1"/>
  <c r="N67" i="15"/>
  <c r="O67" i="15" s="1"/>
  <c r="P67" i="15" s="1"/>
  <c r="Q67" i="15" s="1"/>
  <c r="R67" i="15" s="1"/>
  <c r="V67" i="15"/>
  <c r="S65" i="14"/>
  <c r="Y65" i="14" s="1" a="1"/>
  <c r="Y65" i="14" s="1"/>
  <c r="V64" i="13"/>
  <c r="M65" i="13"/>
  <c r="K64" i="12"/>
  <c r="V65" i="12"/>
  <c r="N65" i="12"/>
  <c r="O65" i="12" s="1"/>
  <c r="P65" i="12" s="1"/>
  <c r="Q65" i="12" s="1"/>
  <c r="R65" i="12" s="1"/>
  <c r="W64" i="12" a="1"/>
  <c r="W64" i="12" s="1"/>
  <c r="Y64" i="12" a="1"/>
  <c r="Y64" i="12" s="1"/>
  <c r="X64" i="12" a="1"/>
  <c r="X64" i="12" s="1"/>
  <c r="V64" i="11"/>
  <c r="M65" i="11"/>
  <c r="W63" i="11" a="1"/>
  <c r="W63" i="11" s="1"/>
  <c r="Y63" i="11" a="1"/>
  <c r="Y63" i="11" s="1"/>
  <c r="Y66" i="10" a="1"/>
  <c r="Y66" i="10" s="1"/>
  <c r="X66" i="10" a="1"/>
  <c r="X66" i="10" s="1"/>
  <c r="W66" i="10" a="1"/>
  <c r="W66" i="10" s="1"/>
  <c r="N67" i="10"/>
  <c r="O67" i="10" s="1"/>
  <c r="P67" i="10" s="1"/>
  <c r="Q67" i="10" s="1"/>
  <c r="R67" i="10" s="1"/>
  <c r="V67" i="10"/>
  <c r="V70" i="9"/>
  <c r="M71" i="9"/>
  <c r="K70" i="9"/>
  <c r="M65" i="8"/>
  <c r="V64" i="8"/>
  <c r="W63" i="8" a="1"/>
  <c r="W63" i="8" s="1"/>
  <c r="Y63" i="8" a="1"/>
  <c r="Y63" i="8" s="1"/>
  <c r="S63" i="7"/>
  <c r="X63" i="7" s="1" a="1"/>
  <c r="X63" i="7" s="1"/>
  <c r="S61" i="6"/>
  <c r="X61" i="6" s="1" a="1"/>
  <c r="X61" i="6" s="1"/>
  <c r="AL39" i="1"/>
  <c r="AC40" i="1"/>
  <c r="AA39" i="1"/>
  <c r="AM38" i="1" a="1"/>
  <c r="AM38" i="1" s="1"/>
  <c r="K64" i="4"/>
  <c r="V65" i="4"/>
  <c r="N65" i="4"/>
  <c r="O65" i="4" s="1"/>
  <c r="P65" i="4" s="1"/>
  <c r="Q65" i="4" s="1"/>
  <c r="R65" i="4" s="1"/>
  <c r="X64" i="4" a="1"/>
  <c r="X64" i="4" s="1"/>
  <c r="W64" i="4" a="1"/>
  <c r="W64" i="4" s="1"/>
  <c r="Y64" i="4" a="1"/>
  <c r="Y64" i="4" s="1"/>
  <c r="X65" i="14" l="1" a="1"/>
  <c r="X65" i="14" s="1"/>
  <c r="W61" i="6" a="1"/>
  <c r="W61" i="6" s="1"/>
  <c r="W63" i="7" a="1"/>
  <c r="W63" i="7" s="1"/>
  <c r="N65" i="21"/>
  <c r="O65" i="21" s="1"/>
  <c r="P65" i="21" s="1"/>
  <c r="Q65" i="21" s="1"/>
  <c r="R65" i="21" s="1"/>
  <c r="V65" i="21"/>
  <c r="Y64" i="21" a="1"/>
  <c r="Y64" i="21" s="1"/>
  <c r="X64" i="21" a="1"/>
  <c r="X64" i="21" s="1"/>
  <c r="W64" i="21" a="1"/>
  <c r="W64" i="21" s="1"/>
  <c r="K64" i="21"/>
  <c r="K64" i="20"/>
  <c r="Y64" i="20" a="1"/>
  <c r="Y64" i="20" s="1"/>
  <c r="W64" i="20" a="1"/>
  <c r="W64" i="20" s="1"/>
  <c r="X64" i="20" a="1"/>
  <c r="X64" i="20" s="1"/>
  <c r="V65" i="20"/>
  <c r="N65" i="20"/>
  <c r="O65" i="20" s="1"/>
  <c r="P65" i="20" s="1"/>
  <c r="Q65" i="20" s="1"/>
  <c r="R65" i="20" s="1"/>
  <c r="S65" i="19"/>
  <c r="Y65" i="19" s="1" a="1"/>
  <c r="Y65" i="19" s="1"/>
  <c r="S65" i="18"/>
  <c r="M63" i="17"/>
  <c r="V62" i="17"/>
  <c r="X61" i="17" a="1"/>
  <c r="X61" i="17" s="1"/>
  <c r="Y61" i="17" a="1"/>
  <c r="Y61" i="17" s="1"/>
  <c r="W61" i="17" a="1"/>
  <c r="W61" i="17" s="1"/>
  <c r="V64" i="16"/>
  <c r="M65" i="16"/>
  <c r="Y63" i="16" a="1"/>
  <c r="Y63" i="16" s="1"/>
  <c r="W63" i="16" a="1"/>
  <c r="W63" i="16" s="1"/>
  <c r="S67" i="15"/>
  <c r="W67" i="15" s="1" a="1"/>
  <c r="W67" i="15" s="1"/>
  <c r="M67" i="14"/>
  <c r="V66" i="14"/>
  <c r="K66" i="14"/>
  <c r="W65" i="14" a="1"/>
  <c r="W65" i="14" s="1"/>
  <c r="K64" i="13"/>
  <c r="V65" i="13"/>
  <c r="N65" i="13"/>
  <c r="O65" i="13" s="1"/>
  <c r="P65" i="13" s="1"/>
  <c r="Q65" i="13" s="1"/>
  <c r="R65" i="13" s="1"/>
  <c r="X64" i="13" a="1"/>
  <c r="X64" i="13" s="1"/>
  <c r="W64" i="13" a="1"/>
  <c r="W64" i="13" s="1"/>
  <c r="Y64" i="13" a="1"/>
  <c r="Y64" i="13" s="1"/>
  <c r="S65" i="12"/>
  <c r="X65" i="12" s="1" a="1"/>
  <c r="X65" i="12" s="1"/>
  <c r="Y64" i="11" a="1"/>
  <c r="Y64" i="11" s="1"/>
  <c r="X64" i="11" a="1"/>
  <c r="X64" i="11" s="1"/>
  <c r="W64" i="11" a="1"/>
  <c r="W64" i="11" s="1"/>
  <c r="K64" i="11"/>
  <c r="N65" i="11"/>
  <c r="O65" i="11" s="1"/>
  <c r="P65" i="11" s="1"/>
  <c r="Q65" i="11" s="1"/>
  <c r="R65" i="11" s="1"/>
  <c r="V65" i="11"/>
  <c r="S67" i="10"/>
  <c r="Y67" i="10" s="1" a="1"/>
  <c r="Y67" i="10" s="1"/>
  <c r="V71" i="9"/>
  <c r="N71" i="9"/>
  <c r="O71" i="9" s="1"/>
  <c r="P71" i="9" s="1"/>
  <c r="Q71" i="9" s="1"/>
  <c r="R71" i="9" s="1"/>
  <c r="X70" i="9" a="1"/>
  <c r="X70" i="9" s="1"/>
  <c r="Y70" i="9" a="1"/>
  <c r="Y70" i="9" s="1"/>
  <c r="W70" i="9" a="1"/>
  <c r="W70" i="9" s="1"/>
  <c r="Y64" i="8" a="1"/>
  <c r="Y64" i="8" s="1"/>
  <c r="W64" i="8" a="1"/>
  <c r="W64" i="8" s="1"/>
  <c r="X64" i="8" a="1"/>
  <c r="X64" i="8" s="1"/>
  <c r="K64" i="8"/>
  <c r="V65" i="8"/>
  <c r="N65" i="8"/>
  <c r="O65" i="8" s="1"/>
  <c r="P65" i="8" s="1"/>
  <c r="Q65" i="8" s="1"/>
  <c r="R65" i="8" s="1"/>
  <c r="V64" i="7"/>
  <c r="M65" i="7"/>
  <c r="Y63" i="7" a="1"/>
  <c r="Y63" i="7" s="1"/>
  <c r="V62" i="6"/>
  <c r="M63" i="6"/>
  <c r="Y61" i="6" a="1"/>
  <c r="Y61" i="6" s="1"/>
  <c r="AL40" i="1"/>
  <c r="AD40" i="1"/>
  <c r="AE40" i="1" s="1"/>
  <c r="AF40" i="1" s="1"/>
  <c r="AG40" i="1" s="1"/>
  <c r="AH40" i="1" s="1"/>
  <c r="AM39" i="1" a="1"/>
  <c r="AM39" i="1" s="1"/>
  <c r="AN39" i="1" a="1"/>
  <c r="AN39" i="1" s="1"/>
  <c r="AO39" i="1" a="1"/>
  <c r="AO39" i="1" s="1"/>
  <c r="S65" i="4"/>
  <c r="W65" i="4" s="1" a="1"/>
  <c r="W65" i="4" s="1"/>
  <c r="X65" i="19" l="1" a="1"/>
  <c r="X65" i="19" s="1"/>
  <c r="W67" i="10" a="1"/>
  <c r="W67" i="10" s="1"/>
  <c r="X67" i="15" a="1"/>
  <c r="X67" i="15" s="1"/>
  <c r="X67" i="10" a="1"/>
  <c r="X67" i="10" s="1"/>
  <c r="S65" i="21"/>
  <c r="S65" i="20"/>
  <c r="Y65" i="20" s="1" a="1"/>
  <c r="Y65" i="20" s="1"/>
  <c r="V66" i="19"/>
  <c r="M67" i="19"/>
  <c r="K66" i="19"/>
  <c r="W65" i="19" a="1"/>
  <c r="W65" i="19" s="1"/>
  <c r="M67" i="18"/>
  <c r="V66" i="18"/>
  <c r="K66" i="18"/>
  <c r="X65" i="18" a="1"/>
  <c r="X65" i="18" s="1"/>
  <c r="W65" i="18" a="1"/>
  <c r="W65" i="18" s="1"/>
  <c r="Y65" i="18" a="1"/>
  <c r="Y65" i="18" s="1"/>
  <c r="Y62" i="17" a="1"/>
  <c r="Y62" i="17" s="1"/>
  <c r="X62" i="17" a="1"/>
  <c r="X62" i="17" s="1"/>
  <c r="W62" i="17" a="1"/>
  <c r="W62" i="17" s="1"/>
  <c r="K62" i="17"/>
  <c r="V63" i="17"/>
  <c r="N63" i="17"/>
  <c r="O63" i="17" s="1"/>
  <c r="P63" i="17" s="1"/>
  <c r="Q63" i="17" s="1"/>
  <c r="R63" i="17" s="1"/>
  <c r="K64" i="16"/>
  <c r="N65" i="16"/>
  <c r="O65" i="16" s="1"/>
  <c r="P65" i="16" s="1"/>
  <c r="Q65" i="16" s="1"/>
  <c r="R65" i="16" s="1"/>
  <c r="V65" i="16"/>
  <c r="X64" i="16" a="1"/>
  <c r="X64" i="16" s="1"/>
  <c r="W64" i="16" a="1"/>
  <c r="W64" i="16" s="1"/>
  <c r="Y64" i="16" a="1"/>
  <c r="Y64" i="16" s="1"/>
  <c r="V68" i="15"/>
  <c r="M69" i="15"/>
  <c r="K68" i="15"/>
  <c r="Y67" i="15" a="1"/>
  <c r="Y67" i="15" s="1"/>
  <c r="Y66" i="14" a="1"/>
  <c r="Y66" i="14" s="1"/>
  <c r="X66" i="14" a="1"/>
  <c r="X66" i="14" s="1"/>
  <c r="W66" i="14" a="1"/>
  <c r="W66" i="14" s="1"/>
  <c r="V67" i="14"/>
  <c r="N67" i="14"/>
  <c r="O67" i="14" s="1"/>
  <c r="P67" i="14" s="1"/>
  <c r="Q67" i="14" s="1"/>
  <c r="R67" i="14" s="1"/>
  <c r="S65" i="13"/>
  <c r="X65" i="13" s="1" a="1"/>
  <c r="X65" i="13" s="1"/>
  <c r="V66" i="12"/>
  <c r="M67" i="12"/>
  <c r="K66" i="12"/>
  <c r="Y65" i="12" a="1"/>
  <c r="Y65" i="12" s="1"/>
  <c r="W65" i="12" a="1"/>
  <c r="W65" i="12" s="1"/>
  <c r="S65" i="11"/>
  <c r="X65" i="11" s="1" a="1"/>
  <c r="X65" i="11" s="1"/>
  <c r="M69" i="10"/>
  <c r="V68" i="10"/>
  <c r="K68" i="10"/>
  <c r="S71" i="9"/>
  <c r="W71" i="9" s="1" a="1"/>
  <c r="W71" i="9" s="1"/>
  <c r="S65" i="8"/>
  <c r="W65" i="8" s="1" a="1"/>
  <c r="W65" i="8" s="1"/>
  <c r="Y64" i="7" a="1"/>
  <c r="Y64" i="7" s="1"/>
  <c r="X64" i="7" a="1"/>
  <c r="X64" i="7" s="1"/>
  <c r="W64" i="7" a="1"/>
  <c r="W64" i="7" s="1"/>
  <c r="K64" i="7"/>
  <c r="V65" i="7"/>
  <c r="N65" i="7"/>
  <c r="O65" i="7" s="1"/>
  <c r="P65" i="7" s="1"/>
  <c r="Q65" i="7" s="1"/>
  <c r="R65" i="7" s="1"/>
  <c r="K62" i="6"/>
  <c r="N63" i="6"/>
  <c r="O63" i="6" s="1"/>
  <c r="P63" i="6" s="1"/>
  <c r="Q63" i="6" s="1"/>
  <c r="R63" i="6" s="1"/>
  <c r="V63" i="6"/>
  <c r="W62" i="6" a="1"/>
  <c r="W62" i="6" s="1"/>
  <c r="Y62" i="6" a="1"/>
  <c r="Y62" i="6" s="1"/>
  <c r="X62" i="6" a="1"/>
  <c r="X62" i="6" s="1"/>
  <c r="Y65" i="4" a="1"/>
  <c r="Y65" i="4" s="1"/>
  <c r="AI40" i="1"/>
  <c r="AM40" i="1" s="1" a="1"/>
  <c r="AM40" i="1" s="1"/>
  <c r="V66" i="4"/>
  <c r="M67" i="4"/>
  <c r="K66" i="4"/>
  <c r="X65" i="4" a="1"/>
  <c r="X65" i="4" s="1"/>
  <c r="X71" i="9" l="1" a="1"/>
  <c r="X71" i="9" s="1"/>
  <c r="Y65" i="13" a="1"/>
  <c r="Y65" i="13" s="1"/>
  <c r="Y65" i="11" a="1"/>
  <c r="Y65" i="11" s="1"/>
  <c r="AO40" i="1" a="1"/>
  <c r="AO40" i="1" s="1"/>
  <c r="Y71" i="9" a="1"/>
  <c r="Y71" i="9" s="1"/>
  <c r="M67" i="21"/>
  <c r="V66" i="21"/>
  <c r="K66" i="21"/>
  <c r="W65" i="21" a="1"/>
  <c r="W65" i="21" s="1"/>
  <c r="X65" i="21" a="1"/>
  <c r="X65" i="21" s="1"/>
  <c r="Y65" i="21" a="1"/>
  <c r="Y65" i="21" s="1"/>
  <c r="M67" i="20"/>
  <c r="V66" i="20"/>
  <c r="K66" i="20"/>
  <c r="X65" i="20" a="1"/>
  <c r="X65" i="20" s="1"/>
  <c r="W65" i="20" a="1"/>
  <c r="W65" i="20" s="1"/>
  <c r="X66" i="19" a="1"/>
  <c r="X66" i="19" s="1"/>
  <c r="W66" i="19" a="1"/>
  <c r="W66" i="19" s="1"/>
  <c r="Y66" i="19" a="1"/>
  <c r="Y66" i="19" s="1"/>
  <c r="V67" i="19"/>
  <c r="N67" i="19"/>
  <c r="O67" i="19" s="1"/>
  <c r="P67" i="19" s="1"/>
  <c r="Q67" i="19" s="1"/>
  <c r="R67" i="19" s="1"/>
  <c r="X66" i="18" a="1"/>
  <c r="X66" i="18" s="1"/>
  <c r="Y66" i="18" a="1"/>
  <c r="Y66" i="18" s="1"/>
  <c r="W66" i="18" a="1"/>
  <c r="W66" i="18" s="1"/>
  <c r="N67" i="18"/>
  <c r="O67" i="18" s="1"/>
  <c r="P67" i="18" s="1"/>
  <c r="Q67" i="18" s="1"/>
  <c r="R67" i="18" s="1"/>
  <c r="V67" i="18"/>
  <c r="S63" i="17"/>
  <c r="S65" i="16"/>
  <c r="Y65" i="16" s="1" a="1"/>
  <c r="Y65" i="16" s="1"/>
  <c r="N69" i="15"/>
  <c r="O69" i="15" s="1"/>
  <c r="P69" i="15" s="1"/>
  <c r="Q69" i="15" s="1"/>
  <c r="R69" i="15" s="1"/>
  <c r="V69" i="15"/>
  <c r="X68" i="15" a="1"/>
  <c r="X68" i="15" s="1"/>
  <c r="Y68" i="15" a="1"/>
  <c r="Y68" i="15" s="1"/>
  <c r="W68" i="15" a="1"/>
  <c r="W68" i="15" s="1"/>
  <c r="S67" i="14"/>
  <c r="W67" i="14" s="1" a="1"/>
  <c r="W67" i="14" s="1"/>
  <c r="M67" i="13"/>
  <c r="V66" i="13"/>
  <c r="K66" i="13"/>
  <c r="W65" i="13" a="1"/>
  <c r="W65" i="13" s="1"/>
  <c r="Y66" i="12" a="1"/>
  <c r="Y66" i="12" s="1"/>
  <c r="W66" i="12" a="1"/>
  <c r="W66" i="12" s="1"/>
  <c r="X66" i="12" a="1"/>
  <c r="X66" i="12" s="1"/>
  <c r="N67" i="12"/>
  <c r="O67" i="12" s="1"/>
  <c r="P67" i="12" s="1"/>
  <c r="Q67" i="12" s="1"/>
  <c r="R67" i="12" s="1"/>
  <c r="V67" i="12"/>
  <c r="M67" i="11"/>
  <c r="V66" i="11"/>
  <c r="K66" i="11"/>
  <c r="W65" i="11" a="1"/>
  <c r="W65" i="11" s="1"/>
  <c r="X68" i="10" a="1"/>
  <c r="X68" i="10" s="1"/>
  <c r="W68" i="10" a="1"/>
  <c r="W68" i="10" s="1"/>
  <c r="Y68" i="10" a="1"/>
  <c r="Y68" i="10" s="1"/>
  <c r="N69" i="10"/>
  <c r="O69" i="10" s="1"/>
  <c r="P69" i="10" s="1"/>
  <c r="Q69" i="10" s="1"/>
  <c r="R69" i="10" s="1"/>
  <c r="V69" i="10"/>
  <c r="M73" i="9"/>
  <c r="V72" i="9"/>
  <c r="K72" i="9"/>
  <c r="M67" i="8"/>
  <c r="V66" i="8"/>
  <c r="K66" i="8"/>
  <c r="Y65" i="8" a="1"/>
  <c r="Y65" i="8" s="1"/>
  <c r="X65" i="8" a="1"/>
  <c r="X65" i="8" s="1"/>
  <c r="S65" i="7"/>
  <c r="X65" i="7" a="1"/>
  <c r="X65" i="7" s="1"/>
  <c r="S63" i="6"/>
  <c r="X63" i="6" a="1"/>
  <c r="X63" i="6" s="1"/>
  <c r="Y63" i="6" a="1"/>
  <c r="Y63" i="6" s="1"/>
  <c r="AL41" i="1"/>
  <c r="AC42" i="1"/>
  <c r="AA41" i="1"/>
  <c r="AN40" i="1" a="1"/>
  <c r="AN40" i="1" s="1"/>
  <c r="V67" i="4"/>
  <c r="N67" i="4"/>
  <c r="O67" i="4" s="1"/>
  <c r="P67" i="4" s="1"/>
  <c r="Q67" i="4" s="1"/>
  <c r="R67" i="4" s="1"/>
  <c r="Y66" i="4" a="1"/>
  <c r="Y66" i="4" s="1"/>
  <c r="X66" i="4" a="1"/>
  <c r="X66" i="4" s="1"/>
  <c r="W66" i="4" a="1"/>
  <c r="W66" i="4" s="1"/>
  <c r="X66" i="21" l="1" a="1"/>
  <c r="X66" i="21" s="1"/>
  <c r="Y66" i="21" a="1"/>
  <c r="Y66" i="21" s="1"/>
  <c r="W66" i="21" a="1"/>
  <c r="W66" i="21" s="1"/>
  <c r="N67" i="21"/>
  <c r="O67" i="21" s="1"/>
  <c r="P67" i="21" s="1"/>
  <c r="Q67" i="21" s="1"/>
  <c r="R67" i="21" s="1"/>
  <c r="V67" i="21"/>
  <c r="X66" i="20" a="1"/>
  <c r="X66" i="20" s="1"/>
  <c r="Y66" i="20" a="1"/>
  <c r="Y66" i="20" s="1"/>
  <c r="W66" i="20" a="1"/>
  <c r="W66" i="20" s="1"/>
  <c r="N67" i="20"/>
  <c r="O67" i="20" s="1"/>
  <c r="P67" i="20" s="1"/>
  <c r="Q67" i="20" s="1"/>
  <c r="R67" i="20" s="1"/>
  <c r="V67" i="20"/>
  <c r="S67" i="19"/>
  <c r="X67" i="19" s="1" a="1"/>
  <c r="X67" i="19" s="1"/>
  <c r="S67" i="18"/>
  <c r="X67" i="18" s="1" a="1"/>
  <c r="X67" i="18" s="1"/>
  <c r="M65" i="17"/>
  <c r="V64" i="17"/>
  <c r="X63" i="17" a="1"/>
  <c r="X63" i="17" s="1"/>
  <c r="W63" i="17" a="1"/>
  <c r="W63" i="17" s="1"/>
  <c r="Y63" i="17" a="1"/>
  <c r="Y63" i="17" s="1"/>
  <c r="M67" i="16"/>
  <c r="V66" i="16"/>
  <c r="K66" i="16"/>
  <c r="W65" i="16" a="1"/>
  <c r="W65" i="16" s="1"/>
  <c r="X65" i="16" a="1"/>
  <c r="X65" i="16" s="1"/>
  <c r="S69" i="15"/>
  <c r="V68" i="14"/>
  <c r="M69" i="14"/>
  <c r="K68" i="14"/>
  <c r="Y67" i="14" a="1"/>
  <c r="Y67" i="14" s="1"/>
  <c r="X67" i="14" a="1"/>
  <c r="X67" i="14" s="1"/>
  <c r="Y66" i="13" a="1"/>
  <c r="Y66" i="13" s="1"/>
  <c r="X66" i="13" a="1"/>
  <c r="X66" i="13" s="1"/>
  <c r="W66" i="13" a="1"/>
  <c r="W66" i="13" s="1"/>
  <c r="N67" i="13"/>
  <c r="O67" i="13" s="1"/>
  <c r="P67" i="13" s="1"/>
  <c r="Q67" i="13" s="1"/>
  <c r="R67" i="13" s="1"/>
  <c r="V67" i="13"/>
  <c r="S67" i="12"/>
  <c r="X67" i="12" s="1" a="1"/>
  <c r="X67" i="12" s="1"/>
  <c r="V67" i="11"/>
  <c r="N67" i="11"/>
  <c r="O67" i="11" s="1"/>
  <c r="P67" i="11" s="1"/>
  <c r="Q67" i="11" s="1"/>
  <c r="R67" i="11" s="1"/>
  <c r="X66" i="11" a="1"/>
  <c r="X66" i="11" s="1"/>
  <c r="W66" i="11" a="1"/>
  <c r="W66" i="11" s="1"/>
  <c r="Y66" i="11" a="1"/>
  <c r="Y66" i="11" s="1"/>
  <c r="S69" i="10"/>
  <c r="W69" i="10" s="1" a="1"/>
  <c r="W69" i="10" s="1"/>
  <c r="W72" i="9" a="1"/>
  <c r="W72" i="9" s="1"/>
  <c r="Y72" i="9" a="1"/>
  <c r="Y72" i="9" s="1"/>
  <c r="X72" i="9" a="1"/>
  <c r="X72" i="9" s="1"/>
  <c r="N73" i="9"/>
  <c r="O73" i="9" s="1"/>
  <c r="P73" i="9" s="1"/>
  <c r="Q73" i="9" s="1"/>
  <c r="R73" i="9" s="1"/>
  <c r="V73" i="9"/>
  <c r="Y66" i="8" a="1"/>
  <c r="Y66" i="8" s="1"/>
  <c r="X66" i="8" a="1"/>
  <c r="X66" i="8" s="1"/>
  <c r="W66" i="8" a="1"/>
  <c r="W66" i="8" s="1"/>
  <c r="N67" i="8"/>
  <c r="O67" i="8" s="1"/>
  <c r="P67" i="8" s="1"/>
  <c r="Q67" i="8" s="1"/>
  <c r="R67" i="8" s="1"/>
  <c r="V67" i="8"/>
  <c r="M67" i="7"/>
  <c r="V66" i="7"/>
  <c r="K66" i="7"/>
  <c r="W65" i="7" a="1"/>
  <c r="W65" i="7" s="1"/>
  <c r="Y65" i="7" a="1"/>
  <c r="Y65" i="7" s="1"/>
  <c r="M65" i="6"/>
  <c r="V64" i="6"/>
  <c r="W63" i="6" a="1"/>
  <c r="W63" i="6" s="1"/>
  <c r="AL42" i="1"/>
  <c r="AD42" i="1"/>
  <c r="AE42" i="1" s="1"/>
  <c r="AF42" i="1" s="1"/>
  <c r="AG42" i="1" s="1"/>
  <c r="AH42" i="1" s="1"/>
  <c r="AO41" i="1" a="1"/>
  <c r="AO41" i="1" s="1"/>
  <c r="AN41" i="1" a="1"/>
  <c r="AN41" i="1" s="1"/>
  <c r="AM41" i="1" a="1"/>
  <c r="AM41" i="1" s="1"/>
  <c r="S67" i="4"/>
  <c r="X69" i="10" l="1" a="1"/>
  <c r="X69" i="10" s="1"/>
  <c r="S67" i="21"/>
  <c r="S67" i="20"/>
  <c r="V68" i="19"/>
  <c r="M69" i="19"/>
  <c r="W67" i="19" a="1"/>
  <c r="W67" i="19" s="1"/>
  <c r="K68" i="19"/>
  <c r="Y67" i="19" a="1"/>
  <c r="Y67" i="19" s="1"/>
  <c r="V68" i="18"/>
  <c r="M69" i="18"/>
  <c r="W67" i="18" a="1"/>
  <c r="W67" i="18" s="1"/>
  <c r="Y67" i="18" a="1"/>
  <c r="Y67" i="18" s="1"/>
  <c r="K68" i="18"/>
  <c r="K64" i="17"/>
  <c r="Y64" i="17" a="1"/>
  <c r="Y64" i="17" s="1"/>
  <c r="W64" i="17" a="1"/>
  <c r="W64" i="17" s="1"/>
  <c r="X64" i="17" a="1"/>
  <c r="X64" i="17" s="1"/>
  <c r="N65" i="17"/>
  <c r="O65" i="17" s="1"/>
  <c r="P65" i="17" s="1"/>
  <c r="Q65" i="17" s="1"/>
  <c r="R65" i="17" s="1"/>
  <c r="V65" i="17"/>
  <c r="W66" i="16" a="1"/>
  <c r="W66" i="16" s="1"/>
  <c r="Y66" i="16" a="1"/>
  <c r="Y66" i="16" s="1"/>
  <c r="X66" i="16" a="1"/>
  <c r="X66" i="16" s="1"/>
  <c r="V67" i="16"/>
  <c r="N67" i="16"/>
  <c r="O67" i="16" s="1"/>
  <c r="P67" i="16" s="1"/>
  <c r="Q67" i="16" s="1"/>
  <c r="R67" i="16" s="1"/>
  <c r="V70" i="15"/>
  <c r="M71" i="15"/>
  <c r="K70" i="15"/>
  <c r="Y69" i="15" a="1"/>
  <c r="Y69" i="15" s="1"/>
  <c r="W69" i="15" a="1"/>
  <c r="W69" i="15" s="1"/>
  <c r="X69" i="15" a="1"/>
  <c r="X69" i="15" s="1"/>
  <c r="X68" i="14" a="1"/>
  <c r="X68" i="14" s="1"/>
  <c r="W68" i="14" a="1"/>
  <c r="W68" i="14" s="1"/>
  <c r="Y68" i="14" a="1"/>
  <c r="Y68" i="14" s="1"/>
  <c r="N69" i="14"/>
  <c r="O69" i="14" s="1"/>
  <c r="P69" i="14" s="1"/>
  <c r="Q69" i="14" s="1"/>
  <c r="R69" i="14" s="1"/>
  <c r="V69" i="14"/>
  <c r="S67" i="13"/>
  <c r="X67" i="13" s="1" a="1"/>
  <c r="X67" i="13" s="1"/>
  <c r="M69" i="12"/>
  <c r="V68" i="12"/>
  <c r="K68" i="12"/>
  <c r="W67" i="12" a="1"/>
  <c r="W67" i="12" s="1"/>
  <c r="Y67" i="12" a="1"/>
  <c r="Y67" i="12" s="1"/>
  <c r="S67" i="11"/>
  <c r="V70" i="10"/>
  <c r="M71" i="10"/>
  <c r="K70" i="10"/>
  <c r="Y69" i="10" a="1"/>
  <c r="Y69" i="10" s="1"/>
  <c r="S73" i="9"/>
  <c r="X73" i="9" s="1" a="1"/>
  <c r="X73" i="9" s="1"/>
  <c r="S67" i="8"/>
  <c r="X67" i="8" s="1" a="1"/>
  <c r="X67" i="8" s="1"/>
  <c r="Y66" i="7" a="1"/>
  <c r="Y66" i="7" s="1"/>
  <c r="X66" i="7" a="1"/>
  <c r="X66" i="7" s="1"/>
  <c r="W66" i="7" a="1"/>
  <c r="W66" i="7" s="1"/>
  <c r="V67" i="7"/>
  <c r="N67" i="7"/>
  <c r="O67" i="7" s="1"/>
  <c r="P67" i="7" s="1"/>
  <c r="Q67" i="7" s="1"/>
  <c r="R67" i="7" s="1"/>
  <c r="K64" i="6"/>
  <c r="W64" i="6" a="1"/>
  <c r="W64" i="6" s="1"/>
  <c r="Y64" i="6" a="1"/>
  <c r="Y64" i="6" s="1"/>
  <c r="X64" i="6" a="1"/>
  <c r="X64" i="6" s="1"/>
  <c r="V65" i="6"/>
  <c r="N65" i="6"/>
  <c r="O65" i="6" s="1"/>
  <c r="P65" i="6" s="1"/>
  <c r="Q65" i="6" s="1"/>
  <c r="R65" i="6" s="1"/>
  <c r="AI42" i="1"/>
  <c r="AN42" i="1" s="1" a="1"/>
  <c r="AN42" i="1" s="1"/>
  <c r="V68" i="4"/>
  <c r="M69" i="4"/>
  <c r="K68" i="4"/>
  <c r="Y67" i="4" a="1"/>
  <c r="Y67" i="4" s="1"/>
  <c r="X67" i="4" a="1"/>
  <c r="X67" i="4" s="1"/>
  <c r="W67" i="4" a="1"/>
  <c r="W67" i="4" s="1"/>
  <c r="V68" i="21" l="1"/>
  <c r="M69" i="21"/>
  <c r="Y67" i="21" a="1"/>
  <c r="Y67" i="21" s="1"/>
  <c r="K68" i="21"/>
  <c r="X67" i="21" a="1"/>
  <c r="X67" i="21" s="1"/>
  <c r="W67" i="21" a="1"/>
  <c r="W67" i="21" s="1"/>
  <c r="V68" i="20"/>
  <c r="M69" i="20"/>
  <c r="Y67" i="20" a="1"/>
  <c r="Y67" i="20" s="1"/>
  <c r="K68" i="20"/>
  <c r="W67" i="20" a="1"/>
  <c r="W67" i="20" s="1"/>
  <c r="X67" i="20" a="1"/>
  <c r="X67" i="20" s="1"/>
  <c r="V69" i="19"/>
  <c r="N69" i="19"/>
  <c r="O69" i="19" s="1"/>
  <c r="P69" i="19" s="1"/>
  <c r="Q69" i="19" s="1"/>
  <c r="R69" i="19" s="1"/>
  <c r="Y68" i="19" a="1"/>
  <c r="Y68" i="19" s="1"/>
  <c r="X68" i="19" a="1"/>
  <c r="X68" i="19" s="1"/>
  <c r="W68" i="19" a="1"/>
  <c r="W68" i="19" s="1"/>
  <c r="V69" i="18"/>
  <c r="N69" i="18"/>
  <c r="O69" i="18" s="1"/>
  <c r="P69" i="18" s="1"/>
  <c r="Q69" i="18" s="1"/>
  <c r="R69" i="18" s="1"/>
  <c r="W68" i="18" a="1"/>
  <c r="W68" i="18" s="1"/>
  <c r="Y68" i="18" a="1"/>
  <c r="Y68" i="18" s="1"/>
  <c r="X68" i="18" a="1"/>
  <c r="X68" i="18" s="1"/>
  <c r="S65" i="17"/>
  <c r="X65" i="17" s="1" a="1"/>
  <c r="X65" i="17" s="1"/>
  <c r="S67" i="16"/>
  <c r="N71" i="15"/>
  <c r="O71" i="15" s="1"/>
  <c r="P71" i="15" s="1"/>
  <c r="Q71" i="15" s="1"/>
  <c r="R71" i="15" s="1"/>
  <c r="V71" i="15"/>
  <c r="Y70" i="15" a="1"/>
  <c r="Y70" i="15" s="1"/>
  <c r="W70" i="15" a="1"/>
  <c r="W70" i="15" s="1"/>
  <c r="X70" i="15" a="1"/>
  <c r="X70" i="15" s="1"/>
  <c r="S69" i="14"/>
  <c r="Y69" i="14" s="1" a="1"/>
  <c r="Y69" i="14" s="1"/>
  <c r="M69" i="13"/>
  <c r="V68" i="13"/>
  <c r="K68" i="13"/>
  <c r="Y67" i="13" a="1"/>
  <c r="Y67" i="13" s="1"/>
  <c r="W67" i="13" a="1"/>
  <c r="W67" i="13" s="1"/>
  <c r="Y68" i="12" a="1"/>
  <c r="Y68" i="12" s="1"/>
  <c r="W68" i="12" a="1"/>
  <c r="W68" i="12" s="1"/>
  <c r="X68" i="12" a="1"/>
  <c r="X68" i="12" s="1"/>
  <c r="N69" i="12"/>
  <c r="O69" i="12" s="1"/>
  <c r="P69" i="12" s="1"/>
  <c r="Q69" i="12" s="1"/>
  <c r="R69" i="12" s="1"/>
  <c r="V69" i="12"/>
  <c r="V68" i="11"/>
  <c r="M69" i="11"/>
  <c r="K68" i="11"/>
  <c r="X67" i="11" a="1"/>
  <c r="X67" i="11" s="1"/>
  <c r="W67" i="11" a="1"/>
  <c r="W67" i="11" s="1"/>
  <c r="Y67" i="11" a="1"/>
  <c r="Y67" i="11" s="1"/>
  <c r="W70" i="10" a="1"/>
  <c r="W70" i="10" s="1"/>
  <c r="Y70" i="10" a="1"/>
  <c r="Y70" i="10" s="1"/>
  <c r="X70" i="10" a="1"/>
  <c r="X70" i="10" s="1"/>
  <c r="V71" i="10"/>
  <c r="N71" i="10"/>
  <c r="O71" i="10" s="1"/>
  <c r="P71" i="10" s="1"/>
  <c r="Q71" i="10" s="1"/>
  <c r="R71" i="10" s="1"/>
  <c r="M75" i="9"/>
  <c r="V74" i="9"/>
  <c r="W73" i="9" a="1"/>
  <c r="W73" i="9" s="1"/>
  <c r="K74" i="9"/>
  <c r="Y73" i="9" a="1"/>
  <c r="Y73" i="9" s="1"/>
  <c r="M69" i="8"/>
  <c r="V68" i="8"/>
  <c r="Y67" i="8" a="1"/>
  <c r="Y67" i="8" s="1"/>
  <c r="K68" i="8"/>
  <c r="W67" i="8" a="1"/>
  <c r="W67" i="8" s="1"/>
  <c r="S67" i="7"/>
  <c r="Y67" i="7" s="1" a="1"/>
  <c r="Y67" i="7" s="1"/>
  <c r="S65" i="6"/>
  <c r="W65" i="6" s="1" a="1"/>
  <c r="W65" i="6" s="1"/>
  <c r="AL43" i="1"/>
  <c r="AC44" i="1"/>
  <c r="AA43" i="1"/>
  <c r="AO42" i="1" a="1"/>
  <c r="AO42" i="1" s="1"/>
  <c r="AM42" i="1" a="1"/>
  <c r="AM42" i="1" s="1"/>
  <c r="N69" i="4"/>
  <c r="O69" i="4" s="1"/>
  <c r="P69" i="4" s="1"/>
  <c r="Q69" i="4" s="1"/>
  <c r="R69" i="4" s="1"/>
  <c r="V69" i="4"/>
  <c r="W68" i="4" a="1"/>
  <c r="W68" i="4" s="1"/>
  <c r="Y68" i="4" a="1"/>
  <c r="Y68" i="4" s="1"/>
  <c r="X68" i="4" a="1"/>
  <c r="X68" i="4" s="1"/>
  <c r="X65" i="6" l="1" a="1"/>
  <c r="X65" i="6" s="1"/>
  <c r="X67" i="7" a="1"/>
  <c r="X67" i="7" s="1"/>
  <c r="X69" i="14" a="1"/>
  <c r="X69" i="14" s="1"/>
  <c r="W67" i="7" a="1"/>
  <c r="W67" i="7" s="1"/>
  <c r="N69" i="21"/>
  <c r="O69" i="21" s="1"/>
  <c r="P69" i="21" s="1"/>
  <c r="Q69" i="21" s="1"/>
  <c r="R69" i="21" s="1"/>
  <c r="V69" i="21"/>
  <c r="Y68" i="21" a="1"/>
  <c r="Y68" i="21" s="1"/>
  <c r="X68" i="21" a="1"/>
  <c r="X68" i="21" s="1"/>
  <c r="W68" i="21" a="1"/>
  <c r="W68" i="21" s="1"/>
  <c r="V69" i="20"/>
  <c r="N69" i="20"/>
  <c r="O69" i="20" s="1"/>
  <c r="P69" i="20" s="1"/>
  <c r="Q69" i="20" s="1"/>
  <c r="R69" i="20" s="1"/>
  <c r="W68" i="20" a="1"/>
  <c r="W68" i="20" s="1"/>
  <c r="Y68" i="20" a="1"/>
  <c r="Y68" i="20" s="1"/>
  <c r="X68" i="20" a="1"/>
  <c r="X68" i="20" s="1"/>
  <c r="S69" i="19"/>
  <c r="S69" i="18"/>
  <c r="M67" i="17"/>
  <c r="V66" i="17"/>
  <c r="K66" i="17"/>
  <c r="W65" i="17" a="1"/>
  <c r="W65" i="17" s="1"/>
  <c r="Y65" i="17" a="1"/>
  <c r="Y65" i="17" s="1"/>
  <c r="V68" i="16"/>
  <c r="M69" i="16"/>
  <c r="K68" i="16"/>
  <c r="W67" i="16" a="1"/>
  <c r="W67" i="16" s="1"/>
  <c r="Y67" i="16" a="1"/>
  <c r="Y67" i="16" s="1"/>
  <c r="X67" i="16" a="1"/>
  <c r="X67" i="16" s="1"/>
  <c r="S71" i="15"/>
  <c r="M71" i="14"/>
  <c r="V70" i="14"/>
  <c r="W69" i="14" a="1"/>
  <c r="W69" i="14" s="1"/>
  <c r="K70" i="14"/>
  <c r="X68" i="13" a="1"/>
  <c r="X68" i="13" s="1"/>
  <c r="W68" i="13" a="1"/>
  <c r="W68" i="13" s="1"/>
  <c r="Y68" i="13" a="1"/>
  <c r="Y68" i="13" s="1"/>
  <c r="V69" i="13"/>
  <c r="N69" i="13"/>
  <c r="O69" i="13" s="1"/>
  <c r="P69" i="13" s="1"/>
  <c r="Q69" i="13" s="1"/>
  <c r="R69" i="13" s="1"/>
  <c r="S69" i="12"/>
  <c r="X69" i="12" s="1" a="1"/>
  <c r="X69" i="12" s="1"/>
  <c r="N69" i="11"/>
  <c r="O69" i="11" s="1"/>
  <c r="P69" i="11" s="1"/>
  <c r="Q69" i="11" s="1"/>
  <c r="R69" i="11" s="1"/>
  <c r="V69" i="11"/>
  <c r="W68" i="11" a="1"/>
  <c r="W68" i="11" s="1"/>
  <c r="Y68" i="11" a="1"/>
  <c r="Y68" i="11" s="1"/>
  <c r="X68" i="11" a="1"/>
  <c r="X68" i="11" s="1"/>
  <c r="S71" i="10"/>
  <c r="X71" i="10" s="1" a="1"/>
  <c r="X71" i="10" s="1"/>
  <c r="X74" i="9" a="1"/>
  <c r="X74" i="9" s="1"/>
  <c r="W74" i="9" a="1"/>
  <c r="W74" i="9" s="1"/>
  <c r="Y74" i="9" a="1"/>
  <c r="Y74" i="9" s="1"/>
  <c r="V75" i="9"/>
  <c r="N75" i="9"/>
  <c r="O75" i="9" s="1"/>
  <c r="P75" i="9" s="1"/>
  <c r="Q75" i="9" s="1"/>
  <c r="R75" i="9" s="1"/>
  <c r="X68" i="8" a="1"/>
  <c r="X68" i="8" s="1"/>
  <c r="W68" i="8" a="1"/>
  <c r="W68" i="8" s="1"/>
  <c r="Y68" i="8" a="1"/>
  <c r="Y68" i="8" s="1"/>
  <c r="N69" i="8"/>
  <c r="O69" i="8" s="1"/>
  <c r="P69" i="8" s="1"/>
  <c r="Q69" i="8" s="1"/>
  <c r="R69" i="8" s="1"/>
  <c r="V69" i="8"/>
  <c r="V68" i="7"/>
  <c r="M69" i="7"/>
  <c r="K68" i="7"/>
  <c r="V66" i="6"/>
  <c r="M67" i="6"/>
  <c r="K66" i="6"/>
  <c r="Y65" i="6" a="1"/>
  <c r="Y65" i="6" s="1"/>
  <c r="AL44" i="1"/>
  <c r="AD44" i="1"/>
  <c r="AE44" i="1" s="1"/>
  <c r="AF44" i="1" s="1"/>
  <c r="AG44" i="1" s="1"/>
  <c r="AH44" i="1" s="1"/>
  <c r="AN43" i="1" a="1"/>
  <c r="AN43" i="1" s="1"/>
  <c r="AO43" i="1" a="1"/>
  <c r="AO43" i="1" s="1"/>
  <c r="AM43" i="1" a="1"/>
  <c r="AM43" i="1" s="1"/>
  <c r="S69" i="4"/>
  <c r="X69" i="4" s="1" a="1"/>
  <c r="X69" i="4" s="1"/>
  <c r="W69" i="4" l="1" a="1"/>
  <c r="W69" i="4" s="1"/>
  <c r="S69" i="21"/>
  <c r="X69" i="21" s="1" a="1"/>
  <c r="X69" i="21" s="1"/>
  <c r="S69" i="20"/>
  <c r="M71" i="19"/>
  <c r="V70" i="19"/>
  <c r="K70" i="19"/>
  <c r="Y69" i="19" a="1"/>
  <c r="Y69" i="19" s="1"/>
  <c r="X69" i="19" a="1"/>
  <c r="X69" i="19" s="1"/>
  <c r="W69" i="19" a="1"/>
  <c r="W69" i="19" s="1"/>
  <c r="M71" i="18"/>
  <c r="V70" i="18"/>
  <c r="K70" i="18"/>
  <c r="X69" i="18" a="1"/>
  <c r="X69" i="18" s="1"/>
  <c r="Y69" i="18" a="1"/>
  <c r="Y69" i="18" s="1"/>
  <c r="W69" i="18" a="1"/>
  <c r="W69" i="18" s="1"/>
  <c r="Y66" i="17" a="1"/>
  <c r="Y66" i="17" s="1"/>
  <c r="X66" i="17" a="1"/>
  <c r="X66" i="17" s="1"/>
  <c r="W66" i="17" a="1"/>
  <c r="W66" i="17" s="1"/>
  <c r="N67" i="17"/>
  <c r="O67" i="17" s="1"/>
  <c r="P67" i="17" s="1"/>
  <c r="Q67" i="17" s="1"/>
  <c r="R67" i="17" s="1"/>
  <c r="V67" i="17"/>
  <c r="X68" i="16" a="1"/>
  <c r="X68" i="16" s="1"/>
  <c r="Y68" i="16" a="1"/>
  <c r="Y68" i="16" s="1"/>
  <c r="W68" i="16" a="1"/>
  <c r="W68" i="16" s="1"/>
  <c r="V69" i="16"/>
  <c r="N69" i="16"/>
  <c r="O69" i="16" s="1"/>
  <c r="P69" i="16" s="1"/>
  <c r="Q69" i="16" s="1"/>
  <c r="R69" i="16" s="1"/>
  <c r="M73" i="15"/>
  <c r="V72" i="15"/>
  <c r="K72" i="15"/>
  <c r="Y71" i="15" a="1"/>
  <c r="Y71" i="15" s="1"/>
  <c r="W71" i="15" a="1"/>
  <c r="W71" i="15" s="1"/>
  <c r="X71" i="15" a="1"/>
  <c r="X71" i="15" s="1"/>
  <c r="W70" i="14" a="1"/>
  <c r="W70" i="14" s="1"/>
  <c r="X70" i="14" a="1"/>
  <c r="X70" i="14" s="1"/>
  <c r="Y70" i="14" a="1"/>
  <c r="Y70" i="14" s="1"/>
  <c r="V71" i="14"/>
  <c r="N71" i="14"/>
  <c r="O71" i="14" s="1"/>
  <c r="P71" i="14" s="1"/>
  <c r="Q71" i="14" s="1"/>
  <c r="R71" i="14" s="1"/>
  <c r="S69" i="13"/>
  <c r="W69" i="13" s="1" a="1"/>
  <c r="W69" i="13" s="1"/>
  <c r="M71" i="12"/>
  <c r="V70" i="12"/>
  <c r="Y69" i="12" a="1"/>
  <c r="Y69" i="12" s="1"/>
  <c r="K70" i="12"/>
  <c r="W69" i="12" a="1"/>
  <c r="W69" i="12" s="1"/>
  <c r="S69" i="11"/>
  <c r="X69" i="11" s="1" a="1"/>
  <c r="X69" i="11" s="1"/>
  <c r="M73" i="10"/>
  <c r="V72" i="10"/>
  <c r="K72" i="10"/>
  <c r="Y71" i="10" a="1"/>
  <c r="Y71" i="10" s="1"/>
  <c r="W71" i="10" a="1"/>
  <c r="W71" i="10" s="1"/>
  <c r="S75" i="9"/>
  <c r="S69" i="8"/>
  <c r="W69" i="8" s="1" a="1"/>
  <c r="W69" i="8" s="1"/>
  <c r="N69" i="7"/>
  <c r="O69" i="7" s="1"/>
  <c r="P69" i="7" s="1"/>
  <c r="Q69" i="7" s="1"/>
  <c r="R69" i="7" s="1"/>
  <c r="V69" i="7"/>
  <c r="X68" i="7" a="1"/>
  <c r="X68" i="7" s="1"/>
  <c r="W68" i="7" a="1"/>
  <c r="W68" i="7" s="1"/>
  <c r="Y68" i="7" a="1"/>
  <c r="Y68" i="7" s="1"/>
  <c r="N67" i="6"/>
  <c r="O67" i="6" s="1"/>
  <c r="P67" i="6" s="1"/>
  <c r="Q67" i="6" s="1"/>
  <c r="R67" i="6" s="1"/>
  <c r="V67" i="6"/>
  <c r="W66" i="6" a="1"/>
  <c r="W66" i="6" s="1"/>
  <c r="Y66" i="6" a="1"/>
  <c r="Y66" i="6" s="1"/>
  <c r="X66" i="6" a="1"/>
  <c r="X66" i="6" s="1"/>
  <c r="Y69" i="4" a="1"/>
  <c r="Y69" i="4" s="1"/>
  <c r="AI44" i="1"/>
  <c r="AN44" i="1" s="1" a="1"/>
  <c r="AN44" i="1" s="1"/>
  <c r="M71" i="4"/>
  <c r="V70" i="4"/>
  <c r="K70" i="4"/>
  <c r="I11" i="1"/>
  <c r="Y69" i="13" l="1" a="1"/>
  <c r="Y69" i="13" s="1"/>
  <c r="V70" i="21"/>
  <c r="M71" i="21"/>
  <c r="Y69" i="21" a="1"/>
  <c r="Y69" i="21" s="1"/>
  <c r="K70" i="21"/>
  <c r="W69" i="21" a="1"/>
  <c r="W69" i="21" s="1"/>
  <c r="V70" i="20"/>
  <c r="M71" i="20"/>
  <c r="K70" i="20"/>
  <c r="W69" i="20" a="1"/>
  <c r="W69" i="20" s="1"/>
  <c r="Y69" i="20" a="1"/>
  <c r="Y69" i="20" s="1"/>
  <c r="X69" i="20" a="1"/>
  <c r="X69" i="20" s="1"/>
  <c r="W70" i="19" a="1"/>
  <c r="W70" i="19" s="1"/>
  <c r="Y70" i="19" a="1"/>
  <c r="Y70" i="19" s="1"/>
  <c r="X70" i="19" a="1"/>
  <c r="X70" i="19" s="1"/>
  <c r="V71" i="19"/>
  <c r="N71" i="19"/>
  <c r="O71" i="19" s="1"/>
  <c r="P71" i="19" s="1"/>
  <c r="Q71" i="19" s="1"/>
  <c r="R71" i="19" s="1"/>
  <c r="W70" i="18" a="1"/>
  <c r="W70" i="18" s="1"/>
  <c r="Y70" i="18" a="1"/>
  <c r="Y70" i="18" s="1"/>
  <c r="X70" i="18" a="1"/>
  <c r="X70" i="18" s="1"/>
  <c r="V71" i="18"/>
  <c r="N71" i="18"/>
  <c r="O71" i="18" s="1"/>
  <c r="P71" i="18" s="1"/>
  <c r="Q71" i="18" s="1"/>
  <c r="R71" i="18" s="1"/>
  <c r="S67" i="17"/>
  <c r="S69" i="16"/>
  <c r="Y72" i="15" a="1"/>
  <c r="Y72" i="15" s="1"/>
  <c r="X72" i="15" a="1"/>
  <c r="X72" i="15" s="1"/>
  <c r="W72" i="15" a="1"/>
  <c r="W72" i="15" s="1"/>
  <c r="V73" i="15"/>
  <c r="N73" i="15"/>
  <c r="O73" i="15" s="1"/>
  <c r="P73" i="15" s="1"/>
  <c r="Q73" i="15" s="1"/>
  <c r="R73" i="15" s="1"/>
  <c r="S71" i="14"/>
  <c r="X71" i="14" s="1" a="1"/>
  <c r="X71" i="14" s="1"/>
  <c r="M71" i="13"/>
  <c r="V70" i="13"/>
  <c r="K70" i="13"/>
  <c r="X69" i="13" a="1"/>
  <c r="X69" i="13" s="1"/>
  <c r="Y70" i="12" a="1"/>
  <c r="Y70" i="12" s="1"/>
  <c r="X70" i="12" a="1"/>
  <c r="X70" i="12" s="1"/>
  <c r="W70" i="12" a="1"/>
  <c r="W70" i="12" s="1"/>
  <c r="N71" i="12"/>
  <c r="O71" i="12" s="1"/>
  <c r="P71" i="12" s="1"/>
  <c r="Q71" i="12" s="1"/>
  <c r="R71" i="12" s="1"/>
  <c r="V71" i="12"/>
  <c r="V70" i="11"/>
  <c r="M71" i="11"/>
  <c r="Y69" i="11" a="1"/>
  <c r="Y69" i="11" s="1"/>
  <c r="K70" i="11"/>
  <c r="W69" i="11" a="1"/>
  <c r="W69" i="11" s="1"/>
  <c r="Y72" i="10" a="1"/>
  <c r="Y72" i="10" s="1"/>
  <c r="X72" i="10" a="1"/>
  <c r="X72" i="10" s="1"/>
  <c r="W72" i="10" a="1"/>
  <c r="W72" i="10" s="1"/>
  <c r="V73" i="10"/>
  <c r="N73" i="10"/>
  <c r="O73" i="10" s="1"/>
  <c r="P73" i="10" s="1"/>
  <c r="Q73" i="10" s="1"/>
  <c r="R73" i="10" s="1"/>
  <c r="M77" i="9"/>
  <c r="V76" i="9"/>
  <c r="K76" i="9"/>
  <c r="W75" i="9" a="1"/>
  <c r="W75" i="9" s="1"/>
  <c r="X75" i="9" a="1"/>
  <c r="X75" i="9" s="1"/>
  <c r="Y75" i="9" a="1"/>
  <c r="Y75" i="9" s="1"/>
  <c r="M71" i="8"/>
  <c r="V70" i="8"/>
  <c r="K70" i="8"/>
  <c r="Y69" i="8" a="1"/>
  <c r="Y69" i="8" s="1"/>
  <c r="X69" i="8" a="1"/>
  <c r="X69" i="8" s="1"/>
  <c r="S69" i="7"/>
  <c r="X69" i="7" s="1" a="1"/>
  <c r="X69" i="7" s="1"/>
  <c r="S67" i="6"/>
  <c r="AL45" i="1"/>
  <c r="AC46" i="1"/>
  <c r="AA45" i="1"/>
  <c r="AM44" i="1" a="1"/>
  <c r="AM44" i="1" s="1"/>
  <c r="AO44" i="1" a="1"/>
  <c r="AO44" i="1" s="1"/>
  <c r="W70" i="4" a="1"/>
  <c r="W70" i="4" s="1"/>
  <c r="Y70" i="4" a="1"/>
  <c r="Y70" i="4" s="1"/>
  <c r="X70" i="4" a="1"/>
  <c r="X70" i="4" s="1"/>
  <c r="V71" i="4"/>
  <c r="N71" i="4"/>
  <c r="O71" i="4" s="1"/>
  <c r="P71" i="4" s="1"/>
  <c r="Q71" i="4" s="1"/>
  <c r="R71" i="4" s="1"/>
  <c r="N71" i="21" l="1"/>
  <c r="O71" i="21" s="1"/>
  <c r="P71" i="21" s="1"/>
  <c r="Q71" i="21" s="1"/>
  <c r="R71" i="21" s="1"/>
  <c r="V71" i="21"/>
  <c r="Y70" i="21" a="1"/>
  <c r="Y70" i="21" s="1"/>
  <c r="X70" i="21" a="1"/>
  <c r="X70" i="21" s="1"/>
  <c r="W70" i="21" a="1"/>
  <c r="W70" i="21" s="1"/>
  <c r="V71" i="20"/>
  <c r="N71" i="20"/>
  <c r="O71" i="20" s="1"/>
  <c r="P71" i="20" s="1"/>
  <c r="Q71" i="20" s="1"/>
  <c r="R71" i="20" s="1"/>
  <c r="Y70" i="20" a="1"/>
  <c r="Y70" i="20" s="1"/>
  <c r="W70" i="20" a="1"/>
  <c r="W70" i="20" s="1"/>
  <c r="X70" i="20" a="1"/>
  <c r="X70" i="20" s="1"/>
  <c r="S71" i="19"/>
  <c r="S71" i="18"/>
  <c r="W71" i="18" s="1" a="1"/>
  <c r="W71" i="18" s="1"/>
  <c r="V68" i="17"/>
  <c r="M69" i="17"/>
  <c r="W67" i="17" a="1"/>
  <c r="W67" i="17" s="1"/>
  <c r="Y67" i="17" a="1"/>
  <c r="Y67" i="17" s="1"/>
  <c r="K68" i="17"/>
  <c r="X67" i="17" a="1"/>
  <c r="X67" i="17" s="1"/>
  <c r="M71" i="16"/>
  <c r="V70" i="16"/>
  <c r="K70" i="16"/>
  <c r="X69" i="16" a="1"/>
  <c r="X69" i="16" s="1"/>
  <c r="W69" i="16" a="1"/>
  <c r="W69" i="16" s="1"/>
  <c r="Y69" i="16" a="1"/>
  <c r="Y69" i="16" s="1"/>
  <c r="S73" i="15"/>
  <c r="Y73" i="15" s="1" a="1"/>
  <c r="Y73" i="15" s="1"/>
  <c r="M73" i="14"/>
  <c r="V72" i="14"/>
  <c r="W71" i="14" a="1"/>
  <c r="W71" i="14" s="1"/>
  <c r="K72" i="14"/>
  <c r="Y71" i="14" a="1"/>
  <c r="Y71" i="14" s="1"/>
  <c r="Y70" i="13" a="1"/>
  <c r="Y70" i="13" s="1"/>
  <c r="W70" i="13" a="1"/>
  <c r="W70" i="13" s="1"/>
  <c r="X70" i="13" a="1"/>
  <c r="X70" i="13" s="1"/>
  <c r="V71" i="13"/>
  <c r="N71" i="13"/>
  <c r="O71" i="13" s="1"/>
  <c r="P71" i="13" s="1"/>
  <c r="Q71" i="13" s="1"/>
  <c r="R71" i="13" s="1"/>
  <c r="S71" i="12"/>
  <c r="N71" i="11"/>
  <c r="O71" i="11" s="1"/>
  <c r="P71" i="11" s="1"/>
  <c r="Q71" i="11" s="1"/>
  <c r="R71" i="11" s="1"/>
  <c r="V71" i="11"/>
  <c r="Y70" i="11" a="1"/>
  <c r="Y70" i="11" s="1"/>
  <c r="X70" i="11" a="1"/>
  <c r="X70" i="11" s="1"/>
  <c r="W70" i="11" a="1"/>
  <c r="W70" i="11" s="1"/>
  <c r="S73" i="10"/>
  <c r="X73" i="10" s="1" a="1"/>
  <c r="X73" i="10" s="1"/>
  <c r="Y76" i="9" a="1"/>
  <c r="Y76" i="9" s="1"/>
  <c r="X76" i="9" a="1"/>
  <c r="X76" i="9" s="1"/>
  <c r="W76" i="9" a="1"/>
  <c r="W76" i="9" s="1"/>
  <c r="N77" i="9"/>
  <c r="O77" i="9" s="1"/>
  <c r="P77" i="9" s="1"/>
  <c r="Q77" i="9" s="1"/>
  <c r="R77" i="9" s="1"/>
  <c r="V77" i="9"/>
  <c r="W70" i="8" a="1"/>
  <c r="W70" i="8" s="1"/>
  <c r="Y70" i="8" a="1"/>
  <c r="Y70" i="8" s="1"/>
  <c r="X70" i="8" a="1"/>
  <c r="X70" i="8" s="1"/>
  <c r="V71" i="8"/>
  <c r="N71" i="8"/>
  <c r="O71" i="8" s="1"/>
  <c r="P71" i="8" s="1"/>
  <c r="Q71" i="8" s="1"/>
  <c r="R71" i="8" s="1"/>
  <c r="M71" i="7"/>
  <c r="V70" i="7"/>
  <c r="K70" i="7"/>
  <c r="Y69" i="7" a="1"/>
  <c r="Y69" i="7" s="1"/>
  <c r="W69" i="7" a="1"/>
  <c r="W69" i="7" s="1"/>
  <c r="M69" i="6"/>
  <c r="V68" i="6"/>
  <c r="Y67" i="6" a="1"/>
  <c r="Y67" i="6" s="1"/>
  <c r="K68" i="6"/>
  <c r="W67" i="6" a="1"/>
  <c r="W67" i="6" s="1"/>
  <c r="X67" i="6" a="1"/>
  <c r="X67" i="6" s="1"/>
  <c r="AL46" i="1"/>
  <c r="AD46" i="1"/>
  <c r="AE46" i="1" s="1"/>
  <c r="AF46" i="1" s="1"/>
  <c r="AG46" i="1" s="1"/>
  <c r="AH46" i="1" s="1"/>
  <c r="AM45" i="1" a="1"/>
  <c r="AM45" i="1" s="1"/>
  <c r="AO45" i="1" a="1"/>
  <c r="AO45" i="1" s="1"/>
  <c r="AN45" i="1" a="1"/>
  <c r="AN45" i="1" s="1"/>
  <c r="S71" i="4"/>
  <c r="X71" i="4" s="1" a="1"/>
  <c r="X71" i="4" s="1"/>
  <c r="X73" i="15" l="1" a="1"/>
  <c r="X73" i="15" s="1"/>
  <c r="S71" i="21"/>
  <c r="X71" i="21" s="1" a="1"/>
  <c r="X71" i="21" s="1"/>
  <c r="S71" i="20"/>
  <c r="X71" i="20" s="1" a="1"/>
  <c r="X71" i="20" s="1"/>
  <c r="V72" i="19"/>
  <c r="M73" i="19"/>
  <c r="K72" i="19"/>
  <c r="Y71" i="19" a="1"/>
  <c r="Y71" i="19" s="1"/>
  <c r="X71" i="19" a="1"/>
  <c r="X71" i="19" s="1"/>
  <c r="W71" i="19" a="1"/>
  <c r="W71" i="19" s="1"/>
  <c r="V72" i="18"/>
  <c r="M73" i="18"/>
  <c r="K72" i="18"/>
  <c r="X71" i="18" a="1"/>
  <c r="X71" i="18" s="1"/>
  <c r="Y71" i="18" a="1"/>
  <c r="Y71" i="18" s="1"/>
  <c r="V69" i="17"/>
  <c r="N69" i="17"/>
  <c r="O69" i="17" s="1"/>
  <c r="P69" i="17" s="1"/>
  <c r="Q69" i="17" s="1"/>
  <c r="R69" i="17" s="1"/>
  <c r="X68" i="17" a="1"/>
  <c r="X68" i="17" s="1"/>
  <c r="Y68" i="17" a="1"/>
  <c r="Y68" i="17" s="1"/>
  <c r="W68" i="17" a="1"/>
  <c r="W68" i="17" s="1"/>
  <c r="X70" i="16" a="1"/>
  <c r="X70" i="16" s="1"/>
  <c r="W70" i="16" a="1"/>
  <c r="W70" i="16" s="1"/>
  <c r="Y70" i="16" a="1"/>
  <c r="Y70" i="16" s="1"/>
  <c r="N71" i="16"/>
  <c r="O71" i="16" s="1"/>
  <c r="P71" i="16" s="1"/>
  <c r="Q71" i="16" s="1"/>
  <c r="R71" i="16" s="1"/>
  <c r="V71" i="16"/>
  <c r="M75" i="15"/>
  <c r="V74" i="15"/>
  <c r="K74" i="15"/>
  <c r="W73" i="15" a="1"/>
  <c r="W73" i="15" s="1"/>
  <c r="Y72" i="14" a="1"/>
  <c r="Y72" i="14" s="1"/>
  <c r="X72" i="14" a="1"/>
  <c r="X72" i="14" s="1"/>
  <c r="W72" i="14" a="1"/>
  <c r="W72" i="14" s="1"/>
  <c r="N73" i="14"/>
  <c r="O73" i="14" s="1"/>
  <c r="P73" i="14" s="1"/>
  <c r="Q73" i="14" s="1"/>
  <c r="R73" i="14" s="1"/>
  <c r="V73" i="14"/>
  <c r="S71" i="13"/>
  <c r="X71" i="13" s="1" a="1"/>
  <c r="X71" i="13" s="1"/>
  <c r="V72" i="12"/>
  <c r="M73" i="12"/>
  <c r="Y71" i="12" a="1"/>
  <c r="Y71" i="12" s="1"/>
  <c r="K72" i="12"/>
  <c r="X71" i="12" a="1"/>
  <c r="X71" i="12" s="1"/>
  <c r="W71" i="12" a="1"/>
  <c r="W71" i="12" s="1"/>
  <c r="S71" i="11"/>
  <c r="V74" i="10"/>
  <c r="M75" i="10"/>
  <c r="K74" i="10"/>
  <c r="Y73" i="10" a="1"/>
  <c r="Y73" i="10" s="1"/>
  <c r="W73" i="10" a="1"/>
  <c r="W73" i="10" s="1"/>
  <c r="S77" i="9"/>
  <c r="X77" i="9" s="1" a="1"/>
  <c r="X77" i="9" s="1"/>
  <c r="S71" i="8"/>
  <c r="Y71" i="8" s="1" a="1"/>
  <c r="Y71" i="8" s="1"/>
  <c r="W70" i="7" a="1"/>
  <c r="W70" i="7" s="1"/>
  <c r="X70" i="7" a="1"/>
  <c r="X70" i="7" s="1"/>
  <c r="Y70" i="7" a="1"/>
  <c r="Y70" i="7" s="1"/>
  <c r="V71" i="7"/>
  <c r="N71" i="7"/>
  <c r="O71" i="7" s="1"/>
  <c r="P71" i="7" s="1"/>
  <c r="Q71" i="7" s="1"/>
  <c r="R71" i="7" s="1"/>
  <c r="Y68" i="6" a="1"/>
  <c r="Y68" i="6" s="1"/>
  <c r="X68" i="6" a="1"/>
  <c r="X68" i="6" s="1"/>
  <c r="W68" i="6" a="1"/>
  <c r="W68" i="6" s="1"/>
  <c r="V69" i="6"/>
  <c r="N69" i="6"/>
  <c r="O69" i="6" s="1"/>
  <c r="P69" i="6" s="1"/>
  <c r="Q69" i="6" s="1"/>
  <c r="R69" i="6" s="1"/>
  <c r="AI46" i="1"/>
  <c r="AM46" i="1" s="1" a="1"/>
  <c r="AM46" i="1" s="1"/>
  <c r="M73" i="4"/>
  <c r="V72" i="4"/>
  <c r="K72" i="4"/>
  <c r="W71" i="4" a="1"/>
  <c r="W71" i="4" s="1"/>
  <c r="Y71" i="4" a="1"/>
  <c r="Y71" i="4" s="1"/>
  <c r="Y71" i="13" l="1" a="1"/>
  <c r="Y71" i="13" s="1"/>
  <c r="Y71" i="20" a="1"/>
  <c r="Y71" i="20" s="1"/>
  <c r="X71" i="8" a="1"/>
  <c r="X71" i="8" s="1"/>
  <c r="Y77" i="9" a="1"/>
  <c r="Y77" i="9" s="1"/>
  <c r="V72" i="21"/>
  <c r="M73" i="21"/>
  <c r="K72" i="21"/>
  <c r="Y71" i="21" a="1"/>
  <c r="Y71" i="21" s="1"/>
  <c r="W71" i="21" a="1"/>
  <c r="W71" i="21" s="1"/>
  <c r="V72" i="20"/>
  <c r="M73" i="20"/>
  <c r="K72" i="20"/>
  <c r="W71" i="20" a="1"/>
  <c r="W71" i="20" s="1"/>
  <c r="N73" i="19"/>
  <c r="O73" i="19" s="1"/>
  <c r="P73" i="19" s="1"/>
  <c r="Q73" i="19" s="1"/>
  <c r="R73" i="19" s="1"/>
  <c r="V73" i="19"/>
  <c r="Y72" i="19" a="1"/>
  <c r="Y72" i="19" s="1"/>
  <c r="X72" i="19" a="1"/>
  <c r="X72" i="19" s="1"/>
  <c r="W72" i="19" a="1"/>
  <c r="W72" i="19" s="1"/>
  <c r="N73" i="18"/>
  <c r="O73" i="18" s="1"/>
  <c r="P73" i="18" s="1"/>
  <c r="Q73" i="18" s="1"/>
  <c r="R73" i="18" s="1"/>
  <c r="V73" i="18"/>
  <c r="Y72" i="18" a="1"/>
  <c r="Y72" i="18" s="1"/>
  <c r="W72" i="18" a="1"/>
  <c r="W72" i="18" s="1"/>
  <c r="X72" i="18" a="1"/>
  <c r="X72" i="18" s="1"/>
  <c r="S69" i="17"/>
  <c r="Y69" i="17" s="1" a="1"/>
  <c r="Y69" i="17" s="1"/>
  <c r="S71" i="16"/>
  <c r="X71" i="16" s="1" a="1"/>
  <c r="X71" i="16" s="1"/>
  <c r="X74" i="15" a="1"/>
  <c r="X74" i="15" s="1"/>
  <c r="W74" i="15" a="1"/>
  <c r="W74" i="15" s="1"/>
  <c r="Y74" i="15" a="1"/>
  <c r="Y74" i="15" s="1"/>
  <c r="V75" i="15"/>
  <c r="N75" i="15"/>
  <c r="O75" i="15" s="1"/>
  <c r="P75" i="15" s="1"/>
  <c r="Q75" i="15" s="1"/>
  <c r="R75" i="15" s="1"/>
  <c r="S73" i="14"/>
  <c r="M73" i="13"/>
  <c r="V72" i="13"/>
  <c r="W71" i="13" a="1"/>
  <c r="W71" i="13" s="1"/>
  <c r="K72" i="13"/>
  <c r="V73" i="12"/>
  <c r="N73" i="12"/>
  <c r="O73" i="12" s="1"/>
  <c r="P73" i="12" s="1"/>
  <c r="Q73" i="12" s="1"/>
  <c r="R73" i="12" s="1"/>
  <c r="X72" i="12" a="1"/>
  <c r="X72" i="12" s="1"/>
  <c r="Y72" i="12" a="1"/>
  <c r="Y72" i="12" s="1"/>
  <c r="W72" i="12" a="1"/>
  <c r="W72" i="12" s="1"/>
  <c r="M73" i="11"/>
  <c r="V72" i="11"/>
  <c r="K72" i="11"/>
  <c r="W71" i="11" a="1"/>
  <c r="W71" i="11" s="1"/>
  <c r="X71" i="11" a="1"/>
  <c r="X71" i="11" s="1"/>
  <c r="Y71" i="11" a="1"/>
  <c r="Y71" i="11" s="1"/>
  <c r="V75" i="10"/>
  <c r="N75" i="10"/>
  <c r="O75" i="10" s="1"/>
  <c r="P75" i="10" s="1"/>
  <c r="Q75" i="10" s="1"/>
  <c r="R75" i="10" s="1"/>
  <c r="W74" i="10" a="1"/>
  <c r="W74" i="10" s="1"/>
  <c r="Y74" i="10" a="1"/>
  <c r="Y74" i="10" s="1"/>
  <c r="X74" i="10" a="1"/>
  <c r="X74" i="10" s="1"/>
  <c r="M79" i="9"/>
  <c r="V78" i="9"/>
  <c r="W77" i="9" a="1"/>
  <c r="W77" i="9" s="1"/>
  <c r="K78" i="9"/>
  <c r="V72" i="8"/>
  <c r="M73" i="8"/>
  <c r="K72" i="8"/>
  <c r="W71" i="8" a="1"/>
  <c r="W71" i="8" s="1"/>
  <c r="S71" i="7"/>
  <c r="X71" i="7" s="1" a="1"/>
  <c r="X71" i="7" s="1"/>
  <c r="S69" i="6"/>
  <c r="X69" i="6" s="1" a="1"/>
  <c r="X69" i="6" s="1"/>
  <c r="AO46" i="1" a="1"/>
  <c r="AO46" i="1" s="1"/>
  <c r="AL47" i="1"/>
  <c r="M55" i="1"/>
  <c r="AN46" i="1" a="1"/>
  <c r="AN46" i="1" s="1"/>
  <c r="X72" i="4" a="1"/>
  <c r="X72" i="4" s="1"/>
  <c r="Y72" i="4" a="1"/>
  <c r="Y72" i="4" s="1"/>
  <c r="W72" i="4" a="1"/>
  <c r="W72" i="4" s="1"/>
  <c r="V73" i="4"/>
  <c r="N73" i="4"/>
  <c r="O73" i="4" s="1"/>
  <c r="P73" i="4" s="1"/>
  <c r="Q73" i="4" s="1"/>
  <c r="R73" i="4" s="1"/>
  <c r="X69" i="17" l="1" a="1"/>
  <c r="X69" i="17" s="1"/>
  <c r="V73" i="21"/>
  <c r="N73" i="21"/>
  <c r="O73" i="21" s="1"/>
  <c r="P73" i="21" s="1"/>
  <c r="Q73" i="21" s="1"/>
  <c r="R73" i="21" s="1"/>
  <c r="X72" i="21" a="1"/>
  <c r="X72" i="21" s="1"/>
  <c r="W72" i="21" a="1"/>
  <c r="W72" i="21" s="1"/>
  <c r="Y72" i="21" a="1"/>
  <c r="Y72" i="21" s="1"/>
  <c r="V73" i="20"/>
  <c r="N73" i="20"/>
  <c r="O73" i="20" s="1"/>
  <c r="P73" i="20" s="1"/>
  <c r="Q73" i="20" s="1"/>
  <c r="R73" i="20" s="1"/>
  <c r="Y72" i="20" a="1"/>
  <c r="Y72" i="20" s="1"/>
  <c r="X72" i="20" a="1"/>
  <c r="X72" i="20" s="1"/>
  <c r="W72" i="20" a="1"/>
  <c r="W72" i="20" s="1"/>
  <c r="S73" i="19"/>
  <c r="S73" i="18"/>
  <c r="X73" i="18" s="1" a="1"/>
  <c r="X73" i="18" s="1"/>
  <c r="V70" i="17"/>
  <c r="M71" i="17"/>
  <c r="K70" i="17"/>
  <c r="W69" i="17" a="1"/>
  <c r="W69" i="17" s="1"/>
  <c r="M73" i="16"/>
  <c r="V72" i="16"/>
  <c r="K72" i="16"/>
  <c r="Y71" i="16" a="1"/>
  <c r="Y71" i="16" s="1"/>
  <c r="W71" i="16" a="1"/>
  <c r="W71" i="16" s="1"/>
  <c r="S75" i="15"/>
  <c r="M75" i="14"/>
  <c r="V74" i="14"/>
  <c r="K74" i="14"/>
  <c r="Y73" i="14" a="1"/>
  <c r="Y73" i="14" s="1"/>
  <c r="X73" i="14" a="1"/>
  <c r="X73" i="14" s="1"/>
  <c r="W73" i="14" a="1"/>
  <c r="W73" i="14" s="1"/>
  <c r="X72" i="13" a="1"/>
  <c r="X72" i="13" s="1"/>
  <c r="W72" i="13" a="1"/>
  <c r="W72" i="13" s="1"/>
  <c r="Y72" i="13" a="1"/>
  <c r="Y72" i="13" s="1"/>
  <c r="V73" i="13"/>
  <c r="N73" i="13"/>
  <c r="O73" i="13" s="1"/>
  <c r="P73" i="13" s="1"/>
  <c r="Q73" i="13" s="1"/>
  <c r="R73" i="13" s="1"/>
  <c r="S73" i="12"/>
  <c r="Y73" i="12" s="1" a="1"/>
  <c r="Y73" i="12" s="1"/>
  <c r="Y72" i="11" a="1"/>
  <c r="Y72" i="11" s="1"/>
  <c r="W72" i="11" a="1"/>
  <c r="W72" i="11" s="1"/>
  <c r="X72" i="11" a="1"/>
  <c r="X72" i="11" s="1"/>
  <c r="N73" i="11"/>
  <c r="O73" i="11" s="1"/>
  <c r="P73" i="11" s="1"/>
  <c r="Q73" i="11" s="1"/>
  <c r="R73" i="11" s="1"/>
  <c r="V73" i="11"/>
  <c r="S75" i="10"/>
  <c r="X78" i="9" a="1"/>
  <c r="X78" i="9" s="1"/>
  <c r="Y78" i="9" a="1"/>
  <c r="Y78" i="9" s="1"/>
  <c r="W78" i="9" a="1"/>
  <c r="W78" i="9" s="1"/>
  <c r="V79" i="9"/>
  <c r="N79" i="9"/>
  <c r="O79" i="9" s="1"/>
  <c r="P79" i="9" s="1"/>
  <c r="Q79" i="9" s="1"/>
  <c r="R79" i="9" s="1"/>
  <c r="V73" i="8"/>
  <c r="N73" i="8"/>
  <c r="O73" i="8" s="1"/>
  <c r="P73" i="8" s="1"/>
  <c r="Q73" i="8" s="1"/>
  <c r="R73" i="8" s="1"/>
  <c r="Y72" i="8" a="1"/>
  <c r="Y72" i="8" s="1"/>
  <c r="W72" i="8" a="1"/>
  <c r="W72" i="8" s="1"/>
  <c r="X72" i="8" a="1"/>
  <c r="X72" i="8" s="1"/>
  <c r="Y71" i="7" a="1"/>
  <c r="Y71" i="7" s="1"/>
  <c r="M73" i="7"/>
  <c r="V72" i="7"/>
  <c r="W71" i="7" a="1"/>
  <c r="W71" i="7" s="1"/>
  <c r="K72" i="7"/>
  <c r="V70" i="6"/>
  <c r="M71" i="6"/>
  <c r="K70" i="6"/>
  <c r="W69" i="6" a="1"/>
  <c r="W69" i="6" s="1"/>
  <c r="Y69" i="6" a="1"/>
  <c r="Y69" i="6" s="1"/>
  <c r="AA47" i="1"/>
  <c r="V55" i="1"/>
  <c r="M53" i="1"/>
  <c r="N55" i="1"/>
  <c r="O55" i="1" s="1"/>
  <c r="P55" i="1" s="1"/>
  <c r="Q55" i="1" s="1"/>
  <c r="R55" i="1" s="1"/>
  <c r="AO47" i="1" a="1"/>
  <c r="AO47" i="1" s="1"/>
  <c r="AM47" i="1" a="1"/>
  <c r="AM47" i="1" s="1"/>
  <c r="AN47" i="1" a="1"/>
  <c r="AN47" i="1" s="1"/>
  <c r="S73" i="4"/>
  <c r="X73" i="12" l="1" a="1"/>
  <c r="X73" i="12" s="1"/>
  <c r="Y73" i="18" a="1"/>
  <c r="Y73" i="18" s="1"/>
  <c r="S73" i="21"/>
  <c r="X73" i="21" s="1" a="1"/>
  <c r="X73" i="21" s="1"/>
  <c r="S73" i="20"/>
  <c r="X73" i="20" s="1" a="1"/>
  <c r="X73" i="20" s="1"/>
  <c r="M75" i="19"/>
  <c r="V74" i="19"/>
  <c r="K74" i="19"/>
  <c r="W73" i="19" a="1"/>
  <c r="W73" i="19" s="1"/>
  <c r="X73" i="19" a="1"/>
  <c r="X73" i="19" s="1"/>
  <c r="Y73" i="19" a="1"/>
  <c r="Y73" i="19" s="1"/>
  <c r="V74" i="18"/>
  <c r="M75" i="18"/>
  <c r="K74" i="18"/>
  <c r="W73" i="18" a="1"/>
  <c r="W73" i="18" s="1"/>
  <c r="N71" i="17"/>
  <c r="O71" i="17" s="1"/>
  <c r="P71" i="17" s="1"/>
  <c r="Q71" i="17" s="1"/>
  <c r="R71" i="17" s="1"/>
  <c r="V71" i="17"/>
  <c r="W70" i="17" a="1"/>
  <c r="W70" i="17" s="1"/>
  <c r="Y70" i="17" a="1"/>
  <c r="Y70" i="17" s="1"/>
  <c r="X70" i="17" a="1"/>
  <c r="X70" i="17" s="1"/>
  <c r="Y72" i="16" a="1"/>
  <c r="Y72" i="16" s="1"/>
  <c r="W72" i="16" a="1"/>
  <c r="W72" i="16" s="1"/>
  <c r="X72" i="16" a="1"/>
  <c r="X72" i="16" s="1"/>
  <c r="N73" i="16"/>
  <c r="O73" i="16" s="1"/>
  <c r="P73" i="16" s="1"/>
  <c r="Q73" i="16" s="1"/>
  <c r="R73" i="16" s="1"/>
  <c r="V73" i="16"/>
  <c r="M77" i="15"/>
  <c r="V76" i="15"/>
  <c r="K76" i="15"/>
  <c r="X75" i="15" a="1"/>
  <c r="X75" i="15" s="1"/>
  <c r="W75" i="15" a="1"/>
  <c r="W75" i="15" s="1"/>
  <c r="Y75" i="15" a="1"/>
  <c r="Y75" i="15" s="1"/>
  <c r="Y74" i="14" a="1"/>
  <c r="Y74" i="14" s="1"/>
  <c r="X74" i="14" a="1"/>
  <c r="X74" i="14" s="1"/>
  <c r="W74" i="14" a="1"/>
  <c r="W74" i="14" s="1"/>
  <c r="V75" i="14"/>
  <c r="N75" i="14"/>
  <c r="O75" i="14" s="1"/>
  <c r="P75" i="14" s="1"/>
  <c r="Q75" i="14" s="1"/>
  <c r="R75" i="14" s="1"/>
  <c r="S73" i="13"/>
  <c r="X73" i="13" s="1" a="1"/>
  <c r="X73" i="13" s="1"/>
  <c r="W73" i="12" a="1"/>
  <c r="W73" i="12" s="1"/>
  <c r="V74" i="12"/>
  <c r="M75" i="12"/>
  <c r="K74" i="12"/>
  <c r="S73" i="11"/>
  <c r="V76" i="10"/>
  <c r="M77" i="10"/>
  <c r="Y75" i="10" a="1"/>
  <c r="Y75" i="10" s="1"/>
  <c r="K76" i="10"/>
  <c r="W75" i="10" a="1"/>
  <c r="W75" i="10" s="1"/>
  <c r="X75" i="10" a="1"/>
  <c r="X75" i="10" s="1"/>
  <c r="S79" i="9"/>
  <c r="X79" i="9" s="1" a="1"/>
  <c r="X79" i="9" s="1"/>
  <c r="S73" i="8"/>
  <c r="W73" i="8" s="1" a="1"/>
  <c r="W73" i="8" s="1"/>
  <c r="Y72" i="7" a="1"/>
  <c r="Y72" i="7" s="1"/>
  <c r="X72" i="7" a="1"/>
  <c r="X72" i="7" s="1"/>
  <c r="W72" i="7" a="1"/>
  <c r="W72" i="7" s="1"/>
  <c r="N73" i="7"/>
  <c r="O73" i="7" s="1"/>
  <c r="P73" i="7" s="1"/>
  <c r="Q73" i="7" s="1"/>
  <c r="R73" i="7" s="1"/>
  <c r="V73" i="7"/>
  <c r="N71" i="6"/>
  <c r="O71" i="6" s="1"/>
  <c r="P71" i="6" s="1"/>
  <c r="Q71" i="6" s="1"/>
  <c r="R71" i="6" s="1"/>
  <c r="V71" i="6"/>
  <c r="X70" i="6" a="1"/>
  <c r="X70" i="6" s="1"/>
  <c r="Y70" i="6" a="1"/>
  <c r="Y70" i="6" s="1"/>
  <c r="W70" i="6" a="1"/>
  <c r="W70" i="6" s="1"/>
  <c r="G13" i="1"/>
  <c r="G11" i="1"/>
  <c r="G12" i="1"/>
  <c r="H13" i="1"/>
  <c r="H14" i="1"/>
  <c r="H11" i="1"/>
  <c r="H12" i="1"/>
  <c r="F11" i="1"/>
  <c r="G14" i="1"/>
  <c r="F14" i="1"/>
  <c r="I14" i="1" s="1"/>
  <c r="F13" i="1"/>
  <c r="I13" i="1" s="1"/>
  <c r="F12" i="1"/>
  <c r="I12" i="1" s="1"/>
  <c r="S55" i="1"/>
  <c r="W55" i="1" s="1" a="1"/>
  <c r="W55" i="1" s="1"/>
  <c r="AT9" i="1"/>
  <c r="M75" i="4"/>
  <c r="V74" i="4"/>
  <c r="K74" i="4"/>
  <c r="X73" i="4" a="1"/>
  <c r="X73" i="4" s="1"/>
  <c r="W73" i="4" a="1"/>
  <c r="W73" i="4" s="1"/>
  <c r="Y73" i="4" a="1"/>
  <c r="Y73" i="4" s="1"/>
  <c r="X55" i="1" l="1" a="1"/>
  <c r="X55" i="1" s="1"/>
  <c r="W73" i="20" a="1"/>
  <c r="W73" i="20" s="1"/>
  <c r="Y73" i="8" a="1"/>
  <c r="Y73" i="8" s="1"/>
  <c r="X73" i="8" a="1"/>
  <c r="X73" i="8" s="1"/>
  <c r="M75" i="21"/>
  <c r="V74" i="21"/>
  <c r="K74" i="21"/>
  <c r="W73" i="21" a="1"/>
  <c r="W73" i="21" s="1"/>
  <c r="Y73" i="21" a="1"/>
  <c r="Y73" i="21" s="1"/>
  <c r="V74" i="20"/>
  <c r="M75" i="20"/>
  <c r="K74" i="20"/>
  <c r="Y73" i="20" a="1"/>
  <c r="Y73" i="20" s="1"/>
  <c r="W74" i="19" a="1"/>
  <c r="W74" i="19" s="1"/>
  <c r="Y74" i="19" a="1"/>
  <c r="Y74" i="19" s="1"/>
  <c r="X74" i="19" a="1"/>
  <c r="X74" i="19" s="1"/>
  <c r="V75" i="19"/>
  <c r="N75" i="19"/>
  <c r="O75" i="19" s="1"/>
  <c r="P75" i="19" s="1"/>
  <c r="Q75" i="19" s="1"/>
  <c r="R75" i="19" s="1"/>
  <c r="V75" i="18"/>
  <c r="N75" i="18"/>
  <c r="O75" i="18" s="1"/>
  <c r="P75" i="18" s="1"/>
  <c r="Q75" i="18" s="1"/>
  <c r="R75" i="18" s="1"/>
  <c r="Y74" i="18" a="1"/>
  <c r="Y74" i="18" s="1"/>
  <c r="X74" i="18" a="1"/>
  <c r="X74" i="18" s="1"/>
  <c r="W74" i="18" a="1"/>
  <c r="W74" i="18" s="1"/>
  <c r="S71" i="17"/>
  <c r="Y71" i="17" s="1" a="1"/>
  <c r="Y71" i="17" s="1"/>
  <c r="S73" i="16"/>
  <c r="Y73" i="16" s="1" a="1"/>
  <c r="Y73" i="16" s="1"/>
  <c r="W76" i="15" a="1"/>
  <c r="W76" i="15" s="1"/>
  <c r="X76" i="15" a="1"/>
  <c r="X76" i="15" s="1"/>
  <c r="Y76" i="15" a="1"/>
  <c r="Y76" i="15" s="1"/>
  <c r="V77" i="15"/>
  <c r="N77" i="15"/>
  <c r="O77" i="15" s="1"/>
  <c r="P77" i="15" s="1"/>
  <c r="Q77" i="15" s="1"/>
  <c r="R77" i="15" s="1"/>
  <c r="S75" i="14"/>
  <c r="Y75" i="14" s="1" a="1"/>
  <c r="Y75" i="14" s="1"/>
  <c r="M75" i="13"/>
  <c r="V74" i="13"/>
  <c r="Y73" i="13" a="1"/>
  <c r="Y73" i="13" s="1"/>
  <c r="K74" i="13"/>
  <c r="W73" i="13" a="1"/>
  <c r="W73" i="13" s="1"/>
  <c r="N75" i="12"/>
  <c r="O75" i="12" s="1"/>
  <c r="P75" i="12" s="1"/>
  <c r="Q75" i="12" s="1"/>
  <c r="R75" i="12" s="1"/>
  <c r="V75" i="12"/>
  <c r="Y74" i="12" a="1"/>
  <c r="Y74" i="12" s="1"/>
  <c r="X74" i="12" a="1"/>
  <c r="X74" i="12" s="1"/>
  <c r="W74" i="12" a="1"/>
  <c r="W74" i="12" s="1"/>
  <c r="M75" i="11"/>
  <c r="V74" i="11"/>
  <c r="Y73" i="11" a="1"/>
  <c r="Y73" i="11" s="1"/>
  <c r="K74" i="11"/>
  <c r="W73" i="11" a="1"/>
  <c r="W73" i="11" s="1"/>
  <c r="X73" i="11" a="1"/>
  <c r="X73" i="11" s="1"/>
  <c r="V77" i="10"/>
  <c r="N77" i="10"/>
  <c r="O77" i="10" s="1"/>
  <c r="P77" i="10" s="1"/>
  <c r="Q77" i="10" s="1"/>
  <c r="R77" i="10" s="1"/>
  <c r="W76" i="10" a="1"/>
  <c r="W76" i="10" s="1"/>
  <c r="Y76" i="10" a="1"/>
  <c r="Y76" i="10" s="1"/>
  <c r="X76" i="10" a="1"/>
  <c r="X76" i="10" s="1"/>
  <c r="M81" i="9"/>
  <c r="V80" i="9"/>
  <c r="K80" i="9"/>
  <c r="Y79" i="9" a="1"/>
  <c r="Y79" i="9" s="1"/>
  <c r="W79" i="9" a="1"/>
  <c r="W79" i="9" s="1"/>
  <c r="V74" i="8"/>
  <c r="M75" i="8"/>
  <c r="K74" i="8"/>
  <c r="S73" i="7"/>
  <c r="W73" i="7" s="1" a="1"/>
  <c r="W73" i="7" s="1"/>
  <c r="S71" i="6"/>
  <c r="V56" i="1"/>
  <c r="M57" i="1"/>
  <c r="Y55" i="1" a="1"/>
  <c r="Y55" i="1" s="1"/>
  <c r="Y74" i="4" a="1"/>
  <c r="Y74" i="4" s="1"/>
  <c r="X74" i="4" a="1"/>
  <c r="X74" i="4" s="1"/>
  <c r="W74" i="4" a="1"/>
  <c r="W74" i="4" s="1"/>
  <c r="N75" i="4"/>
  <c r="O75" i="4" s="1"/>
  <c r="P75" i="4" s="1"/>
  <c r="Q75" i="4" s="1"/>
  <c r="R75" i="4" s="1"/>
  <c r="V75" i="4"/>
  <c r="X73" i="7" l="1" a="1"/>
  <c r="X73" i="7" s="1"/>
  <c r="X75" i="14" a="1"/>
  <c r="X75" i="14" s="1"/>
  <c r="Y74" i="21" a="1"/>
  <c r="Y74" i="21" s="1"/>
  <c r="X74" i="21" a="1"/>
  <c r="X74" i="21" s="1"/>
  <c r="W74" i="21" a="1"/>
  <c r="W74" i="21" s="1"/>
  <c r="N75" i="21"/>
  <c r="O75" i="21" s="1"/>
  <c r="P75" i="21" s="1"/>
  <c r="Q75" i="21" s="1"/>
  <c r="R75" i="21" s="1"/>
  <c r="V75" i="21"/>
  <c r="V75" i="20"/>
  <c r="N75" i="20"/>
  <c r="O75" i="20" s="1"/>
  <c r="P75" i="20" s="1"/>
  <c r="Q75" i="20" s="1"/>
  <c r="R75" i="20" s="1"/>
  <c r="Y74" i="20" a="1"/>
  <c r="Y74" i="20" s="1"/>
  <c r="X74" i="20" a="1"/>
  <c r="X74" i="20" s="1"/>
  <c r="W74" i="20" a="1"/>
  <c r="W74" i="20" s="1"/>
  <c r="S75" i="19"/>
  <c r="S75" i="18"/>
  <c r="M73" i="17"/>
  <c r="V72" i="17"/>
  <c r="W71" i="17" a="1"/>
  <c r="W71" i="17" s="1"/>
  <c r="K72" i="17"/>
  <c r="X71" i="17" a="1"/>
  <c r="X71" i="17" s="1"/>
  <c r="V74" i="16"/>
  <c r="M75" i="16"/>
  <c r="K74" i="16"/>
  <c r="X73" i="16" a="1"/>
  <c r="X73" i="16" s="1"/>
  <c r="W73" i="16" a="1"/>
  <c r="W73" i="16" s="1"/>
  <c r="S77" i="15"/>
  <c r="W77" i="15" s="1" a="1"/>
  <c r="W77" i="15" s="1"/>
  <c r="X77" i="15" a="1"/>
  <c r="X77" i="15" s="1"/>
  <c r="M77" i="14"/>
  <c r="V76" i="14"/>
  <c r="K76" i="14"/>
  <c r="W75" i="14" a="1"/>
  <c r="W75" i="14" s="1"/>
  <c r="W74" i="13" a="1"/>
  <c r="W74" i="13" s="1"/>
  <c r="Y74" i="13" a="1"/>
  <c r="Y74" i="13" s="1"/>
  <c r="X74" i="13" a="1"/>
  <c r="X74" i="13" s="1"/>
  <c r="V75" i="13"/>
  <c r="N75" i="13"/>
  <c r="O75" i="13" s="1"/>
  <c r="P75" i="13" s="1"/>
  <c r="Q75" i="13" s="1"/>
  <c r="R75" i="13" s="1"/>
  <c r="S75" i="12"/>
  <c r="X75" i="12" s="1" a="1"/>
  <c r="X75" i="12" s="1"/>
  <c r="X74" i="11" a="1"/>
  <c r="X74" i="11" s="1"/>
  <c r="W74" i="11" a="1"/>
  <c r="W74" i="11" s="1"/>
  <c r="Y74" i="11" a="1"/>
  <c r="Y74" i="11" s="1"/>
  <c r="N75" i="11"/>
  <c r="O75" i="11" s="1"/>
  <c r="P75" i="11" s="1"/>
  <c r="Q75" i="11" s="1"/>
  <c r="R75" i="11" s="1"/>
  <c r="V75" i="11"/>
  <c r="S77" i="10"/>
  <c r="X77" i="10" s="1" a="1"/>
  <c r="X77" i="10" s="1"/>
  <c r="W80" i="9" a="1"/>
  <c r="W80" i="9" s="1"/>
  <c r="X80" i="9" a="1"/>
  <c r="X80" i="9" s="1"/>
  <c r="Y80" i="9" a="1"/>
  <c r="Y80" i="9" s="1"/>
  <c r="V81" i="9"/>
  <c r="N81" i="9"/>
  <c r="O81" i="9" s="1"/>
  <c r="P81" i="9" s="1"/>
  <c r="Q81" i="9" s="1"/>
  <c r="R81" i="9" s="1"/>
  <c r="V75" i="8"/>
  <c r="N75" i="8"/>
  <c r="O75" i="8" s="1"/>
  <c r="P75" i="8" s="1"/>
  <c r="Q75" i="8" s="1"/>
  <c r="R75" i="8" s="1"/>
  <c r="Y74" i="8" a="1"/>
  <c r="Y74" i="8" s="1"/>
  <c r="W74" i="8" a="1"/>
  <c r="W74" i="8" s="1"/>
  <c r="X74" i="8" a="1"/>
  <c r="X74" i="8" s="1"/>
  <c r="M75" i="7"/>
  <c r="V74" i="7"/>
  <c r="K74" i="7"/>
  <c r="Y73" i="7" a="1"/>
  <c r="Y73" i="7" s="1"/>
  <c r="V72" i="6"/>
  <c r="M73" i="6"/>
  <c r="K72" i="6"/>
  <c r="X71" i="6" a="1"/>
  <c r="X71" i="6" s="1"/>
  <c r="W71" i="6" a="1"/>
  <c r="W71" i="6" s="1"/>
  <c r="Y71" i="6" a="1"/>
  <c r="Y71" i="6" s="1"/>
  <c r="K56" i="1"/>
  <c r="V57" i="1"/>
  <c r="N57" i="1"/>
  <c r="O57" i="1" s="1"/>
  <c r="P57" i="1" s="1"/>
  <c r="Q57" i="1" s="1"/>
  <c r="R57" i="1" s="1"/>
  <c r="Y56" i="1" a="1"/>
  <c r="Y56" i="1" s="1"/>
  <c r="W56" i="1" a="1"/>
  <c r="W56" i="1" s="1"/>
  <c r="X56" i="1" a="1"/>
  <c r="X56" i="1" s="1"/>
  <c r="S75" i="4"/>
  <c r="W75" i="4" s="1" a="1"/>
  <c r="W75" i="4" s="1"/>
  <c r="X75" i="4" a="1"/>
  <c r="X75" i="4" s="1"/>
  <c r="S75" i="21" l="1"/>
  <c r="S75" i="20"/>
  <c r="X75" i="20" s="1" a="1"/>
  <c r="X75" i="20" s="1"/>
  <c r="M77" i="19"/>
  <c r="V76" i="19"/>
  <c r="K76" i="19"/>
  <c r="Y75" i="19" a="1"/>
  <c r="Y75" i="19" s="1"/>
  <c r="W75" i="19" a="1"/>
  <c r="W75" i="19" s="1"/>
  <c r="X75" i="19" a="1"/>
  <c r="X75" i="19" s="1"/>
  <c r="M77" i="18"/>
  <c r="V76" i="18"/>
  <c r="K76" i="18"/>
  <c r="X75" i="18" a="1"/>
  <c r="X75" i="18" s="1"/>
  <c r="Y75" i="18" a="1"/>
  <c r="Y75" i="18" s="1"/>
  <c r="W75" i="18" a="1"/>
  <c r="W75" i="18" s="1"/>
  <c r="Y72" i="17" a="1"/>
  <c r="Y72" i="17" s="1"/>
  <c r="X72" i="17" a="1"/>
  <c r="X72" i="17" s="1"/>
  <c r="W72" i="17" a="1"/>
  <c r="W72" i="17" s="1"/>
  <c r="V73" i="17"/>
  <c r="N73" i="17"/>
  <c r="O73" i="17" s="1"/>
  <c r="P73" i="17" s="1"/>
  <c r="Q73" i="17" s="1"/>
  <c r="R73" i="17" s="1"/>
  <c r="N75" i="16"/>
  <c r="O75" i="16" s="1"/>
  <c r="P75" i="16" s="1"/>
  <c r="Q75" i="16" s="1"/>
  <c r="R75" i="16" s="1"/>
  <c r="V75" i="16"/>
  <c r="X74" i="16" a="1"/>
  <c r="X74" i="16" s="1"/>
  <c r="W74" i="16" a="1"/>
  <c r="W74" i="16" s="1"/>
  <c r="Y74" i="16" a="1"/>
  <c r="Y74" i="16" s="1"/>
  <c r="V78" i="15"/>
  <c r="M79" i="15"/>
  <c r="K78" i="15"/>
  <c r="Y77" i="15" a="1"/>
  <c r="Y77" i="15" s="1"/>
  <c r="Y76" i="14" a="1"/>
  <c r="Y76" i="14" s="1"/>
  <c r="X76" i="14" a="1"/>
  <c r="X76" i="14" s="1"/>
  <c r="W76" i="14" a="1"/>
  <c r="W76" i="14" s="1"/>
  <c r="N77" i="14"/>
  <c r="O77" i="14" s="1"/>
  <c r="P77" i="14" s="1"/>
  <c r="Q77" i="14" s="1"/>
  <c r="R77" i="14" s="1"/>
  <c r="V77" i="14"/>
  <c r="S75" i="13"/>
  <c r="X75" i="13" s="1" a="1"/>
  <c r="X75" i="13" s="1"/>
  <c r="Y75" i="12" a="1"/>
  <c r="Y75" i="12" s="1"/>
  <c r="V76" i="12"/>
  <c r="M77" i="12"/>
  <c r="K76" i="12"/>
  <c r="W75" i="12" a="1"/>
  <c r="W75" i="12" s="1"/>
  <c r="S75" i="11"/>
  <c r="X75" i="11" s="1" a="1"/>
  <c r="X75" i="11" s="1"/>
  <c r="M79" i="10"/>
  <c r="V78" i="10"/>
  <c r="K78" i="10"/>
  <c r="W77" i="10" a="1"/>
  <c r="W77" i="10" s="1"/>
  <c r="Y77" i="10" a="1"/>
  <c r="Y77" i="10" s="1"/>
  <c r="S81" i="9"/>
  <c r="Y81" i="9" s="1" a="1"/>
  <c r="Y81" i="9" s="1"/>
  <c r="S75" i="8"/>
  <c r="Y74" i="7" a="1"/>
  <c r="Y74" i="7" s="1"/>
  <c r="X74" i="7" a="1"/>
  <c r="X74" i="7" s="1"/>
  <c r="W74" i="7" a="1"/>
  <c r="W74" i="7" s="1"/>
  <c r="V75" i="7"/>
  <c r="N75" i="7"/>
  <c r="O75" i="7" s="1"/>
  <c r="P75" i="7" s="1"/>
  <c r="Q75" i="7" s="1"/>
  <c r="R75" i="7" s="1"/>
  <c r="V73" i="6"/>
  <c r="N73" i="6"/>
  <c r="O73" i="6" s="1"/>
  <c r="P73" i="6" s="1"/>
  <c r="Q73" i="6" s="1"/>
  <c r="R73" i="6" s="1"/>
  <c r="W72" i="6" a="1"/>
  <c r="W72" i="6" s="1"/>
  <c r="Y72" i="6" a="1"/>
  <c r="Y72" i="6" s="1"/>
  <c r="X72" i="6" a="1"/>
  <c r="X72" i="6" s="1"/>
  <c r="Y75" i="4" a="1"/>
  <c r="Y75" i="4" s="1"/>
  <c r="S57" i="1"/>
  <c r="M77" i="4"/>
  <c r="V76" i="4"/>
  <c r="K76" i="4"/>
  <c r="Y75" i="11" l="1" a="1"/>
  <c r="Y75" i="11" s="1"/>
  <c r="W81" i="9" a="1"/>
  <c r="W81" i="9" s="1"/>
  <c r="X81" i="9" a="1"/>
  <c r="X81" i="9" s="1"/>
  <c r="M77" i="21"/>
  <c r="V76" i="21"/>
  <c r="K76" i="21"/>
  <c r="W75" i="21" a="1"/>
  <c r="W75" i="21" s="1"/>
  <c r="X75" i="21" a="1"/>
  <c r="X75" i="21" s="1"/>
  <c r="Y75" i="21" a="1"/>
  <c r="Y75" i="21" s="1"/>
  <c r="M77" i="20"/>
  <c r="V76" i="20"/>
  <c r="K76" i="20"/>
  <c r="Y75" i="20" a="1"/>
  <c r="Y75" i="20" s="1"/>
  <c r="W75" i="20" a="1"/>
  <c r="W75" i="20" s="1"/>
  <c r="Y76" i="19" a="1"/>
  <c r="Y76" i="19" s="1"/>
  <c r="X76" i="19" a="1"/>
  <c r="X76" i="19" s="1"/>
  <c r="W76" i="19" a="1"/>
  <c r="W76" i="19" s="1"/>
  <c r="N77" i="19"/>
  <c r="O77" i="19" s="1"/>
  <c r="P77" i="19" s="1"/>
  <c r="Q77" i="19" s="1"/>
  <c r="R77" i="19" s="1"/>
  <c r="V77" i="19"/>
  <c r="Y76" i="18" a="1"/>
  <c r="Y76" i="18" s="1"/>
  <c r="W76" i="18" a="1"/>
  <c r="W76" i="18" s="1"/>
  <c r="X76" i="18" a="1"/>
  <c r="X76" i="18" s="1"/>
  <c r="N77" i="18"/>
  <c r="O77" i="18" s="1"/>
  <c r="P77" i="18" s="1"/>
  <c r="Q77" i="18" s="1"/>
  <c r="R77" i="18" s="1"/>
  <c r="V77" i="18"/>
  <c r="S73" i="17"/>
  <c r="W73" i="17" s="1" a="1"/>
  <c r="W73" i="17" s="1"/>
  <c r="S75" i="16"/>
  <c r="W75" i="16" s="1" a="1"/>
  <c r="W75" i="16" s="1"/>
  <c r="Y78" i="15" a="1"/>
  <c r="Y78" i="15" s="1"/>
  <c r="W78" i="15" a="1"/>
  <c r="W78" i="15" s="1"/>
  <c r="X78" i="15" a="1"/>
  <c r="X78" i="15" s="1"/>
  <c r="N79" i="15"/>
  <c r="O79" i="15" s="1"/>
  <c r="P79" i="15" s="1"/>
  <c r="Q79" i="15" s="1"/>
  <c r="R79" i="15" s="1"/>
  <c r="V79" i="15"/>
  <c r="S77" i="14"/>
  <c r="X77" i="14" s="1" a="1"/>
  <c r="X77" i="14" s="1"/>
  <c r="M77" i="13"/>
  <c r="V76" i="13"/>
  <c r="K76" i="13"/>
  <c r="W75" i="13" a="1"/>
  <c r="W75" i="13" s="1"/>
  <c r="Y75" i="13" a="1"/>
  <c r="Y75" i="13" s="1"/>
  <c r="V77" i="12"/>
  <c r="N77" i="12"/>
  <c r="O77" i="12" s="1"/>
  <c r="P77" i="12" s="1"/>
  <c r="Q77" i="12" s="1"/>
  <c r="R77" i="12" s="1"/>
  <c r="W76" i="12" a="1"/>
  <c r="W76" i="12" s="1"/>
  <c r="Y76" i="12" a="1"/>
  <c r="Y76" i="12" s="1"/>
  <c r="X76" i="12" a="1"/>
  <c r="X76" i="12" s="1"/>
  <c r="V76" i="11"/>
  <c r="M77" i="11"/>
  <c r="K76" i="11"/>
  <c r="W75" i="11" a="1"/>
  <c r="W75" i="11" s="1"/>
  <c r="Y78" i="10" a="1"/>
  <c r="Y78" i="10" s="1"/>
  <c r="X78" i="10" a="1"/>
  <c r="X78" i="10" s="1"/>
  <c r="W78" i="10" a="1"/>
  <c r="W78" i="10" s="1"/>
  <c r="V79" i="10"/>
  <c r="N79" i="10"/>
  <c r="O79" i="10" s="1"/>
  <c r="P79" i="10" s="1"/>
  <c r="Q79" i="10" s="1"/>
  <c r="R79" i="10" s="1"/>
  <c r="V82" i="9"/>
  <c r="M83" i="9"/>
  <c r="K82" i="9"/>
  <c r="V76" i="8"/>
  <c r="M77" i="8"/>
  <c r="K76" i="8"/>
  <c r="Y75" i="8" a="1"/>
  <c r="Y75" i="8" s="1"/>
  <c r="X75" i="8" a="1"/>
  <c r="X75" i="8" s="1"/>
  <c r="W75" i="8" a="1"/>
  <c r="W75" i="8" s="1"/>
  <c r="S75" i="7"/>
  <c r="S73" i="6"/>
  <c r="W73" i="6" s="1" a="1"/>
  <c r="W73" i="6" s="1"/>
  <c r="V58" i="1"/>
  <c r="M59" i="1"/>
  <c r="X57" i="1" a="1"/>
  <c r="X57" i="1" s="1"/>
  <c r="W57" i="1" a="1"/>
  <c r="W57" i="1" s="1"/>
  <c r="Y57" i="1" a="1"/>
  <c r="Y57" i="1" s="1"/>
  <c r="X76" i="4" a="1"/>
  <c r="X76" i="4" s="1"/>
  <c r="W76" i="4" a="1"/>
  <c r="W76" i="4" s="1"/>
  <c r="Y76" i="4" a="1"/>
  <c r="Y76" i="4" s="1"/>
  <c r="N77" i="4"/>
  <c r="O77" i="4" s="1"/>
  <c r="P77" i="4" s="1"/>
  <c r="Q77" i="4" s="1"/>
  <c r="R77" i="4" s="1"/>
  <c r="V77" i="4"/>
  <c r="X73" i="6" l="1" a="1"/>
  <c r="X73" i="6" s="1"/>
  <c r="Y73" i="17" a="1"/>
  <c r="Y73" i="17" s="1"/>
  <c r="X75" i="16" a="1"/>
  <c r="X75" i="16" s="1"/>
  <c r="W76" i="21" a="1"/>
  <c r="W76" i="21" s="1"/>
  <c r="X76" i="21" a="1"/>
  <c r="X76" i="21" s="1"/>
  <c r="Y76" i="21" a="1"/>
  <c r="Y76" i="21" s="1"/>
  <c r="N77" i="21"/>
  <c r="O77" i="21" s="1"/>
  <c r="P77" i="21" s="1"/>
  <c r="Q77" i="21" s="1"/>
  <c r="R77" i="21" s="1"/>
  <c r="V77" i="21"/>
  <c r="Y76" i="20" a="1"/>
  <c r="Y76" i="20" s="1"/>
  <c r="W76" i="20" a="1"/>
  <c r="W76" i="20" s="1"/>
  <c r="X76" i="20" a="1"/>
  <c r="X76" i="20" s="1"/>
  <c r="V77" i="20"/>
  <c r="N77" i="20"/>
  <c r="O77" i="20" s="1"/>
  <c r="P77" i="20" s="1"/>
  <c r="Q77" i="20" s="1"/>
  <c r="R77" i="20" s="1"/>
  <c r="S77" i="19"/>
  <c r="X77" i="19" s="1" a="1"/>
  <c r="X77" i="19" s="1"/>
  <c r="S77" i="18"/>
  <c r="X77" i="18" s="1" a="1"/>
  <c r="X77" i="18" s="1"/>
  <c r="M75" i="17"/>
  <c r="V74" i="17"/>
  <c r="K74" i="17"/>
  <c r="X73" i="17" a="1"/>
  <c r="X73" i="17" s="1"/>
  <c r="V76" i="16"/>
  <c r="M77" i="16"/>
  <c r="K76" i="16"/>
  <c r="Y75" i="16" a="1"/>
  <c r="Y75" i="16" s="1"/>
  <c r="S79" i="15"/>
  <c r="M79" i="14"/>
  <c r="V78" i="14"/>
  <c r="W77" i="14" a="1"/>
  <c r="W77" i="14" s="1"/>
  <c r="K78" i="14"/>
  <c r="Y77" i="14" a="1"/>
  <c r="Y77" i="14" s="1"/>
  <c r="X76" i="13" a="1"/>
  <c r="X76" i="13" s="1"/>
  <c r="Y76" i="13" a="1"/>
  <c r="Y76" i="13" s="1"/>
  <c r="W76" i="13" a="1"/>
  <c r="W76" i="13" s="1"/>
  <c r="V77" i="13"/>
  <c r="N77" i="13"/>
  <c r="O77" i="13" s="1"/>
  <c r="P77" i="13" s="1"/>
  <c r="Q77" i="13" s="1"/>
  <c r="R77" i="13" s="1"/>
  <c r="S77" i="12"/>
  <c r="X77" i="12" s="1" a="1"/>
  <c r="X77" i="12" s="1"/>
  <c r="N77" i="11"/>
  <c r="O77" i="11" s="1"/>
  <c r="P77" i="11" s="1"/>
  <c r="Q77" i="11" s="1"/>
  <c r="R77" i="11" s="1"/>
  <c r="V77" i="11"/>
  <c r="Y76" i="11" a="1"/>
  <c r="Y76" i="11" s="1"/>
  <c r="X76" i="11" a="1"/>
  <c r="X76" i="11" s="1"/>
  <c r="W76" i="11" a="1"/>
  <c r="W76" i="11" s="1"/>
  <c r="S79" i="10"/>
  <c r="Y79" i="10" s="1" a="1"/>
  <c r="Y79" i="10" s="1"/>
  <c r="V83" i="9"/>
  <c r="N83" i="9"/>
  <c r="O83" i="9" s="1"/>
  <c r="P83" i="9" s="1"/>
  <c r="Q83" i="9" s="1"/>
  <c r="R83" i="9" s="1"/>
  <c r="X82" i="9" a="1"/>
  <c r="X82" i="9" s="1"/>
  <c r="W82" i="9" a="1"/>
  <c r="W82" i="9" s="1"/>
  <c r="Y82" i="9" a="1"/>
  <c r="Y82" i="9" s="1"/>
  <c r="N77" i="8"/>
  <c r="O77" i="8" s="1"/>
  <c r="P77" i="8" s="1"/>
  <c r="Q77" i="8" s="1"/>
  <c r="R77" i="8" s="1"/>
  <c r="V77" i="8"/>
  <c r="W76" i="8" a="1"/>
  <c r="W76" i="8" s="1"/>
  <c r="Y76" i="8" a="1"/>
  <c r="Y76" i="8" s="1"/>
  <c r="X76" i="8" a="1"/>
  <c r="X76" i="8" s="1"/>
  <c r="M77" i="7"/>
  <c r="V76" i="7"/>
  <c r="Y75" i="7" a="1"/>
  <c r="Y75" i="7" s="1"/>
  <c r="K76" i="7"/>
  <c r="X75" i="7" a="1"/>
  <c r="X75" i="7" s="1"/>
  <c r="W75" i="7" a="1"/>
  <c r="W75" i="7" s="1"/>
  <c r="V74" i="6"/>
  <c r="M75" i="6"/>
  <c r="K74" i="6"/>
  <c r="Y73" i="6" a="1"/>
  <c r="Y73" i="6" s="1"/>
  <c r="K58" i="1"/>
  <c r="V59" i="1"/>
  <c r="N59" i="1"/>
  <c r="O59" i="1" s="1"/>
  <c r="P59" i="1" s="1"/>
  <c r="Q59" i="1" s="1"/>
  <c r="R59" i="1" s="1"/>
  <c r="Y58" i="1" a="1"/>
  <c r="Y58" i="1" s="1"/>
  <c r="W58" i="1" a="1"/>
  <c r="W58" i="1" s="1"/>
  <c r="X58" i="1" a="1"/>
  <c r="X58" i="1" s="1"/>
  <c r="S77" i="4"/>
  <c r="X77" i="4" s="1" a="1"/>
  <c r="X77" i="4" s="1"/>
  <c r="X79" i="10" l="1" a="1"/>
  <c r="X79" i="10" s="1"/>
  <c r="W79" i="10" a="1"/>
  <c r="W79" i="10" s="1"/>
  <c r="S77" i="21"/>
  <c r="X77" i="21" s="1" a="1"/>
  <c r="X77" i="21" s="1"/>
  <c r="S77" i="20"/>
  <c r="Y77" i="20" s="1" a="1"/>
  <c r="Y77" i="20" s="1"/>
  <c r="V78" i="19"/>
  <c r="M79" i="19"/>
  <c r="K78" i="19"/>
  <c r="Y77" i="19" a="1"/>
  <c r="Y77" i="19" s="1"/>
  <c r="W77" i="19" a="1"/>
  <c r="W77" i="19" s="1"/>
  <c r="M79" i="18"/>
  <c r="V78" i="18"/>
  <c r="W77" i="18" a="1"/>
  <c r="W77" i="18" s="1"/>
  <c r="Y77" i="18" a="1"/>
  <c r="Y77" i="18" s="1"/>
  <c r="K78" i="18"/>
  <c r="X74" i="17" a="1"/>
  <c r="X74" i="17" s="1"/>
  <c r="Y74" i="17" a="1"/>
  <c r="Y74" i="17" s="1"/>
  <c r="W74" i="17" a="1"/>
  <c r="W74" i="17" s="1"/>
  <c r="N75" i="17"/>
  <c r="O75" i="17" s="1"/>
  <c r="P75" i="17" s="1"/>
  <c r="Q75" i="17" s="1"/>
  <c r="R75" i="17" s="1"/>
  <c r="V75" i="17"/>
  <c r="W76" i="16" a="1"/>
  <c r="W76" i="16" s="1"/>
  <c r="Y76" i="16" a="1"/>
  <c r="Y76" i="16" s="1"/>
  <c r="X76" i="16" a="1"/>
  <c r="X76" i="16" s="1"/>
  <c r="V77" i="16"/>
  <c r="N77" i="16"/>
  <c r="O77" i="16" s="1"/>
  <c r="P77" i="16" s="1"/>
  <c r="Q77" i="16" s="1"/>
  <c r="R77" i="16" s="1"/>
  <c r="V80" i="15"/>
  <c r="M81" i="15"/>
  <c r="Y79" i="15" a="1"/>
  <c r="Y79" i="15" s="1"/>
  <c r="K80" i="15"/>
  <c r="W79" i="15" a="1"/>
  <c r="W79" i="15" s="1"/>
  <c r="X79" i="15" a="1"/>
  <c r="X79" i="15" s="1"/>
  <c r="Y78" i="14" a="1"/>
  <c r="Y78" i="14" s="1"/>
  <c r="W78" i="14" a="1"/>
  <c r="W78" i="14" s="1"/>
  <c r="X78" i="14" a="1"/>
  <c r="X78" i="14" s="1"/>
  <c r="V79" i="14"/>
  <c r="N79" i="14"/>
  <c r="O79" i="14" s="1"/>
  <c r="P79" i="14" s="1"/>
  <c r="Q79" i="14" s="1"/>
  <c r="R79" i="14" s="1"/>
  <c r="S77" i="13"/>
  <c r="Y77" i="13" s="1" a="1"/>
  <c r="Y77" i="13" s="1"/>
  <c r="V78" i="12"/>
  <c r="M79" i="12"/>
  <c r="W77" i="12" a="1"/>
  <c r="W77" i="12" s="1"/>
  <c r="K78" i="12"/>
  <c r="Y77" i="12" a="1"/>
  <c r="Y77" i="12" s="1"/>
  <c r="S77" i="11"/>
  <c r="X77" i="11" s="1" a="1"/>
  <c r="X77" i="11" s="1"/>
  <c r="M81" i="10"/>
  <c r="V80" i="10"/>
  <c r="K80" i="10"/>
  <c r="S83" i="9"/>
  <c r="X83" i="9" s="1" a="1"/>
  <c r="X83" i="9" s="1"/>
  <c r="S77" i="8"/>
  <c r="Y76" i="7" a="1"/>
  <c r="Y76" i="7" s="1"/>
  <c r="X76" i="7" a="1"/>
  <c r="X76" i="7" s="1"/>
  <c r="W76" i="7" a="1"/>
  <c r="W76" i="7" s="1"/>
  <c r="N77" i="7"/>
  <c r="O77" i="7" s="1"/>
  <c r="P77" i="7" s="1"/>
  <c r="Q77" i="7" s="1"/>
  <c r="R77" i="7" s="1"/>
  <c r="V77" i="7"/>
  <c r="N75" i="6"/>
  <c r="O75" i="6" s="1"/>
  <c r="P75" i="6" s="1"/>
  <c r="Q75" i="6" s="1"/>
  <c r="R75" i="6" s="1"/>
  <c r="V75" i="6"/>
  <c r="X74" i="6" a="1"/>
  <c r="X74" i="6" s="1"/>
  <c r="Y74" i="6" a="1"/>
  <c r="Y74" i="6" s="1"/>
  <c r="W74" i="6" a="1"/>
  <c r="W74" i="6" s="1"/>
  <c r="S59" i="1"/>
  <c r="X59" i="1" s="1" a="1"/>
  <c r="X59" i="1" s="1"/>
  <c r="V78" i="4"/>
  <c r="M79" i="4"/>
  <c r="K78" i="4"/>
  <c r="Y77" i="4" a="1"/>
  <c r="Y77" i="4" s="1"/>
  <c r="W77" i="4" a="1"/>
  <c r="W77" i="4" s="1"/>
  <c r="X77" i="13" l="1" a="1"/>
  <c r="X77" i="13" s="1"/>
  <c r="V78" i="21"/>
  <c r="M79" i="21"/>
  <c r="K78" i="21"/>
  <c r="W77" i="21" a="1"/>
  <c r="W77" i="21" s="1"/>
  <c r="Y77" i="21" a="1"/>
  <c r="Y77" i="21" s="1"/>
  <c r="M79" i="20"/>
  <c r="V78" i="20"/>
  <c r="K78" i="20"/>
  <c r="X77" i="20" a="1"/>
  <c r="X77" i="20" s="1"/>
  <c r="W77" i="20" a="1"/>
  <c r="W77" i="20" s="1"/>
  <c r="V79" i="19"/>
  <c r="N79" i="19"/>
  <c r="O79" i="19" s="1"/>
  <c r="P79" i="19" s="1"/>
  <c r="Q79" i="19" s="1"/>
  <c r="R79" i="19" s="1"/>
  <c r="X78" i="19" a="1"/>
  <c r="X78" i="19" s="1"/>
  <c r="Y78" i="19" a="1"/>
  <c r="Y78" i="19" s="1"/>
  <c r="W78" i="19" a="1"/>
  <c r="W78" i="19" s="1"/>
  <c r="X78" i="18" a="1"/>
  <c r="X78" i="18" s="1"/>
  <c r="Y78" i="18" a="1"/>
  <c r="Y78" i="18" s="1"/>
  <c r="W78" i="18" a="1"/>
  <c r="W78" i="18" s="1"/>
  <c r="N79" i="18"/>
  <c r="O79" i="18" s="1"/>
  <c r="P79" i="18" s="1"/>
  <c r="Q79" i="18" s="1"/>
  <c r="R79" i="18" s="1"/>
  <c r="V79" i="18"/>
  <c r="S75" i="17"/>
  <c r="X75" i="17" s="1" a="1"/>
  <c r="X75" i="17" s="1"/>
  <c r="S77" i="16"/>
  <c r="X77" i="16" s="1" a="1"/>
  <c r="X77" i="16" s="1"/>
  <c r="V81" i="15"/>
  <c r="N81" i="15"/>
  <c r="O81" i="15" s="1"/>
  <c r="P81" i="15" s="1"/>
  <c r="Q81" i="15" s="1"/>
  <c r="R81" i="15" s="1"/>
  <c r="X80" i="15" a="1"/>
  <c r="X80" i="15" s="1"/>
  <c r="Y80" i="15" a="1"/>
  <c r="Y80" i="15" s="1"/>
  <c r="W80" i="15" a="1"/>
  <c r="W80" i="15" s="1"/>
  <c r="S79" i="14"/>
  <c r="X79" i="14" s="1" a="1"/>
  <c r="X79" i="14" s="1"/>
  <c r="M79" i="13"/>
  <c r="V78" i="13"/>
  <c r="K78" i="13"/>
  <c r="W77" i="13" a="1"/>
  <c r="W77" i="13" s="1"/>
  <c r="N79" i="12"/>
  <c r="O79" i="12" s="1"/>
  <c r="P79" i="12" s="1"/>
  <c r="Q79" i="12" s="1"/>
  <c r="R79" i="12" s="1"/>
  <c r="V79" i="12"/>
  <c r="W78" i="12" a="1"/>
  <c r="W78" i="12" s="1"/>
  <c r="X78" i="12" a="1"/>
  <c r="X78" i="12" s="1"/>
  <c r="Y78" i="12" a="1"/>
  <c r="Y78" i="12" s="1"/>
  <c r="M79" i="11"/>
  <c r="V78" i="11"/>
  <c r="K78" i="11"/>
  <c r="W77" i="11" a="1"/>
  <c r="W77" i="11" s="1"/>
  <c r="Y77" i="11" a="1"/>
  <c r="Y77" i="11" s="1"/>
  <c r="X80" i="10" a="1"/>
  <c r="X80" i="10" s="1"/>
  <c r="Y80" i="10" a="1"/>
  <c r="Y80" i="10" s="1"/>
  <c r="W80" i="10" a="1"/>
  <c r="W80" i="10" s="1"/>
  <c r="V81" i="10"/>
  <c r="N81" i="10"/>
  <c r="O81" i="10" s="1"/>
  <c r="P81" i="10" s="1"/>
  <c r="Q81" i="10" s="1"/>
  <c r="R81" i="10" s="1"/>
  <c r="V84" i="9"/>
  <c r="M85" i="9"/>
  <c r="W83" i="9" a="1"/>
  <c r="W83" i="9" s="1"/>
  <c r="K84" i="9"/>
  <c r="Y83" i="9" a="1"/>
  <c r="Y83" i="9" s="1"/>
  <c r="M79" i="8"/>
  <c r="V78" i="8"/>
  <c r="K78" i="8"/>
  <c r="W77" i="8" a="1"/>
  <c r="W77" i="8" s="1"/>
  <c r="X77" i="8" a="1"/>
  <c r="X77" i="8" s="1"/>
  <c r="Y77" i="8" a="1"/>
  <c r="Y77" i="8" s="1"/>
  <c r="S77" i="7"/>
  <c r="Y77" i="7" s="1" a="1"/>
  <c r="Y77" i="7" s="1"/>
  <c r="S75" i="6"/>
  <c r="X75" i="6" s="1" a="1"/>
  <c r="X75" i="6" s="1"/>
  <c r="V60" i="1"/>
  <c r="M61" i="1"/>
  <c r="W59" i="1" a="1"/>
  <c r="W59" i="1" s="1"/>
  <c r="Y59" i="1" a="1"/>
  <c r="Y59" i="1" s="1"/>
  <c r="V79" i="4"/>
  <c r="N79" i="4"/>
  <c r="O79" i="4" s="1"/>
  <c r="P79" i="4" s="1"/>
  <c r="Q79" i="4" s="1"/>
  <c r="R79" i="4" s="1"/>
  <c r="Y78" i="4" a="1"/>
  <c r="Y78" i="4" s="1"/>
  <c r="X78" i="4" a="1"/>
  <c r="X78" i="4" s="1"/>
  <c r="W78" i="4" a="1"/>
  <c r="W78" i="4" s="1"/>
  <c r="X77" i="7" l="1" a="1"/>
  <c r="X77" i="7" s="1"/>
  <c r="N79" i="21"/>
  <c r="O79" i="21" s="1"/>
  <c r="P79" i="21" s="1"/>
  <c r="Q79" i="21" s="1"/>
  <c r="R79" i="21" s="1"/>
  <c r="V79" i="21"/>
  <c r="W78" i="21" a="1"/>
  <c r="W78" i="21" s="1"/>
  <c r="Y78" i="21" a="1"/>
  <c r="Y78" i="21" s="1"/>
  <c r="X78" i="21" a="1"/>
  <c r="X78" i="21" s="1"/>
  <c r="X78" i="20" a="1"/>
  <c r="X78" i="20" s="1"/>
  <c r="Y78" i="20" a="1"/>
  <c r="Y78" i="20" s="1"/>
  <c r="W78" i="20" a="1"/>
  <c r="W78" i="20" s="1"/>
  <c r="N79" i="20"/>
  <c r="O79" i="20" s="1"/>
  <c r="P79" i="20" s="1"/>
  <c r="Q79" i="20" s="1"/>
  <c r="R79" i="20" s="1"/>
  <c r="V79" i="20"/>
  <c r="S79" i="19"/>
  <c r="X79" i="19" s="1" a="1"/>
  <c r="X79" i="19" s="1"/>
  <c r="S79" i="18"/>
  <c r="Y79" i="18" s="1" a="1"/>
  <c r="Y79" i="18" s="1"/>
  <c r="V76" i="17"/>
  <c r="M77" i="17"/>
  <c r="K76" i="17"/>
  <c r="Y75" i="17" a="1"/>
  <c r="Y75" i="17" s="1"/>
  <c r="W75" i="17" a="1"/>
  <c r="W75" i="17" s="1"/>
  <c r="V78" i="16"/>
  <c r="M79" i="16"/>
  <c r="K78" i="16"/>
  <c r="W77" i="16" a="1"/>
  <c r="W77" i="16" s="1"/>
  <c r="Y77" i="16" a="1"/>
  <c r="Y77" i="16" s="1"/>
  <c r="S81" i="15"/>
  <c r="X81" i="15" s="1" a="1"/>
  <c r="X81" i="15" s="1"/>
  <c r="V80" i="14"/>
  <c r="M81" i="14"/>
  <c r="K80" i="14"/>
  <c r="Y79" i="14" a="1"/>
  <c r="Y79" i="14" s="1"/>
  <c r="W79" i="14" a="1"/>
  <c r="W79" i="14" s="1"/>
  <c r="Y78" i="13" a="1"/>
  <c r="Y78" i="13" s="1"/>
  <c r="W78" i="13" a="1"/>
  <c r="W78" i="13" s="1"/>
  <c r="X78" i="13" a="1"/>
  <c r="X78" i="13" s="1"/>
  <c r="V79" i="13"/>
  <c r="N79" i="13"/>
  <c r="O79" i="13" s="1"/>
  <c r="P79" i="13" s="1"/>
  <c r="Q79" i="13" s="1"/>
  <c r="R79" i="13" s="1"/>
  <c r="S79" i="12"/>
  <c r="X79" i="12" s="1" a="1"/>
  <c r="X79" i="12" s="1"/>
  <c r="N79" i="11"/>
  <c r="O79" i="11" s="1"/>
  <c r="P79" i="11" s="1"/>
  <c r="Q79" i="11" s="1"/>
  <c r="R79" i="11" s="1"/>
  <c r="V79" i="11"/>
  <c r="X78" i="11" a="1"/>
  <c r="X78" i="11" s="1"/>
  <c r="W78" i="11" a="1"/>
  <c r="W78" i="11" s="1"/>
  <c r="Y78" i="11" a="1"/>
  <c r="Y78" i="11" s="1"/>
  <c r="S81" i="10"/>
  <c r="X81" i="10" s="1" a="1"/>
  <c r="X81" i="10" s="1"/>
  <c r="V85" i="9"/>
  <c r="N85" i="9"/>
  <c r="O85" i="9" s="1"/>
  <c r="P85" i="9" s="1"/>
  <c r="Q85" i="9" s="1"/>
  <c r="R85" i="9" s="1"/>
  <c r="Y84" i="9" a="1"/>
  <c r="Y84" i="9" s="1"/>
  <c r="W84" i="9" a="1"/>
  <c r="W84" i="9" s="1"/>
  <c r="X84" i="9" a="1"/>
  <c r="X84" i="9" s="1"/>
  <c r="Y78" i="8" a="1"/>
  <c r="Y78" i="8" s="1"/>
  <c r="W78" i="8" a="1"/>
  <c r="W78" i="8" s="1"/>
  <c r="X78" i="8" a="1"/>
  <c r="X78" i="8" s="1"/>
  <c r="V79" i="8"/>
  <c r="N79" i="8"/>
  <c r="O79" i="8" s="1"/>
  <c r="P79" i="8" s="1"/>
  <c r="Q79" i="8" s="1"/>
  <c r="R79" i="8" s="1"/>
  <c r="M79" i="7"/>
  <c r="V78" i="7"/>
  <c r="W77" i="7" a="1"/>
  <c r="W77" i="7" s="1"/>
  <c r="K78" i="7"/>
  <c r="M77" i="6"/>
  <c r="V76" i="6"/>
  <c r="K76" i="6"/>
  <c r="Y75" i="6" a="1"/>
  <c r="Y75" i="6" s="1"/>
  <c r="W75" i="6" a="1"/>
  <c r="W75" i="6" s="1"/>
  <c r="K60" i="1"/>
  <c r="V61" i="1"/>
  <c r="N61" i="1"/>
  <c r="O61" i="1" s="1"/>
  <c r="P61" i="1" s="1"/>
  <c r="Q61" i="1" s="1"/>
  <c r="R61" i="1" s="1"/>
  <c r="Y60" i="1" a="1"/>
  <c r="Y60" i="1" s="1"/>
  <c r="X60" i="1" a="1"/>
  <c r="X60" i="1" s="1"/>
  <c r="W60" i="1" a="1"/>
  <c r="W60" i="1" s="1"/>
  <c r="S79" i="4"/>
  <c r="X79" i="4" s="1" a="1"/>
  <c r="X79" i="4" s="1"/>
  <c r="X79" i="18" l="1" a="1"/>
  <c r="X79" i="18" s="1"/>
  <c r="W81" i="10" a="1"/>
  <c r="W81" i="10" s="1"/>
  <c r="Y81" i="10" a="1"/>
  <c r="Y81" i="10" s="1"/>
  <c r="S79" i="21"/>
  <c r="W79" i="21" s="1" a="1"/>
  <c r="W79" i="21" s="1"/>
  <c r="S79" i="20"/>
  <c r="V80" i="19"/>
  <c r="M81" i="19"/>
  <c r="Y79" i="19" a="1"/>
  <c r="Y79" i="19" s="1"/>
  <c r="K80" i="19"/>
  <c r="W79" i="19" a="1"/>
  <c r="W79" i="19" s="1"/>
  <c r="M81" i="18"/>
  <c r="V80" i="18"/>
  <c r="K80" i="18"/>
  <c r="W79" i="18" a="1"/>
  <c r="W79" i="18" s="1"/>
  <c r="V77" i="17"/>
  <c r="N77" i="17"/>
  <c r="O77" i="17" s="1"/>
  <c r="P77" i="17" s="1"/>
  <c r="Q77" i="17" s="1"/>
  <c r="R77" i="17" s="1"/>
  <c r="W76" i="17" a="1"/>
  <c r="W76" i="17" s="1"/>
  <c r="X76" i="17" a="1"/>
  <c r="X76" i="17" s="1"/>
  <c r="Y76" i="17" a="1"/>
  <c r="Y76" i="17" s="1"/>
  <c r="V79" i="16"/>
  <c r="N79" i="16"/>
  <c r="O79" i="16" s="1"/>
  <c r="P79" i="16" s="1"/>
  <c r="Q79" i="16" s="1"/>
  <c r="R79" i="16" s="1"/>
  <c r="W78" i="16" a="1"/>
  <c r="W78" i="16" s="1"/>
  <c r="X78" i="16" a="1"/>
  <c r="X78" i="16" s="1"/>
  <c r="Y78" i="16" a="1"/>
  <c r="Y78" i="16" s="1"/>
  <c r="V82" i="15"/>
  <c r="M83" i="15"/>
  <c r="Y81" i="15" a="1"/>
  <c r="Y81" i="15" s="1"/>
  <c r="K82" i="15"/>
  <c r="W81" i="15" a="1"/>
  <c r="W81" i="15" s="1"/>
  <c r="V81" i="14"/>
  <c r="N81" i="14"/>
  <c r="O81" i="14" s="1"/>
  <c r="P81" i="14" s="1"/>
  <c r="Q81" i="14" s="1"/>
  <c r="R81" i="14" s="1"/>
  <c r="X80" i="14" a="1"/>
  <c r="X80" i="14" s="1"/>
  <c r="W80" i="14" a="1"/>
  <c r="W80" i="14" s="1"/>
  <c r="Y80" i="14" a="1"/>
  <c r="Y80" i="14" s="1"/>
  <c r="S79" i="13"/>
  <c r="Y79" i="13" s="1" a="1"/>
  <c r="Y79" i="13" s="1"/>
  <c r="W79" i="12" a="1"/>
  <c r="W79" i="12" s="1"/>
  <c r="Y79" i="12" a="1"/>
  <c r="Y79" i="12" s="1"/>
  <c r="V80" i="12"/>
  <c r="M81" i="12"/>
  <c r="K80" i="12"/>
  <c r="S79" i="11"/>
  <c r="X79" i="11" s="1" a="1"/>
  <c r="X79" i="11" s="1"/>
  <c r="V82" i="10"/>
  <c r="M83" i="10"/>
  <c r="K82" i="10"/>
  <c r="S85" i="9"/>
  <c r="W85" i="9" s="1" a="1"/>
  <c r="W85" i="9" s="1"/>
  <c r="X85" i="9" a="1"/>
  <c r="X85" i="9" s="1"/>
  <c r="S79" i="8"/>
  <c r="Y78" i="7" a="1"/>
  <c r="Y78" i="7" s="1"/>
  <c r="W78" i="7" a="1"/>
  <c r="W78" i="7" s="1"/>
  <c r="X78" i="7" a="1"/>
  <c r="X78" i="7" s="1"/>
  <c r="V79" i="7"/>
  <c r="N79" i="7"/>
  <c r="O79" i="7" s="1"/>
  <c r="P79" i="7" s="1"/>
  <c r="Q79" i="7" s="1"/>
  <c r="R79" i="7" s="1"/>
  <c r="Y76" i="6" a="1"/>
  <c r="Y76" i="6" s="1"/>
  <c r="X76" i="6" a="1"/>
  <c r="X76" i="6" s="1"/>
  <c r="W76" i="6" a="1"/>
  <c r="W76" i="6" s="1"/>
  <c r="V77" i="6"/>
  <c r="N77" i="6"/>
  <c r="O77" i="6" s="1"/>
  <c r="P77" i="6" s="1"/>
  <c r="Q77" i="6" s="1"/>
  <c r="R77" i="6" s="1"/>
  <c r="Y79" i="4" a="1"/>
  <c r="Y79" i="4" s="1"/>
  <c r="S61" i="1"/>
  <c r="X61" i="1" s="1" a="1"/>
  <c r="X61" i="1" s="1"/>
  <c r="W79" i="4" a="1"/>
  <c r="W79" i="4" s="1"/>
  <c r="V80" i="4"/>
  <c r="M81" i="4"/>
  <c r="K80" i="4"/>
  <c r="Y79" i="21" l="1" a="1"/>
  <c r="Y79" i="21" s="1"/>
  <c r="X79" i="13" a="1"/>
  <c r="X79" i="13" s="1"/>
  <c r="V80" i="21"/>
  <c r="M81" i="21"/>
  <c r="K80" i="21"/>
  <c r="X79" i="21" a="1"/>
  <c r="X79" i="21" s="1"/>
  <c r="V80" i="20"/>
  <c r="M81" i="20"/>
  <c r="W79" i="20" a="1"/>
  <c r="W79" i="20" s="1"/>
  <c r="K80" i="20"/>
  <c r="X79" i="20" a="1"/>
  <c r="X79" i="20" s="1"/>
  <c r="Y79" i="20" a="1"/>
  <c r="Y79" i="20" s="1"/>
  <c r="V81" i="19"/>
  <c r="N81" i="19"/>
  <c r="O81" i="19" s="1"/>
  <c r="P81" i="19" s="1"/>
  <c r="Q81" i="19" s="1"/>
  <c r="R81" i="19" s="1"/>
  <c r="W80" i="19" a="1"/>
  <c r="W80" i="19" s="1"/>
  <c r="X80" i="19" a="1"/>
  <c r="X80" i="19" s="1"/>
  <c r="Y80" i="19" a="1"/>
  <c r="Y80" i="19" s="1"/>
  <c r="W80" i="18" a="1"/>
  <c r="W80" i="18" s="1"/>
  <c r="Y80" i="18" a="1"/>
  <c r="Y80" i="18" s="1"/>
  <c r="X80" i="18" a="1"/>
  <c r="X80" i="18" s="1"/>
  <c r="V81" i="18"/>
  <c r="N81" i="18"/>
  <c r="O81" i="18" s="1"/>
  <c r="P81" i="18" s="1"/>
  <c r="Q81" i="18" s="1"/>
  <c r="R81" i="18" s="1"/>
  <c r="S77" i="17"/>
  <c r="X77" i="17" s="1" a="1"/>
  <c r="X77" i="17" s="1"/>
  <c r="S79" i="16"/>
  <c r="N83" i="15"/>
  <c r="O83" i="15" s="1"/>
  <c r="P83" i="15" s="1"/>
  <c r="Q83" i="15" s="1"/>
  <c r="R83" i="15" s="1"/>
  <c r="V83" i="15"/>
  <c r="Y82" i="15" a="1"/>
  <c r="Y82" i="15" s="1"/>
  <c r="X82" i="15" a="1"/>
  <c r="X82" i="15" s="1"/>
  <c r="W82" i="15" a="1"/>
  <c r="W82" i="15" s="1"/>
  <c r="S81" i="14"/>
  <c r="W81" i="14" s="1" a="1"/>
  <c r="W81" i="14" s="1"/>
  <c r="V80" i="13"/>
  <c r="M81" i="13"/>
  <c r="K80" i="13"/>
  <c r="W79" i="13" a="1"/>
  <c r="W79" i="13" s="1"/>
  <c r="N81" i="12"/>
  <c r="O81" i="12" s="1"/>
  <c r="P81" i="12" s="1"/>
  <c r="Q81" i="12" s="1"/>
  <c r="R81" i="12" s="1"/>
  <c r="V81" i="12"/>
  <c r="X80" i="12" a="1"/>
  <c r="X80" i="12" s="1"/>
  <c r="W80" i="12" a="1"/>
  <c r="W80" i="12" s="1"/>
  <c r="Y80" i="12" a="1"/>
  <c r="Y80" i="12" s="1"/>
  <c r="V80" i="11"/>
  <c r="M81" i="11"/>
  <c r="K80" i="11"/>
  <c r="Y79" i="11" a="1"/>
  <c r="Y79" i="11" s="1"/>
  <c r="W79" i="11" a="1"/>
  <c r="W79" i="11" s="1"/>
  <c r="V83" i="10"/>
  <c r="N83" i="10"/>
  <c r="O83" i="10" s="1"/>
  <c r="P83" i="10" s="1"/>
  <c r="Q83" i="10" s="1"/>
  <c r="R83" i="10" s="1"/>
  <c r="W82" i="10" a="1"/>
  <c r="W82" i="10" s="1"/>
  <c r="X82" i="10" a="1"/>
  <c r="X82" i="10" s="1"/>
  <c r="Y82" i="10" a="1"/>
  <c r="Y82" i="10" s="1"/>
  <c r="M87" i="9"/>
  <c r="V86" i="9"/>
  <c r="K86" i="9"/>
  <c r="Y85" i="9" a="1"/>
  <c r="Y85" i="9" s="1"/>
  <c r="M81" i="8"/>
  <c r="V80" i="8"/>
  <c r="K80" i="8"/>
  <c r="Y79" i="8" a="1"/>
  <c r="Y79" i="8" s="1"/>
  <c r="X79" i="8" a="1"/>
  <c r="X79" i="8" s="1"/>
  <c r="W79" i="8" a="1"/>
  <c r="W79" i="8" s="1"/>
  <c r="S79" i="7"/>
  <c r="X79" i="7" s="1" a="1"/>
  <c r="X79" i="7" s="1"/>
  <c r="S77" i="6"/>
  <c r="X77" i="6" s="1" a="1"/>
  <c r="X77" i="6" s="1"/>
  <c r="V62" i="1"/>
  <c r="M63" i="1"/>
  <c r="W61" i="1" a="1"/>
  <c r="W61" i="1" s="1"/>
  <c r="Y61" i="1" a="1"/>
  <c r="Y61" i="1" s="1"/>
  <c r="Y80" i="4" a="1"/>
  <c r="Y80" i="4" s="1"/>
  <c r="X80" i="4" a="1"/>
  <c r="X80" i="4" s="1"/>
  <c r="W80" i="4" a="1"/>
  <c r="W80" i="4" s="1"/>
  <c r="V81" i="4"/>
  <c r="N81" i="4"/>
  <c r="O81" i="4" s="1"/>
  <c r="P81" i="4" s="1"/>
  <c r="Q81" i="4" s="1"/>
  <c r="R81" i="4" s="1"/>
  <c r="Y81" i="14" l="1" a="1"/>
  <c r="Y81" i="14" s="1"/>
  <c r="Y77" i="6" a="1"/>
  <c r="Y77" i="6" s="1"/>
  <c r="W79" i="7" a="1"/>
  <c r="W79" i="7" s="1"/>
  <c r="Y77" i="17" a="1"/>
  <c r="Y77" i="17" s="1"/>
  <c r="W77" i="17" a="1"/>
  <c r="W77" i="17" s="1"/>
  <c r="X80" i="21" a="1"/>
  <c r="X80" i="21" s="1"/>
  <c r="Y80" i="21" a="1"/>
  <c r="Y80" i="21" s="1"/>
  <c r="W80" i="21" a="1"/>
  <c r="W80" i="21" s="1"/>
  <c r="N81" i="21"/>
  <c r="O81" i="21" s="1"/>
  <c r="P81" i="21" s="1"/>
  <c r="Q81" i="21" s="1"/>
  <c r="R81" i="21" s="1"/>
  <c r="V81" i="21"/>
  <c r="V81" i="20"/>
  <c r="N81" i="20"/>
  <c r="O81" i="20" s="1"/>
  <c r="P81" i="20" s="1"/>
  <c r="Q81" i="20" s="1"/>
  <c r="R81" i="20" s="1"/>
  <c r="W80" i="20" a="1"/>
  <c r="W80" i="20" s="1"/>
  <c r="Y80" i="20" a="1"/>
  <c r="Y80" i="20" s="1"/>
  <c r="X80" i="20" a="1"/>
  <c r="X80" i="20" s="1"/>
  <c r="S81" i="19"/>
  <c r="S81" i="18"/>
  <c r="V78" i="17"/>
  <c r="M79" i="17"/>
  <c r="K78" i="17"/>
  <c r="M81" i="16"/>
  <c r="V80" i="16"/>
  <c r="K80" i="16"/>
  <c r="W79" i="16" a="1"/>
  <c r="W79" i="16" s="1"/>
  <c r="X79" i="16" a="1"/>
  <c r="X79" i="16" s="1"/>
  <c r="Y79" i="16" a="1"/>
  <c r="Y79" i="16" s="1"/>
  <c r="S83" i="15"/>
  <c r="X83" i="15" s="1" a="1"/>
  <c r="X83" i="15" s="1"/>
  <c r="M83" i="14"/>
  <c r="V82" i="14"/>
  <c r="K82" i="14"/>
  <c r="X81" i="14" a="1"/>
  <c r="X81" i="14" s="1"/>
  <c r="N81" i="13"/>
  <c r="O81" i="13" s="1"/>
  <c r="P81" i="13" s="1"/>
  <c r="Q81" i="13" s="1"/>
  <c r="R81" i="13" s="1"/>
  <c r="V81" i="13"/>
  <c r="X80" i="13" a="1"/>
  <c r="X80" i="13" s="1"/>
  <c r="Y80" i="13" a="1"/>
  <c r="Y80" i="13" s="1"/>
  <c r="W80" i="13" a="1"/>
  <c r="W80" i="13" s="1"/>
  <c r="S81" i="12"/>
  <c r="V81" i="11"/>
  <c r="N81" i="11"/>
  <c r="O81" i="11" s="1"/>
  <c r="P81" i="11" s="1"/>
  <c r="Q81" i="11" s="1"/>
  <c r="R81" i="11" s="1"/>
  <c r="Y80" i="11" a="1"/>
  <c r="Y80" i="11" s="1"/>
  <c r="X80" i="11" a="1"/>
  <c r="X80" i="11" s="1"/>
  <c r="W80" i="11" a="1"/>
  <c r="W80" i="11" s="1"/>
  <c r="S83" i="10"/>
  <c r="X83" i="10" s="1" a="1"/>
  <c r="X83" i="10" s="1"/>
  <c r="W86" i="9" a="1"/>
  <c r="W86" i="9" s="1"/>
  <c r="X86" i="9" a="1"/>
  <c r="X86" i="9" s="1"/>
  <c r="Y86" i="9" a="1"/>
  <c r="Y86" i="9" s="1"/>
  <c r="V87" i="9"/>
  <c r="N87" i="9"/>
  <c r="O87" i="9" s="1"/>
  <c r="P87" i="9" s="1"/>
  <c r="Q87" i="9" s="1"/>
  <c r="R87" i="9" s="1"/>
  <c r="X80" i="8" a="1"/>
  <c r="X80" i="8" s="1"/>
  <c r="W80" i="8" a="1"/>
  <c r="W80" i="8" s="1"/>
  <c r="Y80" i="8" a="1"/>
  <c r="Y80" i="8" s="1"/>
  <c r="V81" i="8"/>
  <c r="N81" i="8"/>
  <c r="O81" i="8" s="1"/>
  <c r="P81" i="8" s="1"/>
  <c r="Q81" i="8" s="1"/>
  <c r="R81" i="8" s="1"/>
  <c r="M81" i="7"/>
  <c r="V80" i="7"/>
  <c r="K80" i="7"/>
  <c r="Y79" i="7" a="1"/>
  <c r="Y79" i="7" s="1"/>
  <c r="M79" i="6"/>
  <c r="V78" i="6"/>
  <c r="K78" i="6"/>
  <c r="W77" i="6" a="1"/>
  <c r="W77" i="6" s="1"/>
  <c r="K62" i="1"/>
  <c r="V63" i="1"/>
  <c r="N63" i="1"/>
  <c r="O63" i="1" s="1"/>
  <c r="P63" i="1" s="1"/>
  <c r="Q63" i="1" s="1"/>
  <c r="R63" i="1" s="1"/>
  <c r="X62" i="1" a="1"/>
  <c r="X62" i="1" s="1"/>
  <c r="Y62" i="1" a="1"/>
  <c r="Y62" i="1" s="1"/>
  <c r="W62" i="1" a="1"/>
  <c r="W62" i="1" s="1"/>
  <c r="S81" i="4"/>
  <c r="Y83" i="10" l="1" a="1"/>
  <c r="Y83" i="10" s="1"/>
  <c r="S81" i="21"/>
  <c r="W81" i="21" s="1" a="1"/>
  <c r="W81" i="21" s="1"/>
  <c r="Y81" i="21" a="1"/>
  <c r="Y81" i="21" s="1"/>
  <c r="S81" i="20"/>
  <c r="V82" i="19"/>
  <c r="M83" i="19"/>
  <c r="K82" i="19"/>
  <c r="X81" i="19" a="1"/>
  <c r="X81" i="19" s="1"/>
  <c r="Y81" i="19" a="1"/>
  <c r="Y81" i="19" s="1"/>
  <c r="W81" i="19" a="1"/>
  <c r="W81" i="19" s="1"/>
  <c r="M83" i="18"/>
  <c r="V82" i="18"/>
  <c r="K82" i="18"/>
  <c r="X81" i="18" a="1"/>
  <c r="X81" i="18" s="1"/>
  <c r="W81" i="18" a="1"/>
  <c r="W81" i="18" s="1"/>
  <c r="Y81" i="18" a="1"/>
  <c r="Y81" i="18" s="1"/>
  <c r="V79" i="17"/>
  <c r="N79" i="17"/>
  <c r="O79" i="17" s="1"/>
  <c r="P79" i="17" s="1"/>
  <c r="Q79" i="17" s="1"/>
  <c r="R79" i="17" s="1"/>
  <c r="Y78" i="17" a="1"/>
  <c r="Y78" i="17" s="1"/>
  <c r="X78" i="17" a="1"/>
  <c r="X78" i="17" s="1"/>
  <c r="W78" i="17" a="1"/>
  <c r="W78" i="17" s="1"/>
  <c r="X80" i="16" a="1"/>
  <c r="X80" i="16" s="1"/>
  <c r="Y80" i="16" a="1"/>
  <c r="Y80" i="16" s="1"/>
  <c r="W80" i="16" a="1"/>
  <c r="W80" i="16" s="1"/>
  <c r="N81" i="16"/>
  <c r="O81" i="16" s="1"/>
  <c r="P81" i="16" s="1"/>
  <c r="Q81" i="16" s="1"/>
  <c r="R81" i="16" s="1"/>
  <c r="V81" i="16"/>
  <c r="M85" i="15"/>
  <c r="V84" i="15"/>
  <c r="K84" i="15"/>
  <c r="W83" i="15" a="1"/>
  <c r="W83" i="15" s="1"/>
  <c r="Y83" i="15" a="1"/>
  <c r="Y83" i="15" s="1"/>
  <c r="W82" i="14" a="1"/>
  <c r="W82" i="14" s="1"/>
  <c r="X82" i="14" a="1"/>
  <c r="X82" i="14" s="1"/>
  <c r="Y82" i="14" a="1"/>
  <c r="Y82" i="14" s="1"/>
  <c r="V83" i="14"/>
  <c r="N83" i="14"/>
  <c r="O83" i="14" s="1"/>
  <c r="P83" i="14" s="1"/>
  <c r="Q83" i="14" s="1"/>
  <c r="R83" i="14" s="1"/>
  <c r="S81" i="13"/>
  <c r="X81" i="13" s="1" a="1"/>
  <c r="X81" i="13" s="1"/>
  <c r="W81" i="13" a="1"/>
  <c r="W81" i="13" s="1"/>
  <c r="M83" i="12"/>
  <c r="V82" i="12"/>
  <c r="K82" i="12"/>
  <c r="W81" i="12" a="1"/>
  <c r="W81" i="12" s="1"/>
  <c r="Y81" i="12" a="1"/>
  <c r="Y81" i="12" s="1"/>
  <c r="X81" i="12" a="1"/>
  <c r="X81" i="12" s="1"/>
  <c r="S81" i="11"/>
  <c r="Y81" i="11" s="1" a="1"/>
  <c r="Y81" i="11" s="1"/>
  <c r="V84" i="10"/>
  <c r="M85" i="10"/>
  <c r="K84" i="10"/>
  <c r="W83" i="10" a="1"/>
  <c r="W83" i="10" s="1"/>
  <c r="S87" i="9"/>
  <c r="X87" i="9" s="1" a="1"/>
  <c r="X87" i="9" s="1"/>
  <c r="S81" i="8"/>
  <c r="X80" i="7" a="1"/>
  <c r="X80" i="7" s="1"/>
  <c r="W80" i="7" a="1"/>
  <c r="W80" i="7" s="1"/>
  <c r="Y80" i="7" a="1"/>
  <c r="Y80" i="7" s="1"/>
  <c r="V81" i="7"/>
  <c r="N81" i="7"/>
  <c r="O81" i="7" s="1"/>
  <c r="P81" i="7" s="1"/>
  <c r="Q81" i="7" s="1"/>
  <c r="R81" i="7" s="1"/>
  <c r="W78" i="6" a="1"/>
  <c r="W78" i="6" s="1"/>
  <c r="X78" i="6" a="1"/>
  <c r="X78" i="6" s="1"/>
  <c r="Y78" i="6" a="1"/>
  <c r="Y78" i="6" s="1"/>
  <c r="N79" i="6"/>
  <c r="O79" i="6" s="1"/>
  <c r="P79" i="6" s="1"/>
  <c r="Q79" i="6" s="1"/>
  <c r="R79" i="6" s="1"/>
  <c r="V79" i="6"/>
  <c r="S63" i="1"/>
  <c r="X63" i="1" s="1" a="1"/>
  <c r="X63" i="1" s="1"/>
  <c r="V82" i="4"/>
  <c r="M83" i="4"/>
  <c r="K82" i="4"/>
  <c r="Y81" i="4" a="1"/>
  <c r="Y81" i="4" s="1"/>
  <c r="W81" i="4" a="1"/>
  <c r="W81" i="4" s="1"/>
  <c r="X81" i="4" a="1"/>
  <c r="X81" i="4" s="1"/>
  <c r="W87" i="9" l="1" a="1"/>
  <c r="W87" i="9" s="1"/>
  <c r="X81" i="21" a="1"/>
  <c r="X81" i="21" s="1"/>
  <c r="V82" i="21"/>
  <c r="M83" i="21"/>
  <c r="K82" i="21"/>
  <c r="M83" i="20"/>
  <c r="V82" i="20"/>
  <c r="K82" i="20"/>
  <c r="W81" i="20" a="1"/>
  <c r="W81" i="20" s="1"/>
  <c r="Y81" i="20" a="1"/>
  <c r="Y81" i="20" s="1"/>
  <c r="X81" i="20" a="1"/>
  <c r="X81" i="20" s="1"/>
  <c r="V83" i="19"/>
  <c r="N83" i="19"/>
  <c r="O83" i="19" s="1"/>
  <c r="P83" i="19" s="1"/>
  <c r="Q83" i="19" s="1"/>
  <c r="R83" i="19" s="1"/>
  <c r="Y82" i="19" a="1"/>
  <c r="Y82" i="19" s="1"/>
  <c r="X82" i="19" a="1"/>
  <c r="X82" i="19" s="1"/>
  <c r="W82" i="19" a="1"/>
  <c r="W82" i="19" s="1"/>
  <c r="X82" i="18" a="1"/>
  <c r="X82" i="18" s="1"/>
  <c r="Y82" i="18" a="1"/>
  <c r="Y82" i="18" s="1"/>
  <c r="W82" i="18" a="1"/>
  <c r="W82" i="18" s="1"/>
  <c r="V83" i="18"/>
  <c r="N83" i="18"/>
  <c r="O83" i="18" s="1"/>
  <c r="P83" i="18" s="1"/>
  <c r="Q83" i="18" s="1"/>
  <c r="R83" i="18" s="1"/>
  <c r="S79" i="17"/>
  <c r="X79" i="17" s="1" a="1"/>
  <c r="X79" i="17" s="1"/>
  <c r="S81" i="16"/>
  <c r="Y81" i="16" s="1" a="1"/>
  <c r="Y81" i="16" s="1"/>
  <c r="V85" i="15"/>
  <c r="N85" i="15"/>
  <c r="O85" i="15" s="1"/>
  <c r="P85" i="15" s="1"/>
  <c r="Q85" i="15" s="1"/>
  <c r="R85" i="15" s="1"/>
  <c r="Y84" i="15" a="1"/>
  <c r="Y84" i="15" s="1"/>
  <c r="X84" i="15" a="1"/>
  <c r="X84" i="15" s="1"/>
  <c r="W84" i="15" a="1"/>
  <c r="W84" i="15" s="1"/>
  <c r="S83" i="14"/>
  <c r="X83" i="14" s="1" a="1"/>
  <c r="X83" i="14" s="1"/>
  <c r="M83" i="13"/>
  <c r="V82" i="13"/>
  <c r="K82" i="13"/>
  <c r="Y81" i="13" a="1"/>
  <c r="Y81" i="13" s="1"/>
  <c r="X82" i="12" a="1"/>
  <c r="X82" i="12" s="1"/>
  <c r="W82" i="12" a="1"/>
  <c r="W82" i="12" s="1"/>
  <c r="Y82" i="12" a="1"/>
  <c r="Y82" i="12" s="1"/>
  <c r="N83" i="12"/>
  <c r="O83" i="12" s="1"/>
  <c r="P83" i="12" s="1"/>
  <c r="Q83" i="12" s="1"/>
  <c r="R83" i="12" s="1"/>
  <c r="V83" i="12"/>
  <c r="V82" i="11"/>
  <c r="M83" i="11"/>
  <c r="K82" i="11"/>
  <c r="X81" i="11" a="1"/>
  <c r="X81" i="11" s="1"/>
  <c r="W81" i="11" a="1"/>
  <c r="W81" i="11" s="1"/>
  <c r="W84" i="10" a="1"/>
  <c r="W84" i="10" s="1"/>
  <c r="Y84" i="10" a="1"/>
  <c r="Y84" i="10" s="1"/>
  <c r="X84" i="10" a="1"/>
  <c r="X84" i="10" s="1"/>
  <c r="V85" i="10"/>
  <c r="N85" i="10"/>
  <c r="O85" i="10" s="1"/>
  <c r="P85" i="10" s="1"/>
  <c r="Q85" i="10" s="1"/>
  <c r="R85" i="10" s="1"/>
  <c r="Y87" i="9" a="1"/>
  <c r="Y87" i="9" s="1"/>
  <c r="M89" i="9"/>
  <c r="V88" i="9"/>
  <c r="K88" i="9"/>
  <c r="M83" i="8"/>
  <c r="V82" i="8"/>
  <c r="K82" i="8"/>
  <c r="W81" i="8" a="1"/>
  <c r="W81" i="8" s="1"/>
  <c r="X81" i="8" a="1"/>
  <c r="X81" i="8" s="1"/>
  <c r="Y81" i="8" a="1"/>
  <c r="Y81" i="8" s="1"/>
  <c r="S81" i="7"/>
  <c r="Y81" i="7" s="1" a="1"/>
  <c r="Y81" i="7" s="1"/>
  <c r="S79" i="6"/>
  <c r="V64" i="1"/>
  <c r="M65" i="1"/>
  <c r="W63" i="1" a="1"/>
  <c r="W63" i="1" s="1"/>
  <c r="Y63" i="1" a="1"/>
  <c r="Y63" i="1" s="1"/>
  <c r="V83" i="4"/>
  <c r="N83" i="4"/>
  <c r="O83" i="4" s="1"/>
  <c r="P83" i="4" s="1"/>
  <c r="Q83" i="4" s="1"/>
  <c r="R83" i="4" s="1"/>
  <c r="Y82" i="4" a="1"/>
  <c r="Y82" i="4" s="1"/>
  <c r="X82" i="4" a="1"/>
  <c r="X82" i="4" s="1"/>
  <c r="W82" i="4" a="1"/>
  <c r="W82" i="4" s="1"/>
  <c r="W81" i="7" l="1" a="1"/>
  <c r="W81" i="7" s="1"/>
  <c r="Y83" i="14" a="1"/>
  <c r="Y83" i="14" s="1"/>
  <c r="Y79" i="17" a="1"/>
  <c r="Y79" i="17" s="1"/>
  <c r="N83" i="21"/>
  <c r="O83" i="21" s="1"/>
  <c r="P83" i="21" s="1"/>
  <c r="Q83" i="21" s="1"/>
  <c r="R83" i="21" s="1"/>
  <c r="V83" i="21"/>
  <c r="Y82" i="21" a="1"/>
  <c r="Y82" i="21" s="1"/>
  <c r="W82" i="21" a="1"/>
  <c r="W82" i="21" s="1"/>
  <c r="X82" i="21" a="1"/>
  <c r="X82" i="21" s="1"/>
  <c r="Y82" i="20" a="1"/>
  <c r="Y82" i="20" s="1"/>
  <c r="X82" i="20" a="1"/>
  <c r="X82" i="20" s="1"/>
  <c r="W82" i="20" a="1"/>
  <c r="W82" i="20" s="1"/>
  <c r="V83" i="20"/>
  <c r="N83" i="20"/>
  <c r="O83" i="20" s="1"/>
  <c r="P83" i="20" s="1"/>
  <c r="Q83" i="20" s="1"/>
  <c r="R83" i="20" s="1"/>
  <c r="S83" i="19"/>
  <c r="S83" i="18"/>
  <c r="X83" i="18" s="1" a="1"/>
  <c r="X83" i="18" s="1"/>
  <c r="V80" i="17"/>
  <c r="M81" i="17"/>
  <c r="K80" i="17"/>
  <c r="W79" i="17" a="1"/>
  <c r="W79" i="17" s="1"/>
  <c r="V82" i="16"/>
  <c r="M83" i="16"/>
  <c r="K82" i="16"/>
  <c r="W81" i="16" a="1"/>
  <c r="W81" i="16" s="1"/>
  <c r="X81" i="16" a="1"/>
  <c r="X81" i="16" s="1"/>
  <c r="S85" i="15"/>
  <c r="Y85" i="15" s="1" a="1"/>
  <c r="Y85" i="15" s="1"/>
  <c r="M85" i="14"/>
  <c r="V84" i="14"/>
  <c r="K84" i="14"/>
  <c r="W83" i="14" a="1"/>
  <c r="W83" i="14" s="1"/>
  <c r="Y82" i="13" a="1"/>
  <c r="Y82" i="13" s="1"/>
  <c r="W82" i="13" a="1"/>
  <c r="W82" i="13" s="1"/>
  <c r="X82" i="13" a="1"/>
  <c r="X82" i="13" s="1"/>
  <c r="V83" i="13"/>
  <c r="N83" i="13"/>
  <c r="O83" i="13" s="1"/>
  <c r="P83" i="13" s="1"/>
  <c r="Q83" i="13" s="1"/>
  <c r="R83" i="13" s="1"/>
  <c r="S83" i="12"/>
  <c r="V83" i="11"/>
  <c r="N83" i="11"/>
  <c r="O83" i="11" s="1"/>
  <c r="P83" i="11" s="1"/>
  <c r="Q83" i="11" s="1"/>
  <c r="R83" i="11" s="1"/>
  <c r="X82" i="11" a="1"/>
  <c r="X82" i="11" s="1"/>
  <c r="W82" i="11" a="1"/>
  <c r="W82" i="11" s="1"/>
  <c r="Y82" i="11" a="1"/>
  <c r="Y82" i="11" s="1"/>
  <c r="S85" i="10"/>
  <c r="Y85" i="10" s="1" a="1"/>
  <c r="Y85" i="10" s="1"/>
  <c r="Y88" i="9" a="1"/>
  <c r="Y88" i="9" s="1"/>
  <c r="X88" i="9" a="1"/>
  <c r="X88" i="9" s="1"/>
  <c r="W88" i="9" a="1"/>
  <c r="W88" i="9" s="1"/>
  <c r="V89" i="9"/>
  <c r="N89" i="9"/>
  <c r="O89" i="9" s="1"/>
  <c r="P89" i="9" s="1"/>
  <c r="Q89" i="9" s="1"/>
  <c r="R89" i="9" s="1"/>
  <c r="W82" i="8" a="1"/>
  <c r="W82" i="8" s="1"/>
  <c r="X82" i="8" a="1"/>
  <c r="X82" i="8" s="1"/>
  <c r="Y82" i="8" a="1"/>
  <c r="Y82" i="8" s="1"/>
  <c r="V83" i="8"/>
  <c r="N83" i="8"/>
  <c r="O83" i="8" s="1"/>
  <c r="P83" i="8" s="1"/>
  <c r="Q83" i="8" s="1"/>
  <c r="R83" i="8" s="1"/>
  <c r="M83" i="7"/>
  <c r="V82" i="7"/>
  <c r="K82" i="7"/>
  <c r="X81" i="7" a="1"/>
  <c r="X81" i="7" s="1"/>
  <c r="M81" i="6"/>
  <c r="V80" i="6"/>
  <c r="Y79" i="6" a="1"/>
  <c r="Y79" i="6" s="1"/>
  <c r="K80" i="6"/>
  <c r="X79" i="6" a="1"/>
  <c r="X79" i="6" s="1"/>
  <c r="W79" i="6" a="1"/>
  <c r="W79" i="6" s="1"/>
  <c r="K64" i="1"/>
  <c r="V65" i="1"/>
  <c r="N65" i="1"/>
  <c r="O65" i="1" s="1"/>
  <c r="P65" i="1" s="1"/>
  <c r="Q65" i="1" s="1"/>
  <c r="R65" i="1" s="1"/>
  <c r="Y64" i="1" a="1"/>
  <c r="Y64" i="1" s="1"/>
  <c r="X64" i="1" a="1"/>
  <c r="X64" i="1" s="1"/>
  <c r="W64" i="1" a="1"/>
  <c r="W64" i="1" s="1"/>
  <c r="S83" i="4"/>
  <c r="X83" i="4" s="1" a="1"/>
  <c r="X83" i="4" s="1"/>
  <c r="X85" i="10" l="1" a="1"/>
  <c r="X85" i="10" s="1"/>
  <c r="W85" i="10" a="1"/>
  <c r="W85" i="10" s="1"/>
  <c r="W83" i="18" a="1"/>
  <c r="W83" i="18" s="1"/>
  <c r="S83" i="21"/>
  <c r="S83" i="20"/>
  <c r="X83" i="20" s="1" a="1"/>
  <c r="X83" i="20" s="1"/>
  <c r="V84" i="19"/>
  <c r="M85" i="19"/>
  <c r="K84" i="19"/>
  <c r="W83" i="19" a="1"/>
  <c r="W83" i="19" s="1"/>
  <c r="Y83" i="19" a="1"/>
  <c r="Y83" i="19" s="1"/>
  <c r="X83" i="19" a="1"/>
  <c r="X83" i="19" s="1"/>
  <c r="M85" i="18"/>
  <c r="V84" i="18"/>
  <c r="K84" i="18"/>
  <c r="Y83" i="18" a="1"/>
  <c r="Y83" i="18" s="1"/>
  <c r="V81" i="17"/>
  <c r="N81" i="17"/>
  <c r="O81" i="17" s="1"/>
  <c r="P81" i="17" s="1"/>
  <c r="Q81" i="17" s="1"/>
  <c r="R81" i="17" s="1"/>
  <c r="Y80" i="17" a="1"/>
  <c r="Y80" i="17" s="1"/>
  <c r="X80" i="17" a="1"/>
  <c r="X80" i="17" s="1"/>
  <c r="W80" i="17" a="1"/>
  <c r="W80" i="17" s="1"/>
  <c r="V83" i="16"/>
  <c r="N83" i="16"/>
  <c r="O83" i="16" s="1"/>
  <c r="P83" i="16" s="1"/>
  <c r="Q83" i="16" s="1"/>
  <c r="R83" i="16" s="1"/>
  <c r="W82" i="16" a="1"/>
  <c r="W82" i="16" s="1"/>
  <c r="X82" i="16" a="1"/>
  <c r="X82" i="16" s="1"/>
  <c r="Y82" i="16" a="1"/>
  <c r="Y82" i="16" s="1"/>
  <c r="M87" i="15"/>
  <c r="V86" i="15"/>
  <c r="K86" i="15"/>
  <c r="X85" i="15" a="1"/>
  <c r="X85" i="15" s="1"/>
  <c r="W85" i="15" a="1"/>
  <c r="W85" i="15" s="1"/>
  <c r="N85" i="14"/>
  <c r="O85" i="14" s="1"/>
  <c r="P85" i="14" s="1"/>
  <c r="Q85" i="14" s="1"/>
  <c r="R85" i="14" s="1"/>
  <c r="V85" i="14"/>
  <c r="Y84" i="14" a="1"/>
  <c r="Y84" i="14" s="1"/>
  <c r="X84" i="14" a="1"/>
  <c r="X84" i="14" s="1"/>
  <c r="W84" i="14" a="1"/>
  <c r="W84" i="14" s="1"/>
  <c r="S83" i="13"/>
  <c r="M85" i="12"/>
  <c r="V84" i="12"/>
  <c r="K84" i="12"/>
  <c r="W83" i="12" a="1"/>
  <c r="W83" i="12" s="1"/>
  <c r="X83" i="12" a="1"/>
  <c r="X83" i="12" s="1"/>
  <c r="Y83" i="12" a="1"/>
  <c r="Y83" i="12" s="1"/>
  <c r="S83" i="11"/>
  <c r="V86" i="10"/>
  <c r="M87" i="10"/>
  <c r="K86" i="10"/>
  <c r="S89" i="9"/>
  <c r="X89" i="9" s="1" a="1"/>
  <c r="X89" i="9" s="1"/>
  <c r="S83" i="8"/>
  <c r="X83" i="8" s="1" a="1"/>
  <c r="X83" i="8" s="1"/>
  <c r="W82" i="7" a="1"/>
  <c r="W82" i="7" s="1"/>
  <c r="X82" i="7" a="1"/>
  <c r="X82" i="7" s="1"/>
  <c r="Y82" i="7" a="1"/>
  <c r="Y82" i="7" s="1"/>
  <c r="V83" i="7"/>
  <c r="N83" i="7"/>
  <c r="O83" i="7" s="1"/>
  <c r="P83" i="7" s="1"/>
  <c r="Q83" i="7" s="1"/>
  <c r="R83" i="7" s="1"/>
  <c r="Y80" i="6" a="1"/>
  <c r="Y80" i="6" s="1"/>
  <c r="X80" i="6" a="1"/>
  <c r="X80" i="6" s="1"/>
  <c r="W80" i="6" a="1"/>
  <c r="W80" i="6" s="1"/>
  <c r="V81" i="6"/>
  <c r="N81" i="6"/>
  <c r="O81" i="6" s="1"/>
  <c r="P81" i="6" s="1"/>
  <c r="Q81" i="6" s="1"/>
  <c r="R81" i="6" s="1"/>
  <c r="S65" i="1"/>
  <c r="X65" i="1" s="1" a="1"/>
  <c r="X65" i="1" s="1"/>
  <c r="V84" i="4"/>
  <c r="M85" i="4"/>
  <c r="W83" i="4" a="1"/>
  <c r="W83" i="4" s="1"/>
  <c r="K84" i="4"/>
  <c r="Y83" i="4" a="1"/>
  <c r="Y83" i="4" s="1"/>
  <c r="Y65" i="1" l="1" a="1"/>
  <c r="Y65" i="1" s="1"/>
  <c r="W65" i="1" a="1"/>
  <c r="W65" i="1" s="1"/>
  <c r="M85" i="21"/>
  <c r="V84" i="21"/>
  <c r="Y83" i="21" a="1"/>
  <c r="Y83" i="21" s="1"/>
  <c r="K84" i="21"/>
  <c r="X83" i="21" a="1"/>
  <c r="X83" i="21" s="1"/>
  <c r="W83" i="21" a="1"/>
  <c r="W83" i="21" s="1"/>
  <c r="M85" i="20"/>
  <c r="V84" i="20"/>
  <c r="K84" i="20"/>
  <c r="Y83" i="20" a="1"/>
  <c r="Y83" i="20" s="1"/>
  <c r="W83" i="20" a="1"/>
  <c r="W83" i="20" s="1"/>
  <c r="N85" i="19"/>
  <c r="O85" i="19" s="1"/>
  <c r="P85" i="19" s="1"/>
  <c r="Q85" i="19" s="1"/>
  <c r="R85" i="19" s="1"/>
  <c r="V85" i="19"/>
  <c r="W84" i="19" a="1"/>
  <c r="W84" i="19" s="1"/>
  <c r="Y84" i="19" a="1"/>
  <c r="Y84" i="19" s="1"/>
  <c r="X84" i="19" a="1"/>
  <c r="X84" i="19" s="1"/>
  <c r="Y84" i="18" a="1"/>
  <c r="Y84" i="18" s="1"/>
  <c r="X84" i="18" a="1"/>
  <c r="X84" i="18" s="1"/>
  <c r="W84" i="18" a="1"/>
  <c r="W84" i="18" s="1"/>
  <c r="V85" i="18"/>
  <c r="N85" i="18"/>
  <c r="O85" i="18" s="1"/>
  <c r="P85" i="18" s="1"/>
  <c r="Q85" i="18" s="1"/>
  <c r="R85" i="18" s="1"/>
  <c r="S81" i="17"/>
  <c r="Y81" i="17" s="1" a="1"/>
  <c r="Y81" i="17" s="1"/>
  <c r="S83" i="16"/>
  <c r="X83" i="16" s="1" a="1"/>
  <c r="X83" i="16" s="1"/>
  <c r="X86" i="15" a="1"/>
  <c r="X86" i="15" s="1"/>
  <c r="W86" i="15" a="1"/>
  <c r="W86" i="15" s="1"/>
  <c r="Y86" i="15" a="1"/>
  <c r="Y86" i="15" s="1"/>
  <c r="V87" i="15"/>
  <c r="N87" i="15"/>
  <c r="O87" i="15" s="1"/>
  <c r="P87" i="15" s="1"/>
  <c r="Q87" i="15" s="1"/>
  <c r="R87" i="15" s="1"/>
  <c r="S85" i="14"/>
  <c r="X85" i="14" s="1" a="1"/>
  <c r="X85" i="14" s="1"/>
  <c r="M85" i="13"/>
  <c r="V84" i="13"/>
  <c r="Y83" i="13" a="1"/>
  <c r="Y83" i="13" s="1"/>
  <c r="W83" i="13" a="1"/>
  <c r="W83" i="13" s="1"/>
  <c r="K84" i="13"/>
  <c r="X83" i="13" a="1"/>
  <c r="X83" i="13" s="1"/>
  <c r="X84" i="12" a="1"/>
  <c r="X84" i="12" s="1"/>
  <c r="W84" i="12" a="1"/>
  <c r="W84" i="12" s="1"/>
  <c r="Y84" i="12" a="1"/>
  <c r="Y84" i="12" s="1"/>
  <c r="N85" i="12"/>
  <c r="O85" i="12" s="1"/>
  <c r="P85" i="12" s="1"/>
  <c r="Q85" i="12" s="1"/>
  <c r="R85" i="12" s="1"/>
  <c r="V85" i="12"/>
  <c r="V84" i="11"/>
  <c r="M85" i="11"/>
  <c r="K84" i="11"/>
  <c r="W83" i="11" a="1"/>
  <c r="W83" i="11" s="1"/>
  <c r="Y83" i="11" a="1"/>
  <c r="Y83" i="11" s="1"/>
  <c r="X83" i="11" a="1"/>
  <c r="X83" i="11" s="1"/>
  <c r="V87" i="10"/>
  <c r="N87" i="10"/>
  <c r="O87" i="10" s="1"/>
  <c r="P87" i="10" s="1"/>
  <c r="Q87" i="10" s="1"/>
  <c r="R87" i="10" s="1"/>
  <c r="Y86" i="10" a="1"/>
  <c r="Y86" i="10" s="1"/>
  <c r="X86" i="10" a="1"/>
  <c r="X86" i="10" s="1"/>
  <c r="W86" i="10" a="1"/>
  <c r="W86" i="10" s="1"/>
  <c r="V90" i="9"/>
  <c r="M91" i="9"/>
  <c r="K90" i="9"/>
  <c r="Y89" i="9" a="1"/>
  <c r="Y89" i="9" s="1"/>
  <c r="W89" i="9" a="1"/>
  <c r="W89" i="9" s="1"/>
  <c r="M85" i="8"/>
  <c r="V84" i="8"/>
  <c r="W83" i="8" a="1"/>
  <c r="W83" i="8" s="1"/>
  <c r="K84" i="8"/>
  <c r="Y83" i="8" a="1"/>
  <c r="Y83" i="8" s="1"/>
  <c r="S83" i="7"/>
  <c r="X83" i="7" s="1" a="1"/>
  <c r="X83" i="7" s="1"/>
  <c r="S81" i="6"/>
  <c r="X81" i="6" s="1" a="1"/>
  <c r="X81" i="6" s="1"/>
  <c r="V66" i="1"/>
  <c r="M67" i="1"/>
  <c r="K66" i="1"/>
  <c r="V85" i="4"/>
  <c r="N85" i="4"/>
  <c r="O85" i="4" s="1"/>
  <c r="P85" i="4" s="1"/>
  <c r="Q85" i="4" s="1"/>
  <c r="R85" i="4" s="1"/>
  <c r="W84" i="4" a="1"/>
  <c r="W84" i="4" s="1"/>
  <c r="Y84" i="4" a="1"/>
  <c r="Y84" i="4" s="1"/>
  <c r="X84" i="4" a="1"/>
  <c r="X84" i="4" s="1"/>
  <c r="W81" i="6" l="1" a="1"/>
  <c r="W81" i="6" s="1"/>
  <c r="X81" i="17" a="1"/>
  <c r="X81" i="17" s="1"/>
  <c r="W81" i="17" a="1"/>
  <c r="W81" i="17" s="1"/>
  <c r="Y83" i="7" a="1"/>
  <c r="Y83" i="7" s="1"/>
  <c r="Y84" i="21" a="1"/>
  <c r="Y84" i="21" s="1"/>
  <c r="X84" i="21" a="1"/>
  <c r="X84" i="21" s="1"/>
  <c r="W84" i="21" a="1"/>
  <c r="W84" i="21" s="1"/>
  <c r="N85" i="21"/>
  <c r="O85" i="21" s="1"/>
  <c r="P85" i="21" s="1"/>
  <c r="Q85" i="21" s="1"/>
  <c r="R85" i="21" s="1"/>
  <c r="V85" i="21"/>
  <c r="W84" i="20" a="1"/>
  <c r="W84" i="20" s="1"/>
  <c r="X84" i="20" a="1"/>
  <c r="X84" i="20" s="1"/>
  <c r="Y84" i="20" a="1"/>
  <c r="Y84" i="20" s="1"/>
  <c r="V85" i="20"/>
  <c r="N85" i="20"/>
  <c r="O85" i="20" s="1"/>
  <c r="P85" i="20" s="1"/>
  <c r="Q85" i="20" s="1"/>
  <c r="R85" i="20" s="1"/>
  <c r="S85" i="19"/>
  <c r="X85" i="19" s="1" a="1"/>
  <c r="X85" i="19" s="1"/>
  <c r="S85" i="18"/>
  <c r="X85" i="18" s="1" a="1"/>
  <c r="X85" i="18" s="1"/>
  <c r="M83" i="17"/>
  <c r="V82" i="17"/>
  <c r="K82" i="17"/>
  <c r="M85" i="16"/>
  <c r="V84" i="16"/>
  <c r="K84" i="16"/>
  <c r="W83" i="16" a="1"/>
  <c r="W83" i="16" s="1"/>
  <c r="Y83" i="16" a="1"/>
  <c r="Y83" i="16" s="1"/>
  <c r="S87" i="15"/>
  <c r="X87" i="15" s="1" a="1"/>
  <c r="X87" i="15" s="1"/>
  <c r="M87" i="14"/>
  <c r="V86" i="14"/>
  <c r="Y85" i="14" a="1"/>
  <c r="Y85" i="14" s="1"/>
  <c r="K86" i="14"/>
  <c r="W85" i="14" a="1"/>
  <c r="W85" i="14" s="1"/>
  <c r="X84" i="13" a="1"/>
  <c r="X84" i="13" s="1"/>
  <c r="W84" i="13" a="1"/>
  <c r="W84" i="13" s="1"/>
  <c r="Y84" i="13" a="1"/>
  <c r="Y84" i="13" s="1"/>
  <c r="N85" i="13"/>
  <c r="O85" i="13" s="1"/>
  <c r="P85" i="13" s="1"/>
  <c r="Q85" i="13" s="1"/>
  <c r="R85" i="13" s="1"/>
  <c r="V85" i="13"/>
  <c r="S85" i="12"/>
  <c r="X85" i="12" s="1" a="1"/>
  <c r="X85" i="12" s="1"/>
  <c r="V85" i="11"/>
  <c r="N85" i="11"/>
  <c r="O85" i="11" s="1"/>
  <c r="P85" i="11" s="1"/>
  <c r="Q85" i="11" s="1"/>
  <c r="R85" i="11" s="1"/>
  <c r="X84" i="11" a="1"/>
  <c r="X84" i="11" s="1"/>
  <c r="Y84" i="11" a="1"/>
  <c r="Y84" i="11" s="1"/>
  <c r="W84" i="11" a="1"/>
  <c r="W84" i="11" s="1"/>
  <c r="S87" i="10"/>
  <c r="W87" i="10" s="1" a="1"/>
  <c r="W87" i="10" s="1"/>
  <c r="N91" i="9"/>
  <c r="O91" i="9" s="1"/>
  <c r="P91" i="9" s="1"/>
  <c r="Q91" i="9" s="1"/>
  <c r="R91" i="9" s="1"/>
  <c r="V91" i="9"/>
  <c r="W90" i="9" a="1"/>
  <c r="W90" i="9" s="1"/>
  <c r="X90" i="9" a="1"/>
  <c r="X90" i="9" s="1"/>
  <c r="Y90" i="9" a="1"/>
  <c r="Y90" i="9" s="1"/>
  <c r="W84" i="8" a="1"/>
  <c r="W84" i="8" s="1"/>
  <c r="X84" i="8" a="1"/>
  <c r="X84" i="8" s="1"/>
  <c r="Y84" i="8" a="1"/>
  <c r="Y84" i="8" s="1"/>
  <c r="N85" i="8"/>
  <c r="O85" i="8" s="1"/>
  <c r="P85" i="8" s="1"/>
  <c r="Q85" i="8" s="1"/>
  <c r="R85" i="8" s="1"/>
  <c r="V85" i="8"/>
  <c r="M85" i="7"/>
  <c r="V84" i="7"/>
  <c r="K84" i="7"/>
  <c r="W83" i="7" a="1"/>
  <c r="W83" i="7" s="1"/>
  <c r="M83" i="6"/>
  <c r="V82" i="6"/>
  <c r="K82" i="6"/>
  <c r="Y81" i="6" a="1"/>
  <c r="Y81" i="6" s="1"/>
  <c r="V67" i="1"/>
  <c r="N67" i="1"/>
  <c r="O67" i="1" s="1"/>
  <c r="P67" i="1" s="1"/>
  <c r="Q67" i="1" s="1"/>
  <c r="R67" i="1" s="1"/>
  <c r="Y66" i="1" a="1"/>
  <c r="Y66" i="1" s="1"/>
  <c r="X66" i="1" a="1"/>
  <c r="X66" i="1" s="1"/>
  <c r="W66" i="1" a="1"/>
  <c r="W66" i="1" s="1"/>
  <c r="S85" i="4"/>
  <c r="Y85" i="4" s="1" a="1"/>
  <c r="Y85" i="4" s="1"/>
  <c r="W87" i="15" l="1" a="1"/>
  <c r="W87" i="15" s="1"/>
  <c r="S85" i="21"/>
  <c r="Y85" i="21" s="1" a="1"/>
  <c r="Y85" i="21" s="1"/>
  <c r="S85" i="20"/>
  <c r="X85" i="20" s="1" a="1"/>
  <c r="X85" i="20" s="1"/>
  <c r="V86" i="19"/>
  <c r="M87" i="19"/>
  <c r="Y85" i="19" a="1"/>
  <c r="Y85" i="19" s="1"/>
  <c r="K86" i="19"/>
  <c r="W85" i="19" a="1"/>
  <c r="W85" i="19" s="1"/>
  <c r="V86" i="18"/>
  <c r="M87" i="18"/>
  <c r="K86" i="18"/>
  <c r="Y85" i="18" a="1"/>
  <c r="Y85" i="18" s="1"/>
  <c r="W85" i="18" a="1"/>
  <c r="W85" i="18" s="1"/>
  <c r="Y82" i="17" a="1"/>
  <c r="Y82" i="17" s="1"/>
  <c r="X82" i="17" a="1"/>
  <c r="X82" i="17" s="1"/>
  <c r="W82" i="17" a="1"/>
  <c r="W82" i="17" s="1"/>
  <c r="N83" i="17"/>
  <c r="O83" i="17" s="1"/>
  <c r="P83" i="17" s="1"/>
  <c r="Q83" i="17" s="1"/>
  <c r="R83" i="17" s="1"/>
  <c r="V83" i="17"/>
  <c r="Y84" i="16" a="1"/>
  <c r="Y84" i="16" s="1"/>
  <c r="X84" i="16" a="1"/>
  <c r="X84" i="16" s="1"/>
  <c r="W84" i="16" a="1"/>
  <c r="W84" i="16" s="1"/>
  <c r="V85" i="16"/>
  <c r="N85" i="16"/>
  <c r="O85" i="16" s="1"/>
  <c r="P85" i="16" s="1"/>
  <c r="Q85" i="16" s="1"/>
  <c r="R85" i="16" s="1"/>
  <c r="M89" i="15"/>
  <c r="V88" i="15"/>
  <c r="K88" i="15"/>
  <c r="Y87" i="15" a="1"/>
  <c r="Y87" i="15" s="1"/>
  <c r="X86" i="14" a="1"/>
  <c r="X86" i="14" s="1"/>
  <c r="W86" i="14" a="1"/>
  <c r="W86" i="14" s="1"/>
  <c r="Y86" i="14" a="1"/>
  <c r="Y86" i="14" s="1"/>
  <c r="N87" i="14"/>
  <c r="O87" i="14" s="1"/>
  <c r="P87" i="14" s="1"/>
  <c r="Q87" i="14" s="1"/>
  <c r="R87" i="14" s="1"/>
  <c r="V87" i="14"/>
  <c r="S85" i="13"/>
  <c r="X85" i="13" s="1" a="1"/>
  <c r="X85" i="13" s="1"/>
  <c r="V86" i="12"/>
  <c r="M87" i="12"/>
  <c r="K86" i="12"/>
  <c r="W85" i="12" a="1"/>
  <c r="W85" i="12" s="1"/>
  <c r="Y85" i="12" a="1"/>
  <c r="Y85" i="12" s="1"/>
  <c r="S85" i="11"/>
  <c r="M89" i="10"/>
  <c r="V88" i="10"/>
  <c r="K88" i="10"/>
  <c r="Y87" i="10" a="1"/>
  <c r="Y87" i="10" s="1"/>
  <c r="X87" i="10" a="1"/>
  <c r="X87" i="10" s="1"/>
  <c r="S91" i="9"/>
  <c r="S85" i="8"/>
  <c r="Y84" i="7" a="1"/>
  <c r="Y84" i="7" s="1"/>
  <c r="X84" i="7" a="1"/>
  <c r="X84" i="7" s="1"/>
  <c r="W84" i="7" a="1"/>
  <c r="W84" i="7" s="1"/>
  <c r="N85" i="7"/>
  <c r="O85" i="7" s="1"/>
  <c r="P85" i="7" s="1"/>
  <c r="Q85" i="7" s="1"/>
  <c r="R85" i="7" s="1"/>
  <c r="V85" i="7"/>
  <c r="X82" i="6" a="1"/>
  <c r="X82" i="6" s="1"/>
  <c r="Y82" i="6" a="1"/>
  <c r="Y82" i="6" s="1"/>
  <c r="W82" i="6" a="1"/>
  <c r="W82" i="6" s="1"/>
  <c r="N83" i="6"/>
  <c r="O83" i="6" s="1"/>
  <c r="P83" i="6" s="1"/>
  <c r="Q83" i="6" s="1"/>
  <c r="R83" i="6" s="1"/>
  <c r="V83" i="6"/>
  <c r="S67" i="1"/>
  <c r="M87" i="4"/>
  <c r="V86" i="4"/>
  <c r="K86" i="4"/>
  <c r="X85" i="4" a="1"/>
  <c r="X85" i="4" s="1"/>
  <c r="W85" i="4" a="1"/>
  <c r="W85" i="4" s="1"/>
  <c r="W85" i="20" l="1" a="1"/>
  <c r="W85" i="20" s="1"/>
  <c r="Y85" i="20" a="1"/>
  <c r="Y85" i="20" s="1"/>
  <c r="W85" i="21" a="1"/>
  <c r="W85" i="21" s="1"/>
  <c r="X85" i="21" a="1"/>
  <c r="X85" i="21" s="1"/>
  <c r="V86" i="21"/>
  <c r="M87" i="21"/>
  <c r="K86" i="21"/>
  <c r="V86" i="20"/>
  <c r="M87" i="20"/>
  <c r="K86" i="20"/>
  <c r="V87" i="19"/>
  <c r="N87" i="19"/>
  <c r="O87" i="19" s="1"/>
  <c r="P87" i="19" s="1"/>
  <c r="Q87" i="19" s="1"/>
  <c r="R87" i="19" s="1"/>
  <c r="Y86" i="19" a="1"/>
  <c r="Y86" i="19" s="1"/>
  <c r="X86" i="19" a="1"/>
  <c r="X86" i="19" s="1"/>
  <c r="W86" i="19" a="1"/>
  <c r="W86" i="19" s="1"/>
  <c r="V87" i="18"/>
  <c r="N87" i="18"/>
  <c r="O87" i="18" s="1"/>
  <c r="P87" i="18" s="1"/>
  <c r="Q87" i="18" s="1"/>
  <c r="R87" i="18" s="1"/>
  <c r="Y86" i="18" a="1"/>
  <c r="Y86" i="18" s="1"/>
  <c r="X86" i="18" a="1"/>
  <c r="X86" i="18" s="1"/>
  <c r="W86" i="18" a="1"/>
  <c r="W86" i="18" s="1"/>
  <c r="S83" i="17"/>
  <c r="X83" i="17" s="1" a="1"/>
  <c r="X83" i="17" s="1"/>
  <c r="S85" i="16"/>
  <c r="X85" i="16" s="1" a="1"/>
  <c r="X85" i="16" s="1"/>
  <c r="V89" i="15"/>
  <c r="N89" i="15"/>
  <c r="O89" i="15" s="1"/>
  <c r="P89" i="15" s="1"/>
  <c r="Q89" i="15" s="1"/>
  <c r="R89" i="15" s="1"/>
  <c r="W88" i="15" a="1"/>
  <c r="W88" i="15" s="1"/>
  <c r="X88" i="15" a="1"/>
  <c r="X88" i="15" s="1"/>
  <c r="Y88" i="15" a="1"/>
  <c r="Y88" i="15" s="1"/>
  <c r="S87" i="14"/>
  <c r="Y87" i="14" s="1" a="1"/>
  <c r="Y87" i="14" s="1"/>
  <c r="V86" i="13"/>
  <c r="M87" i="13"/>
  <c r="K86" i="13"/>
  <c r="Y85" i="13" a="1"/>
  <c r="Y85" i="13" s="1"/>
  <c r="W85" i="13" a="1"/>
  <c r="W85" i="13" s="1"/>
  <c r="N87" i="12"/>
  <c r="O87" i="12" s="1"/>
  <c r="P87" i="12" s="1"/>
  <c r="Q87" i="12" s="1"/>
  <c r="R87" i="12" s="1"/>
  <c r="V87" i="12"/>
  <c r="Y86" i="12" a="1"/>
  <c r="Y86" i="12" s="1"/>
  <c r="X86" i="12" a="1"/>
  <c r="X86" i="12" s="1"/>
  <c r="W86" i="12" a="1"/>
  <c r="W86" i="12" s="1"/>
  <c r="M87" i="11"/>
  <c r="V86" i="11"/>
  <c r="W85" i="11" a="1"/>
  <c r="W85" i="11" s="1"/>
  <c r="K86" i="11"/>
  <c r="Y85" i="11" a="1"/>
  <c r="Y85" i="11" s="1"/>
  <c r="X85" i="11" a="1"/>
  <c r="X85" i="11" s="1"/>
  <c r="Y88" i="10" a="1"/>
  <c r="Y88" i="10" s="1"/>
  <c r="X88" i="10" a="1"/>
  <c r="X88" i="10" s="1"/>
  <c r="W88" i="10" a="1"/>
  <c r="W88" i="10" s="1"/>
  <c r="N89" i="10"/>
  <c r="O89" i="10" s="1"/>
  <c r="P89" i="10" s="1"/>
  <c r="Q89" i="10" s="1"/>
  <c r="R89" i="10" s="1"/>
  <c r="V89" i="10"/>
  <c r="V92" i="9"/>
  <c r="M93" i="9"/>
  <c r="K92" i="9"/>
  <c r="X91" i="9" a="1"/>
  <c r="X91" i="9" s="1"/>
  <c r="Y91" i="9" a="1"/>
  <c r="Y91" i="9" s="1"/>
  <c r="W91" i="9" a="1"/>
  <c r="W91" i="9" s="1"/>
  <c r="M87" i="8"/>
  <c r="V86" i="8"/>
  <c r="K86" i="8"/>
  <c r="W85" i="8" a="1"/>
  <c r="W85" i="8" s="1"/>
  <c r="X85" i="8" a="1"/>
  <c r="X85" i="8" s="1"/>
  <c r="Y85" i="8" a="1"/>
  <c r="Y85" i="8" s="1"/>
  <c r="S85" i="7"/>
  <c r="X85" i="7" s="1" a="1"/>
  <c r="X85" i="7" s="1"/>
  <c r="S83" i="6"/>
  <c r="V68" i="1"/>
  <c r="M69" i="1"/>
  <c r="K68" i="1"/>
  <c r="Y67" i="1" a="1"/>
  <c r="Y67" i="1" s="1"/>
  <c r="W67" i="1" a="1"/>
  <c r="W67" i="1" s="1"/>
  <c r="X67" i="1" a="1"/>
  <c r="X67" i="1" s="1"/>
  <c r="X86" i="4" a="1"/>
  <c r="X86" i="4" s="1"/>
  <c r="Y86" i="4" a="1"/>
  <c r="Y86" i="4" s="1"/>
  <c r="W86" i="4" a="1"/>
  <c r="W86" i="4" s="1"/>
  <c r="N87" i="4"/>
  <c r="O87" i="4" s="1"/>
  <c r="P87" i="4" s="1"/>
  <c r="Q87" i="4" s="1"/>
  <c r="R87" i="4" s="1"/>
  <c r="V87" i="4"/>
  <c r="Y83" i="17" l="1" a="1"/>
  <c r="Y83" i="17" s="1"/>
  <c r="X87" i="14" a="1"/>
  <c r="X87" i="14" s="1"/>
  <c r="W87" i="14" a="1"/>
  <c r="W87" i="14" s="1"/>
  <c r="V87" i="21"/>
  <c r="N87" i="21"/>
  <c r="O87" i="21" s="1"/>
  <c r="P87" i="21" s="1"/>
  <c r="Q87" i="21" s="1"/>
  <c r="R87" i="21" s="1"/>
  <c r="Y86" i="21" a="1"/>
  <c r="Y86" i="21" s="1"/>
  <c r="W86" i="21" a="1"/>
  <c r="W86" i="21" s="1"/>
  <c r="X86" i="21" a="1"/>
  <c r="X86" i="21" s="1"/>
  <c r="V87" i="20"/>
  <c r="N87" i="20"/>
  <c r="O87" i="20" s="1"/>
  <c r="P87" i="20" s="1"/>
  <c r="Q87" i="20" s="1"/>
  <c r="R87" i="20" s="1"/>
  <c r="Y86" i="20" a="1"/>
  <c r="Y86" i="20" s="1"/>
  <c r="X86" i="20" a="1"/>
  <c r="X86" i="20" s="1"/>
  <c r="W86" i="20" a="1"/>
  <c r="W86" i="20" s="1"/>
  <c r="S87" i="19"/>
  <c r="X87" i="19" a="1"/>
  <c r="X87" i="19" s="1"/>
  <c r="S87" i="18"/>
  <c r="W87" i="18" s="1" a="1"/>
  <c r="W87" i="18" s="1"/>
  <c r="M85" i="17"/>
  <c r="V84" i="17"/>
  <c r="W83" i="17" a="1"/>
  <c r="W83" i="17" s="1"/>
  <c r="K84" i="17"/>
  <c r="V86" i="16"/>
  <c r="M87" i="16"/>
  <c r="K86" i="16"/>
  <c r="W85" i="16" a="1"/>
  <c r="W85" i="16" s="1"/>
  <c r="Y85" i="16" a="1"/>
  <c r="Y85" i="16" s="1"/>
  <c r="S89" i="15"/>
  <c r="W89" i="15" s="1" a="1"/>
  <c r="W89" i="15" s="1"/>
  <c r="V88" i="14"/>
  <c r="M89" i="14"/>
  <c r="K88" i="14"/>
  <c r="V87" i="13"/>
  <c r="N87" i="13"/>
  <c r="O87" i="13" s="1"/>
  <c r="P87" i="13" s="1"/>
  <c r="Q87" i="13" s="1"/>
  <c r="R87" i="13" s="1"/>
  <c r="W86" i="13" a="1"/>
  <c r="W86" i="13" s="1"/>
  <c r="Y86" i="13" a="1"/>
  <c r="Y86" i="13" s="1"/>
  <c r="X86" i="13" a="1"/>
  <c r="X86" i="13" s="1"/>
  <c r="S87" i="12"/>
  <c r="X87" i="12" s="1" a="1"/>
  <c r="X87" i="12" s="1"/>
  <c r="Y86" i="11" a="1"/>
  <c r="Y86" i="11" s="1"/>
  <c r="W86" i="11" a="1"/>
  <c r="W86" i="11" s="1"/>
  <c r="X86" i="11" a="1"/>
  <c r="X86" i="11" s="1"/>
  <c r="N87" i="11"/>
  <c r="O87" i="11" s="1"/>
  <c r="P87" i="11" s="1"/>
  <c r="Q87" i="11" s="1"/>
  <c r="R87" i="11" s="1"/>
  <c r="V87" i="11"/>
  <c r="S89" i="10"/>
  <c r="X89" i="10" s="1" a="1"/>
  <c r="X89" i="10" s="1"/>
  <c r="N93" i="9"/>
  <c r="O93" i="9" s="1"/>
  <c r="P93" i="9" s="1"/>
  <c r="Q93" i="9" s="1"/>
  <c r="R93" i="9" s="1"/>
  <c r="V93" i="9"/>
  <c r="X92" i="9" a="1"/>
  <c r="X92" i="9" s="1"/>
  <c r="W92" i="9" a="1"/>
  <c r="W92" i="9" s="1"/>
  <c r="Y92" i="9" a="1"/>
  <c r="Y92" i="9" s="1"/>
  <c r="X86" i="8" a="1"/>
  <c r="X86" i="8" s="1"/>
  <c r="W86" i="8" a="1"/>
  <c r="W86" i="8" s="1"/>
  <c r="Y86" i="8" a="1"/>
  <c r="Y86" i="8" s="1"/>
  <c r="V87" i="8"/>
  <c r="N87" i="8"/>
  <c r="O87" i="8" s="1"/>
  <c r="P87" i="8" s="1"/>
  <c r="Q87" i="8" s="1"/>
  <c r="R87" i="8" s="1"/>
  <c r="Y85" i="7" a="1"/>
  <c r="Y85" i="7" s="1"/>
  <c r="M87" i="7"/>
  <c r="V86" i="7"/>
  <c r="K86" i="7"/>
  <c r="W85" i="7" a="1"/>
  <c r="W85" i="7" s="1"/>
  <c r="V84" i="6"/>
  <c r="M85" i="6"/>
  <c r="W83" i="6" a="1"/>
  <c r="W83" i="6" s="1"/>
  <c r="K84" i="6"/>
  <c r="Y83" i="6" a="1"/>
  <c r="Y83" i="6" s="1"/>
  <c r="X83" i="6" a="1"/>
  <c r="X83" i="6" s="1"/>
  <c r="V69" i="1"/>
  <c r="N69" i="1"/>
  <c r="O69" i="1" s="1"/>
  <c r="P69" i="1" s="1"/>
  <c r="Q69" i="1" s="1"/>
  <c r="R69" i="1" s="1"/>
  <c r="S69" i="1" s="1"/>
  <c r="K70" i="1" s="1"/>
  <c r="Y68" i="1" a="1"/>
  <c r="Y68" i="1" s="1"/>
  <c r="W68" i="1" a="1"/>
  <c r="W68" i="1" s="1"/>
  <c r="X68" i="1" a="1"/>
  <c r="X68" i="1" s="1"/>
  <c r="S87" i="4"/>
  <c r="X87" i="4" s="1" a="1"/>
  <c r="X87" i="4" s="1"/>
  <c r="X89" i="15" l="1" a="1"/>
  <c r="X89" i="15" s="1"/>
  <c r="Y87" i="4" a="1"/>
  <c r="Y87" i="4" s="1"/>
  <c r="X69" i="1" a="1"/>
  <c r="X69" i="1" s="1"/>
  <c r="S87" i="21"/>
  <c r="X87" i="21" a="1"/>
  <c r="X87" i="21" s="1"/>
  <c r="W87" i="21" a="1"/>
  <c r="W87" i="21" s="1"/>
  <c r="S87" i="20"/>
  <c r="Y87" i="20" s="1" a="1"/>
  <c r="Y87" i="20" s="1"/>
  <c r="V88" i="19"/>
  <c r="M89" i="19"/>
  <c r="K88" i="19"/>
  <c r="Y87" i="19" a="1"/>
  <c r="Y87" i="19" s="1"/>
  <c r="W87" i="19" a="1"/>
  <c r="W87" i="19" s="1"/>
  <c r="M89" i="18"/>
  <c r="V88" i="18"/>
  <c r="K88" i="18"/>
  <c r="X87" i="18" a="1"/>
  <c r="X87" i="18" s="1"/>
  <c r="Y87" i="18" a="1"/>
  <c r="Y87" i="18" s="1"/>
  <c r="Y84" i="17" a="1"/>
  <c r="Y84" i="17" s="1"/>
  <c r="X84" i="17" a="1"/>
  <c r="X84" i="17" s="1"/>
  <c r="W84" i="17" a="1"/>
  <c r="W84" i="17" s="1"/>
  <c r="V85" i="17"/>
  <c r="N85" i="17"/>
  <c r="O85" i="17" s="1"/>
  <c r="P85" i="17" s="1"/>
  <c r="Q85" i="17" s="1"/>
  <c r="R85" i="17" s="1"/>
  <c r="V87" i="16"/>
  <c r="N87" i="16"/>
  <c r="O87" i="16" s="1"/>
  <c r="P87" i="16" s="1"/>
  <c r="Q87" i="16" s="1"/>
  <c r="R87" i="16" s="1"/>
  <c r="X86" i="16" a="1"/>
  <c r="X86" i="16" s="1"/>
  <c r="W86" i="16" a="1"/>
  <c r="W86" i="16" s="1"/>
  <c r="Y86" i="16" a="1"/>
  <c r="Y86" i="16" s="1"/>
  <c r="M91" i="15"/>
  <c r="V90" i="15"/>
  <c r="K90" i="15"/>
  <c r="Y89" i="15" a="1"/>
  <c r="Y89" i="15" s="1"/>
  <c r="V89" i="14"/>
  <c r="N89" i="14"/>
  <c r="O89" i="14" s="1"/>
  <c r="P89" i="14" s="1"/>
  <c r="Q89" i="14" s="1"/>
  <c r="R89" i="14" s="1"/>
  <c r="Y88" i="14" a="1"/>
  <c r="Y88" i="14" s="1"/>
  <c r="W88" i="14" a="1"/>
  <c r="W88" i="14" s="1"/>
  <c r="X88" i="14" a="1"/>
  <c r="X88" i="14" s="1"/>
  <c r="S87" i="13"/>
  <c r="X87" i="13" s="1" a="1"/>
  <c r="X87" i="13" s="1"/>
  <c r="V88" i="12"/>
  <c r="M89" i="12"/>
  <c r="W87" i="12" a="1"/>
  <c r="W87" i="12" s="1"/>
  <c r="Y87" i="12" a="1"/>
  <c r="Y87" i="12" s="1"/>
  <c r="K88" i="12"/>
  <c r="S87" i="11"/>
  <c r="M91" i="10"/>
  <c r="V90" i="10"/>
  <c r="W89" i="10" a="1"/>
  <c r="W89" i="10" s="1"/>
  <c r="K90" i="10"/>
  <c r="Y89" i="10" a="1"/>
  <c r="Y89" i="10" s="1"/>
  <c r="S93" i="9"/>
  <c r="S87" i="8"/>
  <c r="X86" i="7" a="1"/>
  <c r="X86" i="7" s="1"/>
  <c r="W86" i="7" a="1"/>
  <c r="W86" i="7" s="1"/>
  <c r="Y86" i="7" a="1"/>
  <c r="Y86" i="7" s="1"/>
  <c r="V87" i="7"/>
  <c r="N87" i="7"/>
  <c r="O87" i="7" s="1"/>
  <c r="P87" i="7" s="1"/>
  <c r="Q87" i="7" s="1"/>
  <c r="R87" i="7" s="1"/>
  <c r="V85" i="6"/>
  <c r="N85" i="6"/>
  <c r="O85" i="6" s="1"/>
  <c r="P85" i="6" s="1"/>
  <c r="Q85" i="6" s="1"/>
  <c r="R85" i="6" s="1"/>
  <c r="W84" i="6" a="1"/>
  <c r="W84" i="6" s="1"/>
  <c r="Y84" i="6" a="1"/>
  <c r="Y84" i="6" s="1"/>
  <c r="X84" i="6" a="1"/>
  <c r="X84" i="6" s="1"/>
  <c r="V70" i="1"/>
  <c r="M71" i="1"/>
  <c r="W69" i="1" a="1"/>
  <c r="W69" i="1" s="1"/>
  <c r="Y69" i="1" a="1"/>
  <c r="Y69" i="1" s="1"/>
  <c r="V88" i="4"/>
  <c r="M89" i="4"/>
  <c r="K88" i="4"/>
  <c r="W87" i="4" a="1"/>
  <c r="W87" i="4" s="1"/>
  <c r="V88" i="21" l="1"/>
  <c r="M89" i="21"/>
  <c r="Y87" i="21" a="1"/>
  <c r="Y87" i="21" s="1"/>
  <c r="K88" i="21"/>
  <c r="M89" i="20"/>
  <c r="V88" i="20"/>
  <c r="K88" i="20"/>
  <c r="X87" i="20" a="1"/>
  <c r="X87" i="20" s="1"/>
  <c r="W87" i="20" a="1"/>
  <c r="W87" i="20" s="1"/>
  <c r="N89" i="19"/>
  <c r="O89" i="19" s="1"/>
  <c r="P89" i="19" s="1"/>
  <c r="Q89" i="19" s="1"/>
  <c r="R89" i="19" s="1"/>
  <c r="V89" i="19"/>
  <c r="X88" i="19" a="1"/>
  <c r="X88" i="19" s="1"/>
  <c r="W88" i="19" a="1"/>
  <c r="W88" i="19" s="1"/>
  <c r="Y88" i="19" a="1"/>
  <c r="Y88" i="19" s="1"/>
  <c r="Y88" i="18" a="1"/>
  <c r="Y88" i="18" s="1"/>
  <c r="W88" i="18" a="1"/>
  <c r="W88" i="18" s="1"/>
  <c r="X88" i="18" a="1"/>
  <c r="X88" i="18" s="1"/>
  <c r="V89" i="18"/>
  <c r="N89" i="18"/>
  <c r="O89" i="18" s="1"/>
  <c r="P89" i="18" s="1"/>
  <c r="Q89" i="18" s="1"/>
  <c r="R89" i="18" s="1"/>
  <c r="S85" i="17"/>
  <c r="Y85" i="17" s="1" a="1"/>
  <c r="Y85" i="17" s="1"/>
  <c r="S87" i="16"/>
  <c r="W90" i="15" a="1"/>
  <c r="W90" i="15" s="1"/>
  <c r="Y90" i="15" a="1"/>
  <c r="Y90" i="15" s="1"/>
  <c r="X90" i="15" a="1"/>
  <c r="X90" i="15" s="1"/>
  <c r="V91" i="15"/>
  <c r="N91" i="15"/>
  <c r="O91" i="15" s="1"/>
  <c r="P91" i="15" s="1"/>
  <c r="Q91" i="15" s="1"/>
  <c r="R91" i="15" s="1"/>
  <c r="S89" i="14"/>
  <c r="W89" i="14" s="1" a="1"/>
  <c r="W89" i="14" s="1"/>
  <c r="Y87" i="13" a="1"/>
  <c r="Y87" i="13" s="1"/>
  <c r="V88" i="13"/>
  <c r="M89" i="13"/>
  <c r="K88" i="13"/>
  <c r="W87" i="13" a="1"/>
  <c r="W87" i="13" s="1"/>
  <c r="N89" i="12"/>
  <c r="O89" i="12" s="1"/>
  <c r="P89" i="12" s="1"/>
  <c r="Q89" i="12" s="1"/>
  <c r="R89" i="12" s="1"/>
  <c r="V89" i="12"/>
  <c r="Y88" i="12" a="1"/>
  <c r="Y88" i="12" s="1"/>
  <c r="X88" i="12" a="1"/>
  <c r="X88" i="12" s="1"/>
  <c r="W88" i="12" a="1"/>
  <c r="W88" i="12" s="1"/>
  <c r="M89" i="11"/>
  <c r="V88" i="11"/>
  <c r="Y87" i="11" a="1"/>
  <c r="Y87" i="11" s="1"/>
  <c r="K88" i="11"/>
  <c r="W87" i="11" a="1"/>
  <c r="W87" i="11" s="1"/>
  <c r="X87" i="11" a="1"/>
  <c r="X87" i="11" s="1"/>
  <c r="Y90" i="10" a="1"/>
  <c r="Y90" i="10" s="1"/>
  <c r="X90" i="10" a="1"/>
  <c r="X90" i="10" s="1"/>
  <c r="W90" i="10" a="1"/>
  <c r="W90" i="10" s="1"/>
  <c r="N91" i="10"/>
  <c r="O91" i="10" s="1"/>
  <c r="P91" i="10" s="1"/>
  <c r="Q91" i="10" s="1"/>
  <c r="R91" i="10" s="1"/>
  <c r="V91" i="10"/>
  <c r="M95" i="9"/>
  <c r="V94" i="9"/>
  <c r="K94" i="9"/>
  <c r="Y93" i="9" a="1"/>
  <c r="Y93" i="9" s="1"/>
  <c r="W93" i="9" a="1"/>
  <c r="W93" i="9" s="1"/>
  <c r="X93" i="9" a="1"/>
  <c r="X93" i="9" s="1"/>
  <c r="M89" i="8"/>
  <c r="V88" i="8"/>
  <c r="K88" i="8"/>
  <c r="Y87" i="8" a="1"/>
  <c r="Y87" i="8" s="1"/>
  <c r="W87" i="8" a="1"/>
  <c r="W87" i="8" s="1"/>
  <c r="X87" i="8" a="1"/>
  <c r="X87" i="8" s="1"/>
  <c r="S87" i="7"/>
  <c r="Y87" i="7" s="1" a="1"/>
  <c r="Y87" i="7" s="1"/>
  <c r="S85" i="6"/>
  <c r="X85" i="6" a="1"/>
  <c r="X85" i="6" s="1"/>
  <c r="V71" i="1"/>
  <c r="N71" i="1"/>
  <c r="O71" i="1" s="1"/>
  <c r="P71" i="1" s="1"/>
  <c r="Q71" i="1" s="1"/>
  <c r="R71" i="1" s="1"/>
  <c r="X70" i="1" a="1"/>
  <c r="X70" i="1" s="1"/>
  <c r="Y70" i="1" a="1"/>
  <c r="Y70" i="1" s="1"/>
  <c r="W70" i="1" a="1"/>
  <c r="W70" i="1" s="1"/>
  <c r="N89" i="4"/>
  <c r="O89" i="4" s="1"/>
  <c r="P89" i="4" s="1"/>
  <c r="Q89" i="4" s="1"/>
  <c r="R89" i="4" s="1"/>
  <c r="V89" i="4"/>
  <c r="Y88" i="4" a="1"/>
  <c r="Y88" i="4" s="1"/>
  <c r="X88" i="4" a="1"/>
  <c r="X88" i="4" s="1"/>
  <c r="W88" i="4" a="1"/>
  <c r="W88" i="4" s="1"/>
  <c r="X89" i="14" l="1" a="1"/>
  <c r="X89" i="14" s="1"/>
  <c r="X87" i="7" a="1"/>
  <c r="X87" i="7" s="1"/>
  <c r="Y89" i="14" a="1"/>
  <c r="Y89" i="14" s="1"/>
  <c r="N89" i="21"/>
  <c r="O89" i="21" s="1"/>
  <c r="P89" i="21" s="1"/>
  <c r="Q89" i="21" s="1"/>
  <c r="R89" i="21" s="1"/>
  <c r="V89" i="21"/>
  <c r="Y88" i="21" a="1"/>
  <c r="Y88" i="21" s="1"/>
  <c r="X88" i="21" a="1"/>
  <c r="X88" i="21" s="1"/>
  <c r="W88" i="21" a="1"/>
  <c r="W88" i="21" s="1"/>
  <c r="Y88" i="20" a="1"/>
  <c r="Y88" i="20" s="1"/>
  <c r="W88" i="20" a="1"/>
  <c r="W88" i="20" s="1"/>
  <c r="X88" i="20" a="1"/>
  <c r="X88" i="20" s="1"/>
  <c r="V89" i="20"/>
  <c r="N89" i="20"/>
  <c r="O89" i="20" s="1"/>
  <c r="P89" i="20" s="1"/>
  <c r="Q89" i="20" s="1"/>
  <c r="R89" i="20" s="1"/>
  <c r="S89" i="19"/>
  <c r="Y89" i="19" s="1" a="1"/>
  <c r="Y89" i="19" s="1"/>
  <c r="X89" i="19" a="1"/>
  <c r="X89" i="19" s="1"/>
  <c r="S89" i="18"/>
  <c r="M87" i="17"/>
  <c r="V86" i="17"/>
  <c r="K86" i="17"/>
  <c r="X85" i="17" a="1"/>
  <c r="X85" i="17" s="1"/>
  <c r="W85" i="17" a="1"/>
  <c r="W85" i="17" s="1"/>
  <c r="V88" i="16"/>
  <c r="M89" i="16"/>
  <c r="K88" i="16"/>
  <c r="W87" i="16" a="1"/>
  <c r="W87" i="16" s="1"/>
  <c r="X87" i="16" a="1"/>
  <c r="X87" i="16" s="1"/>
  <c r="Y87" i="16" a="1"/>
  <c r="Y87" i="16" s="1"/>
  <c r="S91" i="15"/>
  <c r="X91" i="15" s="1" a="1"/>
  <c r="X91" i="15" s="1"/>
  <c r="V90" i="14"/>
  <c r="M91" i="14"/>
  <c r="K90" i="14"/>
  <c r="N89" i="13"/>
  <c r="O89" i="13" s="1"/>
  <c r="P89" i="13" s="1"/>
  <c r="Q89" i="13" s="1"/>
  <c r="R89" i="13" s="1"/>
  <c r="V89" i="13"/>
  <c r="Y88" i="13" a="1"/>
  <c r="Y88" i="13" s="1"/>
  <c r="X88" i="13" a="1"/>
  <c r="X88" i="13" s="1"/>
  <c r="W88" i="13" a="1"/>
  <c r="W88" i="13" s="1"/>
  <c r="S89" i="12"/>
  <c r="Y89" i="12" s="1" a="1"/>
  <c r="Y89" i="12" s="1"/>
  <c r="Y88" i="11" a="1"/>
  <c r="Y88" i="11" s="1"/>
  <c r="X88" i="11" a="1"/>
  <c r="X88" i="11" s="1"/>
  <c r="W88" i="11" a="1"/>
  <c r="W88" i="11" s="1"/>
  <c r="N89" i="11"/>
  <c r="O89" i="11" s="1"/>
  <c r="P89" i="11" s="1"/>
  <c r="Q89" i="11" s="1"/>
  <c r="R89" i="11" s="1"/>
  <c r="V89" i="11"/>
  <c r="S91" i="10"/>
  <c r="Y94" i="9" a="1"/>
  <c r="Y94" i="9" s="1"/>
  <c r="X94" i="9" a="1"/>
  <c r="X94" i="9" s="1"/>
  <c r="W94" i="9" a="1"/>
  <c r="W94" i="9" s="1"/>
  <c r="N95" i="9"/>
  <c r="O95" i="9" s="1"/>
  <c r="P95" i="9" s="1"/>
  <c r="Q95" i="9" s="1"/>
  <c r="R95" i="9" s="1"/>
  <c r="V95" i="9"/>
  <c r="Y88" i="8" a="1"/>
  <c r="Y88" i="8" s="1"/>
  <c r="W88" i="8" a="1"/>
  <c r="W88" i="8" s="1"/>
  <c r="X88" i="8" a="1"/>
  <c r="X88" i="8" s="1"/>
  <c r="N89" i="8"/>
  <c r="O89" i="8" s="1"/>
  <c r="P89" i="8" s="1"/>
  <c r="Q89" i="8" s="1"/>
  <c r="R89" i="8" s="1"/>
  <c r="V89" i="8"/>
  <c r="V88" i="7"/>
  <c r="M89" i="7"/>
  <c r="K88" i="7"/>
  <c r="W87" i="7" a="1"/>
  <c r="W87" i="7" s="1"/>
  <c r="M87" i="6"/>
  <c r="V86" i="6"/>
  <c r="K86" i="6"/>
  <c r="W85" i="6" a="1"/>
  <c r="W85" i="6" s="1"/>
  <c r="Y85" i="6" a="1"/>
  <c r="Y85" i="6" s="1"/>
  <c r="S71" i="1"/>
  <c r="S89" i="4"/>
  <c r="Y89" i="4" s="1" a="1"/>
  <c r="Y89" i="4" s="1"/>
  <c r="W91" i="15" l="1" a="1"/>
  <c r="W91" i="15" s="1"/>
  <c r="Y91" i="15" a="1"/>
  <c r="Y91" i="15" s="1"/>
  <c r="X89" i="4" a="1"/>
  <c r="X89" i="4" s="1"/>
  <c r="S89" i="21"/>
  <c r="S89" i="20"/>
  <c r="X89" i="20" s="1" a="1"/>
  <c r="X89" i="20" s="1"/>
  <c r="M91" i="19"/>
  <c r="V90" i="19"/>
  <c r="K90" i="19"/>
  <c r="W89" i="19" a="1"/>
  <c r="W89" i="19" s="1"/>
  <c r="M91" i="18"/>
  <c r="V90" i="18"/>
  <c r="K90" i="18"/>
  <c r="X89" i="18" a="1"/>
  <c r="X89" i="18" s="1"/>
  <c r="Y89" i="18" a="1"/>
  <c r="Y89" i="18" s="1"/>
  <c r="W89" i="18" a="1"/>
  <c r="W89" i="18" s="1"/>
  <c r="X86" i="17" a="1"/>
  <c r="X86" i="17" s="1"/>
  <c r="Y86" i="17" a="1"/>
  <c r="Y86" i="17" s="1"/>
  <c r="W86" i="17" a="1"/>
  <c r="W86" i="17" s="1"/>
  <c r="N87" i="17"/>
  <c r="O87" i="17" s="1"/>
  <c r="P87" i="17" s="1"/>
  <c r="Q87" i="17" s="1"/>
  <c r="R87" i="17" s="1"/>
  <c r="V87" i="17"/>
  <c r="V89" i="16"/>
  <c r="N89" i="16"/>
  <c r="O89" i="16" s="1"/>
  <c r="P89" i="16" s="1"/>
  <c r="Q89" i="16" s="1"/>
  <c r="R89" i="16" s="1"/>
  <c r="W88" i="16" a="1"/>
  <c r="W88" i="16" s="1"/>
  <c r="Y88" i="16" a="1"/>
  <c r="Y88" i="16" s="1"/>
  <c r="X88" i="16" a="1"/>
  <c r="X88" i="16" s="1"/>
  <c r="V92" i="15"/>
  <c r="M93" i="15"/>
  <c r="K92" i="15"/>
  <c r="Y90" i="14" a="1"/>
  <c r="Y90" i="14" s="1"/>
  <c r="X90" i="14" a="1"/>
  <c r="X90" i="14" s="1"/>
  <c r="W90" i="14" a="1"/>
  <c r="W90" i="14" s="1"/>
  <c r="N91" i="14"/>
  <c r="O91" i="14" s="1"/>
  <c r="P91" i="14" s="1"/>
  <c r="Q91" i="14" s="1"/>
  <c r="R91" i="14" s="1"/>
  <c r="V91" i="14"/>
  <c r="S89" i="13"/>
  <c r="W89" i="13" s="1" a="1"/>
  <c r="W89" i="13" s="1"/>
  <c r="X89" i="12" a="1"/>
  <c r="X89" i="12" s="1"/>
  <c r="M91" i="12"/>
  <c r="V90" i="12"/>
  <c r="K90" i="12"/>
  <c r="W89" i="12" a="1"/>
  <c r="W89" i="12" s="1"/>
  <c r="S89" i="11"/>
  <c r="M93" i="10"/>
  <c r="V92" i="10"/>
  <c r="K92" i="10"/>
  <c r="Y91" i="10" a="1"/>
  <c r="Y91" i="10" s="1"/>
  <c r="W91" i="10" a="1"/>
  <c r="W91" i="10" s="1"/>
  <c r="X91" i="10" a="1"/>
  <c r="X91" i="10" s="1"/>
  <c r="S95" i="9"/>
  <c r="S89" i="8"/>
  <c r="X89" i="8" s="1" a="1"/>
  <c r="X89" i="8" s="1"/>
  <c r="V89" i="7"/>
  <c r="N89" i="7"/>
  <c r="O89" i="7" s="1"/>
  <c r="P89" i="7" s="1"/>
  <c r="Q89" i="7" s="1"/>
  <c r="R89" i="7" s="1"/>
  <c r="W88" i="7" a="1"/>
  <c r="W88" i="7" s="1"/>
  <c r="Y88" i="7" a="1"/>
  <c r="Y88" i="7" s="1"/>
  <c r="X88" i="7" a="1"/>
  <c r="X88" i="7" s="1"/>
  <c r="X86" i="6" a="1"/>
  <c r="X86" i="6" s="1"/>
  <c r="W86" i="6" a="1"/>
  <c r="W86" i="6" s="1"/>
  <c r="Y86" i="6" a="1"/>
  <c r="Y86" i="6" s="1"/>
  <c r="N87" i="6"/>
  <c r="O87" i="6" s="1"/>
  <c r="P87" i="6" s="1"/>
  <c r="Q87" i="6" s="1"/>
  <c r="R87" i="6" s="1"/>
  <c r="V87" i="6"/>
  <c r="V72" i="1"/>
  <c r="M73" i="1"/>
  <c r="K72" i="1"/>
  <c r="Y71" i="1" a="1"/>
  <c r="Y71" i="1" s="1"/>
  <c r="X71" i="1" a="1"/>
  <c r="X71" i="1" s="1"/>
  <c r="W71" i="1" a="1"/>
  <c r="W71" i="1" s="1"/>
  <c r="V90" i="4"/>
  <c r="M91" i="4"/>
  <c r="K90" i="4"/>
  <c r="W89" i="4" a="1"/>
  <c r="W89" i="4" s="1"/>
  <c r="Y89" i="13" l="1" a="1"/>
  <c r="Y89" i="13" s="1"/>
  <c r="X89" i="13" a="1"/>
  <c r="X89" i="13" s="1"/>
  <c r="M91" i="21"/>
  <c r="V90" i="21"/>
  <c r="K90" i="21"/>
  <c r="X89" i="21" a="1"/>
  <c r="X89" i="21" s="1"/>
  <c r="W89" i="21" a="1"/>
  <c r="W89" i="21" s="1"/>
  <c r="Y89" i="21" a="1"/>
  <c r="Y89" i="21" s="1"/>
  <c r="M91" i="20"/>
  <c r="V90" i="20"/>
  <c r="Y89" i="20" a="1"/>
  <c r="Y89" i="20" s="1"/>
  <c r="K90" i="20"/>
  <c r="W89" i="20" a="1"/>
  <c r="W89" i="20" s="1"/>
  <c r="X90" i="19" a="1"/>
  <c r="X90" i="19" s="1"/>
  <c r="W90" i="19" a="1"/>
  <c r="W90" i="19" s="1"/>
  <c r="Y90" i="19" a="1"/>
  <c r="Y90" i="19" s="1"/>
  <c r="N91" i="19"/>
  <c r="O91" i="19" s="1"/>
  <c r="P91" i="19" s="1"/>
  <c r="Q91" i="19" s="1"/>
  <c r="R91" i="19" s="1"/>
  <c r="V91" i="19"/>
  <c r="X90" i="18" a="1"/>
  <c r="X90" i="18" s="1"/>
  <c r="Y90" i="18" a="1"/>
  <c r="Y90" i="18" s="1"/>
  <c r="W90" i="18" a="1"/>
  <c r="W90" i="18" s="1"/>
  <c r="N91" i="18"/>
  <c r="O91" i="18" s="1"/>
  <c r="P91" i="18" s="1"/>
  <c r="Q91" i="18" s="1"/>
  <c r="R91" i="18" s="1"/>
  <c r="V91" i="18"/>
  <c r="S87" i="17"/>
  <c r="S89" i="16"/>
  <c r="N93" i="15"/>
  <c r="O93" i="15" s="1"/>
  <c r="P93" i="15" s="1"/>
  <c r="Q93" i="15" s="1"/>
  <c r="R93" i="15" s="1"/>
  <c r="V93" i="15"/>
  <c r="Y92" i="15" a="1"/>
  <c r="Y92" i="15" s="1"/>
  <c r="W92" i="15" a="1"/>
  <c r="W92" i="15" s="1"/>
  <c r="X92" i="15" a="1"/>
  <c r="X92" i="15" s="1"/>
  <c r="S91" i="14"/>
  <c r="X91" i="14" s="1" a="1"/>
  <c r="X91" i="14" s="1"/>
  <c r="M91" i="13"/>
  <c r="V90" i="13"/>
  <c r="K90" i="13"/>
  <c r="X90" i="12" a="1"/>
  <c r="X90" i="12" s="1"/>
  <c r="W90" i="12" a="1"/>
  <c r="W90" i="12" s="1"/>
  <c r="Y90" i="12" a="1"/>
  <c r="Y90" i="12" s="1"/>
  <c r="V91" i="12"/>
  <c r="N91" i="12"/>
  <c r="O91" i="12" s="1"/>
  <c r="P91" i="12" s="1"/>
  <c r="Q91" i="12" s="1"/>
  <c r="R91" i="12" s="1"/>
  <c r="M91" i="11"/>
  <c r="V90" i="11"/>
  <c r="W89" i="11" a="1"/>
  <c r="W89" i="11" s="1"/>
  <c r="K90" i="11"/>
  <c r="X89" i="11" a="1"/>
  <c r="X89" i="11" s="1"/>
  <c r="Y89" i="11" a="1"/>
  <c r="Y89" i="11" s="1"/>
  <c r="X92" i="10" a="1"/>
  <c r="X92" i="10" s="1"/>
  <c r="Y92" i="10" a="1"/>
  <c r="Y92" i="10" s="1"/>
  <c r="W92" i="10" a="1"/>
  <c r="W92" i="10" s="1"/>
  <c r="N93" i="10"/>
  <c r="O93" i="10" s="1"/>
  <c r="P93" i="10" s="1"/>
  <c r="Q93" i="10" s="1"/>
  <c r="R93" i="10" s="1"/>
  <c r="V93" i="10"/>
  <c r="AC55" i="9"/>
  <c r="V96" i="9"/>
  <c r="W95" i="9" a="1"/>
  <c r="W95" i="9" s="1"/>
  <c r="Y95" i="9" a="1"/>
  <c r="Y95" i="9" s="1"/>
  <c r="X95" i="9" a="1"/>
  <c r="X95" i="9" s="1"/>
  <c r="V90" i="8"/>
  <c r="M91" i="8"/>
  <c r="K90" i="8"/>
  <c r="W89" i="8" a="1"/>
  <c r="W89" i="8" s="1"/>
  <c r="Y89" i="8" a="1"/>
  <c r="Y89" i="8" s="1"/>
  <c r="S89" i="7"/>
  <c r="S87" i="6"/>
  <c r="X87" i="6" s="1" a="1"/>
  <c r="X87" i="6" s="1"/>
  <c r="V73" i="1"/>
  <c r="N73" i="1"/>
  <c r="O73" i="1" s="1"/>
  <c r="P73" i="1" s="1"/>
  <c r="Q73" i="1" s="1"/>
  <c r="R73" i="1" s="1"/>
  <c r="Y72" i="1" a="1"/>
  <c r="Y72" i="1" s="1"/>
  <c r="W72" i="1" a="1"/>
  <c r="W72" i="1" s="1"/>
  <c r="X72" i="1" a="1"/>
  <c r="X72" i="1" s="1"/>
  <c r="V91" i="4"/>
  <c r="N91" i="4"/>
  <c r="O91" i="4" s="1"/>
  <c r="P91" i="4" s="1"/>
  <c r="Q91" i="4" s="1"/>
  <c r="R91" i="4" s="1"/>
  <c r="W90" i="4" a="1"/>
  <c r="W90" i="4" s="1"/>
  <c r="Y90" i="4" a="1"/>
  <c r="Y90" i="4" s="1"/>
  <c r="X90" i="4" a="1"/>
  <c r="X90" i="4" s="1"/>
  <c r="Y87" i="6" l="1" a="1"/>
  <c r="Y87" i="6" s="1"/>
  <c r="V91" i="21"/>
  <c r="N91" i="21"/>
  <c r="O91" i="21" s="1"/>
  <c r="P91" i="21" s="1"/>
  <c r="Q91" i="21" s="1"/>
  <c r="R91" i="21" s="1"/>
  <c r="X90" i="21" a="1"/>
  <c r="X90" i="21" s="1"/>
  <c r="W90" i="21" a="1"/>
  <c r="W90" i="21" s="1"/>
  <c r="Y90" i="21" a="1"/>
  <c r="Y90" i="21" s="1"/>
  <c r="X90" i="20" a="1"/>
  <c r="X90" i="20" s="1"/>
  <c r="Y90" i="20" a="1"/>
  <c r="Y90" i="20" s="1"/>
  <c r="W90" i="20" a="1"/>
  <c r="W90" i="20" s="1"/>
  <c r="N91" i="20"/>
  <c r="O91" i="20" s="1"/>
  <c r="P91" i="20" s="1"/>
  <c r="Q91" i="20" s="1"/>
  <c r="R91" i="20" s="1"/>
  <c r="V91" i="20"/>
  <c r="S91" i="19"/>
  <c r="X91" i="19" s="1" a="1"/>
  <c r="X91" i="19" s="1"/>
  <c r="S91" i="18"/>
  <c r="V88" i="17"/>
  <c r="M89" i="17"/>
  <c r="K88" i="17"/>
  <c r="X87" i="17" a="1"/>
  <c r="X87" i="17" s="1"/>
  <c r="Y87" i="17" a="1"/>
  <c r="Y87" i="17" s="1"/>
  <c r="W87" i="17" a="1"/>
  <c r="W87" i="17" s="1"/>
  <c r="V90" i="16"/>
  <c r="M91" i="16"/>
  <c r="Y89" i="16" a="1"/>
  <c r="Y89" i="16" s="1"/>
  <c r="W89" i="16" a="1"/>
  <c r="W89" i="16" s="1"/>
  <c r="K90" i="16"/>
  <c r="X89" i="16" a="1"/>
  <c r="X89" i="16" s="1"/>
  <c r="S93" i="15"/>
  <c r="X93" i="15" s="1" a="1"/>
  <c r="X93" i="15" s="1"/>
  <c r="M93" i="14"/>
  <c r="V92" i="14"/>
  <c r="Y91" i="14" a="1"/>
  <c r="Y91" i="14" s="1"/>
  <c r="K92" i="14"/>
  <c r="W91" i="14" a="1"/>
  <c r="W91" i="14" s="1"/>
  <c r="X90" i="13" a="1"/>
  <c r="X90" i="13" s="1"/>
  <c r="Y90" i="13" a="1"/>
  <c r="Y90" i="13" s="1"/>
  <c r="W90" i="13" a="1"/>
  <c r="W90" i="13" s="1"/>
  <c r="N91" i="13"/>
  <c r="O91" i="13" s="1"/>
  <c r="P91" i="13" s="1"/>
  <c r="Q91" i="13" s="1"/>
  <c r="R91" i="13" s="1"/>
  <c r="V91" i="13"/>
  <c r="S91" i="12"/>
  <c r="X91" i="12" s="1" a="1"/>
  <c r="X91" i="12" s="1"/>
  <c r="W90" i="11" a="1"/>
  <c r="W90" i="11" s="1"/>
  <c r="Y90" i="11" a="1"/>
  <c r="Y90" i="11" s="1"/>
  <c r="X90" i="11" a="1"/>
  <c r="X90" i="11" s="1"/>
  <c r="V91" i="11"/>
  <c r="N91" i="11"/>
  <c r="O91" i="11" s="1"/>
  <c r="P91" i="11" s="1"/>
  <c r="Q91" i="11" s="1"/>
  <c r="R91" i="11" s="1"/>
  <c r="S93" i="10"/>
  <c r="W93" i="10" s="1" a="1"/>
  <c r="W93" i="10" s="1"/>
  <c r="K96" i="9"/>
  <c r="X96" i="9" a="1"/>
  <c r="X96" i="9" s="1"/>
  <c r="Y96" i="9" a="1"/>
  <c r="Y96" i="9" s="1"/>
  <c r="W96" i="9" a="1"/>
  <c r="W96" i="9" s="1"/>
  <c r="AL55" i="9"/>
  <c r="AD55" i="9"/>
  <c r="AC53" i="9"/>
  <c r="N91" i="8"/>
  <c r="O91" i="8" s="1"/>
  <c r="P91" i="8" s="1"/>
  <c r="Q91" i="8" s="1"/>
  <c r="R91" i="8" s="1"/>
  <c r="V91" i="8"/>
  <c r="Y90" i="8" a="1"/>
  <c r="Y90" i="8" s="1"/>
  <c r="W90" i="8" a="1"/>
  <c r="W90" i="8" s="1"/>
  <c r="X90" i="8" a="1"/>
  <c r="X90" i="8" s="1"/>
  <c r="V90" i="7"/>
  <c r="M91" i="7"/>
  <c r="Y89" i="7" a="1"/>
  <c r="Y89" i="7" s="1"/>
  <c r="K90" i="7"/>
  <c r="X89" i="7" a="1"/>
  <c r="X89" i="7" s="1"/>
  <c r="W89" i="7" a="1"/>
  <c r="W89" i="7" s="1"/>
  <c r="V88" i="6"/>
  <c r="M89" i="6"/>
  <c r="K88" i="6"/>
  <c r="W87" i="6" a="1"/>
  <c r="W87" i="6" s="1"/>
  <c r="S73" i="1"/>
  <c r="X73" i="1" s="1" a="1"/>
  <c r="X73" i="1" s="1"/>
  <c r="S91" i="4"/>
  <c r="X91" i="4" s="1" a="1"/>
  <c r="X91" i="4" s="1"/>
  <c r="Y93" i="10" l="1" a="1"/>
  <c r="Y93" i="10" s="1"/>
  <c r="S91" i="21"/>
  <c r="Y91" i="21" s="1" a="1"/>
  <c r="Y91" i="21" s="1"/>
  <c r="S91" i="20"/>
  <c r="Y91" i="20" s="1" a="1"/>
  <c r="Y91" i="20" s="1"/>
  <c r="V92" i="19"/>
  <c r="M93" i="19"/>
  <c r="K92" i="19"/>
  <c r="W91" i="19" a="1"/>
  <c r="W91" i="19" s="1"/>
  <c r="Y91" i="19" a="1"/>
  <c r="Y91" i="19" s="1"/>
  <c r="M93" i="18"/>
  <c r="V92" i="18"/>
  <c r="W91" i="18" a="1"/>
  <c r="W91" i="18" s="1"/>
  <c r="K92" i="18"/>
  <c r="X91" i="18" a="1"/>
  <c r="X91" i="18" s="1"/>
  <c r="Y91" i="18" a="1"/>
  <c r="Y91" i="18" s="1"/>
  <c r="V89" i="17"/>
  <c r="N89" i="17"/>
  <c r="O89" i="17" s="1"/>
  <c r="P89" i="17" s="1"/>
  <c r="Q89" i="17" s="1"/>
  <c r="R89" i="17" s="1"/>
  <c r="W88" i="17" a="1"/>
  <c r="W88" i="17" s="1"/>
  <c r="Y88" i="17" a="1"/>
  <c r="Y88" i="17" s="1"/>
  <c r="X88" i="17" a="1"/>
  <c r="X88" i="17" s="1"/>
  <c r="N91" i="16"/>
  <c r="O91" i="16" s="1"/>
  <c r="P91" i="16" s="1"/>
  <c r="Q91" i="16" s="1"/>
  <c r="R91" i="16" s="1"/>
  <c r="V91" i="16"/>
  <c r="X90" i="16" a="1"/>
  <c r="X90" i="16" s="1"/>
  <c r="W90" i="16" a="1"/>
  <c r="W90" i="16" s="1"/>
  <c r="Y90" i="16" a="1"/>
  <c r="Y90" i="16" s="1"/>
  <c r="M95" i="15"/>
  <c r="V94" i="15"/>
  <c r="K94" i="15"/>
  <c r="Y93" i="15" a="1"/>
  <c r="Y93" i="15" s="1"/>
  <c r="W93" i="15" a="1"/>
  <c r="W93" i="15" s="1"/>
  <c r="Y92" i="14" a="1"/>
  <c r="Y92" i="14" s="1"/>
  <c r="X92" i="14" a="1"/>
  <c r="X92" i="14" s="1"/>
  <c r="W92" i="14" a="1"/>
  <c r="W92" i="14" s="1"/>
  <c r="V93" i="14"/>
  <c r="N93" i="14"/>
  <c r="O93" i="14" s="1"/>
  <c r="P93" i="14" s="1"/>
  <c r="Q93" i="14" s="1"/>
  <c r="R93" i="14" s="1"/>
  <c r="S91" i="13"/>
  <c r="X91" i="13" s="1" a="1"/>
  <c r="X91" i="13" s="1"/>
  <c r="M93" i="12"/>
  <c r="V92" i="12"/>
  <c r="Y91" i="12" a="1"/>
  <c r="Y91" i="12" s="1"/>
  <c r="K92" i="12"/>
  <c r="W91" i="12" a="1"/>
  <c r="W91" i="12" s="1"/>
  <c r="S91" i="11"/>
  <c r="X91" i="11" s="1" a="1"/>
  <c r="X91" i="11" s="1"/>
  <c r="M95" i="10"/>
  <c r="V94" i="10"/>
  <c r="K94" i="10"/>
  <c r="X93" i="10" a="1"/>
  <c r="X93" i="10" s="1"/>
  <c r="F18" i="9"/>
  <c r="F16" i="9"/>
  <c r="F19" i="9"/>
  <c r="F15" i="9"/>
  <c r="F17" i="9"/>
  <c r="H16" i="9"/>
  <c r="H19" i="9"/>
  <c r="H15" i="9"/>
  <c r="H18" i="9"/>
  <c r="H17" i="9"/>
  <c r="G19" i="9"/>
  <c r="G18" i="9"/>
  <c r="G16" i="9"/>
  <c r="G15" i="9"/>
  <c r="G17" i="9"/>
  <c r="AE55" i="9"/>
  <c r="AF55" i="9" s="1"/>
  <c r="AG55" i="9" s="1"/>
  <c r="AH55" i="9" s="1"/>
  <c r="AT10" i="9"/>
  <c r="S91" i="8"/>
  <c r="X91" i="8" s="1" a="1"/>
  <c r="X91" i="8" s="1"/>
  <c r="N91" i="7"/>
  <c r="O91" i="7" s="1"/>
  <c r="P91" i="7" s="1"/>
  <c r="Q91" i="7" s="1"/>
  <c r="R91" i="7" s="1"/>
  <c r="V91" i="7"/>
  <c r="Y90" i="7" a="1"/>
  <c r="Y90" i="7" s="1"/>
  <c r="X90" i="7" a="1"/>
  <c r="X90" i="7" s="1"/>
  <c r="W90" i="7" a="1"/>
  <c r="W90" i="7" s="1"/>
  <c r="V89" i="6"/>
  <c r="N89" i="6"/>
  <c r="O89" i="6" s="1"/>
  <c r="P89" i="6" s="1"/>
  <c r="Q89" i="6" s="1"/>
  <c r="R89" i="6" s="1"/>
  <c r="Y88" i="6" a="1"/>
  <c r="Y88" i="6" s="1"/>
  <c r="X88" i="6" a="1"/>
  <c r="X88" i="6" s="1"/>
  <c r="W88" i="6" a="1"/>
  <c r="W88" i="6" s="1"/>
  <c r="V74" i="1"/>
  <c r="M75" i="1"/>
  <c r="K74" i="1"/>
  <c r="Y73" i="1" a="1"/>
  <c r="Y73" i="1" s="1"/>
  <c r="W73" i="1" a="1"/>
  <c r="W73" i="1" s="1"/>
  <c r="M93" i="4"/>
  <c r="V92" i="4"/>
  <c r="W91" i="4" a="1"/>
  <c r="W91" i="4" s="1"/>
  <c r="K92" i="4"/>
  <c r="Y91" i="4" a="1"/>
  <c r="Y91" i="4" s="1"/>
  <c r="X91" i="21" l="1" a="1"/>
  <c r="X91" i="21" s="1"/>
  <c r="W91" i="11" a="1"/>
  <c r="W91" i="11" s="1"/>
  <c r="Y91" i="11" a="1"/>
  <c r="Y91" i="11" s="1"/>
  <c r="X91" i="20" a="1"/>
  <c r="X91" i="20" s="1"/>
  <c r="M93" i="21"/>
  <c r="V92" i="21"/>
  <c r="K92" i="21"/>
  <c r="W91" i="21" a="1"/>
  <c r="W91" i="21" s="1"/>
  <c r="V92" i="20"/>
  <c r="M93" i="20"/>
  <c r="K92" i="20"/>
  <c r="W91" i="20" a="1"/>
  <c r="W91" i="20" s="1"/>
  <c r="N93" i="19"/>
  <c r="O93" i="19" s="1"/>
  <c r="P93" i="19" s="1"/>
  <c r="Q93" i="19" s="1"/>
  <c r="R93" i="19" s="1"/>
  <c r="V93" i="19"/>
  <c r="W92" i="19" a="1"/>
  <c r="W92" i="19" s="1"/>
  <c r="Y92" i="19" a="1"/>
  <c r="Y92" i="19" s="1"/>
  <c r="X92" i="19" a="1"/>
  <c r="X92" i="19" s="1"/>
  <c r="X92" i="18" a="1"/>
  <c r="X92" i="18" s="1"/>
  <c r="Y92" i="18" a="1"/>
  <c r="Y92" i="18" s="1"/>
  <c r="W92" i="18" a="1"/>
  <c r="W92" i="18" s="1"/>
  <c r="N93" i="18"/>
  <c r="O93" i="18" s="1"/>
  <c r="P93" i="18" s="1"/>
  <c r="Q93" i="18" s="1"/>
  <c r="R93" i="18" s="1"/>
  <c r="V93" i="18"/>
  <c r="S89" i="17"/>
  <c r="W89" i="17" s="1" a="1"/>
  <c r="W89" i="17" s="1"/>
  <c r="X89" i="17" a="1"/>
  <c r="X89" i="17" s="1"/>
  <c r="S91" i="16"/>
  <c r="W91" i="16" s="1" a="1"/>
  <c r="W91" i="16" s="1"/>
  <c r="Y94" i="15" a="1"/>
  <c r="Y94" i="15" s="1"/>
  <c r="X94" i="15" a="1"/>
  <c r="X94" i="15" s="1"/>
  <c r="W94" i="15" a="1"/>
  <c r="W94" i="15" s="1"/>
  <c r="V95" i="15"/>
  <c r="N95" i="15"/>
  <c r="O95" i="15" s="1"/>
  <c r="P95" i="15" s="1"/>
  <c r="Q95" i="15" s="1"/>
  <c r="R95" i="15" s="1"/>
  <c r="S93" i="14"/>
  <c r="X93" i="14" s="1" a="1"/>
  <c r="X93" i="14" s="1"/>
  <c r="V92" i="13"/>
  <c r="M93" i="13"/>
  <c r="K92" i="13"/>
  <c r="W91" i="13" a="1"/>
  <c r="W91" i="13" s="1"/>
  <c r="Y91" i="13" a="1"/>
  <c r="Y91" i="13" s="1"/>
  <c r="W92" i="12" a="1"/>
  <c r="W92" i="12" s="1"/>
  <c r="X92" i="12" a="1"/>
  <c r="X92" i="12" s="1"/>
  <c r="Y92" i="12" a="1"/>
  <c r="Y92" i="12" s="1"/>
  <c r="N93" i="12"/>
  <c r="O93" i="12" s="1"/>
  <c r="P93" i="12" s="1"/>
  <c r="Q93" i="12" s="1"/>
  <c r="R93" i="12" s="1"/>
  <c r="V93" i="12"/>
  <c r="V92" i="11"/>
  <c r="M93" i="11"/>
  <c r="K92" i="11"/>
  <c r="X94" i="10" a="1"/>
  <c r="X94" i="10" s="1"/>
  <c r="Y94" i="10" a="1"/>
  <c r="Y94" i="10" s="1"/>
  <c r="W94" i="10" a="1"/>
  <c r="W94" i="10" s="1"/>
  <c r="V95" i="10"/>
  <c r="N95" i="10"/>
  <c r="O95" i="10" s="1"/>
  <c r="P95" i="10" s="1"/>
  <c r="Q95" i="10" s="1"/>
  <c r="R95" i="10" s="1"/>
  <c r="AI55" i="9"/>
  <c r="AN55" i="9" s="1" a="1"/>
  <c r="AN55" i="9" s="1"/>
  <c r="M93" i="8"/>
  <c r="V92" i="8"/>
  <c r="W91" i="8" a="1"/>
  <c r="W91" i="8" s="1"/>
  <c r="K92" i="8"/>
  <c r="Y91" i="8" a="1"/>
  <c r="Y91" i="8" s="1"/>
  <c r="S91" i="7"/>
  <c r="Y91" i="7" s="1" a="1"/>
  <c r="Y91" i="7" s="1"/>
  <c r="S89" i="6"/>
  <c r="X89" i="6" s="1" a="1"/>
  <c r="X89" i="6" s="1"/>
  <c r="V75" i="1"/>
  <c r="N75" i="1"/>
  <c r="O75" i="1" s="1"/>
  <c r="P75" i="1" s="1"/>
  <c r="Q75" i="1" s="1"/>
  <c r="R75" i="1" s="1"/>
  <c r="X74" i="1" a="1"/>
  <c r="X74" i="1" s="1"/>
  <c r="Y74" i="1" a="1"/>
  <c r="Y74" i="1" s="1"/>
  <c r="W74" i="1" a="1"/>
  <c r="W74" i="1" s="1"/>
  <c r="Y92" i="4" a="1"/>
  <c r="Y92" i="4" s="1"/>
  <c r="X92" i="4" a="1"/>
  <c r="X92" i="4" s="1"/>
  <c r="W92" i="4" a="1"/>
  <c r="W92" i="4" s="1"/>
  <c r="V93" i="4"/>
  <c r="N93" i="4"/>
  <c r="O93" i="4" s="1"/>
  <c r="P93" i="4" s="1"/>
  <c r="Q93" i="4" s="1"/>
  <c r="R93" i="4" s="1"/>
  <c r="Y91" i="16" l="1" a="1"/>
  <c r="Y91" i="16" s="1"/>
  <c r="W93" i="14" a="1"/>
  <c r="W93" i="14" s="1"/>
  <c r="X91" i="16" a="1"/>
  <c r="X91" i="16" s="1"/>
  <c r="AO55" i="9" a="1"/>
  <c r="AO55" i="9" s="1"/>
  <c r="AM55" i="9" a="1"/>
  <c r="AM55" i="9" s="1"/>
  <c r="N93" i="21"/>
  <c r="O93" i="21" s="1"/>
  <c r="P93" i="21" s="1"/>
  <c r="Q93" i="21" s="1"/>
  <c r="R93" i="21" s="1"/>
  <c r="V93" i="21"/>
  <c r="X92" i="21" a="1"/>
  <c r="X92" i="21" s="1"/>
  <c r="W92" i="21" a="1"/>
  <c r="W92" i="21" s="1"/>
  <c r="Y92" i="21" a="1"/>
  <c r="Y92" i="21" s="1"/>
  <c r="N93" i="20"/>
  <c r="O93" i="20" s="1"/>
  <c r="P93" i="20" s="1"/>
  <c r="Q93" i="20" s="1"/>
  <c r="R93" i="20" s="1"/>
  <c r="V93" i="20"/>
  <c r="X92" i="20" a="1"/>
  <c r="X92" i="20" s="1"/>
  <c r="Y92" i="20" a="1"/>
  <c r="Y92" i="20" s="1"/>
  <c r="W92" i="20" a="1"/>
  <c r="W92" i="20" s="1"/>
  <c r="S93" i="19"/>
  <c r="Y93" i="19" s="1" a="1"/>
  <c r="Y93" i="19" s="1"/>
  <c r="S93" i="18"/>
  <c r="M91" i="17"/>
  <c r="V90" i="17"/>
  <c r="K90" i="17"/>
  <c r="Y89" i="17" a="1"/>
  <c r="Y89" i="17" s="1"/>
  <c r="M93" i="16"/>
  <c r="V92" i="16"/>
  <c r="K92" i="16"/>
  <c r="S95" i="15"/>
  <c r="V94" i="14"/>
  <c r="M95" i="14"/>
  <c r="K94" i="14"/>
  <c r="Y93" i="14" a="1"/>
  <c r="Y93" i="14" s="1"/>
  <c r="N93" i="13"/>
  <c r="O93" i="13" s="1"/>
  <c r="P93" i="13" s="1"/>
  <c r="Q93" i="13" s="1"/>
  <c r="R93" i="13" s="1"/>
  <c r="V93" i="13"/>
  <c r="Y92" i="13" a="1"/>
  <c r="Y92" i="13" s="1"/>
  <c r="W92" i="13" a="1"/>
  <c r="W92" i="13" s="1"/>
  <c r="X92" i="13" a="1"/>
  <c r="X92" i="13" s="1"/>
  <c r="S93" i="12"/>
  <c r="W93" i="12" s="1" a="1"/>
  <c r="W93" i="12" s="1"/>
  <c r="V93" i="11"/>
  <c r="N93" i="11"/>
  <c r="O93" i="11" s="1"/>
  <c r="P93" i="11" s="1"/>
  <c r="Q93" i="11" s="1"/>
  <c r="R93" i="11" s="1"/>
  <c r="Y92" i="11" a="1"/>
  <c r="Y92" i="11" s="1"/>
  <c r="X92" i="11" a="1"/>
  <c r="X92" i="11" s="1"/>
  <c r="W92" i="11" a="1"/>
  <c r="W92" i="11" s="1"/>
  <c r="S95" i="10"/>
  <c r="Y95" i="10" s="1" a="1"/>
  <c r="Y95" i="10" s="1"/>
  <c r="AC57" i="9"/>
  <c r="AL56" i="9"/>
  <c r="Y92" i="8" a="1"/>
  <c r="Y92" i="8" s="1"/>
  <c r="W92" i="8" a="1"/>
  <c r="W92" i="8" s="1"/>
  <c r="X92" i="8" a="1"/>
  <c r="X92" i="8" s="1"/>
  <c r="N93" i="8"/>
  <c r="O93" i="8" s="1"/>
  <c r="P93" i="8" s="1"/>
  <c r="Q93" i="8" s="1"/>
  <c r="R93" i="8" s="1"/>
  <c r="V93" i="8"/>
  <c r="M93" i="7"/>
  <c r="V92" i="7"/>
  <c r="K92" i="7"/>
  <c r="W91" i="7" a="1"/>
  <c r="W91" i="7" s="1"/>
  <c r="X91" i="7" a="1"/>
  <c r="X91" i="7" s="1"/>
  <c r="M91" i="6"/>
  <c r="V90" i="6"/>
  <c r="K90" i="6"/>
  <c r="Y89" i="6" a="1"/>
  <c r="Y89" i="6" s="1"/>
  <c r="W89" i="6" a="1"/>
  <c r="W89" i="6" s="1"/>
  <c r="S75" i="1"/>
  <c r="X75" i="1" s="1" a="1"/>
  <c r="X75" i="1" s="1"/>
  <c r="S93" i="4"/>
  <c r="X93" i="4" s="1" a="1"/>
  <c r="X93" i="4" s="1"/>
  <c r="S93" i="21" l="1"/>
  <c r="X93" i="21" a="1"/>
  <c r="X93" i="21" s="1"/>
  <c r="S93" i="20"/>
  <c r="X93" i="20" s="1" a="1"/>
  <c r="X93" i="20" s="1"/>
  <c r="M95" i="19"/>
  <c r="V94" i="19"/>
  <c r="K94" i="19"/>
  <c r="X93" i="19" a="1"/>
  <c r="X93" i="19" s="1"/>
  <c r="W93" i="19" a="1"/>
  <c r="W93" i="19" s="1"/>
  <c r="M95" i="18"/>
  <c r="V94" i="18"/>
  <c r="Y93" i="18" a="1"/>
  <c r="Y93" i="18" s="1"/>
  <c r="K94" i="18"/>
  <c r="W93" i="18" a="1"/>
  <c r="W93" i="18" s="1"/>
  <c r="X93" i="18" a="1"/>
  <c r="X93" i="18" s="1"/>
  <c r="X90" i="17" a="1"/>
  <c r="X90" i="17" s="1"/>
  <c r="Y90" i="17" a="1"/>
  <c r="Y90" i="17" s="1"/>
  <c r="W90" i="17" a="1"/>
  <c r="W90" i="17" s="1"/>
  <c r="N91" i="17"/>
  <c r="O91" i="17" s="1"/>
  <c r="P91" i="17" s="1"/>
  <c r="Q91" i="17" s="1"/>
  <c r="R91" i="17" s="1"/>
  <c r="V91" i="17"/>
  <c r="W92" i="16" a="1"/>
  <c r="W92" i="16" s="1"/>
  <c r="X92" i="16" a="1"/>
  <c r="X92" i="16" s="1"/>
  <c r="Y92" i="16" a="1"/>
  <c r="Y92" i="16" s="1"/>
  <c r="N93" i="16"/>
  <c r="O93" i="16" s="1"/>
  <c r="P93" i="16" s="1"/>
  <c r="Q93" i="16" s="1"/>
  <c r="R93" i="16" s="1"/>
  <c r="V93" i="16"/>
  <c r="AC55" i="15"/>
  <c r="V96" i="15"/>
  <c r="W95" i="15" a="1"/>
  <c r="W95" i="15" s="1"/>
  <c r="X95" i="15" a="1"/>
  <c r="X95" i="15" s="1"/>
  <c r="Y95" i="15" a="1"/>
  <c r="Y95" i="15" s="1"/>
  <c r="V95" i="14"/>
  <c r="N95" i="14"/>
  <c r="O95" i="14" s="1"/>
  <c r="P95" i="14" s="1"/>
  <c r="Q95" i="14" s="1"/>
  <c r="R95" i="14" s="1"/>
  <c r="X94" i="14" a="1"/>
  <c r="X94" i="14" s="1"/>
  <c r="Y94" i="14" a="1"/>
  <c r="Y94" i="14" s="1"/>
  <c r="W94" i="14" a="1"/>
  <c r="W94" i="14" s="1"/>
  <c r="S93" i="13"/>
  <c r="V94" i="12"/>
  <c r="M95" i="12"/>
  <c r="K94" i="12"/>
  <c r="Y93" i="12" a="1"/>
  <c r="Y93" i="12" s="1"/>
  <c r="X93" i="12" a="1"/>
  <c r="X93" i="12" s="1"/>
  <c r="S93" i="11"/>
  <c r="Y93" i="11" s="1" a="1"/>
  <c r="Y93" i="11" s="1"/>
  <c r="V96" i="10"/>
  <c r="AC55" i="10"/>
  <c r="X95" i="10" a="1"/>
  <c r="X95" i="10" s="1"/>
  <c r="W95" i="10" a="1"/>
  <c r="W95" i="10" s="1"/>
  <c r="AA56" i="9"/>
  <c r="AN56" i="9" a="1"/>
  <c r="AN56" i="9" s="1"/>
  <c r="AO56" i="9" a="1"/>
  <c r="AO56" i="9" s="1"/>
  <c r="AM56" i="9" a="1"/>
  <c r="AM56" i="9" s="1"/>
  <c r="AL57" i="9"/>
  <c r="AD57" i="9"/>
  <c r="AE57" i="9" s="1"/>
  <c r="AF57" i="9" s="1"/>
  <c r="AG57" i="9" s="1"/>
  <c r="AH57" i="9" s="1"/>
  <c r="S93" i="8"/>
  <c r="X93" i="8" s="1" a="1"/>
  <c r="X93" i="8" s="1"/>
  <c r="Y92" i="7" a="1"/>
  <c r="Y92" i="7" s="1"/>
  <c r="X92" i="7" a="1"/>
  <c r="X92" i="7" s="1"/>
  <c r="W92" i="7" a="1"/>
  <c r="W92" i="7" s="1"/>
  <c r="V93" i="7"/>
  <c r="N93" i="7"/>
  <c r="O93" i="7" s="1"/>
  <c r="P93" i="7" s="1"/>
  <c r="Q93" i="7" s="1"/>
  <c r="R93" i="7" s="1"/>
  <c r="W90" i="6" a="1"/>
  <c r="W90" i="6" s="1"/>
  <c r="X90" i="6" a="1"/>
  <c r="X90" i="6" s="1"/>
  <c r="Y90" i="6" a="1"/>
  <c r="Y90" i="6" s="1"/>
  <c r="V91" i="6"/>
  <c r="N91" i="6"/>
  <c r="O91" i="6" s="1"/>
  <c r="P91" i="6" s="1"/>
  <c r="Q91" i="6" s="1"/>
  <c r="R91" i="6" s="1"/>
  <c r="V76" i="1"/>
  <c r="M77" i="1"/>
  <c r="K76" i="1"/>
  <c r="W75" i="1" a="1"/>
  <c r="W75" i="1" s="1"/>
  <c r="Y75" i="1" a="1"/>
  <c r="Y75" i="1" s="1"/>
  <c r="V94" i="4"/>
  <c r="M95" i="4"/>
  <c r="K94" i="4"/>
  <c r="Y93" i="4" a="1"/>
  <c r="Y93" i="4" s="1"/>
  <c r="W93" i="4" a="1"/>
  <c r="W93" i="4" s="1"/>
  <c r="M95" i="21" l="1"/>
  <c r="V94" i="21"/>
  <c r="K94" i="21"/>
  <c r="W93" i="21" a="1"/>
  <c r="W93" i="21" s="1"/>
  <c r="Y93" i="21" a="1"/>
  <c r="Y93" i="21" s="1"/>
  <c r="M95" i="20"/>
  <c r="V94" i="20"/>
  <c r="K94" i="20"/>
  <c r="W93" i="20" a="1"/>
  <c r="W93" i="20" s="1"/>
  <c r="Y93" i="20" a="1"/>
  <c r="Y93" i="20" s="1"/>
  <c r="X94" i="19" a="1"/>
  <c r="X94" i="19" s="1"/>
  <c r="W94" i="19" a="1"/>
  <c r="W94" i="19" s="1"/>
  <c r="Y94" i="19" a="1"/>
  <c r="Y94" i="19" s="1"/>
  <c r="N95" i="19"/>
  <c r="O95" i="19" s="1"/>
  <c r="P95" i="19" s="1"/>
  <c r="Q95" i="19" s="1"/>
  <c r="R95" i="19" s="1"/>
  <c r="V95" i="19"/>
  <c r="W94" i="18" a="1"/>
  <c r="W94" i="18" s="1"/>
  <c r="X94" i="18" a="1"/>
  <c r="X94" i="18" s="1"/>
  <c r="Y94" i="18" a="1"/>
  <c r="Y94" i="18" s="1"/>
  <c r="V95" i="18"/>
  <c r="N95" i="18"/>
  <c r="O95" i="18" s="1"/>
  <c r="P95" i="18" s="1"/>
  <c r="Q95" i="18" s="1"/>
  <c r="R95" i="18" s="1"/>
  <c r="S91" i="17"/>
  <c r="X91" i="17" s="1" a="1"/>
  <c r="X91" i="17" s="1"/>
  <c r="S93" i="16"/>
  <c r="X93" i="16" s="1" a="1"/>
  <c r="X93" i="16" s="1"/>
  <c r="K96" i="15"/>
  <c r="Y96" i="15" a="1"/>
  <c r="Y96" i="15" s="1"/>
  <c r="W96" i="15" a="1"/>
  <c r="W96" i="15" s="1"/>
  <c r="X96" i="15" a="1"/>
  <c r="X96" i="15" s="1"/>
  <c r="AL55" i="15"/>
  <c r="AC53" i="15"/>
  <c r="AD55" i="15"/>
  <c r="S95" i="14"/>
  <c r="X95" i="14" s="1" a="1"/>
  <c r="X95" i="14" s="1"/>
  <c r="M95" i="13"/>
  <c r="V94" i="13"/>
  <c r="Y93" i="13" a="1"/>
  <c r="Y93" i="13" s="1"/>
  <c r="W93" i="13" a="1"/>
  <c r="W93" i="13" s="1"/>
  <c r="K94" i="13"/>
  <c r="X93" i="13" a="1"/>
  <c r="X93" i="13" s="1"/>
  <c r="N95" i="12"/>
  <c r="O95" i="12" s="1"/>
  <c r="P95" i="12" s="1"/>
  <c r="Q95" i="12" s="1"/>
  <c r="R95" i="12" s="1"/>
  <c r="V95" i="12"/>
  <c r="X94" i="12" a="1"/>
  <c r="X94" i="12" s="1"/>
  <c r="W94" i="12" a="1"/>
  <c r="W94" i="12" s="1"/>
  <c r="Y94" i="12" a="1"/>
  <c r="Y94" i="12" s="1"/>
  <c r="X93" i="11" a="1"/>
  <c r="X93" i="11" s="1"/>
  <c r="M95" i="11"/>
  <c r="V94" i="11"/>
  <c r="K94" i="11"/>
  <c r="W93" i="11" a="1"/>
  <c r="W93" i="11" s="1"/>
  <c r="AD55" i="10"/>
  <c r="AC53" i="10"/>
  <c r="AL55" i="10"/>
  <c r="K96" i="10"/>
  <c r="W96" i="10" a="1"/>
  <c r="W96" i="10" s="1"/>
  <c r="Y96" i="10" a="1"/>
  <c r="Y96" i="10" s="1"/>
  <c r="X96" i="10" a="1"/>
  <c r="X96" i="10" s="1"/>
  <c r="AI57" i="9"/>
  <c r="AO57" i="9" s="1" a="1"/>
  <c r="AO57" i="9" s="1"/>
  <c r="M95" i="8"/>
  <c r="V94" i="8"/>
  <c r="K94" i="8"/>
  <c r="W93" i="8" a="1"/>
  <c r="W93" i="8" s="1"/>
  <c r="Y93" i="8" a="1"/>
  <c r="Y93" i="8" s="1"/>
  <c r="S93" i="7"/>
  <c r="X93" i="7" s="1" a="1"/>
  <c r="X93" i="7" s="1"/>
  <c r="S91" i="6"/>
  <c r="X91" i="6" s="1" a="1"/>
  <c r="X91" i="6" s="1"/>
  <c r="V77" i="1"/>
  <c r="N77" i="1"/>
  <c r="O77" i="1" s="1"/>
  <c r="P77" i="1" s="1"/>
  <c r="Q77" i="1" s="1"/>
  <c r="R77" i="1" s="1"/>
  <c r="X76" i="1" a="1"/>
  <c r="X76" i="1" s="1"/>
  <c r="Y76" i="1" a="1"/>
  <c r="Y76" i="1" s="1"/>
  <c r="W76" i="1" a="1"/>
  <c r="W76" i="1" s="1"/>
  <c r="V95" i="4"/>
  <c r="N95" i="4"/>
  <c r="O95" i="4" s="1"/>
  <c r="P95" i="4" s="1"/>
  <c r="Q95" i="4" s="1"/>
  <c r="R95" i="4" s="1"/>
  <c r="W94" i="4" a="1"/>
  <c r="W94" i="4" s="1"/>
  <c r="Y94" i="4" a="1"/>
  <c r="Y94" i="4" s="1"/>
  <c r="X94" i="4" a="1"/>
  <c r="X94" i="4" s="1"/>
  <c r="AN57" i="9" l="1" a="1"/>
  <c r="AN57" i="9" s="1"/>
  <c r="W95" i="14" a="1"/>
  <c r="W95" i="14" s="1"/>
  <c r="Y91" i="17" a="1"/>
  <c r="Y91" i="17" s="1"/>
  <c r="W94" i="21" a="1"/>
  <c r="W94" i="21" s="1"/>
  <c r="X94" i="21" a="1"/>
  <c r="X94" i="21" s="1"/>
  <c r="Y94" i="21" a="1"/>
  <c r="Y94" i="21" s="1"/>
  <c r="V95" i="21"/>
  <c r="N95" i="21"/>
  <c r="O95" i="21" s="1"/>
  <c r="P95" i="21" s="1"/>
  <c r="Q95" i="21" s="1"/>
  <c r="R95" i="21" s="1"/>
  <c r="W94" i="20" a="1"/>
  <c r="W94" i="20" s="1"/>
  <c r="X94" i="20" a="1"/>
  <c r="X94" i="20" s="1"/>
  <c r="Y94" i="20" a="1"/>
  <c r="Y94" i="20" s="1"/>
  <c r="V95" i="20"/>
  <c r="N95" i="20"/>
  <c r="O95" i="20" s="1"/>
  <c r="P95" i="20" s="1"/>
  <c r="Q95" i="20" s="1"/>
  <c r="R95" i="20" s="1"/>
  <c r="S95" i="19"/>
  <c r="S95" i="18"/>
  <c r="Y95" i="18" s="1" a="1"/>
  <c r="Y95" i="18" s="1"/>
  <c r="V92" i="17"/>
  <c r="M93" i="17"/>
  <c r="W91" i="17" a="1"/>
  <c r="W91" i="17" s="1"/>
  <c r="K92" i="17"/>
  <c r="M95" i="16"/>
  <c r="V94" i="16"/>
  <c r="K94" i="16"/>
  <c r="W93" i="16" a="1"/>
  <c r="W93" i="16" s="1"/>
  <c r="Y93" i="16" a="1"/>
  <c r="Y93" i="16" s="1"/>
  <c r="AE55" i="15"/>
  <c r="G16" i="15"/>
  <c r="G18" i="15"/>
  <c r="G19" i="15"/>
  <c r="G15" i="15"/>
  <c r="G17" i="15"/>
  <c r="F16" i="15"/>
  <c r="F18" i="15"/>
  <c r="F15" i="15"/>
  <c r="F19" i="15"/>
  <c r="F17" i="15"/>
  <c r="H16" i="15"/>
  <c r="H18" i="15"/>
  <c r="H19" i="15"/>
  <c r="H15" i="15"/>
  <c r="H17" i="15"/>
  <c r="AT10" i="15"/>
  <c r="AC55" i="14"/>
  <c r="V96" i="14"/>
  <c r="Y95" i="14" a="1"/>
  <c r="Y95" i="14" s="1"/>
  <c r="X94" i="13" a="1"/>
  <c r="X94" i="13" s="1"/>
  <c r="W94" i="13" a="1"/>
  <c r="W94" i="13" s="1"/>
  <c r="Y94" i="13" a="1"/>
  <c r="Y94" i="13" s="1"/>
  <c r="N95" i="13"/>
  <c r="O95" i="13" s="1"/>
  <c r="P95" i="13" s="1"/>
  <c r="Q95" i="13" s="1"/>
  <c r="R95" i="13" s="1"/>
  <c r="V95" i="13"/>
  <c r="S95" i="12"/>
  <c r="Y94" i="11" a="1"/>
  <c r="Y94" i="11" s="1"/>
  <c r="X94" i="11" a="1"/>
  <c r="X94" i="11" s="1"/>
  <c r="W94" i="11" a="1"/>
  <c r="W94" i="11" s="1"/>
  <c r="N95" i="11"/>
  <c r="O95" i="11" s="1"/>
  <c r="P95" i="11" s="1"/>
  <c r="Q95" i="11" s="1"/>
  <c r="R95" i="11" s="1"/>
  <c r="V95" i="11"/>
  <c r="G16" i="10"/>
  <c r="G15" i="10"/>
  <c r="G19" i="10"/>
  <c r="G18" i="10"/>
  <c r="G17" i="10"/>
  <c r="H16" i="10"/>
  <c r="H15" i="10"/>
  <c r="H19" i="10"/>
  <c r="H18" i="10"/>
  <c r="H17" i="10"/>
  <c r="AT10" i="10"/>
  <c r="F19" i="10"/>
  <c r="F18" i="10"/>
  <c r="F16" i="10"/>
  <c r="F15" i="10"/>
  <c r="F17" i="10"/>
  <c r="AE55" i="10"/>
  <c r="AL58" i="9"/>
  <c r="AC59" i="9"/>
  <c r="AM57" i="9" a="1"/>
  <c r="AM57" i="9" s="1"/>
  <c r="X94" i="8" a="1"/>
  <c r="X94" i="8" s="1"/>
  <c r="Y94" i="8" a="1"/>
  <c r="Y94" i="8" s="1"/>
  <c r="W94" i="8" a="1"/>
  <c r="W94" i="8" s="1"/>
  <c r="N95" i="8"/>
  <c r="O95" i="8" s="1"/>
  <c r="P95" i="8" s="1"/>
  <c r="Q95" i="8" s="1"/>
  <c r="R95" i="8" s="1"/>
  <c r="V95" i="8"/>
  <c r="W93" i="7" a="1"/>
  <c r="W93" i="7" s="1"/>
  <c r="M95" i="7"/>
  <c r="V94" i="7"/>
  <c r="Y93" i="7" a="1"/>
  <c r="Y93" i="7" s="1"/>
  <c r="K94" i="7"/>
  <c r="M93" i="6"/>
  <c r="V92" i="6"/>
  <c r="K92" i="6"/>
  <c r="W91" i="6" a="1"/>
  <c r="W91" i="6" s="1"/>
  <c r="Y91" i="6" a="1"/>
  <c r="Y91" i="6" s="1"/>
  <c r="S77" i="1"/>
  <c r="S95" i="4"/>
  <c r="W95" i="18" l="1" a="1"/>
  <c r="W95" i="18" s="1"/>
  <c r="S95" i="21"/>
  <c r="S95" i="20"/>
  <c r="X95" i="20" s="1" a="1"/>
  <c r="X95" i="20" s="1"/>
  <c r="AC55" i="19"/>
  <c r="V96" i="19"/>
  <c r="W95" i="19" a="1"/>
  <c r="W95" i="19" s="1"/>
  <c r="Y95" i="19" a="1"/>
  <c r="Y95" i="19" s="1"/>
  <c r="X95" i="19" a="1"/>
  <c r="X95" i="19" s="1"/>
  <c r="V96" i="18"/>
  <c r="AC55" i="18"/>
  <c r="X95" i="18" a="1"/>
  <c r="X95" i="18" s="1"/>
  <c r="V93" i="17"/>
  <c r="N93" i="17"/>
  <c r="O93" i="17" s="1"/>
  <c r="P93" i="17" s="1"/>
  <c r="Q93" i="17" s="1"/>
  <c r="R93" i="17" s="1"/>
  <c r="Y92" i="17" a="1"/>
  <c r="Y92" i="17" s="1"/>
  <c r="X92" i="17" a="1"/>
  <c r="X92" i="17" s="1"/>
  <c r="W92" i="17" a="1"/>
  <c r="W92" i="17" s="1"/>
  <c r="X94" i="16" a="1"/>
  <c r="X94" i="16" s="1"/>
  <c r="Y94" i="16" a="1"/>
  <c r="Y94" i="16" s="1"/>
  <c r="W94" i="16" a="1"/>
  <c r="W94" i="16" s="1"/>
  <c r="V95" i="16"/>
  <c r="N95" i="16"/>
  <c r="O95" i="16" s="1"/>
  <c r="P95" i="16" s="1"/>
  <c r="Q95" i="16" s="1"/>
  <c r="R95" i="16" s="1"/>
  <c r="AF55" i="15"/>
  <c r="K96" i="14"/>
  <c r="W96" i="14" a="1"/>
  <c r="W96" i="14" s="1"/>
  <c r="X96" i="14" a="1"/>
  <c r="X96" i="14" s="1"/>
  <c r="Y96" i="14" a="1"/>
  <c r="Y96" i="14" s="1"/>
  <c r="AD55" i="14"/>
  <c r="AC53" i="14"/>
  <c r="AL55" i="14"/>
  <c r="S95" i="13"/>
  <c r="X95" i="13" s="1" a="1"/>
  <c r="X95" i="13" s="1"/>
  <c r="V96" i="12"/>
  <c r="AC55" i="12"/>
  <c r="W95" i="12" a="1"/>
  <c r="W95" i="12" s="1"/>
  <c r="X95" i="12" a="1"/>
  <c r="X95" i="12" s="1"/>
  <c r="Y95" i="12" a="1"/>
  <c r="Y95" i="12" s="1"/>
  <c r="S95" i="11"/>
  <c r="X95" i="11" s="1" a="1"/>
  <c r="X95" i="11" s="1"/>
  <c r="AF55" i="10"/>
  <c r="AG55" i="10" s="1"/>
  <c r="AH55" i="10" s="1"/>
  <c r="AA58" i="9"/>
  <c r="AL59" i="9"/>
  <c r="AD59" i="9"/>
  <c r="AE59" i="9" s="1"/>
  <c r="AF59" i="9" s="1"/>
  <c r="AG59" i="9" s="1"/>
  <c r="AH59" i="9" s="1"/>
  <c r="AM58" i="9" a="1"/>
  <c r="AM58" i="9" s="1"/>
  <c r="AO58" i="9" a="1"/>
  <c r="AO58" i="9" s="1"/>
  <c r="AN58" i="9" a="1"/>
  <c r="AN58" i="9" s="1"/>
  <c r="S95" i="8"/>
  <c r="X95" i="8" s="1" a="1"/>
  <c r="X95" i="8" s="1"/>
  <c r="X94" i="7" a="1"/>
  <c r="X94" i="7" s="1"/>
  <c r="Y94" i="7" a="1"/>
  <c r="Y94" i="7" s="1"/>
  <c r="W94" i="7" a="1"/>
  <c r="W94" i="7" s="1"/>
  <c r="V95" i="7"/>
  <c r="N95" i="7"/>
  <c r="O95" i="7" s="1"/>
  <c r="P95" i="7" s="1"/>
  <c r="Q95" i="7" s="1"/>
  <c r="R95" i="7" s="1"/>
  <c r="Y92" i="6" a="1"/>
  <c r="Y92" i="6" s="1"/>
  <c r="X92" i="6" a="1"/>
  <c r="X92" i="6" s="1"/>
  <c r="W92" i="6" a="1"/>
  <c r="W92" i="6" s="1"/>
  <c r="V93" i="6"/>
  <c r="N93" i="6"/>
  <c r="O93" i="6" s="1"/>
  <c r="P93" i="6" s="1"/>
  <c r="Q93" i="6" s="1"/>
  <c r="R93" i="6" s="1"/>
  <c r="V78" i="1"/>
  <c r="M79" i="1"/>
  <c r="K78" i="1"/>
  <c r="X77" i="1" a="1"/>
  <c r="X77" i="1" s="1"/>
  <c r="W77" i="1" a="1"/>
  <c r="W77" i="1" s="1"/>
  <c r="Y77" i="1" a="1"/>
  <c r="Y77" i="1" s="1"/>
  <c r="AC55" i="4"/>
  <c r="V96" i="4"/>
  <c r="Y95" i="4" a="1"/>
  <c r="Y95" i="4" s="1"/>
  <c r="W95" i="4" a="1"/>
  <c r="W95" i="4" s="1"/>
  <c r="X95" i="4" a="1"/>
  <c r="X95" i="4" s="1"/>
  <c r="V96" i="21" l="1"/>
  <c r="AC55" i="21"/>
  <c r="W95" i="21" a="1"/>
  <c r="W95" i="21" s="1"/>
  <c r="Y95" i="21" a="1"/>
  <c r="Y95" i="21" s="1"/>
  <c r="X95" i="21" a="1"/>
  <c r="X95" i="21" s="1"/>
  <c r="AC55" i="20"/>
  <c r="V96" i="20"/>
  <c r="Y95" i="20" a="1"/>
  <c r="Y95" i="20" s="1"/>
  <c r="W95" i="20" a="1"/>
  <c r="W95" i="20" s="1"/>
  <c r="K96" i="19"/>
  <c r="Y96" i="19" a="1"/>
  <c r="Y96" i="19" s="1"/>
  <c r="W96" i="19" a="1"/>
  <c r="W96" i="19" s="1"/>
  <c r="X96" i="19" a="1"/>
  <c r="X96" i="19" s="1"/>
  <c r="AL55" i="19"/>
  <c r="AD55" i="19"/>
  <c r="AC53" i="19"/>
  <c r="K96" i="18"/>
  <c r="AL55" i="18"/>
  <c r="AC53" i="18"/>
  <c r="AD55" i="18"/>
  <c r="Y96" i="18" a="1"/>
  <c r="Y96" i="18" s="1"/>
  <c r="W96" i="18" a="1"/>
  <c r="W96" i="18" s="1"/>
  <c r="X96" i="18" a="1"/>
  <c r="X96" i="18" s="1"/>
  <c r="S93" i="17"/>
  <c r="W93" i="17" s="1" a="1"/>
  <c r="W93" i="17" s="1"/>
  <c r="S95" i="16"/>
  <c r="X95" i="16" s="1" a="1"/>
  <c r="X95" i="16" s="1"/>
  <c r="AG55" i="15"/>
  <c r="H16" i="14"/>
  <c r="H15" i="14"/>
  <c r="H18" i="14"/>
  <c r="H19" i="14"/>
  <c r="H17" i="14"/>
  <c r="G16" i="14"/>
  <c r="G19" i="14"/>
  <c r="G15" i="14"/>
  <c r="G18" i="14"/>
  <c r="G17" i="14"/>
  <c r="F18" i="14"/>
  <c r="F15" i="14"/>
  <c r="F16" i="14"/>
  <c r="F19" i="14"/>
  <c r="F17" i="14"/>
  <c r="AT10" i="14"/>
  <c r="AE55" i="14"/>
  <c r="V96" i="13"/>
  <c r="AC55" i="13"/>
  <c r="W95" i="13" a="1"/>
  <c r="W95" i="13" s="1"/>
  <c r="Y95" i="13" a="1"/>
  <c r="Y95" i="13" s="1"/>
  <c r="K96" i="12"/>
  <c r="AL55" i="12"/>
  <c r="AC53" i="12"/>
  <c r="AD55" i="12"/>
  <c r="W96" i="12" a="1"/>
  <c r="W96" i="12" s="1"/>
  <c r="Y96" i="12" a="1"/>
  <c r="Y96" i="12" s="1"/>
  <c r="X96" i="12" a="1"/>
  <c r="X96" i="12" s="1"/>
  <c r="V96" i="11"/>
  <c r="AC55" i="11"/>
  <c r="Y95" i="11" a="1"/>
  <c r="Y95" i="11" s="1"/>
  <c r="W95" i="11" a="1"/>
  <c r="W95" i="11" s="1"/>
  <c r="AI55" i="10"/>
  <c r="AI59" i="9"/>
  <c r="AO59" i="9" s="1" a="1"/>
  <c r="AO59" i="9" s="1"/>
  <c r="V96" i="8"/>
  <c r="AC55" i="8"/>
  <c r="W95" i="8" a="1"/>
  <c r="W95" i="8" s="1"/>
  <c r="Y95" i="8" a="1"/>
  <c r="Y95" i="8" s="1"/>
  <c r="S95" i="7"/>
  <c r="X95" i="7" s="1" a="1"/>
  <c r="X95" i="7" s="1"/>
  <c r="S93" i="6"/>
  <c r="X93" i="6" s="1" a="1"/>
  <c r="X93" i="6" s="1"/>
  <c r="V79" i="1"/>
  <c r="N79" i="1"/>
  <c r="O79" i="1" s="1"/>
  <c r="P79" i="1" s="1"/>
  <c r="Q79" i="1" s="1"/>
  <c r="R79" i="1" s="1"/>
  <c r="Y78" i="1" a="1"/>
  <c r="Y78" i="1" s="1"/>
  <c r="X78" i="1" a="1"/>
  <c r="X78" i="1" s="1"/>
  <c r="W78" i="1" a="1"/>
  <c r="W78" i="1" s="1"/>
  <c r="K96" i="4"/>
  <c r="W96" i="4" a="1"/>
  <c r="W96" i="4" s="1"/>
  <c r="X96" i="4" a="1"/>
  <c r="X96" i="4" s="1"/>
  <c r="Y96" i="4" a="1"/>
  <c r="Y96" i="4" s="1"/>
  <c r="AL55" i="4"/>
  <c r="AD55" i="4"/>
  <c r="AC53" i="4"/>
  <c r="X93" i="17" l="1" a="1"/>
  <c r="X93" i="17" s="1"/>
  <c r="AN59" i="9" a="1"/>
  <c r="AN59" i="9" s="1"/>
  <c r="W93" i="6" a="1"/>
  <c r="W93" i="6" s="1"/>
  <c r="K96" i="21"/>
  <c r="AL55" i="21"/>
  <c r="AC53" i="21"/>
  <c r="AD55" i="21"/>
  <c r="X96" i="21" a="1"/>
  <c r="X96" i="21" s="1"/>
  <c r="Y96" i="21" a="1"/>
  <c r="Y96" i="21" s="1"/>
  <c r="W96" i="21" a="1"/>
  <c r="W96" i="21" s="1"/>
  <c r="K96" i="20"/>
  <c r="Y96" i="20" a="1"/>
  <c r="Y96" i="20" s="1"/>
  <c r="X96" i="20" a="1"/>
  <c r="X96" i="20" s="1"/>
  <c r="W96" i="20" a="1"/>
  <c r="W96" i="20" s="1"/>
  <c r="AC53" i="20"/>
  <c r="AD55" i="20"/>
  <c r="AL55" i="20"/>
  <c r="G16" i="19"/>
  <c r="G15" i="19"/>
  <c r="G18" i="19"/>
  <c r="G19" i="19"/>
  <c r="G17" i="19"/>
  <c r="F16" i="19"/>
  <c r="F19" i="19"/>
  <c r="F18" i="19"/>
  <c r="F17" i="19"/>
  <c r="F15" i="19"/>
  <c r="H16" i="19"/>
  <c r="H15" i="19"/>
  <c r="H19" i="19"/>
  <c r="H18" i="19"/>
  <c r="H17" i="19"/>
  <c r="AT10" i="19"/>
  <c r="AE55" i="19"/>
  <c r="F15" i="18"/>
  <c r="F16" i="18"/>
  <c r="F18" i="18"/>
  <c r="F19" i="18"/>
  <c r="F17" i="18"/>
  <c r="H18" i="18"/>
  <c r="H16" i="18"/>
  <c r="H15" i="18"/>
  <c r="H19" i="18"/>
  <c r="H17" i="18"/>
  <c r="AE55" i="18"/>
  <c r="AT10" i="18"/>
  <c r="G16" i="18"/>
  <c r="G18" i="18"/>
  <c r="G15" i="18"/>
  <c r="G19" i="18"/>
  <c r="G17" i="18"/>
  <c r="M95" i="17"/>
  <c r="V94" i="17"/>
  <c r="Y93" i="17" a="1"/>
  <c r="Y93" i="17" s="1"/>
  <c r="K94" i="17"/>
  <c r="AC55" i="16"/>
  <c r="V96" i="16"/>
  <c r="Y95" i="16" a="1"/>
  <c r="Y95" i="16" s="1"/>
  <c r="W95" i="16" a="1"/>
  <c r="W95" i="16" s="1"/>
  <c r="AH55" i="15"/>
  <c r="AF55" i="14"/>
  <c r="AD55" i="13"/>
  <c r="AL55" i="13"/>
  <c r="AC53" i="13"/>
  <c r="K96" i="13"/>
  <c r="Y96" i="13" a="1"/>
  <c r="Y96" i="13" s="1"/>
  <c r="W96" i="13" a="1"/>
  <c r="W96" i="13" s="1"/>
  <c r="X96" i="13" a="1"/>
  <c r="X96" i="13" s="1"/>
  <c r="G16" i="12"/>
  <c r="G19" i="12"/>
  <c r="G18" i="12"/>
  <c r="G15" i="12"/>
  <c r="G17" i="12"/>
  <c r="H15" i="12"/>
  <c r="H19" i="12"/>
  <c r="H16" i="12"/>
  <c r="H18" i="12"/>
  <c r="H17" i="12"/>
  <c r="F15" i="12"/>
  <c r="F19" i="12"/>
  <c r="F18" i="12"/>
  <c r="F16" i="12"/>
  <c r="F17" i="12"/>
  <c r="AE55" i="12"/>
  <c r="AF55" i="12" s="1"/>
  <c r="AG55" i="12" s="1"/>
  <c r="AH55" i="12" s="1"/>
  <c r="AT10" i="12"/>
  <c r="K96" i="11"/>
  <c r="AL55" i="11"/>
  <c r="AC53" i="11"/>
  <c r="AD55" i="11"/>
  <c r="Y96" i="11" a="1"/>
  <c r="Y96" i="11" s="1"/>
  <c r="W96" i="11" a="1"/>
  <c r="W96" i="11" s="1"/>
  <c r="X96" i="11" a="1"/>
  <c r="X96" i="11" s="1"/>
  <c r="AL56" i="10"/>
  <c r="AC57" i="10"/>
  <c r="AO55" i="10" a="1"/>
  <c r="AO55" i="10" s="1"/>
  <c r="AM55" i="10" a="1"/>
  <c r="AM55" i="10" s="1"/>
  <c r="AN55" i="10" a="1"/>
  <c r="AN55" i="10" s="1"/>
  <c r="AC61" i="9"/>
  <c r="AL60" i="9"/>
  <c r="AM59" i="9" a="1"/>
  <c r="AM59" i="9" s="1"/>
  <c r="K96" i="8"/>
  <c r="AC53" i="8"/>
  <c r="AD55" i="8"/>
  <c r="AL55" i="8"/>
  <c r="W96" i="8" a="1"/>
  <c r="W96" i="8" s="1"/>
  <c r="Y96" i="8" a="1"/>
  <c r="Y96" i="8" s="1"/>
  <c r="X96" i="8" a="1"/>
  <c r="X96" i="8" s="1"/>
  <c r="AC55" i="7"/>
  <c r="V96" i="7"/>
  <c r="Y95" i="7" a="1"/>
  <c r="Y95" i="7" s="1"/>
  <c r="W95" i="7" a="1"/>
  <c r="W95" i="7" s="1"/>
  <c r="M95" i="6"/>
  <c r="V94" i="6"/>
  <c r="K94" i="6"/>
  <c r="Y93" i="6" a="1"/>
  <c r="Y93" i="6" s="1"/>
  <c r="S79" i="1"/>
  <c r="AE55" i="4"/>
  <c r="H16" i="4"/>
  <c r="H19" i="4"/>
  <c r="H15" i="4"/>
  <c r="H18" i="4"/>
  <c r="H17" i="4"/>
  <c r="G16" i="4"/>
  <c r="G19" i="4"/>
  <c r="G18" i="4"/>
  <c r="G15" i="4"/>
  <c r="G17" i="4"/>
  <c r="F19" i="4"/>
  <c r="F16" i="4"/>
  <c r="F18" i="4"/>
  <c r="F15" i="4"/>
  <c r="F17" i="4"/>
  <c r="AT10" i="4"/>
  <c r="H18" i="21" l="1"/>
  <c r="H19" i="21"/>
  <c r="H16" i="21"/>
  <c r="H15" i="21"/>
  <c r="H17" i="21"/>
  <c r="G16" i="21"/>
  <c r="G19" i="21"/>
  <c r="G18" i="21"/>
  <c r="G15" i="21"/>
  <c r="G17" i="21"/>
  <c r="AE55" i="21"/>
  <c r="AF55" i="21" s="1"/>
  <c r="AG55" i="21" s="1"/>
  <c r="AH55" i="21" s="1"/>
  <c r="F16" i="21"/>
  <c r="F15" i="21"/>
  <c r="F18" i="21"/>
  <c r="F19" i="21"/>
  <c r="F17" i="21"/>
  <c r="AT10" i="21"/>
  <c r="AE55" i="20"/>
  <c r="F18" i="20"/>
  <c r="F16" i="20"/>
  <c r="F15" i="20"/>
  <c r="F19" i="20"/>
  <c r="F17" i="20"/>
  <c r="G16" i="20"/>
  <c r="G15" i="20"/>
  <c r="G19" i="20"/>
  <c r="G18" i="20"/>
  <c r="G17" i="20"/>
  <c r="H18" i="20"/>
  <c r="H16" i="20"/>
  <c r="H19" i="20"/>
  <c r="H15" i="20"/>
  <c r="H17" i="20"/>
  <c r="AT10" i="20"/>
  <c r="AF55" i="19"/>
  <c r="AG55" i="19" s="1"/>
  <c r="AH55" i="19" s="1"/>
  <c r="AF55" i="18"/>
  <c r="X94" i="17" a="1"/>
  <c r="X94" i="17" s="1"/>
  <c r="W94" i="17" a="1"/>
  <c r="W94" i="17" s="1"/>
  <c r="Y94" i="17" a="1"/>
  <c r="Y94" i="17" s="1"/>
  <c r="N95" i="17"/>
  <c r="O95" i="17" s="1"/>
  <c r="P95" i="17" s="1"/>
  <c r="Q95" i="17" s="1"/>
  <c r="R95" i="17" s="1"/>
  <c r="V95" i="17"/>
  <c r="K96" i="16"/>
  <c r="Y96" i="16" a="1"/>
  <c r="Y96" i="16" s="1"/>
  <c r="W96" i="16" a="1"/>
  <c r="W96" i="16" s="1"/>
  <c r="X96" i="16" a="1"/>
  <c r="X96" i="16" s="1"/>
  <c r="AC53" i="16"/>
  <c r="AL55" i="16"/>
  <c r="AD55" i="16"/>
  <c r="AI55" i="15"/>
  <c r="AO55" i="15" s="1" a="1"/>
  <c r="AO55" i="15" s="1"/>
  <c r="AG55" i="14"/>
  <c r="G16" i="13"/>
  <c r="G18" i="13"/>
  <c r="G19" i="13"/>
  <c r="G15" i="13"/>
  <c r="G17" i="13"/>
  <c r="F19" i="13"/>
  <c r="F16" i="13"/>
  <c r="F15" i="13"/>
  <c r="F18" i="13"/>
  <c r="F17" i="13"/>
  <c r="H15" i="13"/>
  <c r="H16" i="13"/>
  <c r="H19" i="13"/>
  <c r="H18" i="13"/>
  <c r="H17" i="13"/>
  <c r="AT10" i="13"/>
  <c r="AE55" i="13"/>
  <c r="AI55" i="12"/>
  <c r="AN55" i="12" s="1" a="1"/>
  <c r="AN55" i="12" s="1"/>
  <c r="G16" i="11"/>
  <c r="G18" i="11"/>
  <c r="G15" i="11"/>
  <c r="G19" i="11"/>
  <c r="G17" i="11"/>
  <c r="AE55" i="11"/>
  <c r="AF55" i="11" s="1"/>
  <c r="AG55" i="11" s="1"/>
  <c r="AH55" i="11" s="1"/>
  <c r="F19" i="11"/>
  <c r="F16" i="11"/>
  <c r="F15" i="11"/>
  <c r="F18" i="11"/>
  <c r="F17" i="11"/>
  <c r="H16" i="11"/>
  <c r="H15" i="11"/>
  <c r="H19" i="11"/>
  <c r="H18" i="11"/>
  <c r="H17" i="11"/>
  <c r="AT10" i="11"/>
  <c r="AA56" i="10"/>
  <c r="AD57" i="10"/>
  <c r="AL57" i="10"/>
  <c r="AN56" i="10" a="1"/>
  <c r="AN56" i="10" s="1"/>
  <c r="AO56" i="10" a="1"/>
  <c r="AO56" i="10" s="1"/>
  <c r="AM56" i="10" a="1"/>
  <c r="AM56" i="10" s="1"/>
  <c r="AA60" i="9"/>
  <c r="AO60" i="9" a="1"/>
  <c r="AO60" i="9" s="1"/>
  <c r="AN60" i="9" a="1"/>
  <c r="AN60" i="9" s="1"/>
  <c r="AM60" i="9" a="1"/>
  <c r="AM60" i="9" s="1"/>
  <c r="AD61" i="9"/>
  <c r="AE61" i="9" s="1"/>
  <c r="AF61" i="9" s="1"/>
  <c r="AG61" i="9" s="1"/>
  <c r="AH61" i="9" s="1"/>
  <c r="AL61" i="9"/>
  <c r="H16" i="8"/>
  <c r="H15" i="8"/>
  <c r="H18" i="8"/>
  <c r="H19" i="8"/>
  <c r="H17" i="8"/>
  <c r="F19" i="8"/>
  <c r="F15" i="8"/>
  <c r="F18" i="8"/>
  <c r="F16" i="8"/>
  <c r="F17" i="8"/>
  <c r="AE55" i="8"/>
  <c r="AF55" i="8" s="1"/>
  <c r="AG55" i="8" s="1"/>
  <c r="AH55" i="8" s="1"/>
  <c r="G16" i="8"/>
  <c r="G19" i="8"/>
  <c r="G18" i="8"/>
  <c r="G15" i="8"/>
  <c r="G17" i="8"/>
  <c r="AT10" i="8"/>
  <c r="K96" i="7"/>
  <c r="W96" i="7" a="1"/>
  <c r="W96" i="7" s="1"/>
  <c r="X96" i="7" a="1"/>
  <c r="X96" i="7" s="1"/>
  <c r="Y96" i="7" a="1"/>
  <c r="Y96" i="7" s="1"/>
  <c r="AD55" i="7"/>
  <c r="AC53" i="7"/>
  <c r="AL55" i="7"/>
  <c r="X94" i="6" a="1"/>
  <c r="X94" i="6" s="1"/>
  <c r="W94" i="6" a="1"/>
  <c r="W94" i="6" s="1"/>
  <c r="Y94" i="6" a="1"/>
  <c r="Y94" i="6" s="1"/>
  <c r="V95" i="6"/>
  <c r="N95" i="6"/>
  <c r="O95" i="6" s="1"/>
  <c r="P95" i="6" s="1"/>
  <c r="Q95" i="6" s="1"/>
  <c r="R95" i="6" s="1"/>
  <c r="V80" i="1"/>
  <c r="M81" i="1"/>
  <c r="K80" i="1"/>
  <c r="X79" i="1" a="1"/>
  <c r="X79" i="1" s="1"/>
  <c r="W79" i="1" a="1"/>
  <c r="W79" i="1" s="1"/>
  <c r="Y79" i="1" a="1"/>
  <c r="Y79" i="1" s="1"/>
  <c r="AF55" i="4"/>
  <c r="AG55" i="4" s="1"/>
  <c r="AH55" i="4" s="1"/>
  <c r="AM55" i="12" l="1" a="1"/>
  <c r="AM55" i="12" s="1"/>
  <c r="AO55" i="12" a="1"/>
  <c r="AO55" i="12" s="1"/>
  <c r="AI55" i="21"/>
  <c r="AN55" i="21" s="1" a="1"/>
  <c r="AN55" i="21" s="1"/>
  <c r="AF55" i="20"/>
  <c r="AI55" i="19"/>
  <c r="AG55" i="18"/>
  <c r="S95" i="17"/>
  <c r="G16" i="16"/>
  <c r="G15" i="16"/>
  <c r="G19" i="16"/>
  <c r="G18" i="16"/>
  <c r="G17" i="16"/>
  <c r="AE55" i="16"/>
  <c r="AF55" i="16" s="1"/>
  <c r="AG55" i="16" s="1"/>
  <c r="AH55" i="16" s="1"/>
  <c r="F16" i="16"/>
  <c r="F19" i="16"/>
  <c r="F15" i="16"/>
  <c r="F18" i="16"/>
  <c r="F17" i="16"/>
  <c r="H19" i="16"/>
  <c r="H18" i="16"/>
  <c r="H16" i="16"/>
  <c r="H15" i="16"/>
  <c r="H17" i="16"/>
  <c r="AT10" i="16"/>
  <c r="AL56" i="15"/>
  <c r="AC57" i="15"/>
  <c r="AM55" i="15" a="1"/>
  <c r="AM55" i="15" s="1"/>
  <c r="AN55" i="15" a="1"/>
  <c r="AN55" i="15" s="1"/>
  <c r="AH55" i="14"/>
  <c r="AF55" i="13"/>
  <c r="AC57" i="12"/>
  <c r="AL56" i="12"/>
  <c r="AI55" i="11"/>
  <c r="AM55" i="11" s="1" a="1"/>
  <c r="AM55" i="11" s="1"/>
  <c r="AE57" i="10"/>
  <c r="AF57" i="10" s="1"/>
  <c r="AG57" i="10" s="1"/>
  <c r="AH57" i="10" s="1"/>
  <c r="AI61" i="9"/>
  <c r="AO61" i="9" s="1" a="1"/>
  <c r="AO61" i="9" s="1"/>
  <c r="AI55" i="8"/>
  <c r="AN55" i="8" s="1" a="1"/>
  <c r="AN55" i="8" s="1"/>
  <c r="AE55" i="7"/>
  <c r="AF55" i="7" s="1"/>
  <c r="AG55" i="7" s="1"/>
  <c r="AH55" i="7" s="1"/>
  <c r="H16" i="7"/>
  <c r="H15" i="7"/>
  <c r="H18" i="7"/>
  <c r="H19" i="7"/>
  <c r="H17" i="7"/>
  <c r="G19" i="7"/>
  <c r="G16" i="7"/>
  <c r="G18" i="7"/>
  <c r="G15" i="7"/>
  <c r="G17" i="7"/>
  <c r="F16" i="7"/>
  <c r="F19" i="7"/>
  <c r="F15" i="7"/>
  <c r="F18" i="7"/>
  <c r="F17" i="7"/>
  <c r="AT10" i="7"/>
  <c r="S95" i="6"/>
  <c r="X95" i="6" s="1" a="1"/>
  <c r="X95" i="6" s="1"/>
  <c r="V81" i="1"/>
  <c r="N81" i="1"/>
  <c r="O81" i="1" s="1"/>
  <c r="P81" i="1" s="1"/>
  <c r="Q81" i="1" s="1"/>
  <c r="R81" i="1" s="1"/>
  <c r="Y80" i="1" a="1"/>
  <c r="Y80" i="1" s="1"/>
  <c r="W80" i="1" a="1"/>
  <c r="W80" i="1" s="1"/>
  <c r="X80" i="1" a="1"/>
  <c r="X80" i="1" s="1"/>
  <c r="AI55" i="4"/>
  <c r="AN55" i="4" s="1" a="1"/>
  <c r="AN55" i="4" s="1"/>
  <c r="AO55" i="21" l="1" a="1"/>
  <c r="AO55" i="21" s="1"/>
  <c r="AN55" i="11" a="1"/>
  <c r="AN55" i="11" s="1"/>
  <c r="AL56" i="21"/>
  <c r="AC57" i="21"/>
  <c r="AM55" i="21" a="1"/>
  <c r="AM55" i="21" s="1"/>
  <c r="AG55" i="20"/>
  <c r="AC57" i="19"/>
  <c r="AL56" i="19"/>
  <c r="AO55" i="19" a="1"/>
  <c r="AO55" i="19" s="1"/>
  <c r="AM55" i="19" a="1"/>
  <c r="AM55" i="19" s="1"/>
  <c r="AN55" i="19" a="1"/>
  <c r="AN55" i="19" s="1"/>
  <c r="AH55" i="18"/>
  <c r="AC55" i="17"/>
  <c r="V96" i="17"/>
  <c r="X95" i="17" a="1"/>
  <c r="X95" i="17" s="1"/>
  <c r="W95" i="17" a="1"/>
  <c r="W95" i="17" s="1"/>
  <c r="Y95" i="17" a="1"/>
  <c r="Y95" i="17" s="1"/>
  <c r="AI55" i="16"/>
  <c r="AN55" i="16" s="1" a="1"/>
  <c r="AN55" i="16" s="1"/>
  <c r="AA56" i="15"/>
  <c r="AD57" i="15"/>
  <c r="AE57" i="15" s="1"/>
  <c r="AF57" i="15" s="1"/>
  <c r="AG57" i="15" s="1"/>
  <c r="AH57" i="15" s="1"/>
  <c r="AL57" i="15"/>
  <c r="AM56" i="15" a="1"/>
  <c r="AM56" i="15" s="1"/>
  <c r="AO56" i="15" a="1"/>
  <c r="AO56" i="15" s="1"/>
  <c r="AN56" i="15" a="1"/>
  <c r="AN56" i="15" s="1"/>
  <c r="AI55" i="14"/>
  <c r="AN55" i="14" s="1" a="1"/>
  <c r="AN55" i="14" s="1"/>
  <c r="AG55" i="13"/>
  <c r="AA56" i="12"/>
  <c r="AO56" i="12" a="1"/>
  <c r="AO56" i="12" s="1"/>
  <c r="AN56" i="12" a="1"/>
  <c r="AN56" i="12" s="1"/>
  <c r="AM56" i="12" a="1"/>
  <c r="AM56" i="12" s="1"/>
  <c r="AD57" i="12"/>
  <c r="AL57" i="12"/>
  <c r="AC57" i="11"/>
  <c r="AL56" i="11"/>
  <c r="AO55" i="11" a="1"/>
  <c r="AO55" i="11" s="1"/>
  <c r="AI57" i="10"/>
  <c r="AN57" i="10" s="1" a="1"/>
  <c r="AN57" i="10" s="1"/>
  <c r="AL62" i="9"/>
  <c r="AC63" i="9"/>
  <c r="AN61" i="9" a="1"/>
  <c r="AN61" i="9" s="1"/>
  <c r="AM61" i="9" a="1"/>
  <c r="AM61" i="9" s="1"/>
  <c r="AC57" i="8"/>
  <c r="AL56" i="8"/>
  <c r="AM55" i="8" a="1"/>
  <c r="AM55" i="8" s="1"/>
  <c r="AO55" i="8" a="1"/>
  <c r="AO55" i="8" s="1"/>
  <c r="AI55" i="7"/>
  <c r="AN55" i="7" s="1" a="1"/>
  <c r="AN55" i="7" s="1"/>
  <c r="V96" i="6"/>
  <c r="AC55" i="6"/>
  <c r="Y95" i="6" a="1"/>
  <c r="Y95" i="6" s="1"/>
  <c r="W95" i="6" a="1"/>
  <c r="W95" i="6" s="1"/>
  <c r="S81" i="1"/>
  <c r="X81" i="1" s="1" a="1"/>
  <c r="X81" i="1" s="1"/>
  <c r="AL56" i="4"/>
  <c r="AC57" i="4"/>
  <c r="AM55" i="4" a="1"/>
  <c r="AM55" i="4" s="1"/>
  <c r="AO55" i="4" a="1"/>
  <c r="AO55" i="4" s="1"/>
  <c r="AM55" i="7" l="1" a="1"/>
  <c r="AM55" i="7" s="1"/>
  <c r="AM55" i="16" a="1"/>
  <c r="AM55" i="16" s="1"/>
  <c r="AM57" i="10" a="1"/>
  <c r="AM57" i="10" s="1"/>
  <c r="AO55" i="16" a="1"/>
  <c r="AO55" i="16" s="1"/>
  <c r="AO55" i="7" a="1"/>
  <c r="AO55" i="7" s="1"/>
  <c r="Y81" i="1" a="1"/>
  <c r="Y81" i="1" s="1"/>
  <c r="AA56" i="21"/>
  <c r="AD57" i="21"/>
  <c r="AL57" i="21"/>
  <c r="AO56" i="21" a="1"/>
  <c r="AO56" i="21" s="1"/>
  <c r="AN56" i="21" a="1"/>
  <c r="AN56" i="21" s="1"/>
  <c r="AM56" i="21" a="1"/>
  <c r="AM56" i="21" s="1"/>
  <c r="AH55" i="20"/>
  <c r="AA56" i="19"/>
  <c r="AO56" i="19" a="1"/>
  <c r="AO56" i="19" s="1"/>
  <c r="AN56" i="19" a="1"/>
  <c r="AN56" i="19" s="1"/>
  <c r="AM56" i="19" a="1"/>
  <c r="AM56" i="19" s="1"/>
  <c r="AD57" i="19"/>
  <c r="AL57" i="19"/>
  <c r="AI55" i="18"/>
  <c r="K96" i="17"/>
  <c r="Y96" i="17" a="1"/>
  <c r="Y96" i="17" s="1"/>
  <c r="X96" i="17" a="1"/>
  <c r="X96" i="17" s="1"/>
  <c r="W96" i="17" a="1"/>
  <c r="W96" i="17" s="1"/>
  <c r="AC53" i="17"/>
  <c r="AD55" i="17"/>
  <c r="AL55" i="17"/>
  <c r="AC57" i="16"/>
  <c r="AL56" i="16"/>
  <c r="AI57" i="15"/>
  <c r="AN57" i="15" s="1" a="1"/>
  <c r="AN57" i="15" s="1"/>
  <c r="AL56" i="14"/>
  <c r="AC57" i="14"/>
  <c r="AO55" i="14" a="1"/>
  <c r="AO55" i="14" s="1"/>
  <c r="AM55" i="14" a="1"/>
  <c r="AM55" i="14" s="1"/>
  <c r="AH55" i="13"/>
  <c r="AE57" i="12"/>
  <c r="AO56" i="11" a="1"/>
  <c r="AO56" i="11" s="1"/>
  <c r="AN56" i="11" a="1"/>
  <c r="AN56" i="11" s="1"/>
  <c r="AM56" i="11" a="1"/>
  <c r="AM56" i="11" s="1"/>
  <c r="AL57" i="11"/>
  <c r="AD57" i="11"/>
  <c r="AA56" i="11"/>
  <c r="AC59" i="10"/>
  <c r="AL58" i="10"/>
  <c r="AO57" i="10" a="1"/>
  <c r="AO57" i="10" s="1"/>
  <c r="AA62" i="9"/>
  <c r="AD63" i="9"/>
  <c r="AE63" i="9" s="1"/>
  <c r="AF63" i="9" s="1"/>
  <c r="AG63" i="9" s="1"/>
  <c r="AH63" i="9" s="1"/>
  <c r="AL63" i="9"/>
  <c r="AO62" i="9" a="1"/>
  <c r="AO62" i="9" s="1"/>
  <c r="AN62" i="9" a="1"/>
  <c r="AN62" i="9" s="1"/>
  <c r="AM62" i="9" a="1"/>
  <c r="AM62" i="9" s="1"/>
  <c r="AA56" i="8"/>
  <c r="AO56" i="8" a="1"/>
  <c r="AO56" i="8" s="1"/>
  <c r="AM56" i="8" a="1"/>
  <c r="AM56" i="8" s="1"/>
  <c r="AN56" i="8" a="1"/>
  <c r="AN56" i="8" s="1"/>
  <c r="AL57" i="8"/>
  <c r="AD57" i="8"/>
  <c r="AL56" i="7"/>
  <c r="AC57" i="7"/>
  <c r="K96" i="6"/>
  <c r="AL55" i="6"/>
  <c r="AC53" i="6"/>
  <c r="AD55" i="6"/>
  <c r="W96" i="6" a="1"/>
  <c r="W96" i="6" s="1"/>
  <c r="X96" i="6" a="1"/>
  <c r="X96" i="6" s="1"/>
  <c r="Y96" i="6" a="1"/>
  <c r="Y96" i="6" s="1"/>
  <c r="V82" i="1"/>
  <c r="M83" i="1"/>
  <c r="K82" i="1"/>
  <c r="W81" i="1" a="1"/>
  <c r="W81" i="1" s="1"/>
  <c r="AA56" i="4"/>
  <c r="AL57" i="4"/>
  <c r="AD57" i="4"/>
  <c r="AE57" i="4" s="1"/>
  <c r="AF57" i="4" s="1"/>
  <c r="AG57" i="4" s="1"/>
  <c r="AH57" i="4" s="1"/>
  <c r="AN56" i="4" a="1"/>
  <c r="AN56" i="4" s="1"/>
  <c r="AM56" i="4" a="1"/>
  <c r="AM56" i="4" s="1"/>
  <c r="AO56" i="4" a="1"/>
  <c r="AO56" i="4" s="1"/>
  <c r="AO57" i="15" l="1" a="1"/>
  <c r="AO57" i="15" s="1"/>
  <c r="AM57" i="15" a="1"/>
  <c r="AM57" i="15" s="1"/>
  <c r="AE57" i="21"/>
  <c r="AF57" i="21" s="1"/>
  <c r="AG57" i="21" s="1"/>
  <c r="AH57" i="21" s="1"/>
  <c r="AI55" i="20"/>
  <c r="AE57" i="19"/>
  <c r="AF57" i="19" s="1"/>
  <c r="AG57" i="19" s="1"/>
  <c r="AH57" i="19" s="1"/>
  <c r="AC57" i="18"/>
  <c r="AL56" i="18"/>
  <c r="AM55" i="18" a="1"/>
  <c r="AM55" i="18" s="1"/>
  <c r="AO55" i="18" a="1"/>
  <c r="AO55" i="18" s="1"/>
  <c r="AN55" i="18" a="1"/>
  <c r="AN55" i="18" s="1"/>
  <c r="AE55" i="17"/>
  <c r="AF55" i="17" s="1"/>
  <c r="AG55" i="17" s="1"/>
  <c r="AH55" i="17" s="1"/>
  <c r="F18" i="17"/>
  <c r="F19" i="17"/>
  <c r="F15" i="17"/>
  <c r="F16" i="17"/>
  <c r="F17" i="17"/>
  <c r="G16" i="17"/>
  <c r="G18" i="17"/>
  <c r="G15" i="17"/>
  <c r="G19" i="17"/>
  <c r="G17" i="17"/>
  <c r="H16" i="17"/>
  <c r="H18" i="17"/>
  <c r="H19" i="17"/>
  <c r="H15" i="17"/>
  <c r="H17" i="17"/>
  <c r="AT10" i="17"/>
  <c r="AA56" i="16"/>
  <c r="AD57" i="16"/>
  <c r="AL57" i="16"/>
  <c r="AM56" i="16" a="1"/>
  <c r="AM56" i="16" s="1"/>
  <c r="AO56" i="16" a="1"/>
  <c r="AO56" i="16" s="1"/>
  <c r="AN56" i="16" a="1"/>
  <c r="AN56" i="16" s="1"/>
  <c r="AL58" i="15"/>
  <c r="AC59" i="15"/>
  <c r="AA56" i="14"/>
  <c r="AL57" i="14"/>
  <c r="AD57" i="14"/>
  <c r="AE57" i="14" s="1"/>
  <c r="AF57" i="14" s="1"/>
  <c r="AG57" i="14" s="1"/>
  <c r="AH57" i="14" s="1"/>
  <c r="AO56" i="14" a="1"/>
  <c r="AO56" i="14" s="1"/>
  <c r="AM56" i="14" a="1"/>
  <c r="AM56" i="14" s="1"/>
  <c r="AN56" i="14" a="1"/>
  <c r="AN56" i="14" s="1"/>
  <c r="AI55" i="13"/>
  <c r="AN55" i="13" s="1" a="1"/>
  <c r="AN55" i="13" s="1"/>
  <c r="AF57" i="12"/>
  <c r="AE57" i="11"/>
  <c r="AF57" i="11" s="1"/>
  <c r="AG57" i="11" s="1"/>
  <c r="AH57" i="11" s="1"/>
  <c r="AO58" i="10" a="1"/>
  <c r="AO58" i="10" s="1"/>
  <c r="AM58" i="10" a="1"/>
  <c r="AM58" i="10" s="1"/>
  <c r="AN58" i="10" a="1"/>
  <c r="AN58" i="10" s="1"/>
  <c r="AA58" i="10"/>
  <c r="AL59" i="10"/>
  <c r="AD59" i="10"/>
  <c r="AE59" i="10" s="1"/>
  <c r="AF59" i="10" s="1"/>
  <c r="AG59" i="10" s="1"/>
  <c r="AH59" i="10" s="1"/>
  <c r="AI63" i="9"/>
  <c r="AE57" i="8"/>
  <c r="AA56" i="7"/>
  <c r="AL57" i="7"/>
  <c r="AD57" i="7"/>
  <c r="AO56" i="7" a="1"/>
  <c r="AO56" i="7" s="1"/>
  <c r="AM56" i="7" a="1"/>
  <c r="AM56" i="7" s="1"/>
  <c r="AN56" i="7" a="1"/>
  <c r="AN56" i="7" s="1"/>
  <c r="F18" i="6"/>
  <c r="F16" i="6"/>
  <c r="F19" i="6"/>
  <c r="F15" i="6"/>
  <c r="F17" i="6"/>
  <c r="H16" i="6"/>
  <c r="H15" i="6"/>
  <c r="H19" i="6"/>
  <c r="H18" i="6"/>
  <c r="H17" i="6"/>
  <c r="AT10" i="6"/>
  <c r="G18" i="6"/>
  <c r="G16" i="6"/>
  <c r="G19" i="6"/>
  <c r="G15" i="6"/>
  <c r="G17" i="6"/>
  <c r="AE55" i="6"/>
  <c r="AF55" i="6" s="1"/>
  <c r="AG55" i="6" s="1"/>
  <c r="AH55" i="6" s="1"/>
  <c r="V83" i="1"/>
  <c r="N83" i="1"/>
  <c r="O83" i="1" s="1"/>
  <c r="P83" i="1" s="1"/>
  <c r="Q83" i="1" s="1"/>
  <c r="R83" i="1" s="1"/>
  <c r="X82" i="1" a="1"/>
  <c r="X82" i="1" s="1"/>
  <c r="Y82" i="1" a="1"/>
  <c r="Y82" i="1" s="1"/>
  <c r="W82" i="1" a="1"/>
  <c r="W82" i="1" s="1"/>
  <c r="AI57" i="4"/>
  <c r="AO57" i="4" s="1" a="1"/>
  <c r="AO57" i="4" s="1"/>
  <c r="AI57" i="21" l="1"/>
  <c r="AN57" i="21" a="1"/>
  <c r="AN57" i="21" s="1"/>
  <c r="AC57" i="20"/>
  <c r="AL56" i="20"/>
  <c r="AO55" i="20" a="1"/>
  <c r="AO55" i="20" s="1"/>
  <c r="AM55" i="20" a="1"/>
  <c r="AM55" i="20" s="1"/>
  <c r="AN55" i="20" a="1"/>
  <c r="AN55" i="20" s="1"/>
  <c r="AI57" i="19"/>
  <c r="AN57" i="19" s="1" a="1"/>
  <c r="AN57" i="19" s="1"/>
  <c r="AA56" i="18"/>
  <c r="AN56" i="18" a="1"/>
  <c r="AN56" i="18" s="1"/>
  <c r="AO56" i="18" a="1"/>
  <c r="AO56" i="18" s="1"/>
  <c r="AM56" i="18" a="1"/>
  <c r="AM56" i="18" s="1"/>
  <c r="AD57" i="18"/>
  <c r="AE57" i="18" s="1"/>
  <c r="AF57" i="18" s="1"/>
  <c r="AG57" i="18" s="1"/>
  <c r="AH57" i="18" s="1"/>
  <c r="AL57" i="18"/>
  <c r="AI55" i="17"/>
  <c r="AM55" i="17" s="1" a="1"/>
  <c r="AM55" i="17" s="1"/>
  <c r="AE57" i="16"/>
  <c r="AA58" i="15"/>
  <c r="AD59" i="15"/>
  <c r="AE59" i="15" s="1"/>
  <c r="AF59" i="15" s="1"/>
  <c r="AG59" i="15" s="1"/>
  <c r="AH59" i="15" s="1"/>
  <c r="AL59" i="15"/>
  <c r="AO58" i="15" a="1"/>
  <c r="AO58" i="15" s="1"/>
  <c r="AN58" i="15" a="1"/>
  <c r="AN58" i="15" s="1"/>
  <c r="AM58" i="15" a="1"/>
  <c r="AM58" i="15" s="1"/>
  <c r="AI57" i="14"/>
  <c r="AM57" i="14" s="1" a="1"/>
  <c r="AM57" i="14" s="1"/>
  <c r="AL56" i="13"/>
  <c r="AC57" i="13"/>
  <c r="AO55" i="13" a="1"/>
  <c r="AO55" i="13" s="1"/>
  <c r="AM55" i="13" a="1"/>
  <c r="AM55" i="13" s="1"/>
  <c r="AG57" i="12"/>
  <c r="AH57" i="12" s="1"/>
  <c r="AI57" i="11"/>
  <c r="AN57" i="11" s="1" a="1"/>
  <c r="AN57" i="11" s="1"/>
  <c r="AI59" i="10"/>
  <c r="AO59" i="10" s="1" a="1"/>
  <c r="AO59" i="10" s="1"/>
  <c r="AC65" i="9"/>
  <c r="AL64" i="9"/>
  <c r="AO63" i="9" a="1"/>
  <c r="AO63" i="9" s="1"/>
  <c r="AN63" i="9" a="1"/>
  <c r="AN63" i="9" s="1"/>
  <c r="AM63" i="9" a="1"/>
  <c r="AM63" i="9" s="1"/>
  <c r="AF57" i="8"/>
  <c r="AE57" i="7"/>
  <c r="AI55" i="6"/>
  <c r="AM55" i="6" s="1" a="1"/>
  <c r="AM55" i="6" s="1"/>
  <c r="S83" i="1"/>
  <c r="X83" i="1" s="1" a="1"/>
  <c r="X83" i="1" s="1"/>
  <c r="AL58" i="4"/>
  <c r="AC59" i="4"/>
  <c r="AM57" i="4" a="1"/>
  <c r="AM57" i="4" s="1"/>
  <c r="AN57" i="4" a="1"/>
  <c r="AN57" i="4" s="1"/>
  <c r="AO55" i="6" l="1" a="1"/>
  <c r="AO55" i="6" s="1"/>
  <c r="AM57" i="19" a="1"/>
  <c r="AM57" i="19" s="1"/>
  <c r="AO57" i="19" a="1"/>
  <c r="AO57" i="19" s="1"/>
  <c r="AO55" i="17" a="1"/>
  <c r="AO55" i="17" s="1"/>
  <c r="AC59" i="21"/>
  <c r="AL58" i="21"/>
  <c r="AM57" i="21" a="1"/>
  <c r="AM57" i="21" s="1"/>
  <c r="AO57" i="21" a="1"/>
  <c r="AO57" i="21" s="1"/>
  <c r="AN56" i="20" a="1"/>
  <c r="AN56" i="20" s="1"/>
  <c r="AM56" i="20" a="1"/>
  <c r="AM56" i="20" s="1"/>
  <c r="AO56" i="20" a="1"/>
  <c r="AO56" i="20" s="1"/>
  <c r="AA56" i="20"/>
  <c r="AL57" i="20"/>
  <c r="AD57" i="20"/>
  <c r="AE57" i="20" s="1"/>
  <c r="AF57" i="20" s="1"/>
  <c r="AG57" i="20" s="1"/>
  <c r="AH57" i="20" s="1"/>
  <c r="AC59" i="19"/>
  <c r="AL58" i="19"/>
  <c r="AI57" i="18"/>
  <c r="AN57" i="18" s="1" a="1"/>
  <c r="AN57" i="18" s="1"/>
  <c r="AC57" i="17"/>
  <c r="AL56" i="17"/>
  <c r="AN55" i="17" a="1"/>
  <c r="AN55" i="17" s="1"/>
  <c r="AF57" i="16"/>
  <c r="AI59" i="15"/>
  <c r="AC59" i="14"/>
  <c r="AL58" i="14"/>
  <c r="AN57" i="14" a="1"/>
  <c r="AN57" i="14" s="1"/>
  <c r="AO57" i="14" a="1"/>
  <c r="AO57" i="14" s="1"/>
  <c r="AA56" i="13"/>
  <c r="AD57" i="13"/>
  <c r="AE57" i="13" s="1"/>
  <c r="AF57" i="13" s="1"/>
  <c r="AG57" i="13" s="1"/>
  <c r="AH57" i="13" s="1"/>
  <c r="AL57" i="13"/>
  <c r="AO56" i="13" a="1"/>
  <c r="AO56" i="13" s="1"/>
  <c r="AN56" i="13" a="1"/>
  <c r="AN56" i="13" s="1"/>
  <c r="AM56" i="13" a="1"/>
  <c r="AM56" i="13" s="1"/>
  <c r="AI57" i="12"/>
  <c r="AN57" i="12" s="1" a="1"/>
  <c r="AN57" i="12" s="1"/>
  <c r="AC59" i="11"/>
  <c r="AL58" i="11"/>
  <c r="AM57" i="11" a="1"/>
  <c r="AM57" i="11" s="1"/>
  <c r="AO57" i="11" a="1"/>
  <c r="AO57" i="11" s="1"/>
  <c r="AC61" i="10"/>
  <c r="AL60" i="10"/>
  <c r="AM59" i="10" a="1"/>
  <c r="AM59" i="10" s="1"/>
  <c r="AN59" i="10" a="1"/>
  <c r="AN59" i="10" s="1"/>
  <c r="AA64" i="9"/>
  <c r="AO64" i="9" a="1"/>
  <c r="AO64" i="9" s="1"/>
  <c r="AN64" i="9" a="1"/>
  <c r="AN64" i="9" s="1"/>
  <c r="AM64" i="9" a="1"/>
  <c r="AM64" i="9" s="1"/>
  <c r="AL65" i="9"/>
  <c r="AD65" i="9"/>
  <c r="AE65" i="9" s="1"/>
  <c r="AF65" i="9" s="1"/>
  <c r="AG65" i="9" s="1"/>
  <c r="AH65" i="9" s="1"/>
  <c r="AG57" i="8"/>
  <c r="AF57" i="7"/>
  <c r="AC57" i="6"/>
  <c r="AL56" i="6"/>
  <c r="AN55" i="6" a="1"/>
  <c r="AN55" i="6" s="1"/>
  <c r="V84" i="1"/>
  <c r="M85" i="1"/>
  <c r="K84" i="1"/>
  <c r="W83" i="1" a="1"/>
  <c r="W83" i="1" s="1"/>
  <c r="Y83" i="1" a="1"/>
  <c r="Y83" i="1" s="1"/>
  <c r="AA58" i="4"/>
  <c r="AL59" i="4"/>
  <c r="AD59" i="4"/>
  <c r="AE59" i="4" s="1"/>
  <c r="AF59" i="4" s="1"/>
  <c r="AG59" i="4" s="1"/>
  <c r="AH59" i="4" s="1"/>
  <c r="AM58" i="4" a="1"/>
  <c r="AM58" i="4" s="1"/>
  <c r="AO58" i="4" a="1"/>
  <c r="AO58" i="4" s="1"/>
  <c r="AN58" i="4" a="1"/>
  <c r="AN58" i="4" s="1"/>
  <c r="AM57" i="12" l="1" a="1"/>
  <c r="AM57" i="12" s="1"/>
  <c r="AA58" i="21"/>
  <c r="AO58" i="21" a="1"/>
  <c r="AO58" i="21" s="1"/>
  <c r="AN58" i="21" a="1"/>
  <c r="AN58" i="21" s="1"/>
  <c r="AM58" i="21" a="1"/>
  <c r="AM58" i="21" s="1"/>
  <c r="AL59" i="21"/>
  <c r="AD59" i="21"/>
  <c r="AE59" i="21" s="1"/>
  <c r="AF59" i="21" s="1"/>
  <c r="AG59" i="21" s="1"/>
  <c r="AH59" i="21" s="1"/>
  <c r="AI57" i="20"/>
  <c r="AN57" i="20" s="1" a="1"/>
  <c r="AN57" i="20" s="1"/>
  <c r="AA58" i="19"/>
  <c r="AM58" i="19" a="1"/>
  <c r="AM58" i="19" s="1"/>
  <c r="AO58" i="19" a="1"/>
  <c r="AO58" i="19" s="1"/>
  <c r="AN58" i="19" a="1"/>
  <c r="AN58" i="19" s="1"/>
  <c r="AL59" i="19"/>
  <c r="AD59" i="19"/>
  <c r="AE59" i="19" s="1"/>
  <c r="AF59" i="19" s="1"/>
  <c r="AG59" i="19" s="1"/>
  <c r="AH59" i="19" s="1"/>
  <c r="AC59" i="18"/>
  <c r="AL58" i="18"/>
  <c r="AM57" i="18" a="1"/>
  <c r="AM57" i="18" s="1"/>
  <c r="AO57" i="18" a="1"/>
  <c r="AO57" i="18" s="1"/>
  <c r="AO56" i="17" a="1"/>
  <c r="AO56" i="17" s="1"/>
  <c r="AN56" i="17" a="1"/>
  <c r="AN56" i="17" s="1"/>
  <c r="AM56" i="17" a="1"/>
  <c r="AM56" i="17" s="1"/>
  <c r="AA56" i="17"/>
  <c r="AL57" i="17"/>
  <c r="AD57" i="17"/>
  <c r="AG57" i="16"/>
  <c r="AC61" i="15"/>
  <c r="AL60" i="15"/>
  <c r="AO59" i="15" a="1"/>
  <c r="AO59" i="15" s="1"/>
  <c r="AM59" i="15" a="1"/>
  <c r="AM59" i="15" s="1"/>
  <c r="AN59" i="15" a="1"/>
  <c r="AN59" i="15" s="1"/>
  <c r="AN58" i="14" a="1"/>
  <c r="AN58" i="14" s="1"/>
  <c r="AO58" i="14" a="1"/>
  <c r="AO58" i="14" s="1"/>
  <c r="AM58" i="14" a="1"/>
  <c r="AM58" i="14" s="1"/>
  <c r="AA58" i="14"/>
  <c r="AL59" i="14"/>
  <c r="AD59" i="14"/>
  <c r="AE59" i="14" s="1"/>
  <c r="AF59" i="14" s="1"/>
  <c r="AG59" i="14" s="1"/>
  <c r="AH59" i="14" s="1"/>
  <c r="AI57" i="13"/>
  <c r="AM57" i="13" s="1" a="1"/>
  <c r="AM57" i="13" s="1"/>
  <c r="AL58" i="12"/>
  <c r="AC59" i="12"/>
  <c r="AO57" i="12" a="1"/>
  <c r="AO57" i="12" s="1"/>
  <c r="AO58" i="11" a="1"/>
  <c r="AO58" i="11" s="1"/>
  <c r="AN58" i="11" a="1"/>
  <c r="AN58" i="11" s="1"/>
  <c r="AM58" i="11" a="1"/>
  <c r="AM58" i="11" s="1"/>
  <c r="AA58" i="11"/>
  <c r="AD59" i="11"/>
  <c r="AE59" i="11" s="1"/>
  <c r="AF59" i="11" s="1"/>
  <c r="AG59" i="11" s="1"/>
  <c r="AH59" i="11" s="1"/>
  <c r="AL59" i="11"/>
  <c r="AA60" i="10"/>
  <c r="AO60" i="10" a="1"/>
  <c r="AO60" i="10" s="1"/>
  <c r="AM60" i="10" a="1"/>
  <c r="AM60" i="10" s="1"/>
  <c r="AN60" i="10" a="1"/>
  <c r="AN60" i="10" s="1"/>
  <c r="AL61" i="10"/>
  <c r="AD61" i="10"/>
  <c r="AE61" i="10" s="1"/>
  <c r="AF61" i="10" s="1"/>
  <c r="AG61" i="10" s="1"/>
  <c r="AH61" i="10" s="1"/>
  <c r="AI65" i="9"/>
  <c r="AO65" i="9" s="1" a="1"/>
  <c r="AO65" i="9" s="1"/>
  <c r="AH57" i="8"/>
  <c r="AG57" i="7"/>
  <c r="AM56" i="6" a="1"/>
  <c r="AM56" i="6" s="1"/>
  <c r="AO56" i="6" a="1"/>
  <c r="AO56" i="6" s="1"/>
  <c r="AN56" i="6" a="1"/>
  <c r="AN56" i="6" s="1"/>
  <c r="AD57" i="6"/>
  <c r="AL57" i="6"/>
  <c r="AA56" i="6"/>
  <c r="V85" i="1"/>
  <c r="N85" i="1"/>
  <c r="O85" i="1" s="1"/>
  <c r="P85" i="1" s="1"/>
  <c r="Q85" i="1" s="1"/>
  <c r="R85" i="1" s="1"/>
  <c r="Y84" i="1" a="1"/>
  <c r="Y84" i="1" s="1"/>
  <c r="X84" i="1" a="1"/>
  <c r="X84" i="1" s="1"/>
  <c r="W84" i="1" a="1"/>
  <c r="W84" i="1" s="1"/>
  <c r="AI59" i="4"/>
  <c r="AI59" i="21" l="1"/>
  <c r="AN59" i="21" s="1" a="1"/>
  <c r="AN59" i="21" s="1"/>
  <c r="AL58" i="20"/>
  <c r="AC59" i="20"/>
  <c r="AO57" i="20" a="1"/>
  <c r="AO57" i="20" s="1"/>
  <c r="AM57" i="20" a="1"/>
  <c r="AM57" i="20" s="1"/>
  <c r="AI59" i="19"/>
  <c r="AM59" i="19" s="1" a="1"/>
  <c r="AM59" i="19" s="1"/>
  <c r="AM58" i="18" a="1"/>
  <c r="AM58" i="18" s="1"/>
  <c r="AN58" i="18" a="1"/>
  <c r="AN58" i="18" s="1"/>
  <c r="AO58" i="18" a="1"/>
  <c r="AO58" i="18" s="1"/>
  <c r="AA58" i="18"/>
  <c r="AD59" i="18"/>
  <c r="AE59" i="18" s="1"/>
  <c r="AF59" i="18" s="1"/>
  <c r="AG59" i="18" s="1"/>
  <c r="AH59" i="18" s="1"/>
  <c r="AL59" i="18"/>
  <c r="AE57" i="17"/>
  <c r="AH57" i="16"/>
  <c r="AA60" i="15"/>
  <c r="AO60" i="15" a="1"/>
  <c r="AO60" i="15" s="1"/>
  <c r="AN60" i="15" a="1"/>
  <c r="AN60" i="15" s="1"/>
  <c r="AM60" i="15" a="1"/>
  <c r="AM60" i="15" s="1"/>
  <c r="AD61" i="15"/>
  <c r="AE61" i="15" s="1"/>
  <c r="AF61" i="15" s="1"/>
  <c r="AG61" i="15" s="1"/>
  <c r="AH61" i="15" s="1"/>
  <c r="AL61" i="15"/>
  <c r="AI59" i="14"/>
  <c r="AN59" i="14" s="1" a="1"/>
  <c r="AN59" i="14" s="1"/>
  <c r="AC59" i="13"/>
  <c r="AL58" i="13"/>
  <c r="AO57" i="13" a="1"/>
  <c r="AO57" i="13" s="1"/>
  <c r="AN57" i="13" a="1"/>
  <c r="AN57" i="13" s="1"/>
  <c r="AA58" i="12"/>
  <c r="AL59" i="12"/>
  <c r="AD59" i="12"/>
  <c r="AE59" i="12" s="1"/>
  <c r="AF59" i="12" s="1"/>
  <c r="AG59" i="12" s="1"/>
  <c r="AH59" i="12" s="1"/>
  <c r="AM58" i="12" a="1"/>
  <c r="AM58" i="12" s="1"/>
  <c r="AO58" i="12" a="1"/>
  <c r="AO58" i="12" s="1"/>
  <c r="AN58" i="12" a="1"/>
  <c r="AN58" i="12" s="1"/>
  <c r="AI59" i="11"/>
  <c r="AO59" i="11" s="1" a="1"/>
  <c r="AO59" i="11" s="1"/>
  <c r="AI61" i="10"/>
  <c r="AO61" i="10" s="1" a="1"/>
  <c r="AO61" i="10" s="1"/>
  <c r="AL66" i="9"/>
  <c r="AC67" i="9"/>
  <c r="AA66" i="9"/>
  <c r="AN65" i="9" a="1"/>
  <c r="AN65" i="9" s="1"/>
  <c r="AM65" i="9" a="1"/>
  <c r="AM65" i="9" s="1"/>
  <c r="AI57" i="8"/>
  <c r="AO57" i="8" s="1" a="1"/>
  <c r="AO57" i="8" s="1"/>
  <c r="AN57" i="8" a="1"/>
  <c r="AN57" i="8" s="1"/>
  <c r="AH57" i="7"/>
  <c r="AE57" i="6"/>
  <c r="AF57" i="6" s="1"/>
  <c r="AG57" i="6" s="1"/>
  <c r="AH57" i="6" s="1"/>
  <c r="S85" i="1"/>
  <c r="AC61" i="4"/>
  <c r="AL60" i="4"/>
  <c r="AO59" i="4" a="1"/>
  <c r="AO59" i="4" s="1"/>
  <c r="AM59" i="4" a="1"/>
  <c r="AM59" i="4" s="1"/>
  <c r="AN59" i="4" a="1"/>
  <c r="AN59" i="4" s="1"/>
  <c r="AN59" i="19" l="1" a="1"/>
  <c r="AN59" i="19" s="1"/>
  <c r="AL60" i="21"/>
  <c r="AC61" i="21"/>
  <c r="AM59" i="21" a="1"/>
  <c r="AM59" i="21" s="1"/>
  <c r="AO59" i="21" a="1"/>
  <c r="AO59" i="21" s="1"/>
  <c r="AA58" i="20"/>
  <c r="AD59" i="20"/>
  <c r="AE59" i="20" s="1"/>
  <c r="AF59" i="20" s="1"/>
  <c r="AG59" i="20" s="1"/>
  <c r="AH59" i="20" s="1"/>
  <c r="AL59" i="20"/>
  <c r="AM58" i="20" a="1"/>
  <c r="AM58" i="20" s="1"/>
  <c r="AN58" i="20" a="1"/>
  <c r="AN58" i="20" s="1"/>
  <c r="AO58" i="20" a="1"/>
  <c r="AO58" i="20" s="1"/>
  <c r="AC61" i="19"/>
  <c r="AL60" i="19"/>
  <c r="AO59" i="19" a="1"/>
  <c r="AO59" i="19" s="1"/>
  <c r="AI59" i="18"/>
  <c r="AN59" i="18" s="1" a="1"/>
  <c r="AN59" i="18" s="1"/>
  <c r="AF57" i="17"/>
  <c r="AI57" i="16"/>
  <c r="AI61" i="15"/>
  <c r="AN61" i="15" s="1" a="1"/>
  <c r="AN61" i="15" s="1"/>
  <c r="AC61" i="14"/>
  <c r="AL60" i="14"/>
  <c r="AO59" i="14" a="1"/>
  <c r="AO59" i="14" s="1"/>
  <c r="AM59" i="14" a="1"/>
  <c r="AM59" i="14" s="1"/>
  <c r="AA58" i="13"/>
  <c r="AN58" i="13" a="1"/>
  <c r="AN58" i="13" s="1"/>
  <c r="AO58" i="13" a="1"/>
  <c r="AO58" i="13" s="1"/>
  <c r="AM58" i="13" a="1"/>
  <c r="AM58" i="13" s="1"/>
  <c r="AL59" i="13"/>
  <c r="AD59" i="13"/>
  <c r="AE59" i="13" s="1"/>
  <c r="AF59" i="13" s="1"/>
  <c r="AG59" i="13" s="1"/>
  <c r="AH59" i="13" s="1"/>
  <c r="AI59" i="12"/>
  <c r="AM59" i="12" s="1" a="1"/>
  <c r="AM59" i="12" s="1"/>
  <c r="AL60" i="11"/>
  <c r="AC61" i="11"/>
  <c r="AN59" i="11" a="1"/>
  <c r="AN59" i="11" s="1"/>
  <c r="AM59" i="11" a="1"/>
  <c r="AM59" i="11" s="1"/>
  <c r="AL62" i="10"/>
  <c r="AC63" i="10"/>
  <c r="AN61" i="10" a="1"/>
  <c r="AN61" i="10" s="1"/>
  <c r="AM61" i="10" a="1"/>
  <c r="AM61" i="10" s="1"/>
  <c r="AL67" i="9"/>
  <c r="AD67" i="9"/>
  <c r="AE67" i="9" s="1"/>
  <c r="AF67" i="9" s="1"/>
  <c r="AG67" i="9" s="1"/>
  <c r="AH67" i="9" s="1"/>
  <c r="AO66" i="9" a="1"/>
  <c r="AO66" i="9" s="1"/>
  <c r="AN66" i="9" a="1"/>
  <c r="AN66" i="9" s="1"/>
  <c r="AM66" i="9" a="1"/>
  <c r="AM66" i="9" s="1"/>
  <c r="AC59" i="8"/>
  <c r="AL58" i="8"/>
  <c r="AM57" i="8" a="1"/>
  <c r="AM57" i="8" s="1"/>
  <c r="AI57" i="7"/>
  <c r="AN57" i="7" s="1" a="1"/>
  <c r="AN57" i="7" s="1"/>
  <c r="AI57" i="6"/>
  <c r="V86" i="1"/>
  <c r="M87" i="1"/>
  <c r="K86" i="1"/>
  <c r="Y85" i="1" a="1"/>
  <c r="Y85" i="1" s="1"/>
  <c r="W85" i="1" a="1"/>
  <c r="W85" i="1" s="1"/>
  <c r="X85" i="1" a="1"/>
  <c r="X85" i="1" s="1"/>
  <c r="AA60" i="4"/>
  <c r="AO60" i="4" a="1"/>
  <c r="AO60" i="4" s="1"/>
  <c r="AN60" i="4" a="1"/>
  <c r="AN60" i="4" s="1"/>
  <c r="AM60" i="4" a="1"/>
  <c r="AM60" i="4" s="1"/>
  <c r="AD61" i="4"/>
  <c r="AE61" i="4" s="1"/>
  <c r="AF61" i="4" s="1"/>
  <c r="AG61" i="4" s="1"/>
  <c r="AH61" i="4" s="1"/>
  <c r="AL61" i="4"/>
  <c r="AO57" i="7" l="1" a="1"/>
  <c r="AO57" i="7" s="1"/>
  <c r="AM61" i="15" a="1"/>
  <c r="AM61" i="15" s="1"/>
  <c r="AA60" i="21"/>
  <c r="AD61" i="21"/>
  <c r="AE61" i="21" s="1"/>
  <c r="AF61" i="21" s="1"/>
  <c r="AG61" i="21" s="1"/>
  <c r="AH61" i="21" s="1"/>
  <c r="AL61" i="21"/>
  <c r="AO60" i="21" a="1"/>
  <c r="AO60" i="21" s="1"/>
  <c r="AN60" i="21" a="1"/>
  <c r="AN60" i="21" s="1"/>
  <c r="AM60" i="21" a="1"/>
  <c r="AM60" i="21" s="1"/>
  <c r="AI59" i="20"/>
  <c r="AA60" i="19"/>
  <c r="AO60" i="19" a="1"/>
  <c r="AO60" i="19" s="1"/>
  <c r="AM60" i="19" a="1"/>
  <c r="AM60" i="19" s="1"/>
  <c r="AN60" i="19" a="1"/>
  <c r="AN60" i="19" s="1"/>
  <c r="AL61" i="19"/>
  <c r="AD61" i="19"/>
  <c r="AE61" i="19" s="1"/>
  <c r="AF61" i="19" s="1"/>
  <c r="AG61" i="19" s="1"/>
  <c r="AH61" i="19" s="1"/>
  <c r="AL60" i="18"/>
  <c r="AC61" i="18"/>
  <c r="AO59" i="18" a="1"/>
  <c r="AO59" i="18" s="1"/>
  <c r="AM59" i="18" a="1"/>
  <c r="AM59" i="18" s="1"/>
  <c r="AG57" i="17"/>
  <c r="AC59" i="16"/>
  <c r="AL58" i="16"/>
  <c r="AO57" i="16" a="1"/>
  <c r="AO57" i="16" s="1"/>
  <c r="AM57" i="16" a="1"/>
  <c r="AM57" i="16" s="1"/>
  <c r="AN57" i="16" a="1"/>
  <c r="AN57" i="16" s="1"/>
  <c r="AL62" i="15"/>
  <c r="AC63" i="15"/>
  <c r="AO61" i="15" a="1"/>
  <c r="AO61" i="15" s="1"/>
  <c r="AA60" i="14"/>
  <c r="AM60" i="14" a="1"/>
  <c r="AM60" i="14" s="1"/>
  <c r="AO60" i="14" a="1"/>
  <c r="AO60" i="14" s="1"/>
  <c r="AN60" i="14" a="1"/>
  <c r="AN60" i="14" s="1"/>
  <c r="AD61" i="14"/>
  <c r="AE61" i="14" s="1"/>
  <c r="AF61" i="14" s="1"/>
  <c r="AG61" i="14" s="1"/>
  <c r="AH61" i="14" s="1"/>
  <c r="AL61" i="14"/>
  <c r="AI59" i="13"/>
  <c r="AO59" i="13" s="1" a="1"/>
  <c r="AO59" i="13" s="1"/>
  <c r="AC61" i="12"/>
  <c r="AL60" i="12"/>
  <c r="AO59" i="12" a="1"/>
  <c r="AO59" i="12" s="1"/>
  <c r="AN59" i="12" a="1"/>
  <c r="AN59" i="12" s="1"/>
  <c r="AA60" i="11"/>
  <c r="AL61" i="11"/>
  <c r="AD61" i="11"/>
  <c r="AE61" i="11" s="1"/>
  <c r="AF61" i="11" s="1"/>
  <c r="AG61" i="11" s="1"/>
  <c r="AH61" i="11" s="1"/>
  <c r="AN60" i="11" a="1"/>
  <c r="AN60" i="11" s="1"/>
  <c r="AM60" i="11" a="1"/>
  <c r="AM60" i="11" s="1"/>
  <c r="AO60" i="11" a="1"/>
  <c r="AO60" i="11" s="1"/>
  <c r="AO62" i="10" a="1"/>
  <c r="AO62" i="10" s="1"/>
  <c r="AN62" i="10" a="1"/>
  <c r="AN62" i="10" s="1"/>
  <c r="AM62" i="10" a="1"/>
  <c r="AM62" i="10" s="1"/>
  <c r="AD63" i="10"/>
  <c r="AE63" i="10" s="1"/>
  <c r="AF63" i="10" s="1"/>
  <c r="AG63" i="10" s="1"/>
  <c r="AH63" i="10" s="1"/>
  <c r="AL63" i="10"/>
  <c r="AA62" i="10"/>
  <c r="AI67" i="9"/>
  <c r="AN67" i="9" s="1" a="1"/>
  <c r="AN67" i="9" s="1"/>
  <c r="AN58" i="8" a="1"/>
  <c r="AN58" i="8" s="1"/>
  <c r="AO58" i="8" a="1"/>
  <c r="AO58" i="8" s="1"/>
  <c r="AM58" i="8" a="1"/>
  <c r="AM58" i="8" s="1"/>
  <c r="AA58" i="8"/>
  <c r="AL59" i="8"/>
  <c r="AD59" i="8"/>
  <c r="AE59" i="8" s="1"/>
  <c r="AF59" i="8" s="1"/>
  <c r="AG59" i="8" s="1"/>
  <c r="AH59" i="8" s="1"/>
  <c r="AC59" i="7"/>
  <c r="AL58" i="7"/>
  <c r="AM57" i="7" a="1"/>
  <c r="AM57" i="7" s="1"/>
  <c r="AL58" i="6"/>
  <c r="AC59" i="6"/>
  <c r="AM57" i="6" a="1"/>
  <c r="AM57" i="6" s="1"/>
  <c r="AO57" i="6" a="1"/>
  <c r="AO57" i="6" s="1"/>
  <c r="AN57" i="6" a="1"/>
  <c r="AN57" i="6" s="1"/>
  <c r="V87" i="1"/>
  <c r="N87" i="1"/>
  <c r="O87" i="1" s="1"/>
  <c r="P87" i="1" s="1"/>
  <c r="Q87" i="1" s="1"/>
  <c r="R87" i="1" s="1"/>
  <c r="W86" i="1" a="1"/>
  <c r="W86" i="1" s="1"/>
  <c r="X86" i="1" a="1"/>
  <c r="X86" i="1" s="1"/>
  <c r="Y86" i="1" a="1"/>
  <c r="Y86" i="1" s="1"/>
  <c r="AI61" i="4"/>
  <c r="AM61" i="4" s="1" a="1"/>
  <c r="AM61" i="4" s="1"/>
  <c r="AO67" i="9" l="1" a="1"/>
  <c r="AO67" i="9" s="1"/>
  <c r="AI61" i="21"/>
  <c r="AL60" i="20"/>
  <c r="AC61" i="20"/>
  <c r="AM59" i="20" a="1"/>
  <c r="AM59" i="20" s="1"/>
  <c r="AN59" i="20" a="1"/>
  <c r="AN59" i="20" s="1"/>
  <c r="AO59" i="20" a="1"/>
  <c r="AO59" i="20" s="1"/>
  <c r="AI61" i="19"/>
  <c r="AN61" i="19" s="1" a="1"/>
  <c r="AN61" i="19" s="1"/>
  <c r="AA60" i="18"/>
  <c r="AD61" i="18"/>
  <c r="AE61" i="18" s="1"/>
  <c r="AF61" i="18" s="1"/>
  <c r="AG61" i="18" s="1"/>
  <c r="AH61" i="18" s="1"/>
  <c r="AL61" i="18"/>
  <c r="AM60" i="18" a="1"/>
  <c r="AM60" i="18" s="1"/>
  <c r="AN60" i="18" a="1"/>
  <c r="AN60" i="18" s="1"/>
  <c r="AO60" i="18" a="1"/>
  <c r="AO60" i="18" s="1"/>
  <c r="AH57" i="17"/>
  <c r="AA58" i="16"/>
  <c r="AO58" i="16" a="1"/>
  <c r="AO58" i="16" s="1"/>
  <c r="AN58" i="16" a="1"/>
  <c r="AN58" i="16" s="1"/>
  <c r="AM58" i="16" a="1"/>
  <c r="AM58" i="16" s="1"/>
  <c r="AD59" i="16"/>
  <c r="AE59" i="16" s="1"/>
  <c r="AF59" i="16" s="1"/>
  <c r="AG59" i="16" s="1"/>
  <c r="AH59" i="16" s="1"/>
  <c r="AL59" i="16"/>
  <c r="AA62" i="15"/>
  <c r="AL63" i="15"/>
  <c r="AD63" i="15"/>
  <c r="AE63" i="15" s="1"/>
  <c r="AF63" i="15" s="1"/>
  <c r="AG63" i="15" s="1"/>
  <c r="AH63" i="15" s="1"/>
  <c r="AO62" i="15" a="1"/>
  <c r="AO62" i="15" s="1"/>
  <c r="AN62" i="15" a="1"/>
  <c r="AN62" i="15" s="1"/>
  <c r="AM62" i="15" a="1"/>
  <c r="AM62" i="15" s="1"/>
  <c r="AI61" i="14"/>
  <c r="AN61" i="14" s="1" a="1"/>
  <c r="AN61" i="14" s="1"/>
  <c r="AL60" i="13"/>
  <c r="AC61" i="13"/>
  <c r="AN59" i="13" a="1"/>
  <c r="AN59" i="13" s="1"/>
  <c r="AM59" i="13" a="1"/>
  <c r="AM59" i="13" s="1"/>
  <c r="AO60" i="12" a="1"/>
  <c r="AO60" i="12" s="1"/>
  <c r="AM60" i="12" a="1"/>
  <c r="AM60" i="12" s="1"/>
  <c r="AN60" i="12" a="1"/>
  <c r="AN60" i="12" s="1"/>
  <c r="AA60" i="12"/>
  <c r="AL61" i="12"/>
  <c r="AD61" i="12"/>
  <c r="AE61" i="12" s="1"/>
  <c r="AF61" i="12" s="1"/>
  <c r="AG61" i="12" s="1"/>
  <c r="AH61" i="12" s="1"/>
  <c r="AI61" i="11"/>
  <c r="AM61" i="11" s="1" a="1"/>
  <c r="AM61" i="11" s="1"/>
  <c r="AI63" i="10"/>
  <c r="AC69" i="9"/>
  <c r="AL68" i="9"/>
  <c r="AA68" i="9"/>
  <c r="AM67" i="9" a="1"/>
  <c r="AM67" i="9" s="1"/>
  <c r="AI59" i="8"/>
  <c r="AL59" i="7"/>
  <c r="AD59" i="7"/>
  <c r="AE59" i="7" s="1"/>
  <c r="AF59" i="7" s="1"/>
  <c r="AG59" i="7" s="1"/>
  <c r="AH59" i="7" s="1"/>
  <c r="AA58" i="7"/>
  <c r="AN58" i="7" a="1"/>
  <c r="AN58" i="7" s="1"/>
  <c r="AO58" i="7" a="1"/>
  <c r="AO58" i="7" s="1"/>
  <c r="AM58" i="7" a="1"/>
  <c r="AM58" i="7" s="1"/>
  <c r="AA58" i="6"/>
  <c r="AD59" i="6"/>
  <c r="AE59" i="6" s="1"/>
  <c r="AF59" i="6" s="1"/>
  <c r="AG59" i="6" s="1"/>
  <c r="AH59" i="6" s="1"/>
  <c r="AL59" i="6"/>
  <c r="AM58" i="6" a="1"/>
  <c r="AM58" i="6" s="1"/>
  <c r="AO58" i="6" a="1"/>
  <c r="AO58" i="6" s="1"/>
  <c r="AN58" i="6" a="1"/>
  <c r="AN58" i="6" s="1"/>
  <c r="S87" i="1"/>
  <c r="Y87" i="1" s="1" a="1"/>
  <c r="Y87" i="1" s="1"/>
  <c r="AN61" i="4" a="1"/>
  <c r="AN61" i="4" s="1"/>
  <c r="AC63" i="4"/>
  <c r="AL62" i="4"/>
  <c r="AO61" i="4" a="1"/>
  <c r="AO61" i="4" s="1"/>
  <c r="AO61" i="19" l="1" a="1"/>
  <c r="AO61" i="19" s="1"/>
  <c r="X87" i="1" a="1"/>
  <c r="X87" i="1" s="1"/>
  <c r="AM61" i="19" a="1"/>
  <c r="AM61" i="19" s="1"/>
  <c r="W87" i="1" a="1"/>
  <c r="W87" i="1" s="1"/>
  <c r="AC63" i="21"/>
  <c r="AL62" i="21"/>
  <c r="AM61" i="21" a="1"/>
  <c r="AM61" i="21" s="1"/>
  <c r="AN61" i="21" a="1"/>
  <c r="AN61" i="21" s="1"/>
  <c r="AO61" i="21" a="1"/>
  <c r="AO61" i="21" s="1"/>
  <c r="AA60" i="20"/>
  <c r="AD61" i="20"/>
  <c r="AE61" i="20" s="1"/>
  <c r="AF61" i="20" s="1"/>
  <c r="AG61" i="20" s="1"/>
  <c r="AH61" i="20" s="1"/>
  <c r="AL61" i="20"/>
  <c r="AM60" i="20" a="1"/>
  <c r="AM60" i="20" s="1"/>
  <c r="AN60" i="20" a="1"/>
  <c r="AN60" i="20" s="1"/>
  <c r="AO60" i="20" a="1"/>
  <c r="AO60" i="20" s="1"/>
  <c r="AL62" i="19"/>
  <c r="AC63" i="19"/>
  <c r="AI61" i="18"/>
  <c r="AN61" i="18" s="1" a="1"/>
  <c r="AN61" i="18" s="1"/>
  <c r="AI57" i="17"/>
  <c r="AN57" i="17" s="1" a="1"/>
  <c r="AN57" i="17" s="1"/>
  <c r="AI59" i="16"/>
  <c r="AN59" i="16" s="1" a="1"/>
  <c r="AN59" i="16" s="1"/>
  <c r="AI63" i="15"/>
  <c r="AO61" i="14" a="1"/>
  <c r="AO61" i="14" s="1"/>
  <c r="AC63" i="14"/>
  <c r="AL62" i="14"/>
  <c r="AM61" i="14" a="1"/>
  <c r="AM61" i="14" s="1"/>
  <c r="AA60" i="13"/>
  <c r="AD61" i="13"/>
  <c r="AE61" i="13" s="1"/>
  <c r="AF61" i="13" s="1"/>
  <c r="AG61" i="13" s="1"/>
  <c r="AH61" i="13" s="1"/>
  <c r="AL61" i="13"/>
  <c r="AO60" i="13" a="1"/>
  <c r="AO60" i="13" s="1"/>
  <c r="AM60" i="13" a="1"/>
  <c r="AM60" i="13" s="1"/>
  <c r="AN60" i="13" a="1"/>
  <c r="AN60" i="13" s="1"/>
  <c r="AI61" i="12"/>
  <c r="AN61" i="12" s="1" a="1"/>
  <c r="AN61" i="12" s="1"/>
  <c r="AO61" i="11" a="1"/>
  <c r="AO61" i="11" s="1"/>
  <c r="AN61" i="11" a="1"/>
  <c r="AN61" i="11" s="1"/>
  <c r="AC63" i="11"/>
  <c r="AL62" i="11"/>
  <c r="AL64" i="10"/>
  <c r="AC65" i="10"/>
  <c r="AM63" i="10" a="1"/>
  <c r="AM63" i="10" s="1"/>
  <c r="AO63" i="10" a="1"/>
  <c r="AO63" i="10" s="1"/>
  <c r="AN63" i="10" a="1"/>
  <c r="AN63" i="10" s="1"/>
  <c r="AN68" i="9" a="1"/>
  <c r="AN68" i="9" s="1"/>
  <c r="AO68" i="9" a="1"/>
  <c r="AO68" i="9" s="1"/>
  <c r="AM68" i="9" a="1"/>
  <c r="AM68" i="9" s="1"/>
  <c r="AD69" i="9"/>
  <c r="AE69" i="9" s="1"/>
  <c r="AF69" i="9" s="1"/>
  <c r="AG69" i="9" s="1"/>
  <c r="AH69" i="9" s="1"/>
  <c r="AL69" i="9"/>
  <c r="AC61" i="8"/>
  <c r="AL60" i="8"/>
  <c r="AM59" i="8" a="1"/>
  <c r="AM59" i="8" s="1"/>
  <c r="AO59" i="8" a="1"/>
  <c r="AO59" i="8" s="1"/>
  <c r="AN59" i="8" a="1"/>
  <c r="AN59" i="8" s="1"/>
  <c r="AI59" i="7"/>
  <c r="AN59" i="7" s="1" a="1"/>
  <c r="AN59" i="7" s="1"/>
  <c r="AI59" i="6"/>
  <c r="V88" i="1"/>
  <c r="M89" i="1"/>
  <c r="K88" i="1"/>
  <c r="AO62" i="4" a="1"/>
  <c r="AO62" i="4" s="1"/>
  <c r="AN62" i="4" a="1"/>
  <c r="AN62" i="4" s="1"/>
  <c r="AM62" i="4" a="1"/>
  <c r="AM62" i="4" s="1"/>
  <c r="AA62" i="4"/>
  <c r="AD63" i="4"/>
  <c r="AE63" i="4" s="1"/>
  <c r="AF63" i="4" s="1"/>
  <c r="AG63" i="4" s="1"/>
  <c r="AH63" i="4" s="1"/>
  <c r="AL63" i="4"/>
  <c r="AO57" i="17" l="1" a="1"/>
  <c r="AO57" i="17" s="1"/>
  <c r="AM59" i="7" a="1"/>
  <c r="AM59" i="7" s="1"/>
  <c r="AM57" i="17" a="1"/>
  <c r="AM57" i="17" s="1"/>
  <c r="AA62" i="21"/>
  <c r="AN62" i="21" a="1"/>
  <c r="AN62" i="21" s="1"/>
  <c r="AM62" i="21" a="1"/>
  <c r="AM62" i="21" s="1"/>
  <c r="AO62" i="21" a="1"/>
  <c r="AO62" i="21" s="1"/>
  <c r="AL63" i="21"/>
  <c r="AD63" i="21"/>
  <c r="AE63" i="21" s="1"/>
  <c r="AF63" i="21" s="1"/>
  <c r="AG63" i="21" s="1"/>
  <c r="AH63" i="21" s="1"/>
  <c r="AI61" i="20"/>
  <c r="AN61" i="20" s="1" a="1"/>
  <c r="AN61" i="20" s="1"/>
  <c r="AM62" i="19" a="1"/>
  <c r="AM62" i="19" s="1"/>
  <c r="AO62" i="19" a="1"/>
  <c r="AO62" i="19" s="1"/>
  <c r="AN62" i="19" a="1"/>
  <c r="AN62" i="19" s="1"/>
  <c r="AA62" i="19"/>
  <c r="AL63" i="19"/>
  <c r="AD63" i="19"/>
  <c r="AE63" i="19" s="1"/>
  <c r="AF63" i="19" s="1"/>
  <c r="AG63" i="19" s="1"/>
  <c r="AH63" i="19" s="1"/>
  <c r="AL62" i="18"/>
  <c r="AC63" i="18"/>
  <c r="AM61" i="18" a="1"/>
  <c r="AM61" i="18" s="1"/>
  <c r="AO61" i="18" a="1"/>
  <c r="AO61" i="18" s="1"/>
  <c r="AC59" i="17"/>
  <c r="AL58" i="17"/>
  <c r="AC61" i="16"/>
  <c r="AL60" i="16"/>
  <c r="AO59" i="16" a="1"/>
  <c r="AO59" i="16" s="1"/>
  <c r="AM59" i="16" a="1"/>
  <c r="AM59" i="16" s="1"/>
  <c r="AL64" i="15"/>
  <c r="AC65" i="15"/>
  <c r="AM63" i="15" a="1"/>
  <c r="AM63" i="15" s="1"/>
  <c r="AN63" i="15" a="1"/>
  <c r="AN63" i="15" s="1"/>
  <c r="AO63" i="15" a="1"/>
  <c r="AO63" i="15" s="1"/>
  <c r="AO62" i="14" a="1"/>
  <c r="AO62" i="14" s="1"/>
  <c r="AN62" i="14" a="1"/>
  <c r="AN62" i="14" s="1"/>
  <c r="AM62" i="14" a="1"/>
  <c r="AM62" i="14" s="1"/>
  <c r="AA62" i="14"/>
  <c r="AD63" i="14"/>
  <c r="AE63" i="14" s="1"/>
  <c r="AF63" i="14" s="1"/>
  <c r="AG63" i="14" s="1"/>
  <c r="AH63" i="14" s="1"/>
  <c r="AL63" i="14"/>
  <c r="AI61" i="13"/>
  <c r="AN61" i="13" s="1" a="1"/>
  <c r="AN61" i="13" s="1"/>
  <c r="AM61" i="12" a="1"/>
  <c r="AM61" i="12" s="1"/>
  <c r="AL62" i="12"/>
  <c r="AC63" i="12"/>
  <c r="AO61" i="12" a="1"/>
  <c r="AO61" i="12" s="1"/>
  <c r="AO62" i="11" a="1"/>
  <c r="AO62" i="11" s="1"/>
  <c r="AN62" i="11" a="1"/>
  <c r="AN62" i="11" s="1"/>
  <c r="AM62" i="11" a="1"/>
  <c r="AM62" i="11" s="1"/>
  <c r="AL63" i="11"/>
  <c r="AD63" i="11"/>
  <c r="AE63" i="11" s="1"/>
  <c r="AF63" i="11" s="1"/>
  <c r="AG63" i="11" s="1"/>
  <c r="AH63" i="11" s="1"/>
  <c r="AA62" i="11"/>
  <c r="AN64" i="10" a="1"/>
  <c r="AN64" i="10" s="1"/>
  <c r="AM64" i="10" a="1"/>
  <c r="AM64" i="10" s="1"/>
  <c r="AO64" i="10" a="1"/>
  <c r="AO64" i="10" s="1"/>
  <c r="AA64" i="10"/>
  <c r="AL65" i="10"/>
  <c r="AD65" i="10"/>
  <c r="AE65" i="10" s="1"/>
  <c r="AF65" i="10" s="1"/>
  <c r="AG65" i="10" s="1"/>
  <c r="AH65" i="10" s="1"/>
  <c r="AI69" i="9"/>
  <c r="AA60" i="8"/>
  <c r="AM60" i="8" a="1"/>
  <c r="AM60" i="8" s="1"/>
  <c r="AN60" i="8" a="1"/>
  <c r="AN60" i="8" s="1"/>
  <c r="AO60" i="8" a="1"/>
  <c r="AO60" i="8" s="1"/>
  <c r="AL61" i="8"/>
  <c r="AD61" i="8"/>
  <c r="AE61" i="8" s="1"/>
  <c r="AF61" i="8" s="1"/>
  <c r="AG61" i="8" s="1"/>
  <c r="AH61" i="8" s="1"/>
  <c r="AC61" i="7"/>
  <c r="AL60" i="7"/>
  <c r="AO59" i="7" a="1"/>
  <c r="AO59" i="7" s="1"/>
  <c r="AL60" i="6"/>
  <c r="AC61" i="6"/>
  <c r="AN59" i="6" a="1"/>
  <c r="AN59" i="6" s="1"/>
  <c r="AM59" i="6" a="1"/>
  <c r="AM59" i="6" s="1"/>
  <c r="AO59" i="6" a="1"/>
  <c r="AO59" i="6" s="1"/>
  <c r="V89" i="1"/>
  <c r="N89" i="1"/>
  <c r="O89" i="1" s="1"/>
  <c r="P89" i="1" s="1"/>
  <c r="Q89" i="1" s="1"/>
  <c r="R89" i="1" s="1"/>
  <c r="X88" i="1" a="1"/>
  <c r="X88" i="1" s="1"/>
  <c r="W88" i="1" a="1"/>
  <c r="W88" i="1" s="1"/>
  <c r="Y88" i="1" a="1"/>
  <c r="Y88" i="1" s="1"/>
  <c r="AI63" i="4"/>
  <c r="AO63" i="4" s="1" a="1"/>
  <c r="AO63" i="4" s="1"/>
  <c r="AI63" i="21" l="1"/>
  <c r="AN63" i="21" a="1"/>
  <c r="AN63" i="21" s="1"/>
  <c r="AL62" i="20"/>
  <c r="AC63" i="20"/>
  <c r="AO61" i="20" a="1"/>
  <c r="AO61" i="20" s="1"/>
  <c r="AM61" i="20" a="1"/>
  <c r="AM61" i="20" s="1"/>
  <c r="AI63" i="19"/>
  <c r="AN63" i="19" s="1" a="1"/>
  <c r="AN63" i="19" s="1"/>
  <c r="AA62" i="18"/>
  <c r="AL63" i="18"/>
  <c r="AD63" i="18"/>
  <c r="AE63" i="18" s="1"/>
  <c r="AF63" i="18" s="1"/>
  <c r="AG63" i="18" s="1"/>
  <c r="AH63" i="18" s="1"/>
  <c r="AN62" i="18" a="1"/>
  <c r="AN62" i="18" s="1"/>
  <c r="AM62" i="18" a="1"/>
  <c r="AM62" i="18" s="1"/>
  <c r="AO62" i="18" a="1"/>
  <c r="AO62" i="18" s="1"/>
  <c r="AA58" i="17"/>
  <c r="AO58" i="17" a="1"/>
  <c r="AO58" i="17" s="1"/>
  <c r="AN58" i="17" a="1"/>
  <c r="AN58" i="17" s="1"/>
  <c r="AM58" i="17" a="1"/>
  <c r="AM58" i="17" s="1"/>
  <c r="AL59" i="17"/>
  <c r="AD59" i="17"/>
  <c r="AE59" i="17" s="1"/>
  <c r="AF59" i="17" s="1"/>
  <c r="AG59" i="17" s="1"/>
  <c r="AH59" i="17" s="1"/>
  <c r="AL61" i="16"/>
  <c r="AD61" i="16"/>
  <c r="AE61" i="16" s="1"/>
  <c r="AF61" i="16" s="1"/>
  <c r="AG61" i="16" s="1"/>
  <c r="AH61" i="16" s="1"/>
  <c r="AA60" i="16"/>
  <c r="AO60" i="16" a="1"/>
  <c r="AO60" i="16" s="1"/>
  <c r="AN60" i="16" a="1"/>
  <c r="AN60" i="16" s="1"/>
  <c r="AM60" i="16" a="1"/>
  <c r="AM60" i="16" s="1"/>
  <c r="AA64" i="15"/>
  <c r="AL65" i="15"/>
  <c r="AD65" i="15"/>
  <c r="AE65" i="15" s="1"/>
  <c r="AF65" i="15" s="1"/>
  <c r="AG65" i="15" s="1"/>
  <c r="AH65" i="15" s="1"/>
  <c r="AN64" i="15" a="1"/>
  <c r="AN64" i="15" s="1"/>
  <c r="AM64" i="15" a="1"/>
  <c r="AM64" i="15" s="1"/>
  <c r="AO64" i="15" a="1"/>
  <c r="AO64" i="15" s="1"/>
  <c r="AI63" i="14"/>
  <c r="AN63" i="14" s="1" a="1"/>
  <c r="AN63" i="14" s="1"/>
  <c r="AC63" i="13"/>
  <c r="AL62" i="13"/>
  <c r="AM61" i="13" a="1"/>
  <c r="AM61" i="13" s="1"/>
  <c r="AO61" i="13" a="1"/>
  <c r="AO61" i="13" s="1"/>
  <c r="AA62" i="12"/>
  <c r="AL63" i="12"/>
  <c r="AD63" i="12"/>
  <c r="AE63" i="12" s="1"/>
  <c r="AF63" i="12" s="1"/>
  <c r="AG63" i="12" s="1"/>
  <c r="AH63" i="12" s="1"/>
  <c r="AO62" i="12" a="1"/>
  <c r="AO62" i="12" s="1"/>
  <c r="AM62" i="12" a="1"/>
  <c r="AM62" i="12" s="1"/>
  <c r="AN62" i="12" a="1"/>
  <c r="AN62" i="12" s="1"/>
  <c r="AI63" i="11"/>
  <c r="AI65" i="10"/>
  <c r="AM65" i="10" s="1" a="1"/>
  <c r="AM65" i="10" s="1"/>
  <c r="AC71" i="9"/>
  <c r="AL70" i="9"/>
  <c r="AA70" i="9"/>
  <c r="AN69" i="9" a="1"/>
  <c r="AN69" i="9" s="1"/>
  <c r="AM69" i="9" a="1"/>
  <c r="AM69" i="9" s="1"/>
  <c r="AO69" i="9" a="1"/>
  <c r="AO69" i="9" s="1"/>
  <c r="AI61" i="8"/>
  <c r="AO61" i="8" s="1" a="1"/>
  <c r="AO61" i="8" s="1"/>
  <c r="AD61" i="7"/>
  <c r="AE61" i="7" s="1"/>
  <c r="AF61" i="7" s="1"/>
  <c r="AG61" i="7" s="1"/>
  <c r="AH61" i="7" s="1"/>
  <c r="AL61" i="7"/>
  <c r="AA60" i="7"/>
  <c r="AM60" i="7" a="1"/>
  <c r="AM60" i="7" s="1"/>
  <c r="AO60" i="7" a="1"/>
  <c r="AO60" i="7" s="1"/>
  <c r="AN60" i="7" a="1"/>
  <c r="AN60" i="7" s="1"/>
  <c r="AA60" i="6"/>
  <c r="AD61" i="6"/>
  <c r="AE61" i="6" s="1"/>
  <c r="AF61" i="6" s="1"/>
  <c r="AG61" i="6" s="1"/>
  <c r="AH61" i="6" s="1"/>
  <c r="AL61" i="6"/>
  <c r="AN60" i="6" a="1"/>
  <c r="AN60" i="6" s="1"/>
  <c r="AM60" i="6" a="1"/>
  <c r="AM60" i="6" s="1"/>
  <c r="AO60" i="6" a="1"/>
  <c r="AO60" i="6" s="1"/>
  <c r="AN63" i="4" a="1"/>
  <c r="AN63" i="4" s="1"/>
  <c r="S89" i="1"/>
  <c r="Y89" i="1" s="1" a="1"/>
  <c r="Y89" i="1" s="1"/>
  <c r="AL64" i="4"/>
  <c r="AC65" i="4"/>
  <c r="AM63" i="4" a="1"/>
  <c r="AM63" i="4" s="1"/>
  <c r="AN61" i="8" l="1" a="1"/>
  <c r="AN61" i="8" s="1"/>
  <c r="W89" i="1" a="1"/>
  <c r="W89" i="1" s="1"/>
  <c r="AN65" i="10" a="1"/>
  <c r="AN65" i="10" s="1"/>
  <c r="AO65" i="10" a="1"/>
  <c r="AO65" i="10" s="1"/>
  <c r="AC65" i="21"/>
  <c r="AL64" i="21"/>
  <c r="AO63" i="21" a="1"/>
  <c r="AO63" i="21" s="1"/>
  <c r="AM63" i="21" a="1"/>
  <c r="AM63" i="21" s="1"/>
  <c r="AA62" i="20"/>
  <c r="AD63" i="20"/>
  <c r="AE63" i="20" s="1"/>
  <c r="AF63" i="20" s="1"/>
  <c r="AG63" i="20" s="1"/>
  <c r="AH63" i="20" s="1"/>
  <c r="AL63" i="20"/>
  <c r="AN62" i="20" a="1"/>
  <c r="AN62" i="20" s="1"/>
  <c r="AM62" i="20" a="1"/>
  <c r="AM62" i="20" s="1"/>
  <c r="AO62" i="20" a="1"/>
  <c r="AO62" i="20" s="1"/>
  <c r="AL64" i="19"/>
  <c r="AC65" i="19"/>
  <c r="AM63" i="19" a="1"/>
  <c r="AM63" i="19" s="1"/>
  <c r="AO63" i="19" a="1"/>
  <c r="AO63" i="19" s="1"/>
  <c r="AI63" i="18"/>
  <c r="AI59" i="17"/>
  <c r="AI61" i="16"/>
  <c r="AI65" i="15"/>
  <c r="AN65" i="15" s="1" a="1"/>
  <c r="AN65" i="15" s="1"/>
  <c r="AL64" i="14"/>
  <c r="AC65" i="14"/>
  <c r="AM63" i="14" a="1"/>
  <c r="AM63" i="14" s="1"/>
  <c r="AO63" i="14" a="1"/>
  <c r="AO63" i="14" s="1"/>
  <c r="AA62" i="13"/>
  <c r="AN62" i="13" a="1"/>
  <c r="AN62" i="13" s="1"/>
  <c r="AO62" i="13" a="1"/>
  <c r="AO62" i="13" s="1"/>
  <c r="AM62" i="13" a="1"/>
  <c r="AM62" i="13" s="1"/>
  <c r="AD63" i="13"/>
  <c r="AE63" i="13" s="1"/>
  <c r="AF63" i="13" s="1"/>
  <c r="AG63" i="13" s="1"/>
  <c r="AH63" i="13" s="1"/>
  <c r="AL63" i="13"/>
  <c r="AI63" i="12"/>
  <c r="AM63" i="12" s="1" a="1"/>
  <c r="AM63" i="12" s="1"/>
  <c r="AL64" i="11"/>
  <c r="AC65" i="11"/>
  <c r="AN63" i="11" a="1"/>
  <c r="AN63" i="11" s="1"/>
  <c r="AM63" i="11" a="1"/>
  <c r="AM63" i="11" s="1"/>
  <c r="AO63" i="11" a="1"/>
  <c r="AO63" i="11" s="1"/>
  <c r="AC67" i="10"/>
  <c r="AL66" i="10"/>
  <c r="AA66" i="10"/>
  <c r="AM70" i="9" a="1"/>
  <c r="AM70" i="9" s="1"/>
  <c r="AN70" i="9" a="1"/>
  <c r="AN70" i="9" s="1"/>
  <c r="AO70" i="9" a="1"/>
  <c r="AO70" i="9" s="1"/>
  <c r="AD71" i="9"/>
  <c r="AE71" i="9" s="1"/>
  <c r="AF71" i="9" s="1"/>
  <c r="AG71" i="9" s="1"/>
  <c r="AH71" i="9" s="1"/>
  <c r="AL71" i="9"/>
  <c r="AC63" i="8"/>
  <c r="AL62" i="8"/>
  <c r="AM61" i="8" a="1"/>
  <c r="AM61" i="8" s="1"/>
  <c r="AI61" i="7"/>
  <c r="AN61" i="7" s="1" a="1"/>
  <c r="AN61" i="7" s="1"/>
  <c r="AI61" i="6"/>
  <c r="AN61" i="6" s="1" a="1"/>
  <c r="AN61" i="6" s="1"/>
  <c r="V90" i="1"/>
  <c r="M91" i="1"/>
  <c r="K90" i="1"/>
  <c r="X89" i="1" a="1"/>
  <c r="X89" i="1" s="1"/>
  <c r="AL65" i="4"/>
  <c r="AD65" i="4"/>
  <c r="AE65" i="4" s="1"/>
  <c r="AF65" i="4" s="1"/>
  <c r="AG65" i="4" s="1"/>
  <c r="AH65" i="4" s="1"/>
  <c r="AA64" i="4"/>
  <c r="AN64" i="4" a="1"/>
  <c r="AN64" i="4" s="1"/>
  <c r="AM64" i="4" a="1"/>
  <c r="AM64" i="4" s="1"/>
  <c r="AO64" i="4" a="1"/>
  <c r="AO64" i="4" s="1"/>
  <c r="AA64" i="21" l="1"/>
  <c r="AM64" i="21" a="1"/>
  <c r="AM64" i="21" s="1"/>
  <c r="AO64" i="21" a="1"/>
  <c r="AO64" i="21" s="1"/>
  <c r="AN64" i="21" a="1"/>
  <c r="AN64" i="21" s="1"/>
  <c r="AL65" i="21"/>
  <c r="AD65" i="21"/>
  <c r="AE65" i="21" s="1"/>
  <c r="AF65" i="21" s="1"/>
  <c r="AG65" i="21" s="1"/>
  <c r="AH65" i="21" s="1"/>
  <c r="AI63" i="20"/>
  <c r="AM63" i="20" s="1" a="1"/>
  <c r="AM63" i="20" s="1"/>
  <c r="AA64" i="19"/>
  <c r="AD65" i="19"/>
  <c r="AE65" i="19" s="1"/>
  <c r="AF65" i="19" s="1"/>
  <c r="AG65" i="19" s="1"/>
  <c r="AH65" i="19" s="1"/>
  <c r="AL65" i="19"/>
  <c r="AO64" i="19" a="1"/>
  <c r="AO64" i="19" s="1"/>
  <c r="AN64" i="19" a="1"/>
  <c r="AN64" i="19" s="1"/>
  <c r="AM64" i="19" a="1"/>
  <c r="AM64" i="19" s="1"/>
  <c r="AC65" i="18"/>
  <c r="AL64" i="18"/>
  <c r="AM63" i="18" a="1"/>
  <c r="AM63" i="18" s="1"/>
  <c r="AO63" i="18" a="1"/>
  <c r="AO63" i="18" s="1"/>
  <c r="AN63" i="18" a="1"/>
  <c r="AN63" i="18" s="1"/>
  <c r="AL60" i="17"/>
  <c r="AC61" i="17"/>
  <c r="AO59" i="17" a="1"/>
  <c r="AO59" i="17" s="1"/>
  <c r="AN59" i="17" a="1"/>
  <c r="AN59" i="17" s="1"/>
  <c r="AM59" i="17" a="1"/>
  <c r="AM59" i="17" s="1"/>
  <c r="AC63" i="16"/>
  <c r="AL62" i="16"/>
  <c r="AO61" i="16" a="1"/>
  <c r="AO61" i="16" s="1"/>
  <c r="AM61" i="16" a="1"/>
  <c r="AM61" i="16" s="1"/>
  <c r="AN61" i="16" a="1"/>
  <c r="AN61" i="16" s="1"/>
  <c r="AO65" i="15" a="1"/>
  <c r="AO65" i="15" s="1"/>
  <c r="AC67" i="15"/>
  <c r="AL66" i="15"/>
  <c r="AA66" i="15"/>
  <c r="AM65" i="15" a="1"/>
  <c r="AM65" i="15" s="1"/>
  <c r="AA64" i="14"/>
  <c r="AL65" i="14"/>
  <c r="AD65" i="14"/>
  <c r="AE65" i="14" s="1"/>
  <c r="AF65" i="14" s="1"/>
  <c r="AG65" i="14" s="1"/>
  <c r="AH65" i="14" s="1"/>
  <c r="AM64" i="14" a="1"/>
  <c r="AM64" i="14" s="1"/>
  <c r="AN64" i="14" a="1"/>
  <c r="AN64" i="14" s="1"/>
  <c r="AO64" i="14" a="1"/>
  <c r="AO64" i="14" s="1"/>
  <c r="AI63" i="13"/>
  <c r="AN63" i="13" s="1" a="1"/>
  <c r="AN63" i="13" s="1"/>
  <c r="AC65" i="12"/>
  <c r="AL64" i="12"/>
  <c r="AN63" i="12" a="1"/>
  <c r="AN63" i="12" s="1"/>
  <c r="AO63" i="12" a="1"/>
  <c r="AO63" i="12" s="1"/>
  <c r="AA64" i="11"/>
  <c r="AL65" i="11"/>
  <c r="AD65" i="11"/>
  <c r="AE65" i="11" s="1"/>
  <c r="AF65" i="11" s="1"/>
  <c r="AG65" i="11" s="1"/>
  <c r="AH65" i="11" s="1"/>
  <c r="AM64" i="11" a="1"/>
  <c r="AM64" i="11" s="1"/>
  <c r="AN64" i="11" a="1"/>
  <c r="AN64" i="11" s="1"/>
  <c r="AO64" i="11" a="1"/>
  <c r="AO64" i="11" s="1"/>
  <c r="AO66" i="10" a="1"/>
  <c r="AO66" i="10" s="1"/>
  <c r="AN66" i="10" a="1"/>
  <c r="AN66" i="10" s="1"/>
  <c r="AM66" i="10" a="1"/>
  <c r="AM66" i="10" s="1"/>
  <c r="AL67" i="10"/>
  <c r="AD67" i="10"/>
  <c r="AE67" i="10" s="1"/>
  <c r="AF67" i="10" s="1"/>
  <c r="AG67" i="10" s="1"/>
  <c r="AH67" i="10" s="1"/>
  <c r="AI71" i="9"/>
  <c r="AN71" i="9" s="1" a="1"/>
  <c r="AN71" i="9" s="1"/>
  <c r="AO62" i="8" a="1"/>
  <c r="AO62" i="8" s="1"/>
  <c r="AM62" i="8" a="1"/>
  <c r="AM62" i="8" s="1"/>
  <c r="AN62" i="8" a="1"/>
  <c r="AN62" i="8" s="1"/>
  <c r="AA62" i="8"/>
  <c r="AD63" i="8"/>
  <c r="AE63" i="8" s="1"/>
  <c r="AF63" i="8" s="1"/>
  <c r="AG63" i="8" s="1"/>
  <c r="AH63" i="8" s="1"/>
  <c r="AL63" i="8"/>
  <c r="AC63" i="7"/>
  <c r="AL62" i="7"/>
  <c r="AM61" i="7" a="1"/>
  <c r="AM61" i="7" s="1"/>
  <c r="AO61" i="7" a="1"/>
  <c r="AO61" i="7" s="1"/>
  <c r="AC63" i="6"/>
  <c r="AL62" i="6"/>
  <c r="AM61" i="6" a="1"/>
  <c r="AM61" i="6" s="1"/>
  <c r="AO61" i="6" a="1"/>
  <c r="AO61" i="6" s="1"/>
  <c r="V91" i="1"/>
  <c r="N91" i="1"/>
  <c r="O91" i="1" s="1"/>
  <c r="P91" i="1" s="1"/>
  <c r="Q91" i="1" s="1"/>
  <c r="R91" i="1" s="1"/>
  <c r="Y90" i="1" a="1"/>
  <c r="Y90" i="1" s="1"/>
  <c r="W90" i="1" a="1"/>
  <c r="W90" i="1" s="1"/>
  <c r="X90" i="1" a="1"/>
  <c r="X90" i="1" s="1"/>
  <c r="AI65" i="4"/>
  <c r="AM65" i="4" s="1" a="1"/>
  <c r="AM65" i="4" s="1"/>
  <c r="AO65" i="4" a="1"/>
  <c r="AO65" i="4" s="1"/>
  <c r="AI65" i="21" l="1"/>
  <c r="AN65" i="21" s="1" a="1"/>
  <c r="AN65" i="21" s="1"/>
  <c r="AL64" i="20"/>
  <c r="AC65" i="20"/>
  <c r="AN63" i="20" a="1"/>
  <c r="AN63" i="20" s="1"/>
  <c r="AO63" i="20" a="1"/>
  <c r="AO63" i="20" s="1"/>
  <c r="AI65" i="19"/>
  <c r="AN65" i="19" s="1" a="1"/>
  <c r="AN65" i="19" s="1"/>
  <c r="AA64" i="18"/>
  <c r="AO64" i="18" a="1"/>
  <c r="AO64" i="18" s="1"/>
  <c r="AM64" i="18" a="1"/>
  <c r="AM64" i="18" s="1"/>
  <c r="AN64" i="18" a="1"/>
  <c r="AN64" i="18" s="1"/>
  <c r="AL65" i="18"/>
  <c r="AD65" i="18"/>
  <c r="AE65" i="18" s="1"/>
  <c r="AF65" i="18" s="1"/>
  <c r="AG65" i="18" s="1"/>
  <c r="AH65" i="18" s="1"/>
  <c r="AA60" i="17"/>
  <c r="AL61" i="17"/>
  <c r="AD61" i="17"/>
  <c r="AE61" i="17" s="1"/>
  <c r="AF61" i="17" s="1"/>
  <c r="AG61" i="17" s="1"/>
  <c r="AH61" i="17" s="1"/>
  <c r="AO60" i="17" a="1"/>
  <c r="AO60" i="17" s="1"/>
  <c r="AN60" i="17" a="1"/>
  <c r="AN60" i="17" s="1"/>
  <c r="AM60" i="17" a="1"/>
  <c r="AM60" i="17" s="1"/>
  <c r="AA62" i="16"/>
  <c r="AO62" i="16" a="1"/>
  <c r="AO62" i="16" s="1"/>
  <c r="AN62" i="16" a="1"/>
  <c r="AN62" i="16" s="1"/>
  <c r="AM62" i="16" a="1"/>
  <c r="AM62" i="16" s="1"/>
  <c r="AD63" i="16"/>
  <c r="AE63" i="16" s="1"/>
  <c r="AF63" i="16" s="1"/>
  <c r="AG63" i="16" s="1"/>
  <c r="AH63" i="16" s="1"/>
  <c r="AL63" i="16"/>
  <c r="AM66" i="15" a="1"/>
  <c r="AM66" i="15" s="1"/>
  <c r="AN66" i="15" a="1"/>
  <c r="AN66" i="15" s="1"/>
  <c r="AO66" i="15" a="1"/>
  <c r="AO66" i="15" s="1"/>
  <c r="AL67" i="15"/>
  <c r="AD67" i="15"/>
  <c r="AE67" i="15" s="1"/>
  <c r="AF67" i="15" s="1"/>
  <c r="AG67" i="15" s="1"/>
  <c r="AH67" i="15" s="1"/>
  <c r="AI65" i="14"/>
  <c r="AM65" i="14" s="1" a="1"/>
  <c r="AM65" i="14" s="1"/>
  <c r="AL64" i="13"/>
  <c r="AC65" i="13"/>
  <c r="AO63" i="13" a="1"/>
  <c r="AO63" i="13" s="1"/>
  <c r="AM63" i="13" a="1"/>
  <c r="AM63" i="13" s="1"/>
  <c r="AA64" i="12"/>
  <c r="AN64" i="12" a="1"/>
  <c r="AN64" i="12" s="1"/>
  <c r="AO64" i="12" a="1"/>
  <c r="AO64" i="12" s="1"/>
  <c r="AM64" i="12" a="1"/>
  <c r="AM64" i="12" s="1"/>
  <c r="AL65" i="12"/>
  <c r="AD65" i="12"/>
  <c r="AE65" i="12" s="1"/>
  <c r="AF65" i="12" s="1"/>
  <c r="AG65" i="12" s="1"/>
  <c r="AH65" i="12" s="1"/>
  <c r="AI65" i="11"/>
  <c r="AN65" i="11" s="1" a="1"/>
  <c r="AN65" i="11" s="1"/>
  <c r="AI67" i="10"/>
  <c r="AM67" i="10" s="1" a="1"/>
  <c r="AM67" i="10" s="1"/>
  <c r="AL72" i="9"/>
  <c r="AC73" i="9"/>
  <c r="AA72" i="9"/>
  <c r="AO71" i="9" a="1"/>
  <c r="AO71" i="9" s="1"/>
  <c r="AM71" i="9" a="1"/>
  <c r="AM71" i="9" s="1"/>
  <c r="AI63" i="8"/>
  <c r="AN63" i="8" s="1" a="1"/>
  <c r="AN63" i="8" s="1"/>
  <c r="AO62" i="7" a="1"/>
  <c r="AO62" i="7" s="1"/>
  <c r="AN62" i="7" a="1"/>
  <c r="AN62" i="7" s="1"/>
  <c r="AM62" i="7" a="1"/>
  <c r="AM62" i="7" s="1"/>
  <c r="AD63" i="7"/>
  <c r="AE63" i="7" s="1"/>
  <c r="AF63" i="7" s="1"/>
  <c r="AG63" i="7" s="1"/>
  <c r="AH63" i="7" s="1"/>
  <c r="AL63" i="7"/>
  <c r="AA62" i="7"/>
  <c r="AA62" i="6"/>
  <c r="AM62" i="6" a="1"/>
  <c r="AM62" i="6" s="1"/>
  <c r="AO62" i="6" a="1"/>
  <c r="AO62" i="6" s="1"/>
  <c r="AN62" i="6" a="1"/>
  <c r="AN62" i="6" s="1"/>
  <c r="AD63" i="6"/>
  <c r="AE63" i="6" s="1"/>
  <c r="AF63" i="6" s="1"/>
  <c r="AG63" i="6" s="1"/>
  <c r="AH63" i="6" s="1"/>
  <c r="AL63" i="6"/>
  <c r="AN65" i="4" a="1"/>
  <c r="AN65" i="4" s="1"/>
  <c r="S91" i="1"/>
  <c r="W91" i="1" s="1" a="1"/>
  <c r="W91" i="1" s="1"/>
  <c r="AL66" i="4"/>
  <c r="AC67" i="4"/>
  <c r="AA66" i="4"/>
  <c r="AM65" i="11" l="1" a="1"/>
  <c r="AM65" i="11" s="1"/>
  <c r="AN65" i="14" a="1"/>
  <c r="AN65" i="14" s="1"/>
  <c r="AO65" i="19" a="1"/>
  <c r="AO65" i="19" s="1"/>
  <c r="AO65" i="21" a="1"/>
  <c r="AO65" i="21" s="1"/>
  <c r="AL66" i="21"/>
  <c r="AC67" i="21"/>
  <c r="AM65" i="21" a="1"/>
  <c r="AM65" i="21" s="1"/>
  <c r="AA66" i="21"/>
  <c r="AA64" i="20"/>
  <c r="AL65" i="20"/>
  <c r="AD65" i="20"/>
  <c r="AE65" i="20" s="1"/>
  <c r="AF65" i="20" s="1"/>
  <c r="AG65" i="20" s="1"/>
  <c r="AH65" i="20" s="1"/>
  <c r="AO64" i="20" a="1"/>
  <c r="AO64" i="20" s="1"/>
  <c r="AM64" i="20" a="1"/>
  <c r="AM64" i="20" s="1"/>
  <c r="AN64" i="20" a="1"/>
  <c r="AN64" i="20" s="1"/>
  <c r="AL66" i="19"/>
  <c r="AC67" i="19"/>
  <c r="AA66" i="19"/>
  <c r="AM65" i="19" a="1"/>
  <c r="AM65" i="19" s="1"/>
  <c r="AI65" i="18"/>
  <c r="AN65" i="18" s="1" a="1"/>
  <c r="AN65" i="18" s="1"/>
  <c r="AI61" i="17"/>
  <c r="AO61" i="17" s="1" a="1"/>
  <c r="AO61" i="17" s="1"/>
  <c r="AI63" i="16"/>
  <c r="AM63" i="16" s="1" a="1"/>
  <c r="AM63" i="16" s="1"/>
  <c r="AN63" i="16" a="1"/>
  <c r="AN63" i="16" s="1"/>
  <c r="AI67" i="15"/>
  <c r="AN67" i="15" s="1" a="1"/>
  <c r="AN67" i="15" s="1"/>
  <c r="AL66" i="14"/>
  <c r="AC67" i="14"/>
  <c r="AA66" i="14"/>
  <c r="AO65" i="14" a="1"/>
  <c r="AO65" i="14" s="1"/>
  <c r="AA64" i="13"/>
  <c r="AL65" i="13"/>
  <c r="AD65" i="13"/>
  <c r="AE65" i="13" s="1"/>
  <c r="AF65" i="13" s="1"/>
  <c r="AG65" i="13" s="1"/>
  <c r="AH65" i="13" s="1"/>
  <c r="AM64" i="13" a="1"/>
  <c r="AM64" i="13" s="1"/>
  <c r="AN64" i="13" a="1"/>
  <c r="AN64" i="13" s="1"/>
  <c r="AO64" i="13" a="1"/>
  <c r="AO64" i="13" s="1"/>
  <c r="AI65" i="12"/>
  <c r="AN65" i="12" s="1" a="1"/>
  <c r="AN65" i="12" s="1"/>
  <c r="AC67" i="11"/>
  <c r="AL66" i="11"/>
  <c r="AA66" i="11"/>
  <c r="AO65" i="11" a="1"/>
  <c r="AO65" i="11" s="1"/>
  <c r="AC69" i="10"/>
  <c r="AL68" i="10"/>
  <c r="AA68" i="10"/>
  <c r="AN67" i="10" a="1"/>
  <c r="AN67" i="10" s="1"/>
  <c r="AO67" i="10" a="1"/>
  <c r="AO67" i="10" s="1"/>
  <c r="AD73" i="9"/>
  <c r="AE73" i="9" s="1"/>
  <c r="AF73" i="9" s="1"/>
  <c r="AG73" i="9" s="1"/>
  <c r="AH73" i="9" s="1"/>
  <c r="AL73" i="9"/>
  <c r="AN72" i="9" a="1"/>
  <c r="AN72" i="9" s="1"/>
  <c r="AO72" i="9" a="1"/>
  <c r="AO72" i="9" s="1"/>
  <c r="AM72" i="9" a="1"/>
  <c r="AM72" i="9" s="1"/>
  <c r="AL64" i="8"/>
  <c r="AC65" i="8"/>
  <c r="AM63" i="8" a="1"/>
  <c r="AM63" i="8" s="1"/>
  <c r="AO63" i="8" a="1"/>
  <c r="AO63" i="8" s="1"/>
  <c r="AI63" i="7"/>
  <c r="AN63" i="7" s="1" a="1"/>
  <c r="AN63" i="7" s="1"/>
  <c r="AI63" i="6"/>
  <c r="AN63" i="6" s="1" a="1"/>
  <c r="AN63" i="6" s="1"/>
  <c r="V92" i="1"/>
  <c r="M93" i="1"/>
  <c r="K92" i="1"/>
  <c r="Y91" i="1" a="1"/>
  <c r="Y91" i="1" s="1"/>
  <c r="X91" i="1" a="1"/>
  <c r="X91" i="1" s="1"/>
  <c r="AL67" i="4"/>
  <c r="AD67" i="4"/>
  <c r="AE67" i="4" s="1"/>
  <c r="AF67" i="4" s="1"/>
  <c r="AG67" i="4" s="1"/>
  <c r="AH67" i="4" s="1"/>
  <c r="AM66" i="4" a="1"/>
  <c r="AM66" i="4" s="1"/>
  <c r="AO66" i="4" a="1"/>
  <c r="AO66" i="4" s="1"/>
  <c r="AN66" i="4" a="1"/>
  <c r="AN66" i="4" s="1"/>
  <c r="AO63" i="6" l="1" a="1"/>
  <c r="AO63" i="6" s="1"/>
  <c r="AM67" i="15" a="1"/>
  <c r="AM67" i="15" s="1"/>
  <c r="AO67" i="15" a="1"/>
  <c r="AO67" i="15" s="1"/>
  <c r="AM65" i="12" a="1"/>
  <c r="AM65" i="12" s="1"/>
  <c r="AO65" i="12" a="1"/>
  <c r="AO65" i="12" s="1"/>
  <c r="AO66" i="21" a="1"/>
  <c r="AO66" i="21" s="1"/>
  <c r="AN66" i="21" a="1"/>
  <c r="AN66" i="21" s="1"/>
  <c r="AM66" i="21" a="1"/>
  <c r="AM66" i="21" s="1"/>
  <c r="AL67" i="21"/>
  <c r="AD67" i="21"/>
  <c r="AE67" i="21" s="1"/>
  <c r="AF67" i="21" s="1"/>
  <c r="AG67" i="21" s="1"/>
  <c r="AH67" i="21" s="1"/>
  <c r="AI65" i="20"/>
  <c r="AM65" i="20" s="1" a="1"/>
  <c r="AM65" i="20" s="1"/>
  <c r="AL67" i="19"/>
  <c r="AD67" i="19"/>
  <c r="AE67" i="19" s="1"/>
  <c r="AF67" i="19" s="1"/>
  <c r="AG67" i="19" s="1"/>
  <c r="AH67" i="19" s="1"/>
  <c r="AO66" i="19" a="1"/>
  <c r="AO66" i="19" s="1"/>
  <c r="AN66" i="19" a="1"/>
  <c r="AN66" i="19" s="1"/>
  <c r="AM66" i="19" a="1"/>
  <c r="AM66" i="19" s="1"/>
  <c r="AL66" i="18"/>
  <c r="AC67" i="18"/>
  <c r="AA66" i="18"/>
  <c r="AO65" i="18" a="1"/>
  <c r="AO65" i="18" s="1"/>
  <c r="AM65" i="18" a="1"/>
  <c r="AM65" i="18" s="1"/>
  <c r="AC63" i="17"/>
  <c r="AL62" i="17"/>
  <c r="AN61" i="17" a="1"/>
  <c r="AN61" i="17" s="1"/>
  <c r="AM61" i="17" a="1"/>
  <c r="AM61" i="17" s="1"/>
  <c r="AC65" i="16"/>
  <c r="AL64" i="16"/>
  <c r="AO63" i="16" a="1"/>
  <c r="AO63" i="16" s="1"/>
  <c r="AC69" i="15"/>
  <c r="AL68" i="15"/>
  <c r="AA68" i="15"/>
  <c r="AL67" i="14"/>
  <c r="AD67" i="14"/>
  <c r="AE67" i="14" s="1"/>
  <c r="AF67" i="14" s="1"/>
  <c r="AG67" i="14" s="1"/>
  <c r="AH67" i="14" s="1"/>
  <c r="AN66" i="14" a="1"/>
  <c r="AN66" i="14" s="1"/>
  <c r="AM66" i="14" a="1"/>
  <c r="AM66" i="14" s="1"/>
  <c r="AO66" i="14" a="1"/>
  <c r="AO66" i="14" s="1"/>
  <c r="AI65" i="13"/>
  <c r="AL66" i="12"/>
  <c r="AC67" i="12"/>
  <c r="AA66" i="12"/>
  <c r="AO66" i="11" a="1"/>
  <c r="AO66" i="11" s="1"/>
  <c r="AM66" i="11" a="1"/>
  <c r="AM66" i="11" s="1"/>
  <c r="AN66" i="11" a="1"/>
  <c r="AN66" i="11" s="1"/>
  <c r="AL67" i="11"/>
  <c r="AD67" i="11"/>
  <c r="AE67" i="11" s="1"/>
  <c r="AF67" i="11" s="1"/>
  <c r="AG67" i="11" s="1"/>
  <c r="AH67" i="11" s="1"/>
  <c r="AL69" i="10"/>
  <c r="AD69" i="10"/>
  <c r="AE69" i="10" s="1"/>
  <c r="AF69" i="10" s="1"/>
  <c r="AG69" i="10" s="1"/>
  <c r="AH69" i="10" s="1"/>
  <c r="AO68" i="10" a="1"/>
  <c r="AO68" i="10" s="1"/>
  <c r="AN68" i="10" a="1"/>
  <c r="AN68" i="10" s="1"/>
  <c r="AM68" i="10" a="1"/>
  <c r="AM68" i="10" s="1"/>
  <c r="AI73" i="9"/>
  <c r="AL65" i="8"/>
  <c r="AD65" i="8"/>
  <c r="AE65" i="8" s="1"/>
  <c r="AF65" i="8" s="1"/>
  <c r="AG65" i="8" s="1"/>
  <c r="AH65" i="8" s="1"/>
  <c r="AA64" i="8"/>
  <c r="AM64" i="8" a="1"/>
  <c r="AM64" i="8" s="1"/>
  <c r="AN64" i="8" a="1"/>
  <c r="AN64" i="8" s="1"/>
  <c r="AO64" i="8" a="1"/>
  <c r="AO64" i="8" s="1"/>
  <c r="AL64" i="7"/>
  <c r="AC65" i="7"/>
  <c r="AO63" i="7" a="1"/>
  <c r="AO63" i="7" s="1"/>
  <c r="AM63" i="7" a="1"/>
  <c r="AM63" i="7" s="1"/>
  <c r="AC65" i="6"/>
  <c r="AL64" i="6"/>
  <c r="AM63" i="6" a="1"/>
  <c r="AM63" i="6" s="1"/>
  <c r="V93" i="1"/>
  <c r="N93" i="1"/>
  <c r="O93" i="1" s="1"/>
  <c r="P93" i="1" s="1"/>
  <c r="Q93" i="1" s="1"/>
  <c r="R93" i="1" s="1"/>
  <c r="Y92" i="1" a="1"/>
  <c r="Y92" i="1" s="1"/>
  <c r="W92" i="1" a="1"/>
  <c r="W92" i="1" s="1"/>
  <c r="X92" i="1" a="1"/>
  <c r="X92" i="1" s="1"/>
  <c r="AI67" i="4"/>
  <c r="AO67" i="4" s="1" a="1"/>
  <c r="AO67" i="4" s="1"/>
  <c r="AN67" i="4" a="1"/>
  <c r="AN67" i="4" s="1"/>
  <c r="AN65" i="20" l="1" a="1"/>
  <c r="AN65" i="20" s="1"/>
  <c r="AI67" i="21"/>
  <c r="AN67" i="21" s="1" a="1"/>
  <c r="AN67" i="21" s="1"/>
  <c r="AL66" i="20"/>
  <c r="AC67" i="20"/>
  <c r="AA66" i="20"/>
  <c r="AO65" i="20" a="1"/>
  <c r="AO65" i="20" s="1"/>
  <c r="AI67" i="19"/>
  <c r="AN67" i="19" s="1" a="1"/>
  <c r="AN67" i="19" s="1"/>
  <c r="AD67" i="18"/>
  <c r="AE67" i="18" s="1"/>
  <c r="AF67" i="18" s="1"/>
  <c r="AG67" i="18" s="1"/>
  <c r="AH67" i="18" s="1"/>
  <c r="AL67" i="18"/>
  <c r="AO66" i="18" a="1"/>
  <c r="AO66" i="18" s="1"/>
  <c r="AN66" i="18" a="1"/>
  <c r="AN66" i="18" s="1"/>
  <c r="AM66" i="18" a="1"/>
  <c r="AM66" i="18" s="1"/>
  <c r="AA62" i="17"/>
  <c r="AO62" i="17" a="1"/>
  <c r="AO62" i="17" s="1"/>
  <c r="AM62" i="17" a="1"/>
  <c r="AM62" i="17" s="1"/>
  <c r="AN62" i="17" a="1"/>
  <c r="AN62" i="17" s="1"/>
  <c r="AD63" i="17"/>
  <c r="AE63" i="17" s="1"/>
  <c r="AF63" i="17" s="1"/>
  <c r="AG63" i="17" s="1"/>
  <c r="AH63" i="17" s="1"/>
  <c r="AL63" i="17"/>
  <c r="AA64" i="16"/>
  <c r="AO64" i="16" a="1"/>
  <c r="AO64" i="16" s="1"/>
  <c r="AM64" i="16" a="1"/>
  <c r="AM64" i="16" s="1"/>
  <c r="AN64" i="16" a="1"/>
  <c r="AN64" i="16" s="1"/>
  <c r="AD65" i="16"/>
  <c r="AE65" i="16" s="1"/>
  <c r="AF65" i="16" s="1"/>
  <c r="AG65" i="16" s="1"/>
  <c r="AH65" i="16" s="1"/>
  <c r="AL65" i="16"/>
  <c r="AO68" i="15" a="1"/>
  <c r="AO68" i="15" s="1"/>
  <c r="AM68" i="15" a="1"/>
  <c r="AM68" i="15" s="1"/>
  <c r="AN68" i="15" a="1"/>
  <c r="AN68" i="15" s="1"/>
  <c r="AD69" i="15"/>
  <c r="AE69" i="15" s="1"/>
  <c r="AF69" i="15" s="1"/>
  <c r="AG69" i="15" s="1"/>
  <c r="AH69" i="15" s="1"/>
  <c r="AL69" i="15"/>
  <c r="AI67" i="14"/>
  <c r="AN67" i="14" s="1" a="1"/>
  <c r="AN67" i="14" s="1"/>
  <c r="AC67" i="13"/>
  <c r="AL66" i="13"/>
  <c r="AA66" i="13"/>
  <c r="AN65" i="13" a="1"/>
  <c r="AN65" i="13" s="1"/>
  <c r="AO65" i="13" a="1"/>
  <c r="AO65" i="13" s="1"/>
  <c r="AM65" i="13" a="1"/>
  <c r="AM65" i="13" s="1"/>
  <c r="AM66" i="12" a="1"/>
  <c r="AM66" i="12" s="1"/>
  <c r="AO66" i="12" a="1"/>
  <c r="AO66" i="12" s="1"/>
  <c r="AN66" i="12" a="1"/>
  <c r="AN66" i="12" s="1"/>
  <c r="AL67" i="12"/>
  <c r="AD67" i="12"/>
  <c r="AE67" i="12" s="1"/>
  <c r="AF67" i="12" s="1"/>
  <c r="AG67" i="12" s="1"/>
  <c r="AH67" i="12" s="1"/>
  <c r="AI67" i="11"/>
  <c r="AN67" i="11" s="1" a="1"/>
  <c r="AN67" i="11" s="1"/>
  <c r="AI69" i="10"/>
  <c r="AN69" i="10" s="1" a="1"/>
  <c r="AN69" i="10" s="1"/>
  <c r="AC75" i="9"/>
  <c r="AL74" i="9"/>
  <c r="AO73" i="9" a="1"/>
  <c r="AO73" i="9" s="1"/>
  <c r="AA74" i="9"/>
  <c r="AM73" i="9" a="1"/>
  <c r="AM73" i="9" s="1"/>
  <c r="AN73" i="9" a="1"/>
  <c r="AN73" i="9" s="1"/>
  <c r="AI65" i="8"/>
  <c r="AO65" i="8" s="1" a="1"/>
  <c r="AO65" i="8" s="1"/>
  <c r="AL65" i="7"/>
  <c r="AD65" i="7"/>
  <c r="AE65" i="7" s="1"/>
  <c r="AF65" i="7" s="1"/>
  <c r="AG65" i="7" s="1"/>
  <c r="AH65" i="7" s="1"/>
  <c r="AA64" i="7"/>
  <c r="AM64" i="7" a="1"/>
  <c r="AM64" i="7" s="1"/>
  <c r="AN64" i="7" a="1"/>
  <c r="AN64" i="7" s="1"/>
  <c r="AO64" i="7" a="1"/>
  <c r="AO64" i="7" s="1"/>
  <c r="AA64" i="6"/>
  <c r="AN64" i="6" a="1"/>
  <c r="AN64" i="6" s="1"/>
  <c r="AM64" i="6" a="1"/>
  <c r="AM64" i="6" s="1"/>
  <c r="AO64" i="6" a="1"/>
  <c r="AO64" i="6" s="1"/>
  <c r="AD65" i="6"/>
  <c r="AE65" i="6" s="1"/>
  <c r="AF65" i="6" s="1"/>
  <c r="AG65" i="6" s="1"/>
  <c r="AH65" i="6" s="1"/>
  <c r="AL65" i="6"/>
  <c r="AM67" i="4" a="1"/>
  <c r="AM67" i="4" s="1"/>
  <c r="S93" i="1"/>
  <c r="W93" i="1" s="1" a="1"/>
  <c r="W93" i="1" s="1"/>
  <c r="AC69" i="4"/>
  <c r="AL68" i="4"/>
  <c r="AA68" i="4"/>
  <c r="AM67" i="19" l="1" a="1"/>
  <c r="AM67" i="19" s="1"/>
  <c r="AC69" i="21"/>
  <c r="AL68" i="21"/>
  <c r="AM67" i="21" a="1"/>
  <c r="AM67" i="21" s="1"/>
  <c r="AA68" i="21"/>
  <c r="AO67" i="21" a="1"/>
  <c r="AO67" i="21" s="1"/>
  <c r="AL67" i="20"/>
  <c r="AD67" i="20"/>
  <c r="AE67" i="20" s="1"/>
  <c r="AF67" i="20" s="1"/>
  <c r="AG67" i="20" s="1"/>
  <c r="AH67" i="20" s="1"/>
  <c r="AO66" i="20" a="1"/>
  <c r="AO66" i="20" s="1"/>
  <c r="AM66" i="20" a="1"/>
  <c r="AM66" i="20" s="1"/>
  <c r="AN66" i="20" a="1"/>
  <c r="AN66" i="20" s="1"/>
  <c r="AL68" i="19"/>
  <c r="AC69" i="19"/>
  <c r="AA68" i="19"/>
  <c r="AO67" i="19" a="1"/>
  <c r="AO67" i="19" s="1"/>
  <c r="AN67" i="18" a="1"/>
  <c r="AN67" i="18" s="1"/>
  <c r="AI67" i="18"/>
  <c r="AI63" i="17"/>
  <c r="AI65" i="16"/>
  <c r="AO65" i="16" s="1" a="1"/>
  <c r="AO65" i="16" s="1"/>
  <c r="AI69" i="15"/>
  <c r="AN69" i="15" s="1" a="1"/>
  <c r="AN69" i="15" s="1"/>
  <c r="AC69" i="14"/>
  <c r="AL68" i="14"/>
  <c r="AA68" i="14"/>
  <c r="AM67" i="14" a="1"/>
  <c r="AM67" i="14" s="1"/>
  <c r="AO67" i="14" a="1"/>
  <c r="AO67" i="14" s="1"/>
  <c r="AO66" i="13" a="1"/>
  <c r="AO66" i="13" s="1"/>
  <c r="AN66" i="13" a="1"/>
  <c r="AN66" i="13" s="1"/>
  <c r="AM66" i="13" a="1"/>
  <c r="AM66" i="13" s="1"/>
  <c r="AD67" i="13"/>
  <c r="AE67" i="13" s="1"/>
  <c r="AF67" i="13" s="1"/>
  <c r="AG67" i="13" s="1"/>
  <c r="AH67" i="13" s="1"/>
  <c r="AL67" i="13"/>
  <c r="AI67" i="12"/>
  <c r="AM67" i="12" s="1" a="1"/>
  <c r="AM67" i="12" s="1"/>
  <c r="AL68" i="11"/>
  <c r="AC69" i="11"/>
  <c r="AA68" i="11"/>
  <c r="AM67" i="11" a="1"/>
  <c r="AM67" i="11" s="1"/>
  <c r="AO67" i="11" a="1"/>
  <c r="AO67" i="11" s="1"/>
  <c r="AC71" i="10"/>
  <c r="AL70" i="10"/>
  <c r="AA70" i="10"/>
  <c r="AO69" i="10" a="1"/>
  <c r="AO69" i="10" s="1"/>
  <c r="AM69" i="10" a="1"/>
  <c r="AM69" i="10" s="1"/>
  <c r="AM74" i="9" a="1"/>
  <c r="AM74" i="9" s="1"/>
  <c r="AN74" i="9" a="1"/>
  <c r="AN74" i="9" s="1"/>
  <c r="AO74" i="9" a="1"/>
  <c r="AO74" i="9" s="1"/>
  <c r="AL75" i="9"/>
  <c r="AD75" i="9"/>
  <c r="AE75" i="9" s="1"/>
  <c r="AF75" i="9" s="1"/>
  <c r="AG75" i="9" s="1"/>
  <c r="AH75" i="9" s="1"/>
  <c r="AC67" i="8"/>
  <c r="AL66" i="8"/>
  <c r="AA66" i="8"/>
  <c r="AN65" i="8" a="1"/>
  <c r="AN65" i="8" s="1"/>
  <c r="AM65" i="8" a="1"/>
  <c r="AM65" i="8" s="1"/>
  <c r="AI65" i="7"/>
  <c r="AO65" i="7" s="1" a="1"/>
  <c r="AO65" i="7" s="1"/>
  <c r="AI65" i="6"/>
  <c r="AM65" i="6" s="1" a="1"/>
  <c r="AM65" i="6" s="1"/>
  <c r="V94" i="1"/>
  <c r="M95" i="1"/>
  <c r="K94" i="1"/>
  <c r="X93" i="1" a="1"/>
  <c r="X93" i="1" s="1"/>
  <c r="Y93" i="1" a="1"/>
  <c r="Y93" i="1" s="1"/>
  <c r="AL69" i="4"/>
  <c r="AD69" i="4"/>
  <c r="AE69" i="4" s="1"/>
  <c r="AF69" i="4" s="1"/>
  <c r="AG69" i="4" s="1"/>
  <c r="AH69" i="4" s="1"/>
  <c r="AO68" i="4" a="1"/>
  <c r="AO68" i="4" s="1"/>
  <c r="AN68" i="4" a="1"/>
  <c r="AN68" i="4" s="1"/>
  <c r="AM68" i="4" a="1"/>
  <c r="AM68" i="4" s="1"/>
  <c r="AO69" i="15" l="1" a="1"/>
  <c r="AO69" i="15" s="1"/>
  <c r="AN65" i="6" a="1"/>
  <c r="AN65" i="6" s="1"/>
  <c r="AN65" i="16" a="1"/>
  <c r="AN65" i="16" s="1"/>
  <c r="AO68" i="21" a="1"/>
  <c r="AO68" i="21" s="1"/>
  <c r="AN68" i="21" a="1"/>
  <c r="AN68" i="21" s="1"/>
  <c r="AM68" i="21" a="1"/>
  <c r="AM68" i="21" s="1"/>
  <c r="AD69" i="21"/>
  <c r="AE69" i="21" s="1"/>
  <c r="AF69" i="21" s="1"/>
  <c r="AG69" i="21" s="1"/>
  <c r="AH69" i="21" s="1"/>
  <c r="AL69" i="21"/>
  <c r="AI67" i="20"/>
  <c r="AM67" i="20" s="1" a="1"/>
  <c r="AM67" i="20" s="1"/>
  <c r="AL69" i="19"/>
  <c r="AD69" i="19"/>
  <c r="AE69" i="19" s="1"/>
  <c r="AF69" i="19" s="1"/>
  <c r="AG69" i="19" s="1"/>
  <c r="AH69" i="19" s="1"/>
  <c r="AO68" i="19" a="1"/>
  <c r="AO68" i="19" s="1"/>
  <c r="AN68" i="19" a="1"/>
  <c r="AN68" i="19" s="1"/>
  <c r="AM68" i="19" a="1"/>
  <c r="AM68" i="19" s="1"/>
  <c r="AC69" i="18"/>
  <c r="AL68" i="18"/>
  <c r="AO67" i="18" a="1"/>
  <c r="AO67" i="18" s="1"/>
  <c r="AA68" i="18"/>
  <c r="AM67" i="18" a="1"/>
  <c r="AM67" i="18" s="1"/>
  <c r="AC65" i="17"/>
  <c r="AL64" i="17"/>
  <c r="AO63" i="17" a="1"/>
  <c r="AO63" i="17" s="1"/>
  <c r="AN63" i="17" a="1"/>
  <c r="AN63" i="17" s="1"/>
  <c r="AM63" i="17" a="1"/>
  <c r="AM63" i="17" s="1"/>
  <c r="AL66" i="16"/>
  <c r="AC67" i="16"/>
  <c r="AA66" i="16"/>
  <c r="AM65" i="16" a="1"/>
  <c r="AM65" i="16" s="1"/>
  <c r="AL70" i="15"/>
  <c r="AC71" i="15"/>
  <c r="AM69" i="15" a="1"/>
  <c r="AM69" i="15" s="1"/>
  <c r="AA70" i="15"/>
  <c r="AL69" i="14"/>
  <c r="AD69" i="14"/>
  <c r="AE69" i="14" s="1"/>
  <c r="AF69" i="14" s="1"/>
  <c r="AG69" i="14" s="1"/>
  <c r="AH69" i="14" s="1"/>
  <c r="AO68" i="14" a="1"/>
  <c r="AO68" i="14" s="1"/>
  <c r="AN68" i="14" a="1"/>
  <c r="AN68" i="14" s="1"/>
  <c r="AM68" i="14" a="1"/>
  <c r="AM68" i="14" s="1"/>
  <c r="AI67" i="13"/>
  <c r="AN67" i="13" s="1" a="1"/>
  <c r="AN67" i="13" s="1"/>
  <c r="AC69" i="12"/>
  <c r="AL68" i="12"/>
  <c r="AA68" i="12"/>
  <c r="AO67" i="12" a="1"/>
  <c r="AO67" i="12" s="1"/>
  <c r="AN67" i="12" a="1"/>
  <c r="AN67" i="12" s="1"/>
  <c r="AD69" i="11"/>
  <c r="AE69" i="11" s="1"/>
  <c r="AF69" i="11" s="1"/>
  <c r="AG69" i="11" s="1"/>
  <c r="AH69" i="11" s="1"/>
  <c r="AL69" i="11"/>
  <c r="AO68" i="11" a="1"/>
  <c r="AO68" i="11" s="1"/>
  <c r="AN68" i="11" a="1"/>
  <c r="AN68" i="11" s="1"/>
  <c r="AM68" i="11" a="1"/>
  <c r="AM68" i="11" s="1"/>
  <c r="AN70" i="10" a="1"/>
  <c r="AN70" i="10" s="1"/>
  <c r="AO70" i="10" a="1"/>
  <c r="AO70" i="10" s="1"/>
  <c r="AM70" i="10" a="1"/>
  <c r="AM70" i="10" s="1"/>
  <c r="AD71" i="10"/>
  <c r="AE71" i="10" s="1"/>
  <c r="AF71" i="10" s="1"/>
  <c r="AG71" i="10" s="1"/>
  <c r="AH71" i="10" s="1"/>
  <c r="AL71" i="10"/>
  <c r="AI75" i="9"/>
  <c r="AO75" i="9" s="1" a="1"/>
  <c r="AO75" i="9" s="1"/>
  <c r="AN66" i="8" a="1"/>
  <c r="AN66" i="8" s="1"/>
  <c r="AM66" i="8" a="1"/>
  <c r="AM66" i="8" s="1"/>
  <c r="AO66" i="8" a="1"/>
  <c r="AO66" i="8" s="1"/>
  <c r="AD67" i="8"/>
  <c r="AE67" i="8" s="1"/>
  <c r="AF67" i="8" s="1"/>
  <c r="AG67" i="8" s="1"/>
  <c r="AH67" i="8" s="1"/>
  <c r="AL67" i="8"/>
  <c r="AL66" i="7"/>
  <c r="AC67" i="7"/>
  <c r="AA66" i="7"/>
  <c r="AN65" i="7" a="1"/>
  <c r="AN65" i="7" s="1"/>
  <c r="AM65" i="7" a="1"/>
  <c r="AM65" i="7" s="1"/>
  <c r="AC67" i="6"/>
  <c r="AL66" i="6"/>
  <c r="AA66" i="6"/>
  <c r="AO65" i="6" a="1"/>
  <c r="AO65" i="6" s="1"/>
  <c r="V95" i="1"/>
  <c r="N95" i="1"/>
  <c r="O95" i="1" s="1"/>
  <c r="P95" i="1" s="1"/>
  <c r="Q95" i="1" s="1"/>
  <c r="R95" i="1" s="1"/>
  <c r="W94" i="1" a="1"/>
  <c r="W94" i="1" s="1"/>
  <c r="X94" i="1" a="1"/>
  <c r="X94" i="1" s="1"/>
  <c r="Y94" i="1" a="1"/>
  <c r="Y94" i="1" s="1"/>
  <c r="AI69" i="4"/>
  <c r="AO69" i="4" s="1" a="1"/>
  <c r="AO69" i="4" s="1"/>
  <c r="AM67" i="13" l="1" a="1"/>
  <c r="AM67" i="13" s="1"/>
  <c r="AO67" i="20" a="1"/>
  <c r="AO67" i="20" s="1"/>
  <c r="AI69" i="21"/>
  <c r="AN69" i="21" s="1" a="1"/>
  <c r="AN69" i="21" s="1"/>
  <c r="AC69" i="20"/>
  <c r="AL68" i="20"/>
  <c r="AA68" i="20"/>
  <c r="AN67" i="20" a="1"/>
  <c r="AN67" i="20" s="1"/>
  <c r="AI69" i="19"/>
  <c r="AN69" i="19" s="1" a="1"/>
  <c r="AN69" i="19" s="1"/>
  <c r="AN68" i="18" a="1"/>
  <c r="AN68" i="18" s="1"/>
  <c r="AM68" i="18" a="1"/>
  <c r="AM68" i="18" s="1"/>
  <c r="AO68" i="18" a="1"/>
  <c r="AO68" i="18" s="1"/>
  <c r="AL69" i="18"/>
  <c r="AD69" i="18"/>
  <c r="AE69" i="18" s="1"/>
  <c r="AF69" i="18" s="1"/>
  <c r="AG69" i="18" s="1"/>
  <c r="AH69" i="18" s="1"/>
  <c r="AA64" i="17"/>
  <c r="AO64" i="17" a="1"/>
  <c r="AO64" i="17" s="1"/>
  <c r="AN64" i="17" a="1"/>
  <c r="AN64" i="17" s="1"/>
  <c r="AM64" i="17" a="1"/>
  <c r="AM64" i="17" s="1"/>
  <c r="AD65" i="17"/>
  <c r="AE65" i="17" s="1"/>
  <c r="AF65" i="17" s="1"/>
  <c r="AG65" i="17" s="1"/>
  <c r="AH65" i="17" s="1"/>
  <c r="AL65" i="17"/>
  <c r="AN66" i="16" a="1"/>
  <c r="AN66" i="16" s="1"/>
  <c r="AO66" i="16" a="1"/>
  <c r="AO66" i="16" s="1"/>
  <c r="AM66" i="16" a="1"/>
  <c r="AM66" i="16" s="1"/>
  <c r="AD67" i="16"/>
  <c r="AE67" i="16" s="1"/>
  <c r="AF67" i="16" s="1"/>
  <c r="AG67" i="16" s="1"/>
  <c r="AH67" i="16" s="1"/>
  <c r="AL67" i="16"/>
  <c r="AD71" i="15"/>
  <c r="AE71" i="15" s="1"/>
  <c r="AF71" i="15" s="1"/>
  <c r="AG71" i="15" s="1"/>
  <c r="AH71" i="15" s="1"/>
  <c r="AL71" i="15"/>
  <c r="AO70" i="15" a="1"/>
  <c r="AO70" i="15" s="1"/>
  <c r="AN70" i="15" a="1"/>
  <c r="AN70" i="15" s="1"/>
  <c r="AM70" i="15" a="1"/>
  <c r="AM70" i="15" s="1"/>
  <c r="AI69" i="14"/>
  <c r="AN69" i="14" s="1" a="1"/>
  <c r="AN69" i="14" s="1"/>
  <c r="AL68" i="13"/>
  <c r="AC69" i="13"/>
  <c r="AA68" i="13"/>
  <c r="AO67" i="13" a="1"/>
  <c r="AO67" i="13" s="1"/>
  <c r="AL69" i="12"/>
  <c r="AD69" i="12"/>
  <c r="AE69" i="12" s="1"/>
  <c r="AF69" i="12" s="1"/>
  <c r="AG69" i="12" s="1"/>
  <c r="AH69" i="12" s="1"/>
  <c r="AN68" i="12" a="1"/>
  <c r="AN68" i="12" s="1"/>
  <c r="AO68" i="12" a="1"/>
  <c r="AO68" i="12" s="1"/>
  <c r="AM68" i="12" a="1"/>
  <c r="AM68" i="12" s="1"/>
  <c r="AI69" i="11"/>
  <c r="AN69" i="11" s="1" a="1"/>
  <c r="AN69" i="11" s="1"/>
  <c r="AI71" i="10"/>
  <c r="AL76" i="9"/>
  <c r="AC77" i="9"/>
  <c r="AA76" i="9"/>
  <c r="AN75" i="9" a="1"/>
  <c r="AN75" i="9" s="1"/>
  <c r="AM75" i="9" a="1"/>
  <c r="AM75" i="9" s="1"/>
  <c r="AI67" i="8"/>
  <c r="AM67" i="8" s="1" a="1"/>
  <c r="AM67" i="8" s="1"/>
  <c r="AL67" i="7"/>
  <c r="AD67" i="7"/>
  <c r="AE67" i="7" s="1"/>
  <c r="AF67" i="7" s="1"/>
  <c r="AG67" i="7" s="1"/>
  <c r="AH67" i="7" s="1"/>
  <c r="AN66" i="7" a="1"/>
  <c r="AN66" i="7" s="1"/>
  <c r="AO66" i="7" a="1"/>
  <c r="AO66" i="7" s="1"/>
  <c r="AM66" i="7" a="1"/>
  <c r="AM66" i="7" s="1"/>
  <c r="AO66" i="6" a="1"/>
  <c r="AO66" i="6" s="1"/>
  <c r="AN66" i="6" a="1"/>
  <c r="AN66" i="6" s="1"/>
  <c r="AM66" i="6" a="1"/>
  <c r="AM66" i="6" s="1"/>
  <c r="AL67" i="6"/>
  <c r="AD67" i="6"/>
  <c r="AE67" i="6" s="1"/>
  <c r="AF67" i="6" s="1"/>
  <c r="AG67" i="6" s="1"/>
  <c r="AH67" i="6" s="1"/>
  <c r="AM69" i="4" a="1"/>
  <c r="AM69" i="4" s="1"/>
  <c r="S95" i="1"/>
  <c r="W95" i="1" s="1" a="1"/>
  <c r="W95" i="1" s="1"/>
  <c r="AL70" i="4"/>
  <c r="AC71" i="4"/>
  <c r="AA70" i="4"/>
  <c r="AN69" i="4" a="1"/>
  <c r="AN69" i="4" s="1"/>
  <c r="AN67" i="8" l="1" a="1"/>
  <c r="AN67" i="8" s="1"/>
  <c r="AM69" i="19" a="1"/>
  <c r="AM69" i="19" s="1"/>
  <c r="AO67" i="8" a="1"/>
  <c r="AO67" i="8" s="1"/>
  <c r="AC71" i="21"/>
  <c r="AL70" i="21"/>
  <c r="AO69" i="21" a="1"/>
  <c r="AO69" i="21" s="1"/>
  <c r="AA70" i="21"/>
  <c r="AM69" i="21" a="1"/>
  <c r="AM69" i="21" s="1"/>
  <c r="AN68" i="20" a="1"/>
  <c r="AN68" i="20" s="1"/>
  <c r="AM68" i="20" a="1"/>
  <c r="AM68" i="20" s="1"/>
  <c r="AO68" i="20" a="1"/>
  <c r="AO68" i="20" s="1"/>
  <c r="AD69" i="20"/>
  <c r="AE69" i="20" s="1"/>
  <c r="AF69" i="20" s="1"/>
  <c r="AG69" i="20" s="1"/>
  <c r="AH69" i="20" s="1"/>
  <c r="AL69" i="20"/>
  <c r="AC71" i="19"/>
  <c r="AL70" i="19"/>
  <c r="AA70" i="19"/>
  <c r="AO69" i="19" a="1"/>
  <c r="AO69" i="19" s="1"/>
  <c r="AI69" i="18"/>
  <c r="AI65" i="17"/>
  <c r="AN65" i="17" a="1"/>
  <c r="AN65" i="17" s="1"/>
  <c r="AI67" i="16"/>
  <c r="AN67" i="16" s="1" a="1"/>
  <c r="AN67" i="16" s="1"/>
  <c r="AI71" i="15"/>
  <c r="AC71" i="14"/>
  <c r="AL70" i="14"/>
  <c r="AM69" i="14" a="1"/>
  <c r="AM69" i="14" s="1"/>
  <c r="AO69" i="14" a="1"/>
  <c r="AO69" i="14" s="1"/>
  <c r="AA70" i="14"/>
  <c r="AL69" i="13"/>
  <c r="AD69" i="13"/>
  <c r="AE69" i="13" s="1"/>
  <c r="AF69" i="13" s="1"/>
  <c r="AG69" i="13" s="1"/>
  <c r="AH69" i="13" s="1"/>
  <c r="AO68" i="13" a="1"/>
  <c r="AO68" i="13" s="1"/>
  <c r="AN68" i="13" a="1"/>
  <c r="AN68" i="13" s="1"/>
  <c r="AM68" i="13" a="1"/>
  <c r="AM68" i="13" s="1"/>
  <c r="AI69" i="12"/>
  <c r="AN69" i="12" s="1" a="1"/>
  <c r="AN69" i="12" s="1"/>
  <c r="AL70" i="11"/>
  <c r="AC71" i="11"/>
  <c r="AA70" i="11"/>
  <c r="AO69" i="11" a="1"/>
  <c r="AO69" i="11" s="1"/>
  <c r="AM69" i="11" a="1"/>
  <c r="AM69" i="11" s="1"/>
  <c r="AC73" i="10"/>
  <c r="AL72" i="10"/>
  <c r="AA72" i="10"/>
  <c r="AO71" i="10" a="1"/>
  <c r="AO71" i="10" s="1"/>
  <c r="AM71" i="10" a="1"/>
  <c r="AM71" i="10" s="1"/>
  <c r="AN71" i="10" a="1"/>
  <c r="AN71" i="10" s="1"/>
  <c r="AN76" i="9" a="1"/>
  <c r="AN76" i="9" s="1"/>
  <c r="AO76" i="9" a="1"/>
  <c r="AO76" i="9" s="1"/>
  <c r="AM76" i="9" a="1"/>
  <c r="AM76" i="9" s="1"/>
  <c r="AD77" i="9"/>
  <c r="AE77" i="9" s="1"/>
  <c r="AF77" i="9" s="1"/>
  <c r="AG77" i="9" s="1"/>
  <c r="AH77" i="9" s="1"/>
  <c r="AL77" i="9"/>
  <c r="AC69" i="8"/>
  <c r="AL68" i="8"/>
  <c r="AA68" i="8"/>
  <c r="AI67" i="7"/>
  <c r="AN67" i="7" a="1"/>
  <c r="AN67" i="7" s="1"/>
  <c r="AI67" i="6"/>
  <c r="V96" i="1"/>
  <c r="AC55" i="1"/>
  <c r="Y95" i="1" a="1"/>
  <c r="Y95" i="1" s="1"/>
  <c r="X95" i="1" a="1"/>
  <c r="X95" i="1" s="1"/>
  <c r="AO70" i="4" a="1"/>
  <c r="AO70" i="4" s="1"/>
  <c r="AN70" i="4" a="1"/>
  <c r="AN70" i="4" s="1"/>
  <c r="AM70" i="4" a="1"/>
  <c r="AM70" i="4" s="1"/>
  <c r="AL71" i="4"/>
  <c r="AD71" i="4"/>
  <c r="AE71" i="4" s="1"/>
  <c r="AF71" i="4" s="1"/>
  <c r="AG71" i="4" s="1"/>
  <c r="AH71" i="4" s="1"/>
  <c r="AO67" i="16" l="1" a="1"/>
  <c r="AO67" i="16" s="1"/>
  <c r="AO69" i="12" a="1"/>
  <c r="AO69" i="12" s="1"/>
  <c r="AM69" i="12" a="1"/>
  <c r="AM69" i="12" s="1"/>
  <c r="AO70" i="21" a="1"/>
  <c r="AO70" i="21" s="1"/>
  <c r="AN70" i="21" a="1"/>
  <c r="AN70" i="21" s="1"/>
  <c r="AM70" i="21" a="1"/>
  <c r="AM70" i="21" s="1"/>
  <c r="AD71" i="21"/>
  <c r="AE71" i="21" s="1"/>
  <c r="AF71" i="21" s="1"/>
  <c r="AG71" i="21" s="1"/>
  <c r="AH71" i="21" s="1"/>
  <c r="AL71" i="21"/>
  <c r="AI69" i="20"/>
  <c r="AO69" i="20" s="1" a="1"/>
  <c r="AO69" i="20" s="1"/>
  <c r="AO70" i="19" a="1"/>
  <c r="AO70" i="19" s="1"/>
  <c r="AN70" i="19" a="1"/>
  <c r="AN70" i="19" s="1"/>
  <c r="AM70" i="19" a="1"/>
  <c r="AM70" i="19" s="1"/>
  <c r="AL71" i="19"/>
  <c r="AD71" i="19"/>
  <c r="AE71" i="19" s="1"/>
  <c r="AF71" i="19" s="1"/>
  <c r="AG71" i="19" s="1"/>
  <c r="AH71" i="19" s="1"/>
  <c r="AL70" i="18"/>
  <c r="AC71" i="18"/>
  <c r="AA70" i="18"/>
  <c r="AN69" i="18" a="1"/>
  <c r="AN69" i="18" s="1"/>
  <c r="AM69" i="18" a="1"/>
  <c r="AM69" i="18" s="1"/>
  <c r="AO69" i="18" a="1"/>
  <c r="AO69" i="18" s="1"/>
  <c r="AC67" i="17"/>
  <c r="AL66" i="17"/>
  <c r="AA66" i="17"/>
  <c r="AM65" i="17" a="1"/>
  <c r="AM65" i="17" s="1"/>
  <c r="AO65" i="17" a="1"/>
  <c r="AO65" i="17" s="1"/>
  <c r="AC69" i="16"/>
  <c r="AL68" i="16"/>
  <c r="AM67" i="16" a="1"/>
  <c r="AM67" i="16" s="1"/>
  <c r="AA68" i="16"/>
  <c r="AL72" i="15"/>
  <c r="AC73" i="15"/>
  <c r="AM71" i="15" a="1"/>
  <c r="AM71" i="15" s="1"/>
  <c r="AA72" i="15"/>
  <c r="AN71" i="15" a="1"/>
  <c r="AN71" i="15" s="1"/>
  <c r="AO71" i="15" a="1"/>
  <c r="AO71" i="15" s="1"/>
  <c r="AN70" i="14" a="1"/>
  <c r="AN70" i="14" s="1"/>
  <c r="AO70" i="14" a="1"/>
  <c r="AO70" i="14" s="1"/>
  <c r="AM70" i="14" a="1"/>
  <c r="AM70" i="14" s="1"/>
  <c r="AD71" i="14"/>
  <c r="AE71" i="14" s="1"/>
  <c r="AF71" i="14" s="1"/>
  <c r="AG71" i="14" s="1"/>
  <c r="AH71" i="14" s="1"/>
  <c r="AL71" i="14"/>
  <c r="AI69" i="13"/>
  <c r="AM69" i="13" s="1" a="1"/>
  <c r="AM69" i="13" s="1"/>
  <c r="AC71" i="12"/>
  <c r="AL70" i="12"/>
  <c r="AA70" i="12"/>
  <c r="AD71" i="11"/>
  <c r="AE71" i="11" s="1"/>
  <c r="AF71" i="11" s="1"/>
  <c r="AG71" i="11" s="1"/>
  <c r="AH71" i="11" s="1"/>
  <c r="AL71" i="11"/>
  <c r="AN70" i="11" a="1"/>
  <c r="AN70" i="11" s="1"/>
  <c r="AM70" i="11" a="1"/>
  <c r="AM70" i="11" s="1"/>
  <c r="AO70" i="11" a="1"/>
  <c r="AO70" i="11" s="1"/>
  <c r="AM72" i="10" a="1"/>
  <c r="AM72" i="10" s="1"/>
  <c r="AN72" i="10" a="1"/>
  <c r="AN72" i="10" s="1"/>
  <c r="AO72" i="10" a="1"/>
  <c r="AO72" i="10" s="1"/>
  <c r="AL73" i="10"/>
  <c r="AD73" i="10"/>
  <c r="AE73" i="10" s="1"/>
  <c r="AF73" i="10" s="1"/>
  <c r="AG73" i="10" s="1"/>
  <c r="AH73" i="10" s="1"/>
  <c r="AI77" i="9"/>
  <c r="AO77" i="9" s="1" a="1"/>
  <c r="AO77" i="9" s="1"/>
  <c r="AO68" i="8" a="1"/>
  <c r="AO68" i="8" s="1"/>
  <c r="AN68" i="8" a="1"/>
  <c r="AN68" i="8" s="1"/>
  <c r="AM68" i="8" a="1"/>
  <c r="AM68" i="8" s="1"/>
  <c r="AD69" i="8"/>
  <c r="AE69" i="8" s="1"/>
  <c r="AF69" i="8" s="1"/>
  <c r="AG69" i="8" s="1"/>
  <c r="AH69" i="8" s="1"/>
  <c r="AL69" i="8"/>
  <c r="AC69" i="7"/>
  <c r="AL68" i="7"/>
  <c r="AA68" i="7"/>
  <c r="AO67" i="7" a="1"/>
  <c r="AO67" i="7" s="1"/>
  <c r="AM67" i="7" a="1"/>
  <c r="AM67" i="7" s="1"/>
  <c r="AL68" i="6"/>
  <c r="AC69" i="6"/>
  <c r="AM67" i="6" a="1"/>
  <c r="AM67" i="6" s="1"/>
  <c r="AA68" i="6"/>
  <c r="AO67" i="6" a="1"/>
  <c r="AO67" i="6" s="1"/>
  <c r="AN67" i="6" a="1"/>
  <c r="AN67" i="6" s="1"/>
  <c r="K96" i="1"/>
  <c r="AL55" i="1"/>
  <c r="AC53" i="1"/>
  <c r="AD55" i="1"/>
  <c r="AE55" i="1" s="1"/>
  <c r="AF55" i="1" s="1"/>
  <c r="AG55" i="1" s="1"/>
  <c r="AH55" i="1" s="1"/>
  <c r="Y96" i="1" a="1"/>
  <c r="Y96" i="1" s="1"/>
  <c r="X96" i="1" a="1"/>
  <c r="X96" i="1" s="1"/>
  <c r="W96" i="1" a="1"/>
  <c r="W96" i="1" s="1"/>
  <c r="AI71" i="4"/>
  <c r="AN77" i="9" l="1" a="1"/>
  <c r="AN77" i="9" s="1"/>
  <c r="AI71" i="21"/>
  <c r="AO71" i="21" s="1" a="1"/>
  <c r="AO71" i="21" s="1"/>
  <c r="AL70" i="20"/>
  <c r="AC71" i="20"/>
  <c r="AA70" i="20"/>
  <c r="AM69" i="20" a="1"/>
  <c r="AM69" i="20" s="1"/>
  <c r="AN69" i="20" a="1"/>
  <c r="AN69" i="20" s="1"/>
  <c r="AI71" i="19"/>
  <c r="AN71" i="19" s="1" a="1"/>
  <c r="AN71" i="19" s="1"/>
  <c r="AD71" i="18"/>
  <c r="AE71" i="18" s="1"/>
  <c r="AF71" i="18" s="1"/>
  <c r="AG71" i="18" s="1"/>
  <c r="AH71" i="18" s="1"/>
  <c r="AL71" i="18"/>
  <c r="AM70" i="18" a="1"/>
  <c r="AM70" i="18" s="1"/>
  <c r="AN70" i="18" a="1"/>
  <c r="AN70" i="18" s="1"/>
  <c r="AO70" i="18" a="1"/>
  <c r="AO70" i="18" s="1"/>
  <c r="AO66" i="17" a="1"/>
  <c r="AO66" i="17" s="1"/>
  <c r="AN66" i="17" a="1"/>
  <c r="AN66" i="17" s="1"/>
  <c r="AM66" i="17" a="1"/>
  <c r="AM66" i="17" s="1"/>
  <c r="AL67" i="17"/>
  <c r="AD67" i="17"/>
  <c r="AE67" i="17" s="1"/>
  <c r="AF67" i="17" s="1"/>
  <c r="AG67" i="17" s="1"/>
  <c r="AH67" i="17" s="1"/>
  <c r="AM68" i="16" a="1"/>
  <c r="AM68" i="16" s="1"/>
  <c r="AN68" i="16" a="1"/>
  <c r="AN68" i="16" s="1"/>
  <c r="AO68" i="16" a="1"/>
  <c r="AO68" i="16" s="1"/>
  <c r="AD69" i="16"/>
  <c r="AE69" i="16" s="1"/>
  <c r="AF69" i="16" s="1"/>
  <c r="AG69" i="16" s="1"/>
  <c r="AH69" i="16" s="1"/>
  <c r="AL69" i="16"/>
  <c r="AL73" i="15"/>
  <c r="AD73" i="15"/>
  <c r="AE73" i="15" s="1"/>
  <c r="AF73" i="15" s="1"/>
  <c r="AG73" i="15" s="1"/>
  <c r="AH73" i="15" s="1"/>
  <c r="AN72" i="15" a="1"/>
  <c r="AN72" i="15" s="1"/>
  <c r="AM72" i="15" a="1"/>
  <c r="AM72" i="15" s="1"/>
  <c r="AO72" i="15" a="1"/>
  <c r="AO72" i="15" s="1"/>
  <c r="AI71" i="14"/>
  <c r="AC71" i="13"/>
  <c r="AL70" i="13"/>
  <c r="AA70" i="13"/>
  <c r="AO69" i="13" a="1"/>
  <c r="AO69" i="13" s="1"/>
  <c r="AN69" i="13" a="1"/>
  <c r="AN69" i="13" s="1"/>
  <c r="AO70" i="12" a="1"/>
  <c r="AO70" i="12" s="1"/>
  <c r="AN70" i="12" a="1"/>
  <c r="AN70" i="12" s="1"/>
  <c r="AM70" i="12" a="1"/>
  <c r="AM70" i="12" s="1"/>
  <c r="AD71" i="12"/>
  <c r="AE71" i="12" s="1"/>
  <c r="AF71" i="12" s="1"/>
  <c r="AG71" i="12" s="1"/>
  <c r="AH71" i="12" s="1"/>
  <c r="AL71" i="12"/>
  <c r="AI71" i="11"/>
  <c r="AI73" i="10"/>
  <c r="AN73" i="10" s="1" a="1"/>
  <c r="AN73" i="10" s="1"/>
  <c r="AL78" i="9"/>
  <c r="AC79" i="9"/>
  <c r="AM77" i="9" a="1"/>
  <c r="AM77" i="9" s="1"/>
  <c r="AA78" i="9"/>
  <c r="AI69" i="8"/>
  <c r="AO68" i="7" a="1"/>
  <c r="AO68" i="7" s="1"/>
  <c r="AN68" i="7" a="1"/>
  <c r="AN68" i="7" s="1"/>
  <c r="AM68" i="7" a="1"/>
  <c r="AM68" i="7" s="1"/>
  <c r="AL69" i="7"/>
  <c r="AD69" i="7"/>
  <c r="AE69" i="7" s="1"/>
  <c r="AF69" i="7" s="1"/>
  <c r="AG69" i="7" s="1"/>
  <c r="AH69" i="7" s="1"/>
  <c r="AL69" i="6"/>
  <c r="AD69" i="6"/>
  <c r="AE69" i="6" s="1"/>
  <c r="AF69" i="6" s="1"/>
  <c r="AG69" i="6" s="1"/>
  <c r="AH69" i="6" s="1"/>
  <c r="AM68" i="6" a="1"/>
  <c r="AM68" i="6" s="1"/>
  <c r="AO68" i="6" a="1"/>
  <c r="AO68" i="6" s="1"/>
  <c r="AN68" i="6" a="1"/>
  <c r="AN68" i="6" s="1"/>
  <c r="F16" i="1"/>
  <c r="I16" i="1" s="1"/>
  <c r="F17" i="1"/>
  <c r="I17" i="1" s="1"/>
  <c r="F19" i="1"/>
  <c r="I19" i="1" s="1"/>
  <c r="F18" i="1"/>
  <c r="I18" i="1" s="1"/>
  <c r="F15" i="1"/>
  <c r="I15" i="1" s="1"/>
  <c r="H19" i="1"/>
  <c r="H16" i="1"/>
  <c r="H18" i="1"/>
  <c r="H15" i="1"/>
  <c r="H17" i="1"/>
  <c r="AI55" i="1"/>
  <c r="AO55" i="1" s="1" a="1"/>
  <c r="AO55" i="1" s="1"/>
  <c r="G16" i="1"/>
  <c r="G19" i="1"/>
  <c r="G15" i="1"/>
  <c r="G18" i="1"/>
  <c r="G17" i="1"/>
  <c r="AT10" i="1"/>
  <c r="AC73" i="4"/>
  <c r="AL72" i="4"/>
  <c r="AA72" i="4"/>
  <c r="AN71" i="4" a="1"/>
  <c r="AN71" i="4" s="1"/>
  <c r="AO71" i="4" a="1"/>
  <c r="AO71" i="4" s="1"/>
  <c r="AM71" i="4" a="1"/>
  <c r="AM71" i="4" s="1"/>
  <c r="AN55" i="1" l="1" a="1"/>
  <c r="AN55" i="1" s="1"/>
  <c r="AM73" i="10" a="1"/>
  <c r="AM73" i="10" s="1"/>
  <c r="AL72" i="21"/>
  <c r="AC73" i="21"/>
  <c r="AM71" i="21" a="1"/>
  <c r="AM71" i="21" s="1"/>
  <c r="AA72" i="21"/>
  <c r="AN71" i="21" a="1"/>
  <c r="AN71" i="21" s="1"/>
  <c r="AD71" i="20"/>
  <c r="AE71" i="20" s="1"/>
  <c r="AF71" i="20" s="1"/>
  <c r="AG71" i="20" s="1"/>
  <c r="AH71" i="20" s="1"/>
  <c r="AL71" i="20"/>
  <c r="AM70" i="20" a="1"/>
  <c r="AM70" i="20" s="1"/>
  <c r="AN70" i="20" a="1"/>
  <c r="AN70" i="20" s="1"/>
  <c r="AO70" i="20" a="1"/>
  <c r="AO70" i="20" s="1"/>
  <c r="AC73" i="19"/>
  <c r="AL72" i="19"/>
  <c r="AM71" i="19" a="1"/>
  <c r="AM71" i="19" s="1"/>
  <c r="AA72" i="19"/>
  <c r="AO71" i="19" a="1"/>
  <c r="AO71" i="19" s="1"/>
  <c r="AI71" i="18"/>
  <c r="AI67" i="17"/>
  <c r="AI69" i="16"/>
  <c r="AO69" i="16" s="1" a="1"/>
  <c r="AO69" i="16" s="1"/>
  <c r="AI73" i="15"/>
  <c r="AN73" i="15" s="1" a="1"/>
  <c r="AN73" i="15" s="1"/>
  <c r="AC73" i="14"/>
  <c r="AL72" i="14"/>
  <c r="AA72" i="14"/>
  <c r="AM71" i="14" a="1"/>
  <c r="AM71" i="14" s="1"/>
  <c r="AO71" i="14" a="1"/>
  <c r="AO71" i="14" s="1"/>
  <c r="AN71" i="14" a="1"/>
  <c r="AN71" i="14" s="1"/>
  <c r="AN70" i="13" a="1"/>
  <c r="AN70" i="13" s="1"/>
  <c r="AO70" i="13" a="1"/>
  <c r="AO70" i="13" s="1"/>
  <c r="AM70" i="13" a="1"/>
  <c r="AM70" i="13" s="1"/>
  <c r="AD71" i="13"/>
  <c r="AE71" i="13" s="1"/>
  <c r="AF71" i="13" s="1"/>
  <c r="AG71" i="13" s="1"/>
  <c r="AH71" i="13" s="1"/>
  <c r="AL71" i="13"/>
  <c r="AI71" i="12"/>
  <c r="AN71" i="12" s="1" a="1"/>
  <c r="AN71" i="12" s="1"/>
  <c r="AL72" i="11"/>
  <c r="AC73" i="11"/>
  <c r="AA72" i="11"/>
  <c r="AM71" i="11" a="1"/>
  <c r="AM71" i="11" s="1"/>
  <c r="AN71" i="11" a="1"/>
  <c r="AN71" i="11" s="1"/>
  <c r="AO71" i="11" a="1"/>
  <c r="AO71" i="11" s="1"/>
  <c r="AC75" i="10"/>
  <c r="AL74" i="10"/>
  <c r="AA74" i="10"/>
  <c r="AO73" i="10" a="1"/>
  <c r="AO73" i="10" s="1"/>
  <c r="AL79" i="9"/>
  <c r="AD79" i="9"/>
  <c r="AE79" i="9" s="1"/>
  <c r="AF79" i="9" s="1"/>
  <c r="AG79" i="9" s="1"/>
  <c r="AH79" i="9" s="1"/>
  <c r="AO78" i="9" a="1"/>
  <c r="AO78" i="9" s="1"/>
  <c r="AM78" i="9" a="1"/>
  <c r="AM78" i="9" s="1"/>
  <c r="AN78" i="9" a="1"/>
  <c r="AN78" i="9" s="1"/>
  <c r="AC71" i="8"/>
  <c r="AL70" i="8"/>
  <c r="AA70" i="8"/>
  <c r="AO69" i="8" a="1"/>
  <c r="AO69" i="8" s="1"/>
  <c r="AN69" i="8" a="1"/>
  <c r="AN69" i="8" s="1"/>
  <c r="AM69" i="8" a="1"/>
  <c r="AM69" i="8" s="1"/>
  <c r="AI69" i="7"/>
  <c r="AM69" i="7" s="1" a="1"/>
  <c r="AM69" i="7" s="1"/>
  <c r="AI69" i="6"/>
  <c r="AO69" i="6" s="1" a="1"/>
  <c r="AO69" i="6" s="1"/>
  <c r="AL56" i="1"/>
  <c r="AC57" i="1"/>
  <c r="AM55" i="1" a="1"/>
  <c r="AM55" i="1" s="1"/>
  <c r="AO72" i="4" a="1"/>
  <c r="AO72" i="4" s="1"/>
  <c r="AN72" i="4" a="1"/>
  <c r="AN72" i="4" s="1"/>
  <c r="AM72" i="4" a="1"/>
  <c r="AM72" i="4" s="1"/>
  <c r="AL73" i="4"/>
  <c r="AD73" i="4"/>
  <c r="AE73" i="4" s="1"/>
  <c r="AF73" i="4" s="1"/>
  <c r="AG73" i="4" s="1"/>
  <c r="AH73" i="4" s="1"/>
  <c r="AN69" i="16" l="1" a="1"/>
  <c r="AN69" i="16" s="1"/>
  <c r="AO73" i="15" a="1"/>
  <c r="AO73" i="15" s="1"/>
  <c r="AM69" i="16" a="1"/>
  <c r="AM69" i="16" s="1"/>
  <c r="AD73" i="21"/>
  <c r="AE73" i="21" s="1"/>
  <c r="AF73" i="21" s="1"/>
  <c r="AG73" i="21" s="1"/>
  <c r="AH73" i="21" s="1"/>
  <c r="AL73" i="21"/>
  <c r="AN72" i="21" a="1"/>
  <c r="AN72" i="21" s="1"/>
  <c r="AM72" i="21" a="1"/>
  <c r="AM72" i="21" s="1"/>
  <c r="AO72" i="21" a="1"/>
  <c r="AO72" i="21" s="1"/>
  <c r="AI71" i="20"/>
  <c r="AN72" i="19" a="1"/>
  <c r="AN72" i="19" s="1"/>
  <c r="AO72" i="19" a="1"/>
  <c r="AO72" i="19" s="1"/>
  <c r="AM72" i="19" a="1"/>
  <c r="AM72" i="19" s="1"/>
  <c r="AD73" i="19"/>
  <c r="AE73" i="19" s="1"/>
  <c r="AF73" i="19" s="1"/>
  <c r="AG73" i="19" s="1"/>
  <c r="AH73" i="19" s="1"/>
  <c r="AL73" i="19"/>
  <c r="AL72" i="18"/>
  <c r="AC73" i="18"/>
  <c r="AA72" i="18"/>
  <c r="AM71" i="18" a="1"/>
  <c r="AM71" i="18" s="1"/>
  <c r="AN71" i="18" a="1"/>
  <c r="AN71" i="18" s="1"/>
  <c r="AO71" i="18" a="1"/>
  <c r="AO71" i="18" s="1"/>
  <c r="AL68" i="17"/>
  <c r="AC69" i="17"/>
  <c r="AA68" i="17"/>
  <c r="AM67" i="17" a="1"/>
  <c r="AM67" i="17" s="1"/>
  <c r="AO67" i="17" a="1"/>
  <c r="AO67" i="17" s="1"/>
  <c r="AN67" i="17" a="1"/>
  <c r="AN67" i="17" s="1"/>
  <c r="AC71" i="16"/>
  <c r="AL70" i="16"/>
  <c r="AA70" i="16"/>
  <c r="AL74" i="15"/>
  <c r="AC75" i="15"/>
  <c r="AA74" i="15"/>
  <c r="AM73" i="15" a="1"/>
  <c r="AM73" i="15" s="1"/>
  <c r="AM72" i="14" a="1"/>
  <c r="AM72" i="14" s="1"/>
  <c r="AN72" i="14" a="1"/>
  <c r="AN72" i="14" s="1"/>
  <c r="AO72" i="14" a="1"/>
  <c r="AO72" i="14" s="1"/>
  <c r="AL73" i="14"/>
  <c r="AD73" i="14"/>
  <c r="AE73" i="14" s="1"/>
  <c r="AF73" i="14" s="1"/>
  <c r="AG73" i="14" s="1"/>
  <c r="AH73" i="14" s="1"/>
  <c r="AI71" i="13"/>
  <c r="AN71" i="13" s="1" a="1"/>
  <c r="AN71" i="13" s="1"/>
  <c r="AL72" i="12"/>
  <c r="AC73" i="12"/>
  <c r="AO71" i="12" a="1"/>
  <c r="AO71" i="12" s="1"/>
  <c r="AA72" i="12"/>
  <c r="AM71" i="12" a="1"/>
  <c r="AM71" i="12" s="1"/>
  <c r="AD73" i="11"/>
  <c r="AE73" i="11" s="1"/>
  <c r="AF73" i="11" s="1"/>
  <c r="AG73" i="11" s="1"/>
  <c r="AH73" i="11" s="1"/>
  <c r="AL73" i="11"/>
  <c r="AO72" i="11" a="1"/>
  <c r="AO72" i="11" s="1"/>
  <c r="AN72" i="11" a="1"/>
  <c r="AN72" i="11" s="1"/>
  <c r="AM72" i="11" a="1"/>
  <c r="AM72" i="11" s="1"/>
  <c r="AD75" i="10"/>
  <c r="AE75" i="10" s="1"/>
  <c r="AF75" i="10" s="1"/>
  <c r="AG75" i="10" s="1"/>
  <c r="AH75" i="10" s="1"/>
  <c r="AL75" i="10"/>
  <c r="AO74" i="10" a="1"/>
  <c r="AO74" i="10" s="1"/>
  <c r="AN74" i="10" a="1"/>
  <c r="AN74" i="10" s="1"/>
  <c r="AM74" i="10" a="1"/>
  <c r="AM74" i="10" s="1"/>
  <c r="AI79" i="9"/>
  <c r="AN79" i="9" s="1" a="1"/>
  <c r="AN79" i="9" s="1"/>
  <c r="AN70" i="8" a="1"/>
  <c r="AN70" i="8" s="1"/>
  <c r="AM70" i="8" a="1"/>
  <c r="AM70" i="8" s="1"/>
  <c r="AO70" i="8" a="1"/>
  <c r="AO70" i="8" s="1"/>
  <c r="AD71" i="8"/>
  <c r="AE71" i="8" s="1"/>
  <c r="AF71" i="8" s="1"/>
  <c r="AG71" i="8" s="1"/>
  <c r="AH71" i="8" s="1"/>
  <c r="AL71" i="8"/>
  <c r="AC71" i="7"/>
  <c r="AL70" i="7"/>
  <c r="AA70" i="7"/>
  <c r="AN69" i="7" a="1"/>
  <c r="AN69" i="7" s="1"/>
  <c r="AO69" i="7" a="1"/>
  <c r="AO69" i="7" s="1"/>
  <c r="AC71" i="6"/>
  <c r="AL70" i="6"/>
  <c r="AA70" i="6"/>
  <c r="AN69" i="6" a="1"/>
  <c r="AN69" i="6" s="1"/>
  <c r="AM69" i="6" a="1"/>
  <c r="AM69" i="6" s="1"/>
  <c r="AA56" i="1"/>
  <c r="AL57" i="1"/>
  <c r="AD57" i="1"/>
  <c r="AE57" i="1" s="1"/>
  <c r="AF57" i="1" s="1"/>
  <c r="AG57" i="1" s="1"/>
  <c r="AH57" i="1" s="1"/>
  <c r="AM56" i="1" a="1"/>
  <c r="AM56" i="1" s="1"/>
  <c r="AN56" i="1" a="1"/>
  <c r="AN56" i="1" s="1"/>
  <c r="AO56" i="1" a="1"/>
  <c r="AO56" i="1" s="1"/>
  <c r="AI73" i="4"/>
  <c r="AO73" i="4" s="1" a="1"/>
  <c r="AO73" i="4" s="1"/>
  <c r="AN73" i="4" l="1" a="1"/>
  <c r="AN73" i="4" s="1"/>
  <c r="AI73" i="21"/>
  <c r="AL72" i="20"/>
  <c r="AC73" i="20"/>
  <c r="AA72" i="20"/>
  <c r="AO71" i="20" a="1"/>
  <c r="AO71" i="20" s="1"/>
  <c r="AM71" i="20" a="1"/>
  <c r="AM71" i="20" s="1"/>
  <c r="AN71" i="20" a="1"/>
  <c r="AN71" i="20" s="1"/>
  <c r="AI73" i="19"/>
  <c r="AN73" i="19" s="1" a="1"/>
  <c r="AN73" i="19" s="1"/>
  <c r="AD73" i="18"/>
  <c r="AE73" i="18" s="1"/>
  <c r="AF73" i="18" s="1"/>
  <c r="AG73" i="18" s="1"/>
  <c r="AH73" i="18" s="1"/>
  <c r="AL73" i="18"/>
  <c r="AM72" i="18" a="1"/>
  <c r="AM72" i="18" s="1"/>
  <c r="AN72" i="18" a="1"/>
  <c r="AN72" i="18" s="1"/>
  <c r="AO72" i="18" a="1"/>
  <c r="AO72" i="18" s="1"/>
  <c r="AL69" i="17"/>
  <c r="AD69" i="17"/>
  <c r="AE69" i="17" s="1"/>
  <c r="AF69" i="17" s="1"/>
  <c r="AG69" i="17" s="1"/>
  <c r="AH69" i="17" s="1"/>
  <c r="AM68" i="17" a="1"/>
  <c r="AM68" i="17" s="1"/>
  <c r="AN68" i="17" a="1"/>
  <c r="AN68" i="17" s="1"/>
  <c r="AO68" i="17" a="1"/>
  <c r="AO68" i="17" s="1"/>
  <c r="AN70" i="16" a="1"/>
  <c r="AN70" i="16" s="1"/>
  <c r="AO70" i="16" a="1"/>
  <c r="AO70" i="16" s="1"/>
  <c r="AM70" i="16" a="1"/>
  <c r="AM70" i="16" s="1"/>
  <c r="AL71" i="16"/>
  <c r="AD71" i="16"/>
  <c r="AE71" i="16" s="1"/>
  <c r="AF71" i="16" s="1"/>
  <c r="AG71" i="16" s="1"/>
  <c r="AH71" i="16" s="1"/>
  <c r="AL75" i="15"/>
  <c r="AD75" i="15"/>
  <c r="AE75" i="15" s="1"/>
  <c r="AF75" i="15" s="1"/>
  <c r="AG75" i="15" s="1"/>
  <c r="AH75" i="15" s="1"/>
  <c r="AO74" i="15" a="1"/>
  <c r="AO74" i="15" s="1"/>
  <c r="AN74" i="15" a="1"/>
  <c r="AN74" i="15" s="1"/>
  <c r="AM74" i="15" a="1"/>
  <c r="AM74" i="15" s="1"/>
  <c r="AI73" i="14"/>
  <c r="AL72" i="13"/>
  <c r="AC73" i="13"/>
  <c r="AO71" i="13" a="1"/>
  <c r="AO71" i="13" s="1"/>
  <c r="AA72" i="13"/>
  <c r="AM71" i="13" a="1"/>
  <c r="AM71" i="13" s="1"/>
  <c r="AL73" i="12"/>
  <c r="AD73" i="12"/>
  <c r="AE73" i="12" s="1"/>
  <c r="AF73" i="12" s="1"/>
  <c r="AG73" i="12" s="1"/>
  <c r="AH73" i="12" s="1"/>
  <c r="AN72" i="12" a="1"/>
  <c r="AN72" i="12" s="1"/>
  <c r="AO72" i="12" a="1"/>
  <c r="AO72" i="12" s="1"/>
  <c r="AM72" i="12" a="1"/>
  <c r="AM72" i="12" s="1"/>
  <c r="AI73" i="11"/>
  <c r="AN73" i="11" s="1" a="1"/>
  <c r="AN73" i="11" s="1"/>
  <c r="AI75" i="10"/>
  <c r="AN75" i="10" s="1" a="1"/>
  <c r="AN75" i="10" s="1"/>
  <c r="AC81" i="9"/>
  <c r="AL80" i="9"/>
  <c r="AA80" i="9"/>
  <c r="AO79" i="9" a="1"/>
  <c r="AO79" i="9" s="1"/>
  <c r="AM79" i="9" a="1"/>
  <c r="AM79" i="9" s="1"/>
  <c r="AI71" i="8"/>
  <c r="AN70" i="7" a="1"/>
  <c r="AN70" i="7" s="1"/>
  <c r="AO70" i="7" a="1"/>
  <c r="AO70" i="7" s="1"/>
  <c r="AM70" i="7" a="1"/>
  <c r="AM70" i="7" s="1"/>
  <c r="AD71" i="7"/>
  <c r="AE71" i="7" s="1"/>
  <c r="AF71" i="7" s="1"/>
  <c r="AG71" i="7" s="1"/>
  <c r="AH71" i="7" s="1"/>
  <c r="AL71" i="7"/>
  <c r="AO70" i="6" a="1"/>
  <c r="AO70" i="6" s="1"/>
  <c r="AN70" i="6" a="1"/>
  <c r="AN70" i="6" s="1"/>
  <c r="AM70" i="6" a="1"/>
  <c r="AM70" i="6" s="1"/>
  <c r="AD71" i="6"/>
  <c r="AE71" i="6" s="1"/>
  <c r="AF71" i="6" s="1"/>
  <c r="AG71" i="6" s="1"/>
  <c r="AH71" i="6" s="1"/>
  <c r="AL71" i="6"/>
  <c r="AI57" i="1"/>
  <c r="AN57" i="1" s="1" a="1"/>
  <c r="AN57" i="1" s="1"/>
  <c r="AC75" i="4"/>
  <c r="AL74" i="4"/>
  <c r="AA74" i="4"/>
  <c r="AM73" i="4" a="1"/>
  <c r="AM73" i="4" s="1"/>
  <c r="AM57" i="1" l="1" a="1"/>
  <c r="AM57" i="1" s="1"/>
  <c r="AO57" i="1" a="1"/>
  <c r="AO57" i="1" s="1"/>
  <c r="AC75" i="21"/>
  <c r="AL74" i="21"/>
  <c r="AA74" i="21"/>
  <c r="AO73" i="21" a="1"/>
  <c r="AO73" i="21" s="1"/>
  <c r="AN73" i="21" a="1"/>
  <c r="AN73" i="21" s="1"/>
  <c r="AM73" i="21" a="1"/>
  <c r="AM73" i="21" s="1"/>
  <c r="AD73" i="20"/>
  <c r="AE73" i="20" s="1"/>
  <c r="AF73" i="20" s="1"/>
  <c r="AG73" i="20" s="1"/>
  <c r="AH73" i="20" s="1"/>
  <c r="AL73" i="20"/>
  <c r="AM72" i="20" a="1"/>
  <c r="AM72" i="20" s="1"/>
  <c r="AN72" i="20" a="1"/>
  <c r="AN72" i="20" s="1"/>
  <c r="AO72" i="20" a="1"/>
  <c r="AO72" i="20" s="1"/>
  <c r="AC75" i="19"/>
  <c r="AL74" i="19"/>
  <c r="AA74" i="19"/>
  <c r="AM73" i="19" a="1"/>
  <c r="AM73" i="19" s="1"/>
  <c r="AO73" i="19" a="1"/>
  <c r="AO73" i="19" s="1"/>
  <c r="AI73" i="18"/>
  <c r="AO73" i="18" s="1" a="1"/>
  <c r="AO73" i="18" s="1"/>
  <c r="AI69" i="17"/>
  <c r="AM69" i="17" s="1" a="1"/>
  <c r="AM69" i="17" s="1"/>
  <c r="AI71" i="16"/>
  <c r="AI75" i="15"/>
  <c r="AM75" i="15" s="1" a="1"/>
  <c r="AM75" i="15" s="1"/>
  <c r="AL74" i="14"/>
  <c r="AC75" i="14"/>
  <c r="AA74" i="14"/>
  <c r="AM73" i="14" a="1"/>
  <c r="AM73" i="14" s="1"/>
  <c r="AN73" i="14" a="1"/>
  <c r="AN73" i="14" s="1"/>
  <c r="AO73" i="14" a="1"/>
  <c r="AO73" i="14" s="1"/>
  <c r="AL73" i="13"/>
  <c r="AD73" i="13"/>
  <c r="AE73" i="13" s="1"/>
  <c r="AF73" i="13" s="1"/>
  <c r="AG73" i="13" s="1"/>
  <c r="AH73" i="13" s="1"/>
  <c r="AO72" i="13" a="1"/>
  <c r="AO72" i="13" s="1"/>
  <c r="AM72" i="13" a="1"/>
  <c r="AM72" i="13" s="1"/>
  <c r="AN72" i="13" a="1"/>
  <c r="AN72" i="13" s="1"/>
  <c r="AI73" i="12"/>
  <c r="AO73" i="12" s="1" a="1"/>
  <c r="AO73" i="12" s="1"/>
  <c r="AC75" i="11"/>
  <c r="AL74" i="11"/>
  <c r="AA74" i="11"/>
  <c r="AM73" i="11" a="1"/>
  <c r="AM73" i="11" s="1"/>
  <c r="AO73" i="11" a="1"/>
  <c r="AO73" i="11" s="1"/>
  <c r="AL76" i="10"/>
  <c r="AC77" i="10"/>
  <c r="AA76" i="10"/>
  <c r="AM75" i="10" a="1"/>
  <c r="AM75" i="10" s="1"/>
  <c r="AO75" i="10" a="1"/>
  <c r="AO75" i="10" s="1"/>
  <c r="AN80" i="9" a="1"/>
  <c r="AN80" i="9" s="1"/>
  <c r="AO80" i="9" a="1"/>
  <c r="AO80" i="9" s="1"/>
  <c r="AM80" i="9" a="1"/>
  <c r="AM80" i="9" s="1"/>
  <c r="AL81" i="9"/>
  <c r="AD81" i="9"/>
  <c r="AE81" i="9" s="1"/>
  <c r="AF81" i="9" s="1"/>
  <c r="AG81" i="9" s="1"/>
  <c r="AH81" i="9" s="1"/>
  <c r="AC73" i="8"/>
  <c r="AL72" i="8"/>
  <c r="AA72" i="8"/>
  <c r="AM71" i="8" a="1"/>
  <c r="AM71" i="8" s="1"/>
  <c r="AN71" i="8" a="1"/>
  <c r="AN71" i="8" s="1"/>
  <c r="AO71" i="8" a="1"/>
  <c r="AO71" i="8" s="1"/>
  <c r="AI71" i="7"/>
  <c r="AI71" i="6"/>
  <c r="AN71" i="6" a="1"/>
  <c r="AN71" i="6" s="1"/>
  <c r="AL58" i="1"/>
  <c r="AC59" i="1"/>
  <c r="AO74" i="4" a="1"/>
  <c r="AO74" i="4" s="1"/>
  <c r="AN74" i="4" a="1"/>
  <c r="AN74" i="4" s="1"/>
  <c r="AM74" i="4" a="1"/>
  <c r="AM74" i="4" s="1"/>
  <c r="AD75" i="4"/>
  <c r="AE75" i="4" s="1"/>
  <c r="AF75" i="4" s="1"/>
  <c r="AG75" i="4" s="1"/>
  <c r="AH75" i="4" s="1"/>
  <c r="AL75" i="4"/>
  <c r="AN69" i="17" l="1" a="1"/>
  <c r="AN69" i="17" s="1"/>
  <c r="AN73" i="18" a="1"/>
  <c r="AN73" i="18" s="1"/>
  <c r="AM73" i="12" a="1"/>
  <c r="AM73" i="12" s="1"/>
  <c r="AN74" i="21" a="1"/>
  <c r="AN74" i="21" s="1"/>
  <c r="AO74" i="21" a="1"/>
  <c r="AO74" i="21" s="1"/>
  <c r="AM74" i="21" a="1"/>
  <c r="AM74" i="21" s="1"/>
  <c r="AD75" i="21"/>
  <c r="AE75" i="21" s="1"/>
  <c r="AF75" i="21" s="1"/>
  <c r="AG75" i="21" s="1"/>
  <c r="AH75" i="21" s="1"/>
  <c r="AL75" i="21"/>
  <c r="AI73" i="20"/>
  <c r="AO73" i="20" s="1" a="1"/>
  <c r="AO73" i="20" s="1"/>
  <c r="AO74" i="19" a="1"/>
  <c r="AO74" i="19" s="1"/>
  <c r="AN74" i="19" a="1"/>
  <c r="AN74" i="19" s="1"/>
  <c r="AM74" i="19" a="1"/>
  <c r="AM74" i="19" s="1"/>
  <c r="AL75" i="19"/>
  <c r="AD75" i="19"/>
  <c r="AE75" i="19" s="1"/>
  <c r="AF75" i="19" s="1"/>
  <c r="AG75" i="19" s="1"/>
  <c r="AH75" i="19" s="1"/>
  <c r="AC75" i="18"/>
  <c r="AL74" i="18"/>
  <c r="AM73" i="18" a="1"/>
  <c r="AM73" i="18" s="1"/>
  <c r="AA74" i="18"/>
  <c r="AC71" i="17"/>
  <c r="AL70" i="17"/>
  <c r="AA70" i="17"/>
  <c r="AO69" i="17" a="1"/>
  <c r="AO69" i="17" s="1"/>
  <c r="AL72" i="16"/>
  <c r="AC73" i="16"/>
  <c r="AA72" i="16"/>
  <c r="AO71" i="16" a="1"/>
  <c r="AO71" i="16" s="1"/>
  <c r="AN71" i="16" a="1"/>
  <c r="AN71" i="16" s="1"/>
  <c r="AM71" i="16" a="1"/>
  <c r="AM71" i="16" s="1"/>
  <c r="AC77" i="15"/>
  <c r="AL76" i="15"/>
  <c r="AO75" i="15" a="1"/>
  <c r="AO75" i="15" s="1"/>
  <c r="AA76" i="15"/>
  <c r="AN75" i="15" a="1"/>
  <c r="AN75" i="15" s="1"/>
  <c r="AD75" i="14"/>
  <c r="AE75" i="14" s="1"/>
  <c r="AF75" i="14" s="1"/>
  <c r="AG75" i="14" s="1"/>
  <c r="AH75" i="14" s="1"/>
  <c r="AL75" i="14"/>
  <c r="AM74" i="14" a="1"/>
  <c r="AM74" i="14" s="1"/>
  <c r="AN74" i="14" a="1"/>
  <c r="AN74" i="14" s="1"/>
  <c r="AO74" i="14" a="1"/>
  <c r="AO74" i="14" s="1"/>
  <c r="AI73" i="13"/>
  <c r="AM73" i="13" s="1" a="1"/>
  <c r="AM73" i="13" s="1"/>
  <c r="AC75" i="12"/>
  <c r="AL74" i="12"/>
  <c r="AA74" i="12"/>
  <c r="AN73" i="12" a="1"/>
  <c r="AN73" i="12" s="1"/>
  <c r="AM74" i="11" a="1"/>
  <c r="AM74" i="11" s="1"/>
  <c r="AO74" i="11" a="1"/>
  <c r="AO74" i="11" s="1"/>
  <c r="AN74" i="11" a="1"/>
  <c r="AN74" i="11" s="1"/>
  <c r="AD75" i="11"/>
  <c r="AE75" i="11" s="1"/>
  <c r="AF75" i="11" s="1"/>
  <c r="AG75" i="11" s="1"/>
  <c r="AH75" i="11" s="1"/>
  <c r="AL75" i="11"/>
  <c r="AL77" i="10"/>
  <c r="AD77" i="10"/>
  <c r="AE77" i="10" s="1"/>
  <c r="AF77" i="10" s="1"/>
  <c r="AG77" i="10" s="1"/>
  <c r="AH77" i="10" s="1"/>
  <c r="AM76" i="10" a="1"/>
  <c r="AM76" i="10" s="1"/>
  <c r="AO76" i="10" a="1"/>
  <c r="AO76" i="10" s="1"/>
  <c r="AN76" i="10" a="1"/>
  <c r="AN76" i="10" s="1"/>
  <c r="AI81" i="9"/>
  <c r="AN81" i="9" s="1" a="1"/>
  <c r="AN81" i="9" s="1"/>
  <c r="AM72" i="8" a="1"/>
  <c r="AM72" i="8" s="1"/>
  <c r="AO72" i="8" a="1"/>
  <c r="AO72" i="8" s="1"/>
  <c r="AN72" i="8" a="1"/>
  <c r="AN72" i="8" s="1"/>
  <c r="AL73" i="8"/>
  <c r="AD73" i="8"/>
  <c r="AE73" i="8" s="1"/>
  <c r="AF73" i="8" s="1"/>
  <c r="AG73" i="8" s="1"/>
  <c r="AH73" i="8" s="1"/>
  <c r="AC73" i="7"/>
  <c r="AL72" i="7"/>
  <c r="AA72" i="7"/>
  <c r="AM71" i="7" a="1"/>
  <c r="AM71" i="7" s="1"/>
  <c r="AN71" i="7" a="1"/>
  <c r="AN71" i="7" s="1"/>
  <c r="AO71" i="7" a="1"/>
  <c r="AO71" i="7" s="1"/>
  <c r="AL72" i="6"/>
  <c r="AC73" i="6"/>
  <c r="AM71" i="6" a="1"/>
  <c r="AM71" i="6" s="1"/>
  <c r="AA72" i="6"/>
  <c r="AO71" i="6" a="1"/>
  <c r="AO71" i="6" s="1"/>
  <c r="AA58" i="1"/>
  <c r="AL59" i="1"/>
  <c r="AD59" i="1"/>
  <c r="AE59" i="1" s="1"/>
  <c r="AF59" i="1" s="1"/>
  <c r="AG59" i="1" s="1"/>
  <c r="AH59" i="1" s="1"/>
  <c r="AN58" i="1" a="1"/>
  <c r="AN58" i="1" s="1"/>
  <c r="AO58" i="1" a="1"/>
  <c r="AO58" i="1" s="1"/>
  <c r="AM58" i="1" a="1"/>
  <c r="AM58" i="1" s="1"/>
  <c r="AI75" i="4"/>
  <c r="AN75" i="4" s="1" a="1"/>
  <c r="AN75" i="4" s="1"/>
  <c r="AO73" i="13" l="1" a="1"/>
  <c r="AO73" i="13" s="1"/>
  <c r="AM81" i="9" a="1"/>
  <c r="AM81" i="9" s="1"/>
  <c r="AN73" i="13" a="1"/>
  <c r="AN73" i="13" s="1"/>
  <c r="AI75" i="21"/>
  <c r="AN75" i="21" s="1" a="1"/>
  <c r="AN75" i="21" s="1"/>
  <c r="AC75" i="20"/>
  <c r="AL74" i="20"/>
  <c r="AA74" i="20"/>
  <c r="AM73" i="20" a="1"/>
  <c r="AM73" i="20" s="1"/>
  <c r="AN73" i="20" a="1"/>
  <c r="AN73" i="20" s="1"/>
  <c r="AI75" i="19"/>
  <c r="AN74" i="18" a="1"/>
  <c r="AN74" i="18" s="1"/>
  <c r="AO74" i="18" a="1"/>
  <c r="AO74" i="18" s="1"/>
  <c r="AM74" i="18" a="1"/>
  <c r="AM74" i="18" s="1"/>
  <c r="AD75" i="18"/>
  <c r="AE75" i="18" s="1"/>
  <c r="AF75" i="18" s="1"/>
  <c r="AG75" i="18" s="1"/>
  <c r="AH75" i="18" s="1"/>
  <c r="AL75" i="18"/>
  <c r="AO70" i="17" a="1"/>
  <c r="AO70" i="17" s="1"/>
  <c r="AN70" i="17" a="1"/>
  <c r="AN70" i="17" s="1"/>
  <c r="AM70" i="17" a="1"/>
  <c r="AM70" i="17" s="1"/>
  <c r="AL71" i="17"/>
  <c r="AD71" i="17"/>
  <c r="AE71" i="17" s="1"/>
  <c r="AF71" i="17" s="1"/>
  <c r="AG71" i="17" s="1"/>
  <c r="AH71" i="17" s="1"/>
  <c r="AD73" i="16"/>
  <c r="AE73" i="16" s="1"/>
  <c r="AF73" i="16" s="1"/>
  <c r="AG73" i="16" s="1"/>
  <c r="AH73" i="16" s="1"/>
  <c r="AL73" i="16"/>
  <c r="AN72" i="16" a="1"/>
  <c r="AN72" i="16" s="1"/>
  <c r="AO72" i="16" a="1"/>
  <c r="AO72" i="16" s="1"/>
  <c r="AM72" i="16" a="1"/>
  <c r="AM72" i="16" s="1"/>
  <c r="AN76" i="15" a="1"/>
  <c r="AN76" i="15" s="1"/>
  <c r="AM76" i="15" a="1"/>
  <c r="AM76" i="15" s="1"/>
  <c r="AO76" i="15" a="1"/>
  <c r="AO76" i="15" s="1"/>
  <c r="AD77" i="15"/>
  <c r="AE77" i="15" s="1"/>
  <c r="AF77" i="15" s="1"/>
  <c r="AG77" i="15" s="1"/>
  <c r="AH77" i="15" s="1"/>
  <c r="AL77" i="15"/>
  <c r="AI75" i="14"/>
  <c r="AN75" i="14" s="1" a="1"/>
  <c r="AN75" i="14" s="1"/>
  <c r="AC75" i="13"/>
  <c r="AL74" i="13"/>
  <c r="AA74" i="13"/>
  <c r="AD75" i="12"/>
  <c r="AE75" i="12" s="1"/>
  <c r="AF75" i="12" s="1"/>
  <c r="AG75" i="12" s="1"/>
  <c r="AH75" i="12" s="1"/>
  <c r="AL75" i="12"/>
  <c r="AM74" i="12" a="1"/>
  <c r="AM74" i="12" s="1"/>
  <c r="AO74" i="12" a="1"/>
  <c r="AO74" i="12" s="1"/>
  <c r="AN74" i="12" a="1"/>
  <c r="AN74" i="12" s="1"/>
  <c r="AI75" i="11"/>
  <c r="AI77" i="10"/>
  <c r="AO77" i="10" a="1"/>
  <c r="AO77" i="10" s="1"/>
  <c r="AL82" i="9"/>
  <c r="AC83" i="9"/>
  <c r="AA82" i="9"/>
  <c r="AO81" i="9" a="1"/>
  <c r="AO81" i="9" s="1"/>
  <c r="AI73" i="8"/>
  <c r="AM72" i="7" a="1"/>
  <c r="AM72" i="7" s="1"/>
  <c r="AN72" i="7" a="1"/>
  <c r="AN72" i="7" s="1"/>
  <c r="AO72" i="7" a="1"/>
  <c r="AO72" i="7" s="1"/>
  <c r="AL73" i="7"/>
  <c r="AD73" i="7"/>
  <c r="AE73" i="7" s="1"/>
  <c r="AF73" i="7" s="1"/>
  <c r="AG73" i="7" s="1"/>
  <c r="AH73" i="7" s="1"/>
  <c r="AD73" i="6"/>
  <c r="AE73" i="6" s="1"/>
  <c r="AF73" i="6" s="1"/>
  <c r="AG73" i="6" s="1"/>
  <c r="AH73" i="6" s="1"/>
  <c r="AL73" i="6"/>
  <c r="AN72" i="6" a="1"/>
  <c r="AN72" i="6" s="1"/>
  <c r="AM72" i="6" a="1"/>
  <c r="AM72" i="6" s="1"/>
  <c r="AO72" i="6" a="1"/>
  <c r="AO72" i="6" s="1"/>
  <c r="AI59" i="1"/>
  <c r="AN59" i="1" s="1" a="1"/>
  <c r="AN59" i="1" s="1"/>
  <c r="AC77" i="4"/>
  <c r="AL76" i="4"/>
  <c r="AM75" i="4" a="1"/>
  <c r="AM75" i="4" s="1"/>
  <c r="AA76" i="4"/>
  <c r="AO75" i="4" a="1"/>
  <c r="AO75" i="4" s="1"/>
  <c r="AM59" i="1" l="1" a="1"/>
  <c r="AM59" i="1" s="1"/>
  <c r="AL76" i="21"/>
  <c r="AC77" i="21"/>
  <c r="AA76" i="21"/>
  <c r="AM75" i="21" a="1"/>
  <c r="AM75" i="21" s="1"/>
  <c r="AO75" i="21" a="1"/>
  <c r="AO75" i="21" s="1"/>
  <c r="AN74" i="20" a="1"/>
  <c r="AN74" i="20" s="1"/>
  <c r="AO74" i="20" a="1"/>
  <c r="AO74" i="20" s="1"/>
  <c r="AM74" i="20" a="1"/>
  <c r="AM74" i="20" s="1"/>
  <c r="AL75" i="20"/>
  <c r="AD75" i="20"/>
  <c r="AE75" i="20" s="1"/>
  <c r="AF75" i="20" s="1"/>
  <c r="AG75" i="20" s="1"/>
  <c r="AH75" i="20" s="1"/>
  <c r="AL76" i="19"/>
  <c r="AC77" i="19"/>
  <c r="AA76" i="19"/>
  <c r="AN75" i="19" a="1"/>
  <c r="AN75" i="19" s="1"/>
  <c r="AM75" i="19" a="1"/>
  <c r="AM75" i="19" s="1"/>
  <c r="AO75" i="19" a="1"/>
  <c r="AO75" i="19" s="1"/>
  <c r="AO75" i="18" a="1"/>
  <c r="AO75" i="18" s="1"/>
  <c r="AI75" i="18"/>
  <c r="AI71" i="17"/>
  <c r="AI73" i="16"/>
  <c r="AO73" i="16" s="1" a="1"/>
  <c r="AO73" i="16" s="1"/>
  <c r="AN73" i="16" a="1"/>
  <c r="AN73" i="16" s="1"/>
  <c r="AI77" i="15"/>
  <c r="AN77" i="15" s="1" a="1"/>
  <c r="AN77" i="15" s="1"/>
  <c r="AL76" i="14"/>
  <c r="AC77" i="14"/>
  <c r="AA76" i="14"/>
  <c r="AM75" i="14" a="1"/>
  <c r="AM75" i="14" s="1"/>
  <c r="AO75" i="14" a="1"/>
  <c r="AO75" i="14" s="1"/>
  <c r="AN74" i="13" a="1"/>
  <c r="AN74" i="13" s="1"/>
  <c r="AO74" i="13" a="1"/>
  <c r="AO74" i="13" s="1"/>
  <c r="AM74" i="13" a="1"/>
  <c r="AM74" i="13" s="1"/>
  <c r="AD75" i="13"/>
  <c r="AE75" i="13" s="1"/>
  <c r="AF75" i="13" s="1"/>
  <c r="AG75" i="13" s="1"/>
  <c r="AH75" i="13" s="1"/>
  <c r="AL75" i="13"/>
  <c r="AI75" i="12"/>
  <c r="AN75" i="12" s="1" a="1"/>
  <c r="AN75" i="12" s="1"/>
  <c r="AL76" i="11"/>
  <c r="AC77" i="11"/>
  <c r="AM75" i="11" a="1"/>
  <c r="AM75" i="11" s="1"/>
  <c r="AA76" i="11"/>
  <c r="AO75" i="11" a="1"/>
  <c r="AO75" i="11" s="1"/>
  <c r="AN75" i="11" a="1"/>
  <c r="AN75" i="11" s="1"/>
  <c r="AL78" i="10"/>
  <c r="AC79" i="10"/>
  <c r="AA78" i="10"/>
  <c r="AM77" i="10" a="1"/>
  <c r="AM77" i="10" s="1"/>
  <c r="AN77" i="10" a="1"/>
  <c r="AN77" i="10" s="1"/>
  <c r="AL83" i="9"/>
  <c r="AD83" i="9"/>
  <c r="AE83" i="9" s="1"/>
  <c r="AF83" i="9" s="1"/>
  <c r="AG83" i="9" s="1"/>
  <c r="AH83" i="9" s="1"/>
  <c r="AM82" i="9" a="1"/>
  <c r="AM82" i="9" s="1"/>
  <c r="AN82" i="9" a="1"/>
  <c r="AN82" i="9" s="1"/>
  <c r="AO82" i="9" a="1"/>
  <c r="AO82" i="9" s="1"/>
  <c r="AL74" i="8"/>
  <c r="AC75" i="8"/>
  <c r="AA74" i="8"/>
  <c r="AN73" i="8" a="1"/>
  <c r="AN73" i="8" s="1"/>
  <c r="AO73" i="8" a="1"/>
  <c r="AO73" i="8" s="1"/>
  <c r="AM73" i="8" a="1"/>
  <c r="AM73" i="8" s="1"/>
  <c r="AI73" i="7"/>
  <c r="AM73" i="7" s="1" a="1"/>
  <c r="AM73" i="7" s="1"/>
  <c r="AI73" i="6"/>
  <c r="AN73" i="6" s="1" a="1"/>
  <c r="AN73" i="6" s="1"/>
  <c r="AL60" i="1"/>
  <c r="AC61" i="1"/>
  <c r="AO59" i="1" a="1"/>
  <c r="AO59" i="1" s="1"/>
  <c r="AO76" i="4" a="1"/>
  <c r="AO76" i="4" s="1"/>
  <c r="AN76" i="4" a="1"/>
  <c r="AN76" i="4" s="1"/>
  <c r="AM76" i="4" a="1"/>
  <c r="AM76" i="4" s="1"/>
  <c r="AL77" i="4"/>
  <c r="AD77" i="4"/>
  <c r="AE77" i="4" s="1"/>
  <c r="AF77" i="4" s="1"/>
  <c r="AG77" i="4" s="1"/>
  <c r="AH77" i="4" s="1"/>
  <c r="AM75" i="12" l="1" a="1"/>
  <c r="AM75" i="12" s="1"/>
  <c r="AM76" i="21" a="1"/>
  <c r="AM76" i="21" s="1"/>
  <c r="AN76" i="21" a="1"/>
  <c r="AN76" i="21" s="1"/>
  <c r="AO76" i="21" a="1"/>
  <c r="AO76" i="21" s="1"/>
  <c r="AL77" i="21"/>
  <c r="AD77" i="21"/>
  <c r="AE77" i="21" s="1"/>
  <c r="AF77" i="21" s="1"/>
  <c r="AG77" i="21" s="1"/>
  <c r="AH77" i="21" s="1"/>
  <c r="AI75" i="20"/>
  <c r="AM75" i="20" s="1" a="1"/>
  <c r="AM75" i="20" s="1"/>
  <c r="AL77" i="19"/>
  <c r="AD77" i="19"/>
  <c r="AE77" i="19" s="1"/>
  <c r="AF77" i="19" s="1"/>
  <c r="AG77" i="19" s="1"/>
  <c r="AH77" i="19" s="1"/>
  <c r="AO76" i="19" a="1"/>
  <c r="AO76" i="19" s="1"/>
  <c r="AM76" i="19" a="1"/>
  <c r="AM76" i="19" s="1"/>
  <c r="AN76" i="19" a="1"/>
  <c r="AN76" i="19" s="1"/>
  <c r="AL76" i="18"/>
  <c r="AC77" i="18"/>
  <c r="AM75" i="18" a="1"/>
  <c r="AM75" i="18" s="1"/>
  <c r="AA76" i="18"/>
  <c r="AN75" i="18" a="1"/>
  <c r="AN75" i="18" s="1"/>
  <c r="AL72" i="17"/>
  <c r="AC73" i="17"/>
  <c r="AA72" i="17"/>
  <c r="AN71" i="17" a="1"/>
  <c r="AN71" i="17" s="1"/>
  <c r="AO71" i="17" a="1"/>
  <c r="AO71" i="17" s="1"/>
  <c r="AM71" i="17" a="1"/>
  <c r="AM71" i="17" s="1"/>
  <c r="AL74" i="16"/>
  <c r="AC75" i="16"/>
  <c r="AA74" i="16"/>
  <c r="AM73" i="16" a="1"/>
  <c r="AM73" i="16" s="1"/>
  <c r="AC79" i="15"/>
  <c r="AL78" i="15"/>
  <c r="AM77" i="15" a="1"/>
  <c r="AM77" i="15" s="1"/>
  <c r="AA78" i="15"/>
  <c r="AO77" i="15" a="1"/>
  <c r="AO77" i="15" s="1"/>
  <c r="AD77" i="14"/>
  <c r="AE77" i="14" s="1"/>
  <c r="AF77" i="14" s="1"/>
  <c r="AG77" i="14" s="1"/>
  <c r="AH77" i="14" s="1"/>
  <c r="AL77" i="14"/>
  <c r="AM76" i="14" a="1"/>
  <c r="AM76" i="14" s="1"/>
  <c r="AO76" i="14" a="1"/>
  <c r="AO76" i="14" s="1"/>
  <c r="AN76" i="14" a="1"/>
  <c r="AN76" i="14" s="1"/>
  <c r="AI75" i="13"/>
  <c r="AN75" i="13" s="1" a="1"/>
  <c r="AN75" i="13" s="1"/>
  <c r="AL76" i="12"/>
  <c r="AC77" i="12"/>
  <c r="AA76" i="12"/>
  <c r="AO75" i="12" a="1"/>
  <c r="AO75" i="12" s="1"/>
  <c r="AL77" i="11"/>
  <c r="AD77" i="11"/>
  <c r="AE77" i="11" s="1"/>
  <c r="AF77" i="11" s="1"/>
  <c r="AG77" i="11" s="1"/>
  <c r="AH77" i="11" s="1"/>
  <c r="AN76" i="11" a="1"/>
  <c r="AN76" i="11" s="1"/>
  <c r="AM76" i="11" a="1"/>
  <c r="AM76" i="11" s="1"/>
  <c r="AO76" i="11" a="1"/>
  <c r="AO76" i="11" s="1"/>
  <c r="AD79" i="10"/>
  <c r="AE79" i="10" s="1"/>
  <c r="AF79" i="10" s="1"/>
  <c r="AG79" i="10" s="1"/>
  <c r="AH79" i="10" s="1"/>
  <c r="AL79" i="10"/>
  <c r="AO78" i="10" a="1"/>
  <c r="AO78" i="10" s="1"/>
  <c r="AN78" i="10" a="1"/>
  <c r="AN78" i="10" s="1"/>
  <c r="AM78" i="10" a="1"/>
  <c r="AM78" i="10" s="1"/>
  <c r="AI83" i="9"/>
  <c r="AO83" i="9" s="1" a="1"/>
  <c r="AO83" i="9" s="1"/>
  <c r="AD75" i="8"/>
  <c r="AE75" i="8" s="1"/>
  <c r="AF75" i="8" s="1"/>
  <c r="AG75" i="8" s="1"/>
  <c r="AH75" i="8" s="1"/>
  <c r="AL75" i="8"/>
  <c r="AN74" i="8" a="1"/>
  <c r="AN74" i="8" s="1"/>
  <c r="AO74" i="8" a="1"/>
  <c r="AO74" i="8" s="1"/>
  <c r="AM74" i="8" a="1"/>
  <c r="AM74" i="8" s="1"/>
  <c r="AL74" i="7"/>
  <c r="AC75" i="7"/>
  <c r="AA74" i="7"/>
  <c r="AN73" i="7" a="1"/>
  <c r="AN73" i="7" s="1"/>
  <c r="AO73" i="7" a="1"/>
  <c r="AO73" i="7" s="1"/>
  <c r="AC75" i="6"/>
  <c r="AL74" i="6"/>
  <c r="AA74" i="6"/>
  <c r="AM73" i="6" a="1"/>
  <c r="AM73" i="6" s="1"/>
  <c r="AO73" i="6" a="1"/>
  <c r="AO73" i="6" s="1"/>
  <c r="AA60" i="1"/>
  <c r="AL61" i="1"/>
  <c r="AD61" i="1"/>
  <c r="AE61" i="1" s="1"/>
  <c r="AF61" i="1" s="1"/>
  <c r="AG61" i="1" s="1"/>
  <c r="AH61" i="1" s="1"/>
  <c r="AN60" i="1" a="1"/>
  <c r="AN60" i="1" s="1"/>
  <c r="AM60" i="1" a="1"/>
  <c r="AM60" i="1" s="1"/>
  <c r="AO60" i="1" a="1"/>
  <c r="AO60" i="1" s="1"/>
  <c r="AI77" i="4"/>
  <c r="AN77" i="4" s="1" a="1"/>
  <c r="AN77" i="4" s="1"/>
  <c r="AN75" i="20" l="1" a="1"/>
  <c r="AN75" i="20" s="1"/>
  <c r="AI77" i="21"/>
  <c r="AO77" i="21" s="1" a="1"/>
  <c r="AO77" i="21" s="1"/>
  <c r="AC77" i="20"/>
  <c r="AL76" i="20"/>
  <c r="AA76" i="20"/>
  <c r="AO75" i="20" a="1"/>
  <c r="AO75" i="20" s="1"/>
  <c r="AI77" i="19"/>
  <c r="AN77" i="19" s="1" a="1"/>
  <c r="AN77" i="19" s="1"/>
  <c r="AL77" i="18"/>
  <c r="AD77" i="18"/>
  <c r="AE77" i="18" s="1"/>
  <c r="AF77" i="18" s="1"/>
  <c r="AG77" i="18" s="1"/>
  <c r="AH77" i="18" s="1"/>
  <c r="AO76" i="18" a="1"/>
  <c r="AO76" i="18" s="1"/>
  <c r="AM76" i="18" a="1"/>
  <c r="AM76" i="18" s="1"/>
  <c r="AN76" i="18" a="1"/>
  <c r="AN76" i="18" s="1"/>
  <c r="AL73" i="17"/>
  <c r="AD73" i="17"/>
  <c r="AE73" i="17" s="1"/>
  <c r="AF73" i="17" s="1"/>
  <c r="AG73" i="17" s="1"/>
  <c r="AH73" i="17" s="1"/>
  <c r="AM72" i="17" a="1"/>
  <c r="AM72" i="17" s="1"/>
  <c r="AO72" i="17" a="1"/>
  <c r="AO72" i="17" s="1"/>
  <c r="AN72" i="17" a="1"/>
  <c r="AN72" i="17" s="1"/>
  <c r="AD75" i="16"/>
  <c r="AE75" i="16" s="1"/>
  <c r="AF75" i="16" s="1"/>
  <c r="AG75" i="16" s="1"/>
  <c r="AH75" i="16" s="1"/>
  <c r="AL75" i="16"/>
  <c r="AO74" i="16" a="1"/>
  <c r="AO74" i="16" s="1"/>
  <c r="AM74" i="16" a="1"/>
  <c r="AM74" i="16" s="1"/>
  <c r="AN74" i="16" a="1"/>
  <c r="AN74" i="16" s="1"/>
  <c r="AM78" i="15" a="1"/>
  <c r="AM78" i="15" s="1"/>
  <c r="AO78" i="15" a="1"/>
  <c r="AO78" i="15" s="1"/>
  <c r="AN78" i="15" a="1"/>
  <c r="AN78" i="15" s="1"/>
  <c r="AL79" i="15"/>
  <c r="AD79" i="15"/>
  <c r="AE79" i="15" s="1"/>
  <c r="AF79" i="15" s="1"/>
  <c r="AG79" i="15" s="1"/>
  <c r="AH79" i="15" s="1"/>
  <c r="AI77" i="14"/>
  <c r="AL76" i="13"/>
  <c r="AC77" i="13"/>
  <c r="AM75" i="13" a="1"/>
  <c r="AM75" i="13" s="1"/>
  <c r="AO75" i="13" a="1"/>
  <c r="AO75" i="13" s="1"/>
  <c r="AA76" i="13"/>
  <c r="AD77" i="12"/>
  <c r="AE77" i="12" s="1"/>
  <c r="AF77" i="12" s="1"/>
  <c r="AG77" i="12" s="1"/>
  <c r="AH77" i="12" s="1"/>
  <c r="AL77" i="12"/>
  <c r="AM76" i="12" a="1"/>
  <c r="AM76" i="12" s="1"/>
  <c r="AO76" i="12" a="1"/>
  <c r="AO76" i="12" s="1"/>
  <c r="AN76" i="12" a="1"/>
  <c r="AN76" i="12" s="1"/>
  <c r="AI77" i="11"/>
  <c r="AN77" i="11" s="1" a="1"/>
  <c r="AN77" i="11" s="1"/>
  <c r="AI79" i="10"/>
  <c r="AL84" i="9"/>
  <c r="AC85" i="9"/>
  <c r="AA84" i="9"/>
  <c r="AN83" i="9" a="1"/>
  <c r="AN83" i="9" s="1"/>
  <c r="AM83" i="9" a="1"/>
  <c r="AM83" i="9" s="1"/>
  <c r="AI75" i="8"/>
  <c r="AN75" i="8" s="1" a="1"/>
  <c r="AN75" i="8" s="1"/>
  <c r="AM74" i="7" a="1"/>
  <c r="AM74" i="7" s="1"/>
  <c r="AN74" i="7" a="1"/>
  <c r="AN74" i="7" s="1"/>
  <c r="AO74" i="7" a="1"/>
  <c r="AO74" i="7" s="1"/>
  <c r="AD75" i="7"/>
  <c r="AE75" i="7" s="1"/>
  <c r="AF75" i="7" s="1"/>
  <c r="AG75" i="7" s="1"/>
  <c r="AH75" i="7" s="1"/>
  <c r="AL75" i="7"/>
  <c r="AM74" i="6" a="1"/>
  <c r="AM74" i="6" s="1"/>
  <c r="AN74" i="6" a="1"/>
  <c r="AN74" i="6" s="1"/>
  <c r="AO74" i="6" a="1"/>
  <c r="AO74" i="6" s="1"/>
  <c r="AD75" i="6"/>
  <c r="AE75" i="6" s="1"/>
  <c r="AF75" i="6" s="1"/>
  <c r="AG75" i="6" s="1"/>
  <c r="AH75" i="6" s="1"/>
  <c r="AL75" i="6"/>
  <c r="AI61" i="1"/>
  <c r="AM61" i="1" s="1" a="1"/>
  <c r="AM61" i="1" s="1"/>
  <c r="AL78" i="4"/>
  <c r="AC79" i="4"/>
  <c r="AA78" i="4"/>
  <c r="AO77" i="4" a="1"/>
  <c r="AO77" i="4" s="1"/>
  <c r="AM77" i="4" a="1"/>
  <c r="AM77" i="4" s="1"/>
  <c r="AN77" i="21" l="1" a="1"/>
  <c r="AN77" i="21" s="1"/>
  <c r="AN61" i="1" a="1"/>
  <c r="AN61" i="1" s="1"/>
  <c r="AM77" i="19" a="1"/>
  <c r="AM77" i="19" s="1"/>
  <c r="AO75" i="8" a="1"/>
  <c r="AO75" i="8" s="1"/>
  <c r="AM77" i="21" a="1"/>
  <c r="AM77" i="21" s="1"/>
  <c r="AL78" i="21"/>
  <c r="AC79" i="21"/>
  <c r="AA78" i="21"/>
  <c r="AO76" i="20" a="1"/>
  <c r="AO76" i="20" s="1"/>
  <c r="AM76" i="20" a="1"/>
  <c r="AM76" i="20" s="1"/>
  <c r="AN76" i="20" a="1"/>
  <c r="AN76" i="20" s="1"/>
  <c r="AL77" i="20"/>
  <c r="AD77" i="20"/>
  <c r="AE77" i="20" s="1"/>
  <c r="AF77" i="20" s="1"/>
  <c r="AG77" i="20" s="1"/>
  <c r="AH77" i="20" s="1"/>
  <c r="AL78" i="19"/>
  <c r="AC79" i="19"/>
  <c r="AA78" i="19"/>
  <c r="AO77" i="19" a="1"/>
  <c r="AO77" i="19" s="1"/>
  <c r="AI77" i="18"/>
  <c r="AM77" i="18" s="1" a="1"/>
  <c r="AM77" i="18" s="1"/>
  <c r="AI73" i="17"/>
  <c r="AN73" i="17" s="1" a="1"/>
  <c r="AN73" i="17" s="1"/>
  <c r="AI75" i="16"/>
  <c r="AN75" i="16" s="1" a="1"/>
  <c r="AN75" i="16" s="1"/>
  <c r="AI79" i="15"/>
  <c r="AN79" i="15" s="1" a="1"/>
  <c r="AN79" i="15" s="1"/>
  <c r="AC79" i="14"/>
  <c r="AL78" i="14"/>
  <c r="AA78" i="14"/>
  <c r="AM77" i="14" a="1"/>
  <c r="AM77" i="14" s="1"/>
  <c r="AO77" i="14" a="1"/>
  <c r="AO77" i="14" s="1"/>
  <c r="AN77" i="14" a="1"/>
  <c r="AN77" i="14" s="1"/>
  <c r="AL77" i="13"/>
  <c r="AD77" i="13"/>
  <c r="AE77" i="13" s="1"/>
  <c r="AF77" i="13" s="1"/>
  <c r="AG77" i="13" s="1"/>
  <c r="AH77" i="13" s="1"/>
  <c r="AM76" i="13" a="1"/>
  <c r="AM76" i="13" s="1"/>
  <c r="AN76" i="13" a="1"/>
  <c r="AN76" i="13" s="1"/>
  <c r="AO76" i="13" a="1"/>
  <c r="AO76" i="13" s="1"/>
  <c r="AI77" i="12"/>
  <c r="AN77" i="12" s="1" a="1"/>
  <c r="AN77" i="12" s="1"/>
  <c r="AL78" i="11"/>
  <c r="AC79" i="11"/>
  <c r="AO77" i="11" a="1"/>
  <c r="AO77" i="11" s="1"/>
  <c r="AM77" i="11" a="1"/>
  <c r="AM77" i="11" s="1"/>
  <c r="AA78" i="11"/>
  <c r="AC81" i="10"/>
  <c r="AL80" i="10"/>
  <c r="AA80" i="10"/>
  <c r="AO79" i="10" a="1"/>
  <c r="AO79" i="10" s="1"/>
  <c r="AN79" i="10" a="1"/>
  <c r="AN79" i="10" s="1"/>
  <c r="AM79" i="10" a="1"/>
  <c r="AM79" i="10" s="1"/>
  <c r="AO84" i="9" a="1"/>
  <c r="AO84" i="9" s="1"/>
  <c r="AM84" i="9" a="1"/>
  <c r="AM84" i="9" s="1"/>
  <c r="AN84" i="9" a="1"/>
  <c r="AN84" i="9" s="1"/>
  <c r="AD85" i="9"/>
  <c r="AE85" i="9" s="1"/>
  <c r="AF85" i="9" s="1"/>
  <c r="AG85" i="9" s="1"/>
  <c r="AH85" i="9" s="1"/>
  <c r="AL85" i="9"/>
  <c r="AC77" i="8"/>
  <c r="AL76" i="8"/>
  <c r="AA76" i="8"/>
  <c r="AM75" i="8" a="1"/>
  <c r="AM75" i="8" s="1"/>
  <c r="AI75" i="7"/>
  <c r="AM75" i="7" s="1" a="1"/>
  <c r="AM75" i="7" s="1"/>
  <c r="AI75" i="6"/>
  <c r="AN75" i="6" s="1" a="1"/>
  <c r="AN75" i="6" s="1"/>
  <c r="AL62" i="1"/>
  <c r="AC63" i="1"/>
  <c r="AO61" i="1" a="1"/>
  <c r="AO61" i="1" s="1"/>
  <c r="AD79" i="4"/>
  <c r="AE79" i="4" s="1"/>
  <c r="AF79" i="4" s="1"/>
  <c r="AG79" i="4" s="1"/>
  <c r="AH79" i="4" s="1"/>
  <c r="AL79" i="4"/>
  <c r="AO78" i="4" a="1"/>
  <c r="AO78" i="4" s="1"/>
  <c r="AN78" i="4" a="1"/>
  <c r="AN78" i="4" s="1"/>
  <c r="AM78" i="4" a="1"/>
  <c r="AM78" i="4" s="1"/>
  <c r="AO73" i="17" l="1" a="1"/>
  <c r="AO73" i="17" s="1"/>
  <c r="AO77" i="18" a="1"/>
  <c r="AO77" i="18" s="1"/>
  <c r="AM75" i="16" a="1"/>
  <c r="AM75" i="16" s="1"/>
  <c r="AM77" i="12" a="1"/>
  <c r="AM77" i="12" s="1"/>
  <c r="AN75" i="7" a="1"/>
  <c r="AN75" i="7" s="1"/>
  <c r="AL79" i="21"/>
  <c r="AD79" i="21"/>
  <c r="AE79" i="21" s="1"/>
  <c r="AF79" i="21" s="1"/>
  <c r="AG79" i="21" s="1"/>
  <c r="AH79" i="21" s="1"/>
  <c r="AN78" i="21" a="1"/>
  <c r="AN78" i="21" s="1"/>
  <c r="AO78" i="21" a="1"/>
  <c r="AO78" i="21" s="1"/>
  <c r="AM78" i="21" a="1"/>
  <c r="AM78" i="21" s="1"/>
  <c r="AI77" i="20"/>
  <c r="AN77" i="20" s="1" a="1"/>
  <c r="AN77" i="20" s="1"/>
  <c r="AD79" i="19"/>
  <c r="AE79" i="19" s="1"/>
  <c r="AF79" i="19" s="1"/>
  <c r="AG79" i="19" s="1"/>
  <c r="AH79" i="19" s="1"/>
  <c r="AL79" i="19"/>
  <c r="AN78" i="19" a="1"/>
  <c r="AN78" i="19" s="1"/>
  <c r="AM78" i="19" a="1"/>
  <c r="AM78" i="19" s="1"/>
  <c r="AO78" i="19" a="1"/>
  <c r="AO78" i="19" s="1"/>
  <c r="AL78" i="18"/>
  <c r="AC79" i="18"/>
  <c r="AA78" i="18"/>
  <c r="AN77" i="18" a="1"/>
  <c r="AN77" i="18" s="1"/>
  <c r="AC75" i="17"/>
  <c r="AL74" i="17"/>
  <c r="AA74" i="17"/>
  <c r="AM73" i="17" a="1"/>
  <c r="AM73" i="17" s="1"/>
  <c r="AL76" i="16"/>
  <c r="AC77" i="16"/>
  <c r="AO75" i="16" a="1"/>
  <c r="AO75" i="16" s="1"/>
  <c r="AA76" i="16"/>
  <c r="AL80" i="15"/>
  <c r="AC81" i="15"/>
  <c r="AA80" i="15"/>
  <c r="AO79" i="15" a="1"/>
  <c r="AO79" i="15" s="1"/>
  <c r="AM79" i="15" a="1"/>
  <c r="AM79" i="15" s="1"/>
  <c r="AN78" i="14" a="1"/>
  <c r="AN78" i="14" s="1"/>
  <c r="AO78" i="14" a="1"/>
  <c r="AO78" i="14" s="1"/>
  <c r="AM78" i="14" a="1"/>
  <c r="AM78" i="14" s="1"/>
  <c r="AD79" i="14"/>
  <c r="AE79" i="14" s="1"/>
  <c r="AF79" i="14" s="1"/>
  <c r="AG79" i="14" s="1"/>
  <c r="AH79" i="14" s="1"/>
  <c r="AL79" i="14"/>
  <c r="AI77" i="13"/>
  <c r="AO77" i="13" s="1" a="1"/>
  <c r="AO77" i="13" s="1"/>
  <c r="AO77" i="12" a="1"/>
  <c r="AO77" i="12" s="1"/>
  <c r="AL78" i="12"/>
  <c r="AC79" i="12"/>
  <c r="AA78" i="12"/>
  <c r="AL79" i="11"/>
  <c r="AD79" i="11"/>
  <c r="AE79" i="11" s="1"/>
  <c r="AF79" i="11" s="1"/>
  <c r="AG79" i="11" s="1"/>
  <c r="AH79" i="11" s="1"/>
  <c r="AM78" i="11" a="1"/>
  <c r="AM78" i="11" s="1"/>
  <c r="AO78" i="11" a="1"/>
  <c r="AO78" i="11" s="1"/>
  <c r="AN78" i="11" a="1"/>
  <c r="AN78" i="11" s="1"/>
  <c r="AO80" i="10" a="1"/>
  <c r="AO80" i="10" s="1"/>
  <c r="AM80" i="10" a="1"/>
  <c r="AM80" i="10" s="1"/>
  <c r="AN80" i="10" a="1"/>
  <c r="AN80" i="10" s="1"/>
  <c r="AL81" i="10"/>
  <c r="AD81" i="10"/>
  <c r="AE81" i="10" s="1"/>
  <c r="AF81" i="10" s="1"/>
  <c r="AG81" i="10" s="1"/>
  <c r="AH81" i="10" s="1"/>
  <c r="AI85" i="9"/>
  <c r="AN85" i="9" s="1" a="1"/>
  <c r="AN85" i="9" s="1"/>
  <c r="AM76" i="8" a="1"/>
  <c r="AM76" i="8" s="1"/>
  <c r="AO76" i="8" a="1"/>
  <c r="AO76" i="8" s="1"/>
  <c r="AN76" i="8" a="1"/>
  <c r="AN76" i="8" s="1"/>
  <c r="AL77" i="8"/>
  <c r="AD77" i="8"/>
  <c r="AE77" i="8" s="1"/>
  <c r="AF77" i="8" s="1"/>
  <c r="AG77" i="8" s="1"/>
  <c r="AH77" i="8" s="1"/>
  <c r="AL76" i="7"/>
  <c r="AC77" i="7"/>
  <c r="AO75" i="7" a="1"/>
  <c r="AO75" i="7" s="1"/>
  <c r="AA76" i="7"/>
  <c r="AL76" i="6"/>
  <c r="AC77" i="6"/>
  <c r="AA76" i="6"/>
  <c r="AO75" i="6" a="1"/>
  <c r="AO75" i="6" s="1"/>
  <c r="AM75" i="6" a="1"/>
  <c r="AM75" i="6" s="1"/>
  <c r="AA62" i="1"/>
  <c r="AL63" i="1"/>
  <c r="AD63" i="1"/>
  <c r="AE63" i="1" s="1"/>
  <c r="AF63" i="1" s="1"/>
  <c r="AG63" i="1" s="1"/>
  <c r="AH63" i="1" s="1"/>
  <c r="AN62" i="1" a="1"/>
  <c r="AN62" i="1" s="1"/>
  <c r="AO62" i="1" a="1"/>
  <c r="AO62" i="1" s="1"/>
  <c r="AM62" i="1" a="1"/>
  <c r="AM62" i="1" s="1"/>
  <c r="AI79" i="4"/>
  <c r="AN79" i="4" s="1" a="1"/>
  <c r="AN79" i="4" s="1"/>
  <c r="AO85" i="9" l="1" a="1"/>
  <c r="AO85" i="9" s="1"/>
  <c r="AM77" i="20" a="1"/>
  <c r="AM77" i="20" s="1"/>
  <c r="AI79" i="21"/>
  <c r="AN79" i="21" s="1" a="1"/>
  <c r="AN79" i="21" s="1"/>
  <c r="AL78" i="20"/>
  <c r="AC79" i="20"/>
  <c r="AA78" i="20"/>
  <c r="AO77" i="20" a="1"/>
  <c r="AO77" i="20" s="1"/>
  <c r="AI79" i="19"/>
  <c r="AN79" i="19" s="1" a="1"/>
  <c r="AN79" i="19" s="1"/>
  <c r="AL79" i="18"/>
  <c r="AD79" i="18"/>
  <c r="AE79" i="18" s="1"/>
  <c r="AF79" i="18" s="1"/>
  <c r="AG79" i="18" s="1"/>
  <c r="AH79" i="18" s="1"/>
  <c r="AO78" i="18" a="1"/>
  <c r="AO78" i="18" s="1"/>
  <c r="AN78" i="18" a="1"/>
  <c r="AN78" i="18" s="1"/>
  <c r="AM78" i="18" a="1"/>
  <c r="AM78" i="18" s="1"/>
  <c r="AO74" i="17" a="1"/>
  <c r="AO74" i="17" s="1"/>
  <c r="AM74" i="17" a="1"/>
  <c r="AM74" i="17" s="1"/>
  <c r="AN74" i="17" a="1"/>
  <c r="AN74" i="17" s="1"/>
  <c r="AD75" i="17"/>
  <c r="AE75" i="17" s="1"/>
  <c r="AF75" i="17" s="1"/>
  <c r="AG75" i="17" s="1"/>
  <c r="AH75" i="17" s="1"/>
  <c r="AL75" i="17"/>
  <c r="AL77" i="16"/>
  <c r="AD77" i="16"/>
  <c r="AE77" i="16" s="1"/>
  <c r="AF77" i="16" s="1"/>
  <c r="AG77" i="16" s="1"/>
  <c r="AH77" i="16" s="1"/>
  <c r="AN76" i="16" a="1"/>
  <c r="AN76" i="16" s="1"/>
  <c r="AO76" i="16" a="1"/>
  <c r="AO76" i="16" s="1"/>
  <c r="AM76" i="16" a="1"/>
  <c r="AM76" i="16" s="1"/>
  <c r="AD81" i="15"/>
  <c r="AE81" i="15" s="1"/>
  <c r="AF81" i="15" s="1"/>
  <c r="AG81" i="15" s="1"/>
  <c r="AH81" i="15" s="1"/>
  <c r="AL81" i="15"/>
  <c r="AN80" i="15" a="1"/>
  <c r="AN80" i="15" s="1"/>
  <c r="AO80" i="15" a="1"/>
  <c r="AO80" i="15" s="1"/>
  <c r="AM80" i="15" a="1"/>
  <c r="AM80" i="15" s="1"/>
  <c r="AI79" i="14"/>
  <c r="AM79" i="14" s="1" a="1"/>
  <c r="AM79" i="14" s="1"/>
  <c r="AC79" i="13"/>
  <c r="AL78" i="13"/>
  <c r="AA78" i="13"/>
  <c r="AN77" i="13" a="1"/>
  <c r="AN77" i="13" s="1"/>
  <c r="AM77" i="13" a="1"/>
  <c r="AM77" i="13" s="1"/>
  <c r="AL79" i="12"/>
  <c r="AD79" i="12"/>
  <c r="AE79" i="12" s="1"/>
  <c r="AF79" i="12" s="1"/>
  <c r="AG79" i="12" s="1"/>
  <c r="AH79" i="12" s="1"/>
  <c r="AO78" i="12" a="1"/>
  <c r="AO78" i="12" s="1"/>
  <c r="AN78" i="12" a="1"/>
  <c r="AN78" i="12" s="1"/>
  <c r="AM78" i="12" a="1"/>
  <c r="AM78" i="12" s="1"/>
  <c r="AI79" i="11"/>
  <c r="AN79" i="11" s="1" a="1"/>
  <c r="AN79" i="11" s="1"/>
  <c r="AI81" i="10"/>
  <c r="AO81" i="10" s="1" a="1"/>
  <c r="AO81" i="10" s="1"/>
  <c r="AL86" i="9"/>
  <c r="AC87" i="9"/>
  <c r="AA86" i="9"/>
  <c r="AM85" i="9" a="1"/>
  <c r="AM85" i="9" s="1"/>
  <c r="AI77" i="8"/>
  <c r="AD77" i="7"/>
  <c r="AE77" i="7" s="1"/>
  <c r="AF77" i="7" s="1"/>
  <c r="AG77" i="7" s="1"/>
  <c r="AH77" i="7" s="1"/>
  <c r="AL77" i="7"/>
  <c r="AM76" i="7" a="1"/>
  <c r="AM76" i="7" s="1"/>
  <c r="AO76" i="7" a="1"/>
  <c r="AO76" i="7" s="1"/>
  <c r="AN76" i="7" a="1"/>
  <c r="AN76" i="7" s="1"/>
  <c r="AD77" i="6"/>
  <c r="AE77" i="6" s="1"/>
  <c r="AF77" i="6" s="1"/>
  <c r="AG77" i="6" s="1"/>
  <c r="AH77" i="6" s="1"/>
  <c r="AL77" i="6"/>
  <c r="AM76" i="6" a="1"/>
  <c r="AM76" i="6" s="1"/>
  <c r="AN76" i="6" a="1"/>
  <c r="AN76" i="6" s="1"/>
  <c r="AO76" i="6" a="1"/>
  <c r="AO76" i="6" s="1"/>
  <c r="AI63" i="1"/>
  <c r="AO63" i="1" s="1" a="1"/>
  <c r="AO63" i="1" s="1"/>
  <c r="AL80" i="4"/>
  <c r="AC81" i="4"/>
  <c r="AA80" i="4"/>
  <c r="AO79" i="4" a="1"/>
  <c r="AO79" i="4" s="1"/>
  <c r="AM79" i="4" a="1"/>
  <c r="AM79" i="4" s="1"/>
  <c r="AL80" i="21" l="1"/>
  <c r="AC81" i="21"/>
  <c r="AM79" i="21" a="1"/>
  <c r="AM79" i="21" s="1"/>
  <c r="AO79" i="21" a="1"/>
  <c r="AO79" i="21" s="1"/>
  <c r="AA80" i="21"/>
  <c r="AL79" i="20"/>
  <c r="AD79" i="20"/>
  <c r="AE79" i="20" s="1"/>
  <c r="AF79" i="20" s="1"/>
  <c r="AG79" i="20" s="1"/>
  <c r="AH79" i="20" s="1"/>
  <c r="AO78" i="20" a="1"/>
  <c r="AO78" i="20" s="1"/>
  <c r="AN78" i="20" a="1"/>
  <c r="AN78" i="20" s="1"/>
  <c r="AM78" i="20" a="1"/>
  <c r="AM78" i="20" s="1"/>
  <c r="AL80" i="19"/>
  <c r="AC81" i="19"/>
  <c r="AA80" i="19"/>
  <c r="AO79" i="19" a="1"/>
  <c r="AO79" i="19" s="1"/>
  <c r="AM79" i="19" a="1"/>
  <c r="AM79" i="19" s="1"/>
  <c r="AI79" i="18"/>
  <c r="AO79" i="18" s="1" a="1"/>
  <c r="AO79" i="18" s="1"/>
  <c r="AI75" i="17"/>
  <c r="AN75" i="17" s="1" a="1"/>
  <c r="AN75" i="17" s="1"/>
  <c r="AI77" i="16"/>
  <c r="AI81" i="15"/>
  <c r="AL80" i="14"/>
  <c r="AC81" i="14"/>
  <c r="AO79" i="14" a="1"/>
  <c r="AO79" i="14" s="1"/>
  <c r="AA80" i="14"/>
  <c r="AN79" i="14" a="1"/>
  <c r="AN79" i="14" s="1"/>
  <c r="AM78" i="13" a="1"/>
  <c r="AM78" i="13" s="1"/>
  <c r="AO78" i="13" a="1"/>
  <c r="AO78" i="13" s="1"/>
  <c r="AN78" i="13" a="1"/>
  <c r="AN78" i="13" s="1"/>
  <c r="AD79" i="13"/>
  <c r="AE79" i="13" s="1"/>
  <c r="AF79" i="13" s="1"/>
  <c r="AG79" i="13" s="1"/>
  <c r="AH79" i="13" s="1"/>
  <c r="AL79" i="13"/>
  <c r="AI79" i="12"/>
  <c r="AM79" i="12" s="1" a="1"/>
  <c r="AM79" i="12" s="1"/>
  <c r="AC81" i="11"/>
  <c r="AL80" i="11"/>
  <c r="AO79" i="11" a="1"/>
  <c r="AO79" i="11" s="1"/>
  <c r="AM79" i="11" a="1"/>
  <c r="AM79" i="11" s="1"/>
  <c r="AA80" i="11"/>
  <c r="AL82" i="10"/>
  <c r="AC83" i="10"/>
  <c r="AA82" i="10"/>
  <c r="AN81" i="10" a="1"/>
  <c r="AN81" i="10" s="1"/>
  <c r="AM81" i="10" a="1"/>
  <c r="AM81" i="10" s="1"/>
  <c r="AD87" i="9"/>
  <c r="AE87" i="9" s="1"/>
  <c r="AF87" i="9" s="1"/>
  <c r="AG87" i="9" s="1"/>
  <c r="AH87" i="9" s="1"/>
  <c r="AL87" i="9"/>
  <c r="AN86" i="9" a="1"/>
  <c r="AN86" i="9" s="1"/>
  <c r="AO86" i="9" a="1"/>
  <c r="AO86" i="9" s="1"/>
  <c r="AM86" i="9" a="1"/>
  <c r="AM86" i="9" s="1"/>
  <c r="AL78" i="8"/>
  <c r="AC79" i="8"/>
  <c r="AO77" i="8" a="1"/>
  <c r="AO77" i="8" s="1"/>
  <c r="AA78" i="8"/>
  <c r="AM77" i="8" a="1"/>
  <c r="AM77" i="8" s="1"/>
  <c r="AN77" i="8" a="1"/>
  <c r="AN77" i="8" s="1"/>
  <c r="AI77" i="7"/>
  <c r="AI77" i="6"/>
  <c r="AN77" i="6" s="1" a="1"/>
  <c r="AN77" i="6" s="1"/>
  <c r="AL64" i="1"/>
  <c r="AC65" i="1"/>
  <c r="AM63" i="1" a="1"/>
  <c r="AM63" i="1" s="1"/>
  <c r="AN63" i="1" a="1"/>
  <c r="AN63" i="1" s="1"/>
  <c r="AL81" i="4"/>
  <c r="AD81" i="4"/>
  <c r="AE81" i="4" s="1"/>
  <c r="AF81" i="4" s="1"/>
  <c r="AG81" i="4" s="1"/>
  <c r="AH81" i="4" s="1"/>
  <c r="AN80" i="4" a="1"/>
  <c r="AN80" i="4" s="1"/>
  <c r="AM80" i="4" a="1"/>
  <c r="AM80" i="4" s="1"/>
  <c r="AO80" i="4" a="1"/>
  <c r="AO80" i="4" s="1"/>
  <c r="AL81" i="21" l="1"/>
  <c r="AD81" i="21"/>
  <c r="AE81" i="21" s="1"/>
  <c r="AF81" i="21" s="1"/>
  <c r="AG81" i="21" s="1"/>
  <c r="AH81" i="21" s="1"/>
  <c r="AN80" i="21" a="1"/>
  <c r="AN80" i="21" s="1"/>
  <c r="AM80" i="21" a="1"/>
  <c r="AM80" i="21" s="1"/>
  <c r="AO80" i="21" a="1"/>
  <c r="AO80" i="21" s="1"/>
  <c r="AI79" i="20"/>
  <c r="AM79" i="20" s="1" a="1"/>
  <c r="AM79" i="20" s="1"/>
  <c r="AL81" i="19"/>
  <c r="AD81" i="19"/>
  <c r="AE81" i="19" s="1"/>
  <c r="AF81" i="19" s="1"/>
  <c r="AG81" i="19" s="1"/>
  <c r="AH81" i="19" s="1"/>
  <c r="AN80" i="19" a="1"/>
  <c r="AN80" i="19" s="1"/>
  <c r="AM80" i="19" a="1"/>
  <c r="AM80" i="19" s="1"/>
  <c r="AO80" i="19" a="1"/>
  <c r="AO80" i="19" s="1"/>
  <c r="AC81" i="18"/>
  <c r="AL80" i="18"/>
  <c r="AA80" i="18"/>
  <c r="AN79" i="18" a="1"/>
  <c r="AN79" i="18" s="1"/>
  <c r="AM79" i="18" a="1"/>
  <c r="AM79" i="18" s="1"/>
  <c r="AC77" i="17"/>
  <c r="AL76" i="17"/>
  <c r="AA76" i="17"/>
  <c r="AM75" i="17" a="1"/>
  <c r="AM75" i="17" s="1"/>
  <c r="AO75" i="17" a="1"/>
  <c r="AO75" i="17" s="1"/>
  <c r="AC79" i="16"/>
  <c r="AL78" i="16"/>
  <c r="AA78" i="16"/>
  <c r="AM77" i="16" a="1"/>
  <c r="AM77" i="16" s="1"/>
  <c r="AO77" i="16" a="1"/>
  <c r="AO77" i="16" s="1"/>
  <c r="AN77" i="16" a="1"/>
  <c r="AN77" i="16" s="1"/>
  <c r="AL82" i="15"/>
  <c r="AC83" i="15"/>
  <c r="AA82" i="15"/>
  <c r="AM81" i="15" a="1"/>
  <c r="AM81" i="15" s="1"/>
  <c r="AN81" i="15" a="1"/>
  <c r="AN81" i="15" s="1"/>
  <c r="AO81" i="15" a="1"/>
  <c r="AO81" i="15" s="1"/>
  <c r="AL81" i="14"/>
  <c r="AD81" i="14"/>
  <c r="AE81" i="14" s="1"/>
  <c r="AF81" i="14" s="1"/>
  <c r="AG81" i="14" s="1"/>
  <c r="AH81" i="14" s="1"/>
  <c r="AO80" i="14" a="1"/>
  <c r="AO80" i="14" s="1"/>
  <c r="AM80" i="14" a="1"/>
  <c r="AM80" i="14" s="1"/>
  <c r="AN80" i="14" a="1"/>
  <c r="AN80" i="14" s="1"/>
  <c r="AI79" i="13"/>
  <c r="AN79" i="13" a="1"/>
  <c r="AN79" i="13" s="1"/>
  <c r="AC81" i="12"/>
  <c r="AL80" i="12"/>
  <c r="AA80" i="12"/>
  <c r="AO79" i="12" a="1"/>
  <c r="AO79" i="12" s="1"/>
  <c r="AN79" i="12" a="1"/>
  <c r="AN79" i="12" s="1"/>
  <c r="AL81" i="11"/>
  <c r="AD81" i="11"/>
  <c r="AE81" i="11" s="1"/>
  <c r="AF81" i="11" s="1"/>
  <c r="AG81" i="11" s="1"/>
  <c r="AH81" i="11" s="1"/>
  <c r="AN80" i="11" a="1"/>
  <c r="AN80" i="11" s="1"/>
  <c r="AO80" i="11" a="1"/>
  <c r="AO80" i="11" s="1"/>
  <c r="AM80" i="11" a="1"/>
  <c r="AM80" i="11" s="1"/>
  <c r="AD83" i="10"/>
  <c r="AE83" i="10" s="1"/>
  <c r="AF83" i="10" s="1"/>
  <c r="AG83" i="10" s="1"/>
  <c r="AH83" i="10" s="1"/>
  <c r="AL83" i="10"/>
  <c r="AN82" i="10" a="1"/>
  <c r="AN82" i="10" s="1"/>
  <c r="AO82" i="10" a="1"/>
  <c r="AO82" i="10" s="1"/>
  <c r="AM82" i="10" a="1"/>
  <c r="AM82" i="10" s="1"/>
  <c r="AI87" i="9"/>
  <c r="AM87" i="9" s="1" a="1"/>
  <c r="AM87" i="9" s="1"/>
  <c r="AL79" i="8"/>
  <c r="AD79" i="8"/>
  <c r="AE79" i="8" s="1"/>
  <c r="AF79" i="8" s="1"/>
  <c r="AG79" i="8" s="1"/>
  <c r="AH79" i="8" s="1"/>
  <c r="AN78" i="8" a="1"/>
  <c r="AN78" i="8" s="1"/>
  <c r="AM78" i="8" a="1"/>
  <c r="AM78" i="8" s="1"/>
  <c r="AO78" i="8" a="1"/>
  <c r="AO78" i="8" s="1"/>
  <c r="AC79" i="7"/>
  <c r="AL78" i="7"/>
  <c r="AA78" i="7"/>
  <c r="AN77" i="7" a="1"/>
  <c r="AN77" i="7" s="1"/>
  <c r="AM77" i="7" a="1"/>
  <c r="AM77" i="7" s="1"/>
  <c r="AO77" i="7" a="1"/>
  <c r="AO77" i="7" s="1"/>
  <c r="AO77" i="6" a="1"/>
  <c r="AO77" i="6" s="1"/>
  <c r="AC79" i="6"/>
  <c r="AL78" i="6"/>
  <c r="AA78" i="6"/>
  <c r="AM77" i="6" a="1"/>
  <c r="AM77" i="6" s="1"/>
  <c r="AA64" i="1"/>
  <c r="AL65" i="1"/>
  <c r="AD65" i="1"/>
  <c r="AE65" i="1" s="1"/>
  <c r="AF65" i="1" s="1"/>
  <c r="AG65" i="1" s="1"/>
  <c r="AH65" i="1" s="1"/>
  <c r="AM64" i="1" a="1"/>
  <c r="AM64" i="1" s="1"/>
  <c r="AN64" i="1" a="1"/>
  <c r="AN64" i="1" s="1"/>
  <c r="AO64" i="1" a="1"/>
  <c r="AO64" i="1" s="1"/>
  <c r="AI81" i="4"/>
  <c r="AN81" i="4" a="1"/>
  <c r="AN81" i="4" s="1"/>
  <c r="AN87" i="9" l="1" a="1"/>
  <c r="AN87" i="9" s="1"/>
  <c r="AN79" i="20" a="1"/>
  <c r="AN79" i="20" s="1"/>
  <c r="AI81" i="21"/>
  <c r="AN81" i="21" s="1" a="1"/>
  <c r="AN81" i="21" s="1"/>
  <c r="AC81" i="20"/>
  <c r="AL80" i="20"/>
  <c r="AA80" i="20"/>
  <c r="AO79" i="20" a="1"/>
  <c r="AO79" i="20" s="1"/>
  <c r="AI81" i="19"/>
  <c r="AN81" i="19" s="1" a="1"/>
  <c r="AN81" i="19" s="1"/>
  <c r="AN80" i="18" a="1"/>
  <c r="AN80" i="18" s="1"/>
  <c r="AM80" i="18" a="1"/>
  <c r="AM80" i="18" s="1"/>
  <c r="AO80" i="18" a="1"/>
  <c r="AO80" i="18" s="1"/>
  <c r="AD81" i="18"/>
  <c r="AE81" i="18" s="1"/>
  <c r="AF81" i="18" s="1"/>
  <c r="AG81" i="18" s="1"/>
  <c r="AH81" i="18" s="1"/>
  <c r="AL81" i="18"/>
  <c r="AN76" i="17" a="1"/>
  <c r="AN76" i="17" s="1"/>
  <c r="AO76" i="17" a="1"/>
  <c r="AO76" i="17" s="1"/>
  <c r="AM76" i="17" a="1"/>
  <c r="AM76" i="17" s="1"/>
  <c r="AD77" i="17"/>
  <c r="AE77" i="17" s="1"/>
  <c r="AF77" i="17" s="1"/>
  <c r="AG77" i="17" s="1"/>
  <c r="AH77" i="17" s="1"/>
  <c r="AL77" i="17"/>
  <c r="AD79" i="16"/>
  <c r="AE79" i="16" s="1"/>
  <c r="AF79" i="16" s="1"/>
  <c r="AG79" i="16" s="1"/>
  <c r="AH79" i="16" s="1"/>
  <c r="AL79" i="16"/>
  <c r="AM78" i="16" a="1"/>
  <c r="AM78" i="16" s="1"/>
  <c r="AN78" i="16" a="1"/>
  <c r="AN78" i="16" s="1"/>
  <c r="AO78" i="16" a="1"/>
  <c r="AO78" i="16" s="1"/>
  <c r="AD83" i="15"/>
  <c r="AE83" i="15" s="1"/>
  <c r="AF83" i="15" s="1"/>
  <c r="AG83" i="15" s="1"/>
  <c r="AH83" i="15" s="1"/>
  <c r="AL83" i="15"/>
  <c r="AM82" i="15" a="1"/>
  <c r="AM82" i="15" s="1"/>
  <c r="AO82" i="15" a="1"/>
  <c r="AO82" i="15" s="1"/>
  <c r="AN82" i="15" a="1"/>
  <c r="AN82" i="15" s="1"/>
  <c r="AI81" i="14"/>
  <c r="AO81" i="14" s="1" a="1"/>
  <c r="AO81" i="14" s="1"/>
  <c r="AL80" i="13"/>
  <c r="AC81" i="13"/>
  <c r="AA80" i="13"/>
  <c r="AM79" i="13" a="1"/>
  <c r="AM79" i="13" s="1"/>
  <c r="AO79" i="13" a="1"/>
  <c r="AO79" i="13" s="1"/>
  <c r="AO80" i="12" a="1"/>
  <c r="AO80" i="12" s="1"/>
  <c r="AN80" i="12" a="1"/>
  <c r="AN80" i="12" s="1"/>
  <c r="AM80" i="12" a="1"/>
  <c r="AM80" i="12" s="1"/>
  <c r="AD81" i="12"/>
  <c r="AE81" i="12" s="1"/>
  <c r="AF81" i="12" s="1"/>
  <c r="AG81" i="12" s="1"/>
  <c r="AH81" i="12" s="1"/>
  <c r="AL81" i="12"/>
  <c r="AI81" i="11"/>
  <c r="AN81" i="11" s="1" a="1"/>
  <c r="AN81" i="11" s="1"/>
  <c r="AI83" i="10"/>
  <c r="AL88" i="9"/>
  <c r="AC89" i="9"/>
  <c r="AA88" i="9"/>
  <c r="AO87" i="9" a="1"/>
  <c r="AO87" i="9" s="1"/>
  <c r="AI79" i="8"/>
  <c r="AO79" i="8" s="1" a="1"/>
  <c r="AO79" i="8" s="1"/>
  <c r="AN78" i="7" a="1"/>
  <c r="AN78" i="7" s="1"/>
  <c r="AO78" i="7" a="1"/>
  <c r="AO78" i="7" s="1"/>
  <c r="AM78" i="7" a="1"/>
  <c r="AM78" i="7" s="1"/>
  <c r="AD79" i="7"/>
  <c r="AE79" i="7" s="1"/>
  <c r="AF79" i="7" s="1"/>
  <c r="AG79" i="7" s="1"/>
  <c r="AH79" i="7" s="1"/>
  <c r="AL79" i="7"/>
  <c r="AN78" i="6" a="1"/>
  <c r="AN78" i="6" s="1"/>
  <c r="AM78" i="6" a="1"/>
  <c r="AM78" i="6" s="1"/>
  <c r="AO78" i="6" a="1"/>
  <c r="AO78" i="6" s="1"/>
  <c r="AL79" i="6"/>
  <c r="AD79" i="6"/>
  <c r="AE79" i="6" s="1"/>
  <c r="AF79" i="6" s="1"/>
  <c r="AG79" i="6" s="1"/>
  <c r="AH79" i="6" s="1"/>
  <c r="AI65" i="1"/>
  <c r="AM65" i="1" s="1" a="1"/>
  <c r="AM65" i="1" s="1"/>
  <c r="AL82" i="4"/>
  <c r="AC83" i="4"/>
  <c r="AM81" i="4" a="1"/>
  <c r="AM81" i="4" s="1"/>
  <c r="AA82" i="4"/>
  <c r="AO81" i="4" a="1"/>
  <c r="AO81" i="4" s="1"/>
  <c r="AO81" i="21" l="1" a="1"/>
  <c r="AO81" i="21" s="1"/>
  <c r="AN79" i="8" a="1"/>
  <c r="AN79" i="8" s="1"/>
  <c r="AO81" i="11" a="1"/>
  <c r="AO81" i="11" s="1"/>
  <c r="AL82" i="21"/>
  <c r="AC83" i="21"/>
  <c r="AA82" i="21"/>
  <c r="AM81" i="21" a="1"/>
  <c r="AM81" i="21" s="1"/>
  <c r="AN80" i="20" a="1"/>
  <c r="AN80" i="20" s="1"/>
  <c r="AM80" i="20" a="1"/>
  <c r="AM80" i="20" s="1"/>
  <c r="AO80" i="20" a="1"/>
  <c r="AO80" i="20" s="1"/>
  <c r="AL81" i="20"/>
  <c r="AD81" i="20"/>
  <c r="AE81" i="20" s="1"/>
  <c r="AF81" i="20" s="1"/>
  <c r="AG81" i="20" s="1"/>
  <c r="AH81" i="20" s="1"/>
  <c r="AC83" i="19"/>
  <c r="AL82" i="19"/>
  <c r="AA82" i="19"/>
  <c r="AO81" i="19" a="1"/>
  <c r="AO81" i="19" s="1"/>
  <c r="AM81" i="19" a="1"/>
  <c r="AM81" i="19" s="1"/>
  <c r="AI81" i="18"/>
  <c r="AO81" i="18" s="1" a="1"/>
  <c r="AO81" i="18" s="1"/>
  <c r="AI77" i="17"/>
  <c r="AI79" i="16"/>
  <c r="AM79" i="16" s="1" a="1"/>
  <c r="AM79" i="16" s="1"/>
  <c r="AI83" i="15"/>
  <c r="AM81" i="14" a="1"/>
  <c r="AM81" i="14" s="1"/>
  <c r="AL82" i="14"/>
  <c r="AC83" i="14"/>
  <c r="AA82" i="14"/>
  <c r="AN81" i="14" a="1"/>
  <c r="AN81" i="14" s="1"/>
  <c r="AL81" i="13"/>
  <c r="AD81" i="13"/>
  <c r="AE81" i="13" s="1"/>
  <c r="AF81" i="13" s="1"/>
  <c r="AG81" i="13" s="1"/>
  <c r="AH81" i="13" s="1"/>
  <c r="AO80" i="13" a="1"/>
  <c r="AO80" i="13" s="1"/>
  <c r="AN80" i="13" a="1"/>
  <c r="AN80" i="13" s="1"/>
  <c r="AM80" i="13" a="1"/>
  <c r="AM80" i="13" s="1"/>
  <c r="AI81" i="12"/>
  <c r="AN81" i="12" s="1" a="1"/>
  <c r="AN81" i="12" s="1"/>
  <c r="AL82" i="11"/>
  <c r="AC83" i="11"/>
  <c r="AA82" i="11"/>
  <c r="AM81" i="11" a="1"/>
  <c r="AM81" i="11" s="1"/>
  <c r="AL84" i="10"/>
  <c r="AC85" i="10"/>
  <c r="AO83" i="10" a="1"/>
  <c r="AO83" i="10" s="1"/>
  <c r="AM83" i="10" a="1"/>
  <c r="AM83" i="10" s="1"/>
  <c r="AA84" i="10"/>
  <c r="AN83" i="10" a="1"/>
  <c r="AN83" i="10" s="1"/>
  <c r="AD89" i="9"/>
  <c r="AE89" i="9" s="1"/>
  <c r="AF89" i="9" s="1"/>
  <c r="AG89" i="9" s="1"/>
  <c r="AH89" i="9" s="1"/>
  <c r="AL89" i="9"/>
  <c r="AM88" i="9" a="1"/>
  <c r="AM88" i="9" s="1"/>
  <c r="AN88" i="9" a="1"/>
  <c r="AN88" i="9" s="1"/>
  <c r="AO88" i="9" a="1"/>
  <c r="AO88" i="9" s="1"/>
  <c r="AL80" i="8"/>
  <c r="AC81" i="8"/>
  <c r="AA80" i="8"/>
  <c r="AM79" i="8" a="1"/>
  <c r="AM79" i="8" s="1"/>
  <c r="AI79" i="7"/>
  <c r="AN79" i="7" s="1" a="1"/>
  <c r="AN79" i="7" s="1"/>
  <c r="AI79" i="6"/>
  <c r="AN65" i="1" a="1"/>
  <c r="AN65" i="1" s="1"/>
  <c r="AL66" i="1"/>
  <c r="AC67" i="1"/>
  <c r="AA66" i="1"/>
  <c r="AO65" i="1" a="1"/>
  <c r="AO65" i="1" s="1"/>
  <c r="AD83" i="4"/>
  <c r="AE83" i="4" s="1"/>
  <c r="AF83" i="4" s="1"/>
  <c r="AG83" i="4" s="1"/>
  <c r="AH83" i="4" s="1"/>
  <c r="AL83" i="4"/>
  <c r="AN82" i="4" a="1"/>
  <c r="AN82" i="4" s="1"/>
  <c r="AO82" i="4" a="1"/>
  <c r="AO82" i="4" s="1"/>
  <c r="AM82" i="4" a="1"/>
  <c r="AM82" i="4" s="1"/>
  <c r="AN81" i="18" l="1" a="1"/>
  <c r="AN81" i="18" s="1"/>
  <c r="AL83" i="21"/>
  <c r="AD83" i="21"/>
  <c r="AE83" i="21" s="1"/>
  <c r="AF83" i="21" s="1"/>
  <c r="AG83" i="21" s="1"/>
  <c r="AH83" i="21" s="1"/>
  <c r="AO82" i="21" a="1"/>
  <c r="AO82" i="21" s="1"/>
  <c r="AN82" i="21" a="1"/>
  <c r="AN82" i="21" s="1"/>
  <c r="AM82" i="21" a="1"/>
  <c r="AM82" i="21" s="1"/>
  <c r="AI81" i="20"/>
  <c r="AL83" i="19"/>
  <c r="AD83" i="19"/>
  <c r="AE83" i="19" s="1"/>
  <c r="AF83" i="19" s="1"/>
  <c r="AG83" i="19" s="1"/>
  <c r="AH83" i="19" s="1"/>
  <c r="AO82" i="19" a="1"/>
  <c r="AO82" i="19" s="1"/>
  <c r="AN82" i="19" a="1"/>
  <c r="AN82" i="19" s="1"/>
  <c r="AM82" i="19" a="1"/>
  <c r="AM82" i="19" s="1"/>
  <c r="AC83" i="18"/>
  <c r="AL82" i="18"/>
  <c r="AA82" i="18"/>
  <c r="AM81" i="18" a="1"/>
  <c r="AM81" i="18" s="1"/>
  <c r="AL78" i="17"/>
  <c r="AC79" i="17"/>
  <c r="AA78" i="17"/>
  <c r="AM77" i="17" a="1"/>
  <c r="AM77" i="17" s="1"/>
  <c r="AO77" i="17" a="1"/>
  <c r="AO77" i="17" s="1"/>
  <c r="AN77" i="17" a="1"/>
  <c r="AN77" i="17" s="1"/>
  <c r="AC81" i="16"/>
  <c r="AL80" i="16"/>
  <c r="AA80" i="16"/>
  <c r="AO79" i="16" a="1"/>
  <c r="AO79" i="16" s="1"/>
  <c r="AN79" i="16" a="1"/>
  <c r="AN79" i="16" s="1"/>
  <c r="AL84" i="15"/>
  <c r="AC85" i="15"/>
  <c r="AA84" i="15"/>
  <c r="AM83" i="15" a="1"/>
  <c r="AM83" i="15" s="1"/>
  <c r="AN83" i="15" a="1"/>
  <c r="AN83" i="15" s="1"/>
  <c r="AO83" i="15" a="1"/>
  <c r="AO83" i="15" s="1"/>
  <c r="AL83" i="14"/>
  <c r="AD83" i="14"/>
  <c r="AE83" i="14" s="1"/>
  <c r="AF83" i="14" s="1"/>
  <c r="AG83" i="14" s="1"/>
  <c r="AH83" i="14" s="1"/>
  <c r="AN82" i="14" a="1"/>
  <c r="AN82" i="14" s="1"/>
  <c r="AO82" i="14" a="1"/>
  <c r="AO82" i="14" s="1"/>
  <c r="AM82" i="14" a="1"/>
  <c r="AM82" i="14" s="1"/>
  <c r="AI81" i="13"/>
  <c r="AN81" i="13" s="1" a="1"/>
  <c r="AN81" i="13" s="1"/>
  <c r="AL82" i="12"/>
  <c r="AC83" i="12"/>
  <c r="AA82" i="12"/>
  <c r="AO81" i="12" a="1"/>
  <c r="AO81" i="12" s="1"/>
  <c r="AM81" i="12" a="1"/>
  <c r="AM81" i="12" s="1"/>
  <c r="AL83" i="11"/>
  <c r="AD83" i="11"/>
  <c r="AE83" i="11" s="1"/>
  <c r="AF83" i="11" s="1"/>
  <c r="AG83" i="11" s="1"/>
  <c r="AH83" i="11" s="1"/>
  <c r="AO82" i="11" a="1"/>
  <c r="AO82" i="11" s="1"/>
  <c r="AN82" i="11" a="1"/>
  <c r="AN82" i="11" s="1"/>
  <c r="AM82" i="11" a="1"/>
  <c r="AM82" i="11" s="1"/>
  <c r="AL85" i="10"/>
  <c r="AD85" i="10"/>
  <c r="AE85" i="10" s="1"/>
  <c r="AF85" i="10" s="1"/>
  <c r="AG85" i="10" s="1"/>
  <c r="AH85" i="10" s="1"/>
  <c r="AM84" i="10" a="1"/>
  <c r="AM84" i="10" s="1"/>
  <c r="AN84" i="10" a="1"/>
  <c r="AN84" i="10" s="1"/>
  <c r="AO84" i="10" a="1"/>
  <c r="AO84" i="10" s="1"/>
  <c r="AI89" i="9"/>
  <c r="AN89" i="9" a="1"/>
  <c r="AN89" i="9" s="1"/>
  <c r="AL81" i="8"/>
  <c r="AD81" i="8"/>
  <c r="AE81" i="8" s="1"/>
  <c r="AF81" i="8" s="1"/>
  <c r="AG81" i="8" s="1"/>
  <c r="AH81" i="8" s="1"/>
  <c r="AO80" i="8" a="1"/>
  <c r="AO80" i="8" s="1"/>
  <c r="AM80" i="8" a="1"/>
  <c r="AM80" i="8" s="1"/>
  <c r="AN80" i="8" a="1"/>
  <c r="AN80" i="8" s="1"/>
  <c r="AL80" i="7"/>
  <c r="AC81" i="7"/>
  <c r="AA80" i="7"/>
  <c r="AM79" i="7" a="1"/>
  <c r="AM79" i="7" s="1"/>
  <c r="AO79" i="7" a="1"/>
  <c r="AO79" i="7" s="1"/>
  <c r="AL80" i="6"/>
  <c r="AC81" i="6"/>
  <c r="AO79" i="6" a="1"/>
  <c r="AO79" i="6" s="1"/>
  <c r="AA80" i="6"/>
  <c r="AN79" i="6" a="1"/>
  <c r="AN79" i="6" s="1"/>
  <c r="AM79" i="6" a="1"/>
  <c r="AM79" i="6" s="1"/>
  <c r="AL67" i="1"/>
  <c r="AD67" i="1"/>
  <c r="AE67" i="1" s="1"/>
  <c r="AF67" i="1" s="1"/>
  <c r="AG67" i="1" s="1"/>
  <c r="AH67" i="1" s="1"/>
  <c r="AN66" i="1" a="1"/>
  <c r="AN66" i="1" s="1"/>
  <c r="AO66" i="1" a="1"/>
  <c r="AO66" i="1" s="1"/>
  <c r="AM66" i="1" a="1"/>
  <c r="AM66" i="1" s="1"/>
  <c r="AI83" i="4"/>
  <c r="AN83" i="4" a="1"/>
  <c r="AN83" i="4" s="1"/>
  <c r="AO81" i="13" l="1" a="1"/>
  <c r="AO81" i="13" s="1"/>
  <c r="AI83" i="21"/>
  <c r="AN83" i="21" s="1" a="1"/>
  <c r="AN83" i="21" s="1"/>
  <c r="AM83" i="21" a="1"/>
  <c r="AM83" i="21" s="1"/>
  <c r="AO83" i="21" a="1"/>
  <c r="AO83" i="21" s="1"/>
  <c r="AL82" i="20"/>
  <c r="AC83" i="20"/>
  <c r="AA82" i="20"/>
  <c r="AN81" i="20" a="1"/>
  <c r="AN81" i="20" s="1"/>
  <c r="AM81" i="20" a="1"/>
  <c r="AM81" i="20" s="1"/>
  <c r="AO81" i="20" a="1"/>
  <c r="AO81" i="20" s="1"/>
  <c r="AI83" i="19"/>
  <c r="AN83" i="19" s="1" a="1"/>
  <c r="AN83" i="19" s="1"/>
  <c r="AM82" i="18" a="1"/>
  <c r="AM82" i="18" s="1"/>
  <c r="AO82" i="18" a="1"/>
  <c r="AO82" i="18" s="1"/>
  <c r="AN82" i="18" a="1"/>
  <c r="AN82" i="18" s="1"/>
  <c r="AD83" i="18"/>
  <c r="AE83" i="18" s="1"/>
  <c r="AF83" i="18" s="1"/>
  <c r="AG83" i="18" s="1"/>
  <c r="AH83" i="18" s="1"/>
  <c r="AL83" i="18"/>
  <c r="AL79" i="17"/>
  <c r="AD79" i="17"/>
  <c r="AE79" i="17" s="1"/>
  <c r="AF79" i="17" s="1"/>
  <c r="AG79" i="17" s="1"/>
  <c r="AH79" i="17" s="1"/>
  <c r="AM78" i="17" a="1"/>
  <c r="AM78" i="17" s="1"/>
  <c r="AN78" i="17" a="1"/>
  <c r="AN78" i="17" s="1"/>
  <c r="AO78" i="17" a="1"/>
  <c r="AO78" i="17" s="1"/>
  <c r="AO80" i="16" a="1"/>
  <c r="AO80" i="16" s="1"/>
  <c r="AN80" i="16" a="1"/>
  <c r="AN80" i="16" s="1"/>
  <c r="AM80" i="16" a="1"/>
  <c r="AM80" i="16" s="1"/>
  <c r="AD81" i="16"/>
  <c r="AE81" i="16" s="1"/>
  <c r="AF81" i="16" s="1"/>
  <c r="AG81" i="16" s="1"/>
  <c r="AH81" i="16" s="1"/>
  <c r="AL81" i="16"/>
  <c r="AL85" i="15"/>
  <c r="AD85" i="15"/>
  <c r="AE85" i="15" s="1"/>
  <c r="AF85" i="15" s="1"/>
  <c r="AG85" i="15" s="1"/>
  <c r="AH85" i="15" s="1"/>
  <c r="AN84" i="15" a="1"/>
  <c r="AN84" i="15" s="1"/>
  <c r="AO84" i="15" a="1"/>
  <c r="AO84" i="15" s="1"/>
  <c r="AM84" i="15" a="1"/>
  <c r="AM84" i="15" s="1"/>
  <c r="AI83" i="14"/>
  <c r="AC83" i="13"/>
  <c r="AL82" i="13"/>
  <c r="AA82" i="13"/>
  <c r="AM81" i="13" a="1"/>
  <c r="AM81" i="13" s="1"/>
  <c r="AD83" i="12"/>
  <c r="AE83" i="12" s="1"/>
  <c r="AF83" i="12" s="1"/>
  <c r="AG83" i="12" s="1"/>
  <c r="AH83" i="12" s="1"/>
  <c r="AL83" i="12"/>
  <c r="AN82" i="12" a="1"/>
  <c r="AN82" i="12" s="1"/>
  <c r="AO82" i="12" a="1"/>
  <c r="AO82" i="12" s="1"/>
  <c r="AM82" i="12" a="1"/>
  <c r="AM82" i="12" s="1"/>
  <c r="AI83" i="11"/>
  <c r="AN83" i="11" s="1" a="1"/>
  <c r="AN83" i="11" s="1"/>
  <c r="AI85" i="10"/>
  <c r="AC91" i="9"/>
  <c r="AL90" i="9"/>
  <c r="AC93" i="9"/>
  <c r="AA90" i="9"/>
  <c r="AM89" i="9" a="1"/>
  <c r="AM89" i="9" s="1"/>
  <c r="AO89" i="9" a="1"/>
  <c r="AO89" i="9" s="1"/>
  <c r="AI81" i="8"/>
  <c r="AN81" i="8" s="1" a="1"/>
  <c r="AN81" i="8" s="1"/>
  <c r="AL81" i="7"/>
  <c r="AD81" i="7"/>
  <c r="AE81" i="7" s="1"/>
  <c r="AF81" i="7" s="1"/>
  <c r="AG81" i="7" s="1"/>
  <c r="AH81" i="7" s="1"/>
  <c r="AO80" i="7" a="1"/>
  <c r="AO80" i="7" s="1"/>
  <c r="AM80" i="7" a="1"/>
  <c r="AM80" i="7" s="1"/>
  <c r="AN80" i="7" a="1"/>
  <c r="AN80" i="7" s="1"/>
  <c r="AD81" i="6"/>
  <c r="AE81" i="6" s="1"/>
  <c r="AF81" i="6" s="1"/>
  <c r="AG81" i="6" s="1"/>
  <c r="AH81" i="6" s="1"/>
  <c r="AL81" i="6"/>
  <c r="AM80" i="6" a="1"/>
  <c r="AM80" i="6" s="1"/>
  <c r="AN80" i="6" a="1"/>
  <c r="AN80" i="6" s="1"/>
  <c r="AO80" i="6" a="1"/>
  <c r="AO80" i="6" s="1"/>
  <c r="AI67" i="1"/>
  <c r="AC85" i="4"/>
  <c r="AL84" i="4"/>
  <c r="AA84" i="4"/>
  <c r="AO83" i="4" a="1"/>
  <c r="AO83" i="4" s="1"/>
  <c r="AM83" i="4" a="1"/>
  <c r="AM83" i="4" s="1"/>
  <c r="AM83" i="11" l="1" a="1"/>
  <c r="AM83" i="11" s="1"/>
  <c r="AO83" i="19" a="1"/>
  <c r="AO83" i="19" s="1"/>
  <c r="AL84" i="21"/>
  <c r="AC85" i="21"/>
  <c r="AA84" i="21"/>
  <c r="AD83" i="20"/>
  <c r="AE83" i="20" s="1"/>
  <c r="AF83" i="20" s="1"/>
  <c r="AG83" i="20" s="1"/>
  <c r="AH83" i="20" s="1"/>
  <c r="AL83" i="20"/>
  <c r="AM82" i="20" a="1"/>
  <c r="AM82" i="20" s="1"/>
  <c r="AO82" i="20" a="1"/>
  <c r="AO82" i="20" s="1"/>
  <c r="AN82" i="20" a="1"/>
  <c r="AN82" i="20" s="1"/>
  <c r="AC85" i="19"/>
  <c r="AL84" i="19"/>
  <c r="AA84" i="19"/>
  <c r="AM83" i="19" a="1"/>
  <c r="AM83" i="19" s="1"/>
  <c r="AI83" i="18"/>
  <c r="AI79" i="17"/>
  <c r="AO79" i="17" s="1" a="1"/>
  <c r="AO79" i="17" s="1"/>
  <c r="AI81" i="16"/>
  <c r="AN81" i="16" s="1" a="1"/>
  <c r="AN81" i="16" s="1"/>
  <c r="AI85" i="15"/>
  <c r="AN85" i="15" s="1" a="1"/>
  <c r="AN85" i="15" s="1"/>
  <c r="AC85" i="14"/>
  <c r="AL84" i="14"/>
  <c r="AA84" i="14"/>
  <c r="AO83" i="14" a="1"/>
  <c r="AO83" i="14" s="1"/>
  <c r="AM83" i="14" a="1"/>
  <c r="AM83" i="14" s="1"/>
  <c r="AN83" i="14" a="1"/>
  <c r="AN83" i="14" s="1"/>
  <c r="AN82" i="13" a="1"/>
  <c r="AN82" i="13" s="1"/>
  <c r="AO82" i="13" a="1"/>
  <c r="AO82" i="13" s="1"/>
  <c r="AM82" i="13" a="1"/>
  <c r="AM82" i="13" s="1"/>
  <c r="AL83" i="13"/>
  <c r="AD83" i="13"/>
  <c r="AE83" i="13" s="1"/>
  <c r="AF83" i="13" s="1"/>
  <c r="AG83" i="13" s="1"/>
  <c r="AH83" i="13" s="1"/>
  <c r="AI83" i="12"/>
  <c r="AM83" i="12" s="1" a="1"/>
  <c r="AM83" i="12" s="1"/>
  <c r="AL84" i="11"/>
  <c r="AC85" i="11"/>
  <c r="AA84" i="11"/>
  <c r="AO83" i="11" a="1"/>
  <c r="AO83" i="11" s="1"/>
  <c r="AC87" i="10"/>
  <c r="AL86" i="10"/>
  <c r="AA86" i="10"/>
  <c r="AN85" i="10" a="1"/>
  <c r="AN85" i="10" s="1"/>
  <c r="AM85" i="10" a="1"/>
  <c r="AM85" i="10" s="1"/>
  <c r="AO85" i="10" a="1"/>
  <c r="AO85" i="10" s="1"/>
  <c r="AD93" i="9"/>
  <c r="AE93" i="9" s="1"/>
  <c r="AF93" i="9" s="1"/>
  <c r="AG93" i="9" s="1"/>
  <c r="AH93" i="9" s="1"/>
  <c r="AL93" i="9"/>
  <c r="AN90" i="9" a="1"/>
  <c r="AN90" i="9" s="1"/>
  <c r="AO90" i="9" a="1"/>
  <c r="AO90" i="9" s="1"/>
  <c r="AM90" i="9" a="1"/>
  <c r="AM90" i="9" s="1"/>
  <c r="AD91" i="9"/>
  <c r="AE91" i="9" s="1"/>
  <c r="AF91" i="9" s="1"/>
  <c r="AG91" i="9" s="1"/>
  <c r="AH91" i="9" s="1"/>
  <c r="AL91" i="9"/>
  <c r="AC83" i="8"/>
  <c r="AL82" i="8"/>
  <c r="AA82" i="8"/>
  <c r="AO81" i="8" a="1"/>
  <c r="AO81" i="8" s="1"/>
  <c r="AM81" i="8" a="1"/>
  <c r="AM81" i="8" s="1"/>
  <c r="AI81" i="7"/>
  <c r="AM81" i="7" a="1"/>
  <c r="AM81" i="7" s="1"/>
  <c r="AI81" i="6"/>
  <c r="AL68" i="1"/>
  <c r="AC69" i="1"/>
  <c r="AA68" i="1"/>
  <c r="AN67" i="1" a="1"/>
  <c r="AN67" i="1" s="1"/>
  <c r="AO67" i="1" a="1"/>
  <c r="AO67" i="1" s="1"/>
  <c r="AM67" i="1" a="1"/>
  <c r="AM67" i="1" s="1"/>
  <c r="AN84" i="4" a="1"/>
  <c r="AN84" i="4" s="1"/>
  <c r="AO84" i="4" a="1"/>
  <c r="AO84" i="4" s="1"/>
  <c r="AM84" i="4" a="1"/>
  <c r="AM84" i="4" s="1"/>
  <c r="AL85" i="4"/>
  <c r="AD85" i="4"/>
  <c r="AE85" i="4" s="1"/>
  <c r="AF85" i="4" s="1"/>
  <c r="AG85" i="4" s="1"/>
  <c r="AH85" i="4" s="1"/>
  <c r="AN79" i="17" l="1" a="1"/>
  <c r="AN79" i="17" s="1"/>
  <c r="AO85" i="15" a="1"/>
  <c r="AO85" i="15" s="1"/>
  <c r="AO81" i="16" a="1"/>
  <c r="AO81" i="16" s="1"/>
  <c r="AL85" i="21"/>
  <c r="AD85" i="21"/>
  <c r="AE85" i="21" s="1"/>
  <c r="AF85" i="21" s="1"/>
  <c r="AG85" i="21" s="1"/>
  <c r="AH85" i="21" s="1"/>
  <c r="AN84" i="21" a="1"/>
  <c r="AN84" i="21" s="1"/>
  <c r="AM84" i="21" a="1"/>
  <c r="AM84" i="21" s="1"/>
  <c r="AO84" i="21" a="1"/>
  <c r="AO84" i="21" s="1"/>
  <c r="AI83" i="20"/>
  <c r="AO84" i="19" a="1"/>
  <c r="AO84" i="19" s="1"/>
  <c r="AM84" i="19" a="1"/>
  <c r="AM84" i="19" s="1"/>
  <c r="AN84" i="19" a="1"/>
  <c r="AN84" i="19" s="1"/>
  <c r="AD85" i="19"/>
  <c r="AE85" i="19" s="1"/>
  <c r="AF85" i="19" s="1"/>
  <c r="AG85" i="19" s="1"/>
  <c r="AH85" i="19" s="1"/>
  <c r="AL85" i="19"/>
  <c r="AL84" i="18"/>
  <c r="AC85" i="18"/>
  <c r="AO83" i="18" a="1"/>
  <c r="AO83" i="18" s="1"/>
  <c r="AM83" i="18" a="1"/>
  <c r="AM83" i="18" s="1"/>
  <c r="AA84" i="18"/>
  <c r="AN83" i="18" a="1"/>
  <c r="AN83" i="18" s="1"/>
  <c r="AC81" i="17"/>
  <c r="AL80" i="17"/>
  <c r="AA80" i="17"/>
  <c r="AM79" i="17" a="1"/>
  <c r="AM79" i="17" s="1"/>
  <c r="AC83" i="16"/>
  <c r="AL82" i="16"/>
  <c r="AA82" i="16"/>
  <c r="AM81" i="16" a="1"/>
  <c r="AM81" i="16" s="1"/>
  <c r="AL86" i="15"/>
  <c r="AC87" i="15"/>
  <c r="AA86" i="15"/>
  <c r="AM85" i="15" a="1"/>
  <c r="AM85" i="15" s="1"/>
  <c r="AM84" i="14" a="1"/>
  <c r="AM84" i="14" s="1"/>
  <c r="AO84" i="14" a="1"/>
  <c r="AO84" i="14" s="1"/>
  <c r="AN84" i="14" a="1"/>
  <c r="AN84" i="14" s="1"/>
  <c r="AD85" i="14"/>
  <c r="AE85" i="14" s="1"/>
  <c r="AF85" i="14" s="1"/>
  <c r="AG85" i="14" s="1"/>
  <c r="AH85" i="14" s="1"/>
  <c r="AL85" i="14"/>
  <c r="AI83" i="13"/>
  <c r="AM83" i="13" s="1" a="1"/>
  <c r="AM83" i="13" s="1"/>
  <c r="AC85" i="12"/>
  <c r="AL84" i="12"/>
  <c r="AA84" i="12"/>
  <c r="AO83" i="12" a="1"/>
  <c r="AO83" i="12" s="1"/>
  <c r="AN83" i="12" a="1"/>
  <c r="AN83" i="12" s="1"/>
  <c r="AL85" i="11"/>
  <c r="AD85" i="11"/>
  <c r="AE85" i="11" s="1"/>
  <c r="AF85" i="11" s="1"/>
  <c r="AG85" i="11" s="1"/>
  <c r="AH85" i="11" s="1"/>
  <c r="AO84" i="11" a="1"/>
  <c r="AO84" i="11" s="1"/>
  <c r="AN84" i="11" a="1"/>
  <c r="AN84" i="11" s="1"/>
  <c r="AM84" i="11" a="1"/>
  <c r="AM84" i="11" s="1"/>
  <c r="AO86" i="10" a="1"/>
  <c r="AO86" i="10" s="1"/>
  <c r="AM86" i="10" a="1"/>
  <c r="AM86" i="10" s="1"/>
  <c r="AN86" i="10" a="1"/>
  <c r="AN86" i="10" s="1"/>
  <c r="AD87" i="10"/>
  <c r="AE87" i="10" s="1"/>
  <c r="AF87" i="10" s="1"/>
  <c r="AG87" i="10" s="1"/>
  <c r="AH87" i="10" s="1"/>
  <c r="AL87" i="10"/>
  <c r="AN91" i="9" a="1"/>
  <c r="AN91" i="9" s="1"/>
  <c r="AI91" i="9"/>
  <c r="AO91" i="9" s="1" a="1"/>
  <c r="AO91" i="9" s="1"/>
  <c r="AI93" i="9"/>
  <c r="AN93" i="9" s="1" a="1"/>
  <c r="AN93" i="9" s="1"/>
  <c r="AN82" i="8" a="1"/>
  <c r="AN82" i="8" s="1"/>
  <c r="AO82" i="8" a="1"/>
  <c r="AO82" i="8" s="1"/>
  <c r="AM82" i="8" a="1"/>
  <c r="AM82" i="8" s="1"/>
  <c r="AL83" i="8"/>
  <c r="AD83" i="8"/>
  <c r="AE83" i="8" s="1"/>
  <c r="AF83" i="8" s="1"/>
  <c r="AG83" i="8" s="1"/>
  <c r="AH83" i="8" s="1"/>
  <c r="AL82" i="7"/>
  <c r="AC83" i="7"/>
  <c r="AA82" i="7"/>
  <c r="AO81" i="7" a="1"/>
  <c r="AO81" i="7" s="1"/>
  <c r="AN81" i="7" a="1"/>
  <c r="AN81" i="7" s="1"/>
  <c r="AC83" i="6"/>
  <c r="AL82" i="6"/>
  <c r="AO81" i="6" a="1"/>
  <c r="AO81" i="6" s="1"/>
  <c r="AA82" i="6"/>
  <c r="AN81" i="6" a="1"/>
  <c r="AN81" i="6" s="1"/>
  <c r="AM81" i="6" a="1"/>
  <c r="AM81" i="6" s="1"/>
  <c r="AL69" i="1"/>
  <c r="AD69" i="1"/>
  <c r="AE69" i="1" s="1"/>
  <c r="AF69" i="1" s="1"/>
  <c r="AG69" i="1" s="1"/>
  <c r="AH69" i="1" s="1"/>
  <c r="AO68" i="1" a="1"/>
  <c r="AO68" i="1" s="1"/>
  <c r="AM68" i="1" a="1"/>
  <c r="AM68" i="1" s="1"/>
  <c r="AN68" i="1" a="1"/>
  <c r="AN68" i="1" s="1"/>
  <c r="AI85" i="4"/>
  <c r="AO85" i="4" s="1" a="1"/>
  <c r="AO85" i="4" s="1"/>
  <c r="AN83" i="13" l="1" a="1"/>
  <c r="AN83" i="13" s="1"/>
  <c r="AM85" i="4" a="1"/>
  <c r="AM85" i="4" s="1"/>
  <c r="AI85" i="21"/>
  <c r="AM85" i="21" s="1" a="1"/>
  <c r="AM85" i="21" s="1"/>
  <c r="AL84" i="20"/>
  <c r="AC85" i="20"/>
  <c r="AA84" i="20"/>
  <c r="AM83" i="20" a="1"/>
  <c r="AM83" i="20" s="1"/>
  <c r="AO83" i="20" a="1"/>
  <c r="AO83" i="20" s="1"/>
  <c r="AN83" i="20" a="1"/>
  <c r="AN83" i="20" s="1"/>
  <c r="AI85" i="19"/>
  <c r="AN85" i="19" s="1" a="1"/>
  <c r="AN85" i="19" s="1"/>
  <c r="AD85" i="18"/>
  <c r="AE85" i="18" s="1"/>
  <c r="AF85" i="18" s="1"/>
  <c r="AG85" i="18" s="1"/>
  <c r="AH85" i="18" s="1"/>
  <c r="AL85" i="18"/>
  <c r="AM84" i="18" a="1"/>
  <c r="AM84" i="18" s="1"/>
  <c r="AO84" i="18" a="1"/>
  <c r="AO84" i="18" s="1"/>
  <c r="AN84" i="18" a="1"/>
  <c r="AN84" i="18" s="1"/>
  <c r="AN80" i="17" a="1"/>
  <c r="AN80" i="17" s="1"/>
  <c r="AM80" i="17" a="1"/>
  <c r="AM80" i="17" s="1"/>
  <c r="AO80" i="17" a="1"/>
  <c r="AO80" i="17" s="1"/>
  <c r="AD81" i="17"/>
  <c r="AE81" i="17" s="1"/>
  <c r="AF81" i="17" s="1"/>
  <c r="AG81" i="17" s="1"/>
  <c r="AH81" i="17" s="1"/>
  <c r="AL81" i="17"/>
  <c r="AM82" i="16" a="1"/>
  <c r="AM82" i="16" s="1"/>
  <c r="AO82" i="16" a="1"/>
  <c r="AO82" i="16" s="1"/>
  <c r="AN82" i="16" a="1"/>
  <c r="AN82" i="16" s="1"/>
  <c r="AL83" i="16"/>
  <c r="AD83" i="16"/>
  <c r="AE83" i="16" s="1"/>
  <c r="AF83" i="16" s="1"/>
  <c r="AG83" i="16" s="1"/>
  <c r="AH83" i="16" s="1"/>
  <c r="AL87" i="15"/>
  <c r="AD87" i="15"/>
  <c r="AE87" i="15" s="1"/>
  <c r="AF87" i="15" s="1"/>
  <c r="AG87" i="15" s="1"/>
  <c r="AH87" i="15" s="1"/>
  <c r="AO86" i="15" a="1"/>
  <c r="AO86" i="15" s="1"/>
  <c r="AM86" i="15" a="1"/>
  <c r="AM86" i="15" s="1"/>
  <c r="AN86" i="15" a="1"/>
  <c r="AN86" i="15" s="1"/>
  <c r="AI85" i="14"/>
  <c r="AN85" i="14" s="1" a="1"/>
  <c r="AN85" i="14" s="1"/>
  <c r="AC85" i="13"/>
  <c r="AL84" i="13"/>
  <c r="AA84" i="13"/>
  <c r="AO83" i="13" a="1"/>
  <c r="AO83" i="13" s="1"/>
  <c r="AO84" i="12" a="1"/>
  <c r="AO84" i="12" s="1"/>
  <c r="AN84" i="12" a="1"/>
  <c r="AN84" i="12" s="1"/>
  <c r="AM84" i="12" a="1"/>
  <c r="AM84" i="12" s="1"/>
  <c r="AL85" i="12"/>
  <c r="AD85" i="12"/>
  <c r="AE85" i="12" s="1"/>
  <c r="AF85" i="12" s="1"/>
  <c r="AG85" i="12" s="1"/>
  <c r="AH85" i="12" s="1"/>
  <c r="AI85" i="11"/>
  <c r="AO85" i="11" a="1"/>
  <c r="AO85" i="11" s="1"/>
  <c r="AI87" i="10"/>
  <c r="AN87" i="10" s="1" a="1"/>
  <c r="AN87" i="10" s="1"/>
  <c r="AC95" i="9"/>
  <c r="AL94" i="9"/>
  <c r="AO93" i="9" a="1"/>
  <c r="AO93" i="9" s="1"/>
  <c r="AA94" i="9"/>
  <c r="AL92" i="9"/>
  <c r="AA92" i="9"/>
  <c r="AM91" i="9" a="1"/>
  <c r="AM91" i="9" s="1"/>
  <c r="AM93" i="9" a="1"/>
  <c r="AM93" i="9" s="1"/>
  <c r="AI83" i="8"/>
  <c r="AO83" i="8" s="1" a="1"/>
  <c r="AO83" i="8" s="1"/>
  <c r="AL83" i="7"/>
  <c r="AD83" i="7"/>
  <c r="AE83" i="7" s="1"/>
  <c r="AF83" i="7" s="1"/>
  <c r="AG83" i="7" s="1"/>
  <c r="AH83" i="7" s="1"/>
  <c r="AN82" i="7" a="1"/>
  <c r="AN82" i="7" s="1"/>
  <c r="AO82" i="7" a="1"/>
  <c r="AO82" i="7" s="1"/>
  <c r="AM82" i="7" a="1"/>
  <c r="AM82" i="7" s="1"/>
  <c r="AO82" i="6" a="1"/>
  <c r="AO82" i="6" s="1"/>
  <c r="AN82" i="6" a="1"/>
  <c r="AN82" i="6" s="1"/>
  <c r="AM82" i="6" a="1"/>
  <c r="AM82" i="6" s="1"/>
  <c r="AL83" i="6"/>
  <c r="AD83" i="6"/>
  <c r="AE83" i="6" s="1"/>
  <c r="AF83" i="6" s="1"/>
  <c r="AG83" i="6" s="1"/>
  <c r="AH83" i="6" s="1"/>
  <c r="AI69" i="1"/>
  <c r="AO69" i="1" s="1" a="1"/>
  <c r="AO69" i="1" s="1"/>
  <c r="AC87" i="4"/>
  <c r="AL86" i="4"/>
  <c r="AA86" i="4"/>
  <c r="AN85" i="4" a="1"/>
  <c r="AN85" i="4" s="1"/>
  <c r="AO85" i="21" l="1" a="1"/>
  <c r="AO85" i="21" s="1"/>
  <c r="AM85" i="19" a="1"/>
  <c r="AM85" i="19" s="1"/>
  <c r="AO87" i="10" a="1"/>
  <c r="AO87" i="10" s="1"/>
  <c r="AC87" i="21"/>
  <c r="AL86" i="21"/>
  <c r="AA86" i="21"/>
  <c r="AN85" i="21" a="1"/>
  <c r="AN85" i="21" s="1"/>
  <c r="AD85" i="20"/>
  <c r="AE85" i="20" s="1"/>
  <c r="AF85" i="20" s="1"/>
  <c r="AG85" i="20" s="1"/>
  <c r="AH85" i="20" s="1"/>
  <c r="AL85" i="20"/>
  <c r="AM84" i="20" a="1"/>
  <c r="AM84" i="20" s="1"/>
  <c r="AO84" i="20" a="1"/>
  <c r="AO84" i="20" s="1"/>
  <c r="AN84" i="20" a="1"/>
  <c r="AN84" i="20" s="1"/>
  <c r="AL86" i="19"/>
  <c r="AC87" i="19"/>
  <c r="AO85" i="19" a="1"/>
  <c r="AO85" i="19" s="1"/>
  <c r="AA86" i="19"/>
  <c r="AI85" i="18"/>
  <c r="AO85" i="18" s="1" a="1"/>
  <c r="AO85" i="18" s="1"/>
  <c r="AI81" i="17"/>
  <c r="AN81" i="17" s="1" a="1"/>
  <c r="AN81" i="17" s="1"/>
  <c r="AI83" i="16"/>
  <c r="AN83" i="16" s="1" a="1"/>
  <c r="AN83" i="16" s="1"/>
  <c r="AI87" i="15"/>
  <c r="AO87" i="15" s="1" a="1"/>
  <c r="AO87" i="15" s="1"/>
  <c r="AC87" i="14"/>
  <c r="AL86" i="14"/>
  <c r="AA86" i="14"/>
  <c r="AM85" i="14" a="1"/>
  <c r="AM85" i="14" s="1"/>
  <c r="AO85" i="14" a="1"/>
  <c r="AO85" i="14" s="1"/>
  <c r="AO84" i="13" a="1"/>
  <c r="AO84" i="13" s="1"/>
  <c r="AM84" i="13" a="1"/>
  <c r="AM84" i="13" s="1"/>
  <c r="AN84" i="13" a="1"/>
  <c r="AN84" i="13" s="1"/>
  <c r="AD85" i="13"/>
  <c r="AE85" i="13" s="1"/>
  <c r="AF85" i="13" s="1"/>
  <c r="AG85" i="13" s="1"/>
  <c r="AH85" i="13" s="1"/>
  <c r="AL85" i="13"/>
  <c r="AI85" i="12"/>
  <c r="AN85" i="12" s="1" a="1"/>
  <c r="AN85" i="12" s="1"/>
  <c r="AC87" i="11"/>
  <c r="AL86" i="11"/>
  <c r="AA86" i="11"/>
  <c r="AM85" i="11" a="1"/>
  <c r="AM85" i="11" s="1"/>
  <c r="AN85" i="11" a="1"/>
  <c r="AN85" i="11" s="1"/>
  <c r="AL88" i="10"/>
  <c r="AC89" i="10"/>
  <c r="AA88" i="10"/>
  <c r="AM87" i="10" a="1"/>
  <c r="AM87" i="10" s="1"/>
  <c r="AO92" i="9" a="1"/>
  <c r="AO92" i="9" s="1"/>
  <c r="AM92" i="9" a="1"/>
  <c r="AM92" i="9" s="1"/>
  <c r="AN92" i="9" a="1"/>
  <c r="AN92" i="9" s="1"/>
  <c r="AM94" i="9" a="1"/>
  <c r="AM94" i="9" s="1"/>
  <c r="AO94" i="9" a="1"/>
  <c r="AO94" i="9" s="1"/>
  <c r="AN94" i="9" a="1"/>
  <c r="AN94" i="9" s="1"/>
  <c r="AL95" i="9"/>
  <c r="AD95" i="9"/>
  <c r="AE95" i="9" s="1"/>
  <c r="AF95" i="9" s="1"/>
  <c r="AG95" i="9" s="1"/>
  <c r="AH95" i="9" s="1"/>
  <c r="AC85" i="8"/>
  <c r="AL84" i="8"/>
  <c r="AA84" i="8"/>
  <c r="AN83" i="8" a="1"/>
  <c r="AN83" i="8" s="1"/>
  <c r="AM83" i="8" a="1"/>
  <c r="AM83" i="8" s="1"/>
  <c r="AI83" i="7"/>
  <c r="AI83" i="6"/>
  <c r="AM83" i="6" s="1" a="1"/>
  <c r="AM83" i="6" s="1"/>
  <c r="AL70" i="1"/>
  <c r="AC71" i="1"/>
  <c r="AA70" i="1"/>
  <c r="AN69" i="1" a="1"/>
  <c r="AN69" i="1" s="1"/>
  <c r="AM69" i="1" a="1"/>
  <c r="AM69" i="1" s="1"/>
  <c r="AO86" i="4" a="1"/>
  <c r="AO86" i="4" s="1"/>
  <c r="AM86" i="4" a="1"/>
  <c r="AM86" i="4" s="1"/>
  <c r="AN86" i="4" a="1"/>
  <c r="AN86" i="4" s="1"/>
  <c r="AL87" i="4"/>
  <c r="AD87" i="4"/>
  <c r="AE87" i="4" s="1"/>
  <c r="AF87" i="4" s="1"/>
  <c r="AG87" i="4" s="1"/>
  <c r="AH87" i="4" s="1"/>
  <c r="AM86" i="21" l="1" a="1"/>
  <c r="AM86" i="21" s="1"/>
  <c r="AN86" i="21" a="1"/>
  <c r="AN86" i="21" s="1"/>
  <c r="AO86" i="21" a="1"/>
  <c r="AO86" i="21" s="1"/>
  <c r="AD87" i="21"/>
  <c r="AE87" i="21" s="1"/>
  <c r="AF87" i="21" s="1"/>
  <c r="AG87" i="21" s="1"/>
  <c r="AH87" i="21" s="1"/>
  <c r="AL87" i="21"/>
  <c r="AI85" i="20"/>
  <c r="AN85" i="20" s="1" a="1"/>
  <c r="AN85" i="20" s="1"/>
  <c r="AD87" i="19"/>
  <c r="AE87" i="19" s="1"/>
  <c r="AF87" i="19" s="1"/>
  <c r="AG87" i="19" s="1"/>
  <c r="AH87" i="19" s="1"/>
  <c r="AL87" i="19"/>
  <c r="AM86" i="19" a="1"/>
  <c r="AM86" i="19" s="1"/>
  <c r="AO86" i="19" a="1"/>
  <c r="AO86" i="19" s="1"/>
  <c r="AN86" i="19" a="1"/>
  <c r="AN86" i="19" s="1"/>
  <c r="AL86" i="18"/>
  <c r="AC87" i="18"/>
  <c r="AA86" i="18"/>
  <c r="AM85" i="18" a="1"/>
  <c r="AM85" i="18" s="1"/>
  <c r="AN85" i="18" a="1"/>
  <c r="AN85" i="18" s="1"/>
  <c r="AL82" i="17"/>
  <c r="AC83" i="17"/>
  <c r="AM81" i="17" a="1"/>
  <c r="AM81" i="17" s="1"/>
  <c r="AA82" i="17"/>
  <c r="AO81" i="17" a="1"/>
  <c r="AO81" i="17" s="1"/>
  <c r="AL84" i="16"/>
  <c r="AC85" i="16"/>
  <c r="AO83" i="16" a="1"/>
  <c r="AO83" i="16" s="1"/>
  <c r="AM83" i="16" a="1"/>
  <c r="AM83" i="16" s="1"/>
  <c r="AA84" i="16"/>
  <c r="AL88" i="15"/>
  <c r="AC89" i="15"/>
  <c r="AA88" i="15"/>
  <c r="AN87" i="15" a="1"/>
  <c r="AN87" i="15" s="1"/>
  <c r="AM87" i="15" a="1"/>
  <c r="AM87" i="15" s="1"/>
  <c r="AO86" i="14" a="1"/>
  <c r="AO86" i="14" s="1"/>
  <c r="AN86" i="14" a="1"/>
  <c r="AN86" i="14" s="1"/>
  <c r="AM86" i="14" a="1"/>
  <c r="AM86" i="14" s="1"/>
  <c r="AD87" i="14"/>
  <c r="AE87" i="14" s="1"/>
  <c r="AF87" i="14" s="1"/>
  <c r="AG87" i="14" s="1"/>
  <c r="AH87" i="14" s="1"/>
  <c r="AL87" i="14"/>
  <c r="AI85" i="13"/>
  <c r="AN85" i="13" s="1" a="1"/>
  <c r="AN85" i="13" s="1"/>
  <c r="AL86" i="12"/>
  <c r="AC87" i="12"/>
  <c r="AM85" i="12" a="1"/>
  <c r="AM85" i="12" s="1"/>
  <c r="AA86" i="12"/>
  <c r="AO85" i="12" a="1"/>
  <c r="AO85" i="12" s="1"/>
  <c r="AO86" i="11" a="1"/>
  <c r="AO86" i="11" s="1"/>
  <c r="AN86" i="11" a="1"/>
  <c r="AN86" i="11" s="1"/>
  <c r="AM86" i="11" a="1"/>
  <c r="AM86" i="11" s="1"/>
  <c r="AD87" i="11"/>
  <c r="AE87" i="11" s="1"/>
  <c r="AF87" i="11" s="1"/>
  <c r="AG87" i="11" s="1"/>
  <c r="AH87" i="11" s="1"/>
  <c r="AL87" i="11"/>
  <c r="AD89" i="10"/>
  <c r="AE89" i="10" s="1"/>
  <c r="AF89" i="10" s="1"/>
  <c r="AG89" i="10" s="1"/>
  <c r="AH89" i="10" s="1"/>
  <c r="AL89" i="10"/>
  <c r="AN88" i="10" a="1"/>
  <c r="AN88" i="10" s="1"/>
  <c r="AO88" i="10" a="1"/>
  <c r="AO88" i="10" s="1"/>
  <c r="AM88" i="10" a="1"/>
  <c r="AM88" i="10" s="1"/>
  <c r="AI95" i="9"/>
  <c r="AM84" i="8" a="1"/>
  <c r="AM84" i="8" s="1"/>
  <c r="AO84" i="8" a="1"/>
  <c r="AO84" i="8" s="1"/>
  <c r="AN84" i="8" a="1"/>
  <c r="AN84" i="8" s="1"/>
  <c r="AD85" i="8"/>
  <c r="AE85" i="8" s="1"/>
  <c r="AF85" i="8" s="1"/>
  <c r="AG85" i="8" s="1"/>
  <c r="AH85" i="8" s="1"/>
  <c r="AL85" i="8"/>
  <c r="AC85" i="7"/>
  <c r="AL84" i="7"/>
  <c r="AA84" i="7"/>
  <c r="AO83" i="7" a="1"/>
  <c r="AO83" i="7" s="1"/>
  <c r="AM83" i="7" a="1"/>
  <c r="AM83" i="7" s="1"/>
  <c r="AN83" i="7" a="1"/>
  <c r="AN83" i="7" s="1"/>
  <c r="AC85" i="6"/>
  <c r="AL84" i="6"/>
  <c r="AO83" i="6" a="1"/>
  <c r="AO83" i="6" s="1"/>
  <c r="AA84" i="6"/>
  <c r="AN83" i="6" a="1"/>
  <c r="AN83" i="6" s="1"/>
  <c r="AL71" i="1"/>
  <c r="AD71" i="1"/>
  <c r="AE71" i="1" s="1"/>
  <c r="AF71" i="1" s="1"/>
  <c r="AG71" i="1" s="1"/>
  <c r="AH71" i="1" s="1"/>
  <c r="AO70" i="1" a="1"/>
  <c r="AO70" i="1" s="1"/>
  <c r="AN70" i="1" a="1"/>
  <c r="AN70" i="1" s="1"/>
  <c r="AM70" i="1" a="1"/>
  <c r="AM70" i="1" s="1"/>
  <c r="AI87" i="4"/>
  <c r="AM87" i="4" s="1" a="1"/>
  <c r="AM87" i="4" s="1"/>
  <c r="AI87" i="21" l="1"/>
  <c r="AN87" i="21" a="1"/>
  <c r="AN87" i="21" s="1"/>
  <c r="AC87" i="20"/>
  <c r="AL86" i="20"/>
  <c r="AA86" i="20"/>
  <c r="AM85" i="20" a="1"/>
  <c r="AM85" i="20" s="1"/>
  <c r="AO85" i="20" a="1"/>
  <c r="AO85" i="20" s="1"/>
  <c r="AI87" i="19"/>
  <c r="AN87" i="19" s="1" a="1"/>
  <c r="AN87" i="19" s="1"/>
  <c r="AL87" i="18"/>
  <c r="AD87" i="18"/>
  <c r="AE87" i="18" s="1"/>
  <c r="AF87" i="18" s="1"/>
  <c r="AG87" i="18" s="1"/>
  <c r="AH87" i="18" s="1"/>
  <c r="AN86" i="18" a="1"/>
  <c r="AN86" i="18" s="1"/>
  <c r="AO86" i="18" a="1"/>
  <c r="AO86" i="18" s="1"/>
  <c r="AM86" i="18" a="1"/>
  <c r="AM86" i="18" s="1"/>
  <c r="AD83" i="17"/>
  <c r="AE83" i="17" s="1"/>
  <c r="AF83" i="17" s="1"/>
  <c r="AG83" i="17" s="1"/>
  <c r="AH83" i="17" s="1"/>
  <c r="AL83" i="17"/>
  <c r="AN82" i="17" a="1"/>
  <c r="AN82" i="17" s="1"/>
  <c r="AM82" i="17" a="1"/>
  <c r="AM82" i="17" s="1"/>
  <c r="AO82" i="17" a="1"/>
  <c r="AO82" i="17" s="1"/>
  <c r="AD85" i="16"/>
  <c r="AE85" i="16" s="1"/>
  <c r="AF85" i="16" s="1"/>
  <c r="AG85" i="16" s="1"/>
  <c r="AH85" i="16" s="1"/>
  <c r="AL85" i="16"/>
  <c r="AN84" i="16" a="1"/>
  <c r="AN84" i="16" s="1"/>
  <c r="AO84" i="16" a="1"/>
  <c r="AO84" i="16" s="1"/>
  <c r="AM84" i="16" a="1"/>
  <c r="AM84" i="16" s="1"/>
  <c r="AL89" i="15"/>
  <c r="AD89" i="15"/>
  <c r="AE89" i="15" s="1"/>
  <c r="AF89" i="15" s="1"/>
  <c r="AG89" i="15" s="1"/>
  <c r="AH89" i="15" s="1"/>
  <c r="AN88" i="15" a="1"/>
  <c r="AN88" i="15" s="1"/>
  <c r="AM88" i="15" a="1"/>
  <c r="AM88" i="15" s="1"/>
  <c r="AO88" i="15" a="1"/>
  <c r="AO88" i="15" s="1"/>
  <c r="AI87" i="14"/>
  <c r="AL86" i="13"/>
  <c r="AC87" i="13"/>
  <c r="AM85" i="13" a="1"/>
  <c r="AM85" i="13" s="1"/>
  <c r="AA86" i="13"/>
  <c r="AO85" i="13" a="1"/>
  <c r="AO85" i="13" s="1"/>
  <c r="AO86" i="12" a="1"/>
  <c r="AO86" i="12" s="1"/>
  <c r="AN86" i="12" a="1"/>
  <c r="AN86" i="12" s="1"/>
  <c r="AM86" i="12" a="1"/>
  <c r="AM86" i="12" s="1"/>
  <c r="AD87" i="12"/>
  <c r="AE87" i="12" s="1"/>
  <c r="AF87" i="12" s="1"/>
  <c r="AG87" i="12" s="1"/>
  <c r="AH87" i="12" s="1"/>
  <c r="AL87" i="12"/>
  <c r="AI87" i="11"/>
  <c r="AI89" i="10"/>
  <c r="M105" i="9"/>
  <c r="AL96" i="9"/>
  <c r="AM95" i="9" a="1"/>
  <c r="AM95" i="9" s="1"/>
  <c r="AN95" i="9" a="1"/>
  <c r="AN95" i="9" s="1"/>
  <c r="AO95" i="9" a="1"/>
  <c r="AO95" i="9" s="1"/>
  <c r="AI85" i="8"/>
  <c r="AM84" i="7" a="1"/>
  <c r="AM84" i="7" s="1"/>
  <c r="AO84" i="7" a="1"/>
  <c r="AO84" i="7" s="1"/>
  <c r="AN84" i="7" a="1"/>
  <c r="AN84" i="7" s="1"/>
  <c r="AD85" i="7"/>
  <c r="AE85" i="7" s="1"/>
  <c r="AF85" i="7" s="1"/>
  <c r="AG85" i="7" s="1"/>
  <c r="AH85" i="7" s="1"/>
  <c r="AL85" i="7"/>
  <c r="AN84" i="6" a="1"/>
  <c r="AN84" i="6" s="1"/>
  <c r="AO84" i="6" a="1"/>
  <c r="AO84" i="6" s="1"/>
  <c r="AM84" i="6" a="1"/>
  <c r="AM84" i="6" s="1"/>
  <c r="AD85" i="6"/>
  <c r="AE85" i="6" s="1"/>
  <c r="AF85" i="6" s="1"/>
  <c r="AG85" i="6" s="1"/>
  <c r="AH85" i="6" s="1"/>
  <c r="AL85" i="6"/>
  <c r="AI71" i="1"/>
  <c r="AL88" i="4"/>
  <c r="AC89" i="4"/>
  <c r="AA88" i="4"/>
  <c r="AN87" i="4" a="1"/>
  <c r="AN87" i="4" s="1"/>
  <c r="AO87" i="4" a="1"/>
  <c r="AO87" i="4" s="1"/>
  <c r="AL88" i="21" l="1"/>
  <c r="AC89" i="21"/>
  <c r="AA88" i="21"/>
  <c r="AO87" i="21" a="1"/>
  <c r="AO87" i="21" s="1"/>
  <c r="AM87" i="21" a="1"/>
  <c r="AM87" i="21" s="1"/>
  <c r="AN86" i="20" a="1"/>
  <c r="AN86" i="20" s="1"/>
  <c r="AM86" i="20" a="1"/>
  <c r="AM86" i="20" s="1"/>
  <c r="AO86" i="20" a="1"/>
  <c r="AO86" i="20" s="1"/>
  <c r="AL87" i="20"/>
  <c r="AD87" i="20"/>
  <c r="AE87" i="20" s="1"/>
  <c r="AF87" i="20" s="1"/>
  <c r="AG87" i="20" s="1"/>
  <c r="AH87" i="20" s="1"/>
  <c r="AL88" i="19"/>
  <c r="AC89" i="19"/>
  <c r="AA88" i="19"/>
  <c r="AM87" i="19" a="1"/>
  <c r="AM87" i="19" s="1"/>
  <c r="AO87" i="19" a="1"/>
  <c r="AO87" i="19" s="1"/>
  <c r="AI87" i="18"/>
  <c r="AM87" i="18" s="1" a="1"/>
  <c r="AM87" i="18" s="1"/>
  <c r="AI83" i="17"/>
  <c r="AI85" i="16"/>
  <c r="AN85" i="16" s="1" a="1"/>
  <c r="AN85" i="16" s="1"/>
  <c r="AI89" i="15"/>
  <c r="AM89" i="15" s="1" a="1"/>
  <c r="AM89" i="15" s="1"/>
  <c r="AL88" i="14"/>
  <c r="AC89" i="14"/>
  <c r="AA88" i="14"/>
  <c r="AN87" i="14" a="1"/>
  <c r="AN87" i="14" s="1"/>
  <c r="AM87" i="14" a="1"/>
  <c r="AM87" i="14" s="1"/>
  <c r="AO87" i="14" a="1"/>
  <c r="AO87" i="14" s="1"/>
  <c r="AL87" i="13"/>
  <c r="AD87" i="13"/>
  <c r="AE87" i="13" s="1"/>
  <c r="AF87" i="13" s="1"/>
  <c r="AG87" i="13" s="1"/>
  <c r="AH87" i="13" s="1"/>
  <c r="AO86" i="13" a="1"/>
  <c r="AO86" i="13" s="1"/>
  <c r="AM86" i="13" a="1"/>
  <c r="AM86" i="13" s="1"/>
  <c r="AN86" i="13" a="1"/>
  <c r="AN86" i="13" s="1"/>
  <c r="AI87" i="12"/>
  <c r="AN87" i="12" s="1" a="1"/>
  <c r="AN87" i="12" s="1"/>
  <c r="AC89" i="11"/>
  <c r="AL88" i="11"/>
  <c r="AA88" i="11"/>
  <c r="AM87" i="11" a="1"/>
  <c r="AM87" i="11" s="1"/>
  <c r="AN87" i="11" a="1"/>
  <c r="AN87" i="11" s="1"/>
  <c r="AO87" i="11" a="1"/>
  <c r="AO87" i="11" s="1"/>
  <c r="AC91" i="10"/>
  <c r="AC93" i="10"/>
  <c r="AL90" i="10"/>
  <c r="AO89" i="10" a="1"/>
  <c r="AO89" i="10" s="1"/>
  <c r="AA90" i="10"/>
  <c r="AN89" i="10" a="1"/>
  <c r="AN89" i="10" s="1"/>
  <c r="AM89" i="10" a="1"/>
  <c r="AM89" i="10" s="1"/>
  <c r="AA96" i="9"/>
  <c r="AO96" i="9" a="1"/>
  <c r="AO96" i="9" s="1"/>
  <c r="AM96" i="9" a="1"/>
  <c r="AM96" i="9" s="1"/>
  <c r="AN96" i="9" a="1"/>
  <c r="AN96" i="9" s="1"/>
  <c r="N105" i="9"/>
  <c r="M103" i="9"/>
  <c r="V105" i="9"/>
  <c r="AL86" i="8"/>
  <c r="AC87" i="8"/>
  <c r="AM85" i="8" a="1"/>
  <c r="AM85" i="8" s="1"/>
  <c r="AA86" i="8"/>
  <c r="AO85" i="8" a="1"/>
  <c r="AO85" i="8" s="1"/>
  <c r="AN85" i="8" a="1"/>
  <c r="AN85" i="8" s="1"/>
  <c r="AI85" i="7"/>
  <c r="AN85" i="7" a="1"/>
  <c r="AN85" i="7" s="1"/>
  <c r="AI85" i="6"/>
  <c r="AN85" i="6" s="1" a="1"/>
  <c r="AN85" i="6" s="1"/>
  <c r="AL72" i="1"/>
  <c r="AC73" i="1"/>
  <c r="AA72" i="1"/>
  <c r="AM71" i="1" a="1"/>
  <c r="AM71" i="1" s="1"/>
  <c r="AO71" i="1" a="1"/>
  <c r="AO71" i="1" s="1"/>
  <c r="AN71" i="1" a="1"/>
  <c r="AN71" i="1" s="1"/>
  <c r="AD89" i="4"/>
  <c r="AE89" i="4" s="1"/>
  <c r="AF89" i="4" s="1"/>
  <c r="AG89" i="4" s="1"/>
  <c r="AH89" i="4" s="1"/>
  <c r="AL89" i="4"/>
  <c r="AM88" i="4" a="1"/>
  <c r="AM88" i="4" s="1"/>
  <c r="AO88" i="4" a="1"/>
  <c r="AO88" i="4" s="1"/>
  <c r="AN88" i="4" a="1"/>
  <c r="AN88" i="4" s="1"/>
  <c r="AN89" i="15" l="1" a="1"/>
  <c r="AN89" i="15" s="1"/>
  <c r="AD89" i="21"/>
  <c r="AE89" i="21" s="1"/>
  <c r="AF89" i="21" s="1"/>
  <c r="AG89" i="21" s="1"/>
  <c r="AH89" i="21" s="1"/>
  <c r="AL89" i="21"/>
  <c r="AN88" i="21" a="1"/>
  <c r="AN88" i="21" s="1"/>
  <c r="AM88" i="21" a="1"/>
  <c r="AM88" i="21" s="1"/>
  <c r="AO88" i="21" a="1"/>
  <c r="AO88" i="21" s="1"/>
  <c r="AI87" i="20"/>
  <c r="AD89" i="19"/>
  <c r="AE89" i="19" s="1"/>
  <c r="AF89" i="19" s="1"/>
  <c r="AG89" i="19" s="1"/>
  <c r="AH89" i="19" s="1"/>
  <c r="AL89" i="19"/>
  <c r="AO88" i="19" a="1"/>
  <c r="AO88" i="19" s="1"/>
  <c r="AN88" i="19" a="1"/>
  <c r="AN88" i="19" s="1"/>
  <c r="AM88" i="19" a="1"/>
  <c r="AM88" i="19" s="1"/>
  <c r="AC89" i="18"/>
  <c r="AL88" i="18"/>
  <c r="AA88" i="18"/>
  <c r="AO87" i="18" a="1"/>
  <c r="AO87" i="18" s="1"/>
  <c r="AN87" i="18" a="1"/>
  <c r="AN87" i="18" s="1"/>
  <c r="AC85" i="17"/>
  <c r="AL84" i="17"/>
  <c r="AM83" i="17" a="1"/>
  <c r="AM83" i="17" s="1"/>
  <c r="AA84" i="17"/>
  <c r="AN83" i="17" a="1"/>
  <c r="AN83" i="17" s="1"/>
  <c r="AO83" i="17" a="1"/>
  <c r="AO83" i="17" s="1"/>
  <c r="AM85" i="16" a="1"/>
  <c r="AM85" i="16" s="1"/>
  <c r="AC87" i="16"/>
  <c r="AL86" i="16"/>
  <c r="AA86" i="16"/>
  <c r="AO85" i="16" a="1"/>
  <c r="AO85" i="16" s="1"/>
  <c r="AC91" i="15"/>
  <c r="AL90" i="15"/>
  <c r="AC93" i="15"/>
  <c r="AA90" i="15"/>
  <c r="AO89" i="15" a="1"/>
  <c r="AO89" i="15" s="1"/>
  <c r="AL89" i="14"/>
  <c r="AD89" i="14"/>
  <c r="AE89" i="14" s="1"/>
  <c r="AF89" i="14" s="1"/>
  <c r="AG89" i="14" s="1"/>
  <c r="AH89" i="14" s="1"/>
  <c r="AM88" i="14" a="1"/>
  <c r="AM88" i="14" s="1"/>
  <c r="AN88" i="14" a="1"/>
  <c r="AN88" i="14" s="1"/>
  <c r="AO88" i="14" a="1"/>
  <c r="AO88" i="14" s="1"/>
  <c r="AI87" i="13"/>
  <c r="AN87" i="13" a="1"/>
  <c r="AN87" i="13" s="1"/>
  <c r="AC89" i="12"/>
  <c r="AL88" i="12"/>
  <c r="AM87" i="12" a="1"/>
  <c r="AM87" i="12" s="1"/>
  <c r="AA88" i="12"/>
  <c r="AO87" i="12" a="1"/>
  <c r="AO87" i="12" s="1"/>
  <c r="AN88" i="11" a="1"/>
  <c r="AN88" i="11" s="1"/>
  <c r="AO88" i="11" a="1"/>
  <c r="AO88" i="11" s="1"/>
  <c r="AM88" i="11" a="1"/>
  <c r="AM88" i="11" s="1"/>
  <c r="AD89" i="11"/>
  <c r="AE89" i="11" s="1"/>
  <c r="AF89" i="11" s="1"/>
  <c r="AG89" i="11" s="1"/>
  <c r="AH89" i="11" s="1"/>
  <c r="AL89" i="11"/>
  <c r="AO90" i="10" a="1"/>
  <c r="AO90" i="10" s="1"/>
  <c r="AN90" i="10" a="1"/>
  <c r="AN90" i="10" s="1"/>
  <c r="AM90" i="10" a="1"/>
  <c r="AM90" i="10" s="1"/>
  <c r="AL93" i="10"/>
  <c r="AD93" i="10"/>
  <c r="AE93" i="10" s="1"/>
  <c r="AF93" i="10" s="1"/>
  <c r="AG93" i="10" s="1"/>
  <c r="AH93" i="10" s="1"/>
  <c r="AD91" i="10"/>
  <c r="AE91" i="10" s="1"/>
  <c r="AF91" i="10" s="1"/>
  <c r="AG91" i="10" s="1"/>
  <c r="AH91" i="10" s="1"/>
  <c r="AL91" i="10"/>
  <c r="G21" i="9"/>
  <c r="G20" i="9"/>
  <c r="G24" i="9"/>
  <c r="G23" i="9"/>
  <c r="G22" i="9"/>
  <c r="F20" i="9"/>
  <c r="F21" i="9"/>
  <c r="F23" i="9"/>
  <c r="F24" i="9"/>
  <c r="F22" i="9"/>
  <c r="H21" i="9"/>
  <c r="H20" i="9"/>
  <c r="H23" i="9"/>
  <c r="H24" i="9"/>
  <c r="H22" i="9"/>
  <c r="O105" i="9"/>
  <c r="P105" i="9" s="1"/>
  <c r="Q105" i="9" s="1"/>
  <c r="R105" i="9" s="1"/>
  <c r="AT11" i="9"/>
  <c r="AD87" i="8"/>
  <c r="AE87" i="8" s="1"/>
  <c r="AF87" i="8" s="1"/>
  <c r="AG87" i="8" s="1"/>
  <c r="AH87" i="8" s="1"/>
  <c r="AL87" i="8"/>
  <c r="AN86" i="8" a="1"/>
  <c r="AN86" i="8" s="1"/>
  <c r="AM86" i="8" a="1"/>
  <c r="AM86" i="8" s="1"/>
  <c r="AO86" i="8" a="1"/>
  <c r="AO86" i="8" s="1"/>
  <c r="AC87" i="7"/>
  <c r="AL86" i="7"/>
  <c r="AM85" i="7" a="1"/>
  <c r="AM85" i="7" s="1"/>
  <c r="AO85" i="7" a="1"/>
  <c r="AO85" i="7" s="1"/>
  <c r="AA86" i="7"/>
  <c r="AL86" i="6"/>
  <c r="AC87" i="6"/>
  <c r="AA86" i="6"/>
  <c r="AO85" i="6" a="1"/>
  <c r="AO85" i="6" s="1"/>
  <c r="AM85" i="6" a="1"/>
  <c r="AM85" i="6" s="1"/>
  <c r="AL73" i="1"/>
  <c r="AD73" i="1"/>
  <c r="AE73" i="1" s="1"/>
  <c r="AF73" i="1" s="1"/>
  <c r="AG73" i="1" s="1"/>
  <c r="AH73" i="1" s="1"/>
  <c r="AM72" i="1" a="1"/>
  <c r="AM72" i="1" s="1"/>
  <c r="AO72" i="1" a="1"/>
  <c r="AO72" i="1" s="1"/>
  <c r="AN72" i="1" a="1"/>
  <c r="AN72" i="1" s="1"/>
  <c r="AI89" i="4"/>
  <c r="AM89" i="4" s="1" a="1"/>
  <c r="AM89" i="4" s="1"/>
  <c r="AI89" i="21" l="1"/>
  <c r="AN89" i="21" s="1" a="1"/>
  <c r="AN89" i="21" s="1"/>
  <c r="AC89" i="20"/>
  <c r="AL88" i="20"/>
  <c r="AA88" i="20"/>
  <c r="AM87" i="20" a="1"/>
  <c r="AM87" i="20" s="1"/>
  <c r="AO87" i="20" a="1"/>
  <c r="AO87" i="20" s="1"/>
  <c r="AN87" i="20" a="1"/>
  <c r="AN87" i="20" s="1"/>
  <c r="AI89" i="19"/>
  <c r="AO88" i="18" a="1"/>
  <c r="AO88" i="18" s="1"/>
  <c r="AN88" i="18" a="1"/>
  <c r="AN88" i="18" s="1"/>
  <c r="AM88" i="18" a="1"/>
  <c r="AM88" i="18" s="1"/>
  <c r="AL89" i="18"/>
  <c r="AD89" i="18"/>
  <c r="AE89" i="18" s="1"/>
  <c r="AF89" i="18" s="1"/>
  <c r="AG89" i="18" s="1"/>
  <c r="AH89" i="18" s="1"/>
  <c r="AN84" i="17" a="1"/>
  <c r="AN84" i="17" s="1"/>
  <c r="AM84" i="17" a="1"/>
  <c r="AM84" i="17" s="1"/>
  <c r="AO84" i="17" a="1"/>
  <c r="AO84" i="17" s="1"/>
  <c r="AL85" i="17"/>
  <c r="AD85" i="17"/>
  <c r="AE85" i="17" s="1"/>
  <c r="AF85" i="17" s="1"/>
  <c r="AG85" i="17" s="1"/>
  <c r="AH85" i="17" s="1"/>
  <c r="AO86" i="16" a="1"/>
  <c r="AO86" i="16" s="1"/>
  <c r="AM86" i="16" a="1"/>
  <c r="AM86" i="16" s="1"/>
  <c r="AN86" i="16" a="1"/>
  <c r="AN86" i="16" s="1"/>
  <c r="AL87" i="16"/>
  <c r="AD87" i="16"/>
  <c r="AE87" i="16" s="1"/>
  <c r="AF87" i="16" s="1"/>
  <c r="AG87" i="16" s="1"/>
  <c r="AH87" i="16" s="1"/>
  <c r="AL93" i="15"/>
  <c r="AD93" i="15"/>
  <c r="AE93" i="15" s="1"/>
  <c r="AF93" i="15" s="1"/>
  <c r="AG93" i="15" s="1"/>
  <c r="AH93" i="15" s="1"/>
  <c r="AN90" i="15" a="1"/>
  <c r="AN90" i="15" s="1"/>
  <c r="AM90" i="15" a="1"/>
  <c r="AM90" i="15" s="1"/>
  <c r="AO90" i="15" a="1"/>
  <c r="AO90" i="15" s="1"/>
  <c r="AL91" i="15"/>
  <c r="AD91" i="15"/>
  <c r="AE91" i="15" s="1"/>
  <c r="AF91" i="15" s="1"/>
  <c r="AG91" i="15" s="1"/>
  <c r="AH91" i="15" s="1"/>
  <c r="AI89" i="14"/>
  <c r="AC89" i="13"/>
  <c r="AL88" i="13"/>
  <c r="AO87" i="13" a="1"/>
  <c r="AO87" i="13" s="1"/>
  <c r="AA88" i="13"/>
  <c r="AM87" i="13" a="1"/>
  <c r="AM87" i="13" s="1"/>
  <c r="AM88" i="12" a="1"/>
  <c r="AM88" i="12" s="1"/>
  <c r="AO88" i="12" a="1"/>
  <c r="AO88" i="12" s="1"/>
  <c r="AN88" i="12" a="1"/>
  <c r="AN88" i="12" s="1"/>
  <c r="AD89" i="12"/>
  <c r="AE89" i="12" s="1"/>
  <c r="AF89" i="12" s="1"/>
  <c r="AG89" i="12" s="1"/>
  <c r="AH89" i="12" s="1"/>
  <c r="AL89" i="12"/>
  <c r="AI89" i="11"/>
  <c r="AI91" i="10"/>
  <c r="AI93" i="10"/>
  <c r="AO93" i="10" s="1" a="1"/>
  <c r="AO93" i="10" s="1"/>
  <c r="S105" i="9"/>
  <c r="X105" i="9" s="1" a="1"/>
  <c r="X105" i="9" s="1"/>
  <c r="AI87" i="8"/>
  <c r="AN87" i="8" s="1" a="1"/>
  <c r="AN87" i="8" s="1"/>
  <c r="AD87" i="7"/>
  <c r="AE87" i="7" s="1"/>
  <c r="AF87" i="7" s="1"/>
  <c r="AG87" i="7" s="1"/>
  <c r="AH87" i="7" s="1"/>
  <c r="AL87" i="7"/>
  <c r="AO86" i="7" a="1"/>
  <c r="AO86" i="7" s="1"/>
  <c r="AN86" i="7" a="1"/>
  <c r="AN86" i="7" s="1"/>
  <c r="AM86" i="7" a="1"/>
  <c r="AM86" i="7" s="1"/>
  <c r="AL87" i="6"/>
  <c r="AD87" i="6"/>
  <c r="AE87" i="6" s="1"/>
  <c r="AF87" i="6" s="1"/>
  <c r="AG87" i="6" s="1"/>
  <c r="AH87" i="6" s="1"/>
  <c r="AM86" i="6" a="1"/>
  <c r="AM86" i="6" s="1"/>
  <c r="AN86" i="6" a="1"/>
  <c r="AN86" i="6" s="1"/>
  <c r="AO86" i="6" a="1"/>
  <c r="AO86" i="6" s="1"/>
  <c r="AN89" i="4" a="1"/>
  <c r="AN89" i="4" s="1"/>
  <c r="AI73" i="1"/>
  <c r="AO73" i="1" s="1" a="1"/>
  <c r="AO73" i="1" s="1"/>
  <c r="AL90" i="4"/>
  <c r="AC91" i="4"/>
  <c r="AC93" i="4"/>
  <c r="AA90" i="4"/>
  <c r="AO89" i="4" a="1"/>
  <c r="AO89" i="4" s="1"/>
  <c r="AM73" i="1" l="1" a="1"/>
  <c r="AM73" i="1" s="1"/>
  <c r="W105" i="9" a="1"/>
  <c r="W105" i="9" s="1"/>
  <c r="Y105" i="9" a="1"/>
  <c r="Y105" i="9" s="1"/>
  <c r="AC93" i="21"/>
  <c r="AL90" i="21"/>
  <c r="AC91" i="21"/>
  <c r="AO89" i="21" a="1"/>
  <c r="AO89" i="21" s="1"/>
  <c r="AA90" i="21"/>
  <c r="AM89" i="21" a="1"/>
  <c r="AM89" i="21" s="1"/>
  <c r="AO88" i="20" a="1"/>
  <c r="AO88" i="20" s="1"/>
  <c r="AN88" i="20" a="1"/>
  <c r="AN88" i="20" s="1"/>
  <c r="AM88" i="20" a="1"/>
  <c r="AM88" i="20" s="1"/>
  <c r="AL89" i="20"/>
  <c r="AD89" i="20"/>
  <c r="AE89" i="20" s="1"/>
  <c r="AF89" i="20" s="1"/>
  <c r="AG89" i="20" s="1"/>
  <c r="AH89" i="20" s="1"/>
  <c r="AC91" i="19"/>
  <c r="AC93" i="19"/>
  <c r="AL90" i="19"/>
  <c r="AA90" i="19"/>
  <c r="AN89" i="19" a="1"/>
  <c r="AN89" i="19" s="1"/>
  <c r="AM89" i="19" a="1"/>
  <c r="AM89" i="19" s="1"/>
  <c r="AO89" i="19" a="1"/>
  <c r="AO89" i="19" s="1"/>
  <c r="AI89" i="18"/>
  <c r="AN89" i="18" s="1" a="1"/>
  <c r="AN89" i="18" s="1"/>
  <c r="AI85" i="17"/>
  <c r="AI87" i="16"/>
  <c r="AI93" i="15"/>
  <c r="AO93" i="15" s="1" a="1"/>
  <c r="AO93" i="15" s="1"/>
  <c r="AI91" i="15"/>
  <c r="AC91" i="14"/>
  <c r="AL90" i="14"/>
  <c r="AC93" i="14"/>
  <c r="AA90" i="14"/>
  <c r="AO89" i="14" a="1"/>
  <c r="AO89" i="14" s="1"/>
  <c r="AN89" i="14" a="1"/>
  <c r="AN89" i="14" s="1"/>
  <c r="AM89" i="14" a="1"/>
  <c r="AM89" i="14" s="1"/>
  <c r="AM88" i="13" a="1"/>
  <c r="AM88" i="13" s="1"/>
  <c r="AO88" i="13" a="1"/>
  <c r="AO88" i="13" s="1"/>
  <c r="AN88" i="13" a="1"/>
  <c r="AN88" i="13" s="1"/>
  <c r="AL89" i="13"/>
  <c r="AD89" i="13"/>
  <c r="AE89" i="13" s="1"/>
  <c r="AF89" i="13" s="1"/>
  <c r="AG89" i="13" s="1"/>
  <c r="AH89" i="13" s="1"/>
  <c r="AI89" i="12"/>
  <c r="AO89" i="12" s="1" a="1"/>
  <c r="AO89" i="12" s="1"/>
  <c r="AL90" i="11"/>
  <c r="AC91" i="11"/>
  <c r="AC93" i="11"/>
  <c r="AA90" i="11"/>
  <c r="AN89" i="11" a="1"/>
  <c r="AN89" i="11" s="1"/>
  <c r="AO89" i="11" a="1"/>
  <c r="AO89" i="11" s="1"/>
  <c r="AM89" i="11" a="1"/>
  <c r="AM89" i="11" s="1"/>
  <c r="AC95" i="10"/>
  <c r="AL94" i="10"/>
  <c r="AA94" i="10"/>
  <c r="AN93" i="10" a="1"/>
  <c r="AN93" i="10" s="1"/>
  <c r="AM93" i="10" a="1"/>
  <c r="AM93" i="10" s="1"/>
  <c r="AL92" i="10"/>
  <c r="AA92" i="10"/>
  <c r="AN91" i="10" a="1"/>
  <c r="AN91" i="10" s="1"/>
  <c r="AO91" i="10" a="1"/>
  <c r="AO91" i="10" s="1"/>
  <c r="AM91" i="10" a="1"/>
  <c r="AM91" i="10" s="1"/>
  <c r="M107" i="9"/>
  <c r="V106" i="9"/>
  <c r="AC89" i="8"/>
  <c r="AL88" i="8"/>
  <c r="AO87" i="8" a="1"/>
  <c r="AO87" i="8" s="1"/>
  <c r="AA88" i="8"/>
  <c r="AM87" i="8" a="1"/>
  <c r="AM87" i="8" s="1"/>
  <c r="AI87" i="7"/>
  <c r="AM87" i="7" s="1" a="1"/>
  <c r="AM87" i="7" s="1"/>
  <c r="AI87" i="6"/>
  <c r="AO87" i="6" s="1" a="1"/>
  <c r="AO87" i="6" s="1"/>
  <c r="AL74" i="1"/>
  <c r="AC75" i="1"/>
  <c r="AA74" i="1"/>
  <c r="AN73" i="1" a="1"/>
  <c r="AN73" i="1" s="1"/>
  <c r="AD93" i="4"/>
  <c r="AE93" i="4" s="1"/>
  <c r="AF93" i="4" s="1"/>
  <c r="AG93" i="4" s="1"/>
  <c r="AH93" i="4" s="1"/>
  <c r="AL93" i="4"/>
  <c r="AL91" i="4"/>
  <c r="AD91" i="4"/>
  <c r="AE91" i="4" s="1"/>
  <c r="AF91" i="4" s="1"/>
  <c r="AG91" i="4" s="1"/>
  <c r="AH91" i="4" s="1"/>
  <c r="AO90" i="4" a="1"/>
  <c r="AO90" i="4" s="1"/>
  <c r="AM90" i="4" a="1"/>
  <c r="AM90" i="4" s="1"/>
  <c r="AN90" i="4" a="1"/>
  <c r="AN90" i="4" s="1"/>
  <c r="AM89" i="12" l="1" a="1"/>
  <c r="AM89" i="12" s="1"/>
  <c r="AM87" i="6" a="1"/>
  <c r="AM87" i="6" s="1"/>
  <c r="AN89" i="12" a="1"/>
  <c r="AN89" i="12" s="1"/>
  <c r="AL91" i="21"/>
  <c r="AD91" i="21"/>
  <c r="AE91" i="21" s="1"/>
  <c r="AF91" i="21" s="1"/>
  <c r="AG91" i="21" s="1"/>
  <c r="AH91" i="21" s="1"/>
  <c r="AM90" i="21" a="1"/>
  <c r="AM90" i="21" s="1"/>
  <c r="AN90" i="21" a="1"/>
  <c r="AN90" i="21" s="1"/>
  <c r="AO90" i="21" a="1"/>
  <c r="AO90" i="21" s="1"/>
  <c r="AD93" i="21"/>
  <c r="AE93" i="21" s="1"/>
  <c r="AF93" i="21" s="1"/>
  <c r="AG93" i="21" s="1"/>
  <c r="AH93" i="21" s="1"/>
  <c r="AL93" i="21"/>
  <c r="AI89" i="20"/>
  <c r="AN89" i="20" s="1" a="1"/>
  <c r="AN89" i="20" s="1"/>
  <c r="AM90" i="19" a="1"/>
  <c r="AM90" i="19" s="1"/>
  <c r="AO90" i="19" a="1"/>
  <c r="AO90" i="19" s="1"/>
  <c r="AN90" i="19" a="1"/>
  <c r="AN90" i="19" s="1"/>
  <c r="AD93" i="19"/>
  <c r="AE93" i="19" s="1"/>
  <c r="AF93" i="19" s="1"/>
  <c r="AG93" i="19" s="1"/>
  <c r="AH93" i="19" s="1"/>
  <c r="AL93" i="19"/>
  <c r="AD91" i="19"/>
  <c r="AE91" i="19" s="1"/>
  <c r="AF91" i="19" s="1"/>
  <c r="AG91" i="19" s="1"/>
  <c r="AH91" i="19" s="1"/>
  <c r="AL91" i="19"/>
  <c r="AC91" i="18"/>
  <c r="AL90" i="18"/>
  <c r="AC93" i="18"/>
  <c r="AA90" i="18"/>
  <c r="AO89" i="18" a="1"/>
  <c r="AO89" i="18" s="1"/>
  <c r="AM89" i="18" a="1"/>
  <c r="AM89" i="18" s="1"/>
  <c r="AC87" i="17"/>
  <c r="AL86" i="17"/>
  <c r="AA86" i="17"/>
  <c r="AO85" i="17" a="1"/>
  <c r="AO85" i="17" s="1"/>
  <c r="AN85" i="17" a="1"/>
  <c r="AN85" i="17" s="1"/>
  <c r="AM85" i="17" a="1"/>
  <c r="AM85" i="17" s="1"/>
  <c r="AL88" i="16"/>
  <c r="AC89" i="16"/>
  <c r="AA88" i="16"/>
  <c r="AM87" i="16" a="1"/>
  <c r="AM87" i="16" s="1"/>
  <c r="AN87" i="16" a="1"/>
  <c r="AN87" i="16" s="1"/>
  <c r="AO87" i="16" a="1"/>
  <c r="AO87" i="16" s="1"/>
  <c r="AL92" i="15"/>
  <c r="AA92" i="15"/>
  <c r="AO91" i="15" a="1"/>
  <c r="AO91" i="15" s="1"/>
  <c r="AM91" i="15" a="1"/>
  <c r="AM91" i="15" s="1"/>
  <c r="AN91" i="15" a="1"/>
  <c r="AN91" i="15" s="1"/>
  <c r="AC95" i="15"/>
  <c r="AL94" i="15"/>
  <c r="AA94" i="15"/>
  <c r="AN93" i="15" a="1"/>
  <c r="AN93" i="15" s="1"/>
  <c r="AM93" i="15" a="1"/>
  <c r="AM93" i="15" s="1"/>
  <c r="AD93" i="14"/>
  <c r="AE93" i="14" s="1"/>
  <c r="AF93" i="14" s="1"/>
  <c r="AG93" i="14" s="1"/>
  <c r="AH93" i="14" s="1"/>
  <c r="AL93" i="14"/>
  <c r="AN90" i="14" a="1"/>
  <c r="AN90" i="14" s="1"/>
  <c r="AO90" i="14" a="1"/>
  <c r="AO90" i="14" s="1"/>
  <c r="AM90" i="14" a="1"/>
  <c r="AM90" i="14" s="1"/>
  <c r="AL91" i="14"/>
  <c r="AD91" i="14"/>
  <c r="AE91" i="14" s="1"/>
  <c r="AF91" i="14" s="1"/>
  <c r="AG91" i="14" s="1"/>
  <c r="AH91" i="14" s="1"/>
  <c r="AI89" i="13"/>
  <c r="AM89" i="13" s="1" a="1"/>
  <c r="AM89" i="13" s="1"/>
  <c r="AL90" i="12"/>
  <c r="AC91" i="12"/>
  <c r="AC93" i="12"/>
  <c r="AA90" i="12"/>
  <c r="AL93" i="11"/>
  <c r="AD93" i="11"/>
  <c r="AE93" i="11" s="1"/>
  <c r="AF93" i="11" s="1"/>
  <c r="AG93" i="11" s="1"/>
  <c r="AH93" i="11" s="1"/>
  <c r="AL91" i="11"/>
  <c r="AD91" i="11"/>
  <c r="AE91" i="11" s="1"/>
  <c r="AF91" i="11" s="1"/>
  <c r="AG91" i="11" s="1"/>
  <c r="AH91" i="11" s="1"/>
  <c r="AM90" i="11" a="1"/>
  <c r="AM90" i="11" s="1"/>
  <c r="AO90" i="11" a="1"/>
  <c r="AO90" i="11" s="1"/>
  <c r="AN90" i="11" a="1"/>
  <c r="AN90" i="11" s="1"/>
  <c r="AO92" i="10" a="1"/>
  <c r="AO92" i="10" s="1"/>
  <c r="AN92" i="10" a="1"/>
  <c r="AN92" i="10" s="1"/>
  <c r="AM92" i="10" a="1"/>
  <c r="AM92" i="10" s="1"/>
  <c r="AO94" i="10" a="1"/>
  <c r="AO94" i="10" s="1"/>
  <c r="AN94" i="10" a="1"/>
  <c r="AN94" i="10" s="1"/>
  <c r="AM94" i="10" a="1"/>
  <c r="AM94" i="10" s="1"/>
  <c r="AD95" i="10"/>
  <c r="AE95" i="10" s="1"/>
  <c r="AF95" i="10" s="1"/>
  <c r="AG95" i="10" s="1"/>
  <c r="AH95" i="10" s="1"/>
  <c r="AL95" i="10"/>
  <c r="K106" i="9"/>
  <c r="Y106" i="9" a="1"/>
  <c r="Y106" i="9" s="1"/>
  <c r="W106" i="9" a="1"/>
  <c r="W106" i="9" s="1"/>
  <c r="X106" i="9" a="1"/>
  <c r="X106" i="9" s="1"/>
  <c r="N107" i="9"/>
  <c r="V107" i="9"/>
  <c r="AM88" i="8" a="1"/>
  <c r="AM88" i="8" s="1"/>
  <c r="AN88" i="8" a="1"/>
  <c r="AN88" i="8" s="1"/>
  <c r="AO88" i="8" a="1"/>
  <c r="AO88" i="8" s="1"/>
  <c r="AL89" i="8"/>
  <c r="AD89" i="8"/>
  <c r="AE89" i="8" s="1"/>
  <c r="AF89" i="8" s="1"/>
  <c r="AG89" i="8" s="1"/>
  <c r="AH89" i="8" s="1"/>
  <c r="AL88" i="7"/>
  <c r="AC89" i="7"/>
  <c r="AA88" i="7"/>
  <c r="AN87" i="7" a="1"/>
  <c r="AN87" i="7" s="1"/>
  <c r="AO87" i="7" a="1"/>
  <c r="AO87" i="7" s="1"/>
  <c r="AC89" i="6"/>
  <c r="AL88" i="6"/>
  <c r="AA88" i="6"/>
  <c r="AN87" i="6" a="1"/>
  <c r="AN87" i="6" s="1"/>
  <c r="AL75" i="1"/>
  <c r="AD75" i="1"/>
  <c r="AE75" i="1" s="1"/>
  <c r="AF75" i="1" s="1"/>
  <c r="AG75" i="1" s="1"/>
  <c r="AH75" i="1" s="1"/>
  <c r="AN74" i="1" a="1"/>
  <c r="AN74" i="1" s="1"/>
  <c r="AM74" i="1" a="1"/>
  <c r="AM74" i="1" s="1"/>
  <c r="AO74" i="1" a="1"/>
  <c r="AO74" i="1" s="1"/>
  <c r="AI91" i="4"/>
  <c r="AN91" i="4" s="1" a="1"/>
  <c r="AN91" i="4" s="1"/>
  <c r="AM91" i="4" a="1"/>
  <c r="AM91" i="4" s="1"/>
  <c r="AO91" i="4" a="1"/>
  <c r="AO91" i="4" s="1"/>
  <c r="AI93" i="4"/>
  <c r="AN93" i="4" s="1" a="1"/>
  <c r="AN93" i="4" s="1"/>
  <c r="AI93" i="21" l="1"/>
  <c r="AI91" i="21"/>
  <c r="AO91" i="21" s="1" a="1"/>
  <c r="AO91" i="21" s="1"/>
  <c r="AC91" i="20"/>
  <c r="AL90" i="20"/>
  <c r="AC93" i="20"/>
  <c r="AA90" i="20"/>
  <c r="AO89" i="20" a="1"/>
  <c r="AO89" i="20" s="1"/>
  <c r="AM89" i="20" a="1"/>
  <c r="AM89" i="20" s="1"/>
  <c r="AI93" i="19"/>
  <c r="AN93" i="19" s="1" a="1"/>
  <c r="AN93" i="19" s="1"/>
  <c r="AI91" i="19"/>
  <c r="AN91" i="19" s="1" a="1"/>
  <c r="AN91" i="19" s="1"/>
  <c r="AD93" i="18"/>
  <c r="AE93" i="18" s="1"/>
  <c r="AF93" i="18" s="1"/>
  <c r="AG93" i="18" s="1"/>
  <c r="AH93" i="18" s="1"/>
  <c r="AL93" i="18"/>
  <c r="AO90" i="18" a="1"/>
  <c r="AO90" i="18" s="1"/>
  <c r="AN90" i="18" a="1"/>
  <c r="AN90" i="18" s="1"/>
  <c r="AM90" i="18" a="1"/>
  <c r="AM90" i="18" s="1"/>
  <c r="AD91" i="18"/>
  <c r="AE91" i="18" s="1"/>
  <c r="AF91" i="18" s="1"/>
  <c r="AG91" i="18" s="1"/>
  <c r="AH91" i="18" s="1"/>
  <c r="AL91" i="18"/>
  <c r="AO86" i="17" a="1"/>
  <c r="AO86" i="17" s="1"/>
  <c r="AN86" i="17" a="1"/>
  <c r="AN86" i="17" s="1"/>
  <c r="AM86" i="17" a="1"/>
  <c r="AM86" i="17" s="1"/>
  <c r="AD87" i="17"/>
  <c r="AE87" i="17" s="1"/>
  <c r="AF87" i="17" s="1"/>
  <c r="AG87" i="17" s="1"/>
  <c r="AH87" i="17" s="1"/>
  <c r="AL87" i="17"/>
  <c r="AD89" i="16"/>
  <c r="AE89" i="16" s="1"/>
  <c r="AF89" i="16" s="1"/>
  <c r="AG89" i="16" s="1"/>
  <c r="AH89" i="16" s="1"/>
  <c r="AL89" i="16"/>
  <c r="AN88" i="16" a="1"/>
  <c r="AN88" i="16" s="1"/>
  <c r="AO88" i="16" a="1"/>
  <c r="AO88" i="16" s="1"/>
  <c r="AM88" i="16" a="1"/>
  <c r="AM88" i="16" s="1"/>
  <c r="AO94" i="15" a="1"/>
  <c r="AO94" i="15" s="1"/>
  <c r="AN94" i="15" a="1"/>
  <c r="AN94" i="15" s="1"/>
  <c r="AM94" i="15" a="1"/>
  <c r="AM94" i="15" s="1"/>
  <c r="AD95" i="15"/>
  <c r="AE95" i="15" s="1"/>
  <c r="AF95" i="15" s="1"/>
  <c r="AG95" i="15" s="1"/>
  <c r="AH95" i="15" s="1"/>
  <c r="AL95" i="15"/>
  <c r="AM92" i="15" a="1"/>
  <c r="AM92" i="15" s="1"/>
  <c r="AO92" i="15" a="1"/>
  <c r="AO92" i="15" s="1"/>
  <c r="AN92" i="15" a="1"/>
  <c r="AN92" i="15" s="1"/>
  <c r="AI91" i="14"/>
  <c r="AM91" i="14" s="1" a="1"/>
  <c r="AM91" i="14" s="1"/>
  <c r="AI93" i="14"/>
  <c r="AN93" i="14" s="1" a="1"/>
  <c r="AN93" i="14" s="1"/>
  <c r="AC93" i="13"/>
  <c r="AL90" i="13"/>
  <c r="AC91" i="13"/>
  <c r="AA90" i="13"/>
  <c r="AN89" i="13" a="1"/>
  <c r="AN89" i="13" s="1"/>
  <c r="AO89" i="13" a="1"/>
  <c r="AO89" i="13" s="1"/>
  <c r="AO90" i="12" a="1"/>
  <c r="AO90" i="12" s="1"/>
  <c r="AN90" i="12" a="1"/>
  <c r="AN90" i="12" s="1"/>
  <c r="AM90" i="12" a="1"/>
  <c r="AM90" i="12" s="1"/>
  <c r="AL93" i="12"/>
  <c r="AD93" i="12"/>
  <c r="AE93" i="12" s="1"/>
  <c r="AF93" i="12" s="1"/>
  <c r="AG93" i="12" s="1"/>
  <c r="AH93" i="12" s="1"/>
  <c r="AD91" i="12"/>
  <c r="AE91" i="12" s="1"/>
  <c r="AF91" i="12" s="1"/>
  <c r="AG91" i="12" s="1"/>
  <c r="AH91" i="12" s="1"/>
  <c r="AL91" i="12"/>
  <c r="AI93" i="11"/>
  <c r="AN93" i="11" s="1" a="1"/>
  <c r="AN93" i="11" s="1"/>
  <c r="AI91" i="11"/>
  <c r="AO91" i="11" s="1" a="1"/>
  <c r="AO91" i="11" s="1"/>
  <c r="AI95" i="10"/>
  <c r="AN95" i="10" s="1" a="1"/>
  <c r="AN95" i="10" s="1"/>
  <c r="O107" i="9"/>
  <c r="AI89" i="8"/>
  <c r="AN89" i="8" s="1" a="1"/>
  <c r="AN89" i="8" s="1"/>
  <c r="AL89" i="7"/>
  <c r="AD89" i="7"/>
  <c r="AE89" i="7" s="1"/>
  <c r="AF89" i="7" s="1"/>
  <c r="AG89" i="7" s="1"/>
  <c r="AH89" i="7" s="1"/>
  <c r="AM88" i="7" a="1"/>
  <c r="AM88" i="7" s="1"/>
  <c r="AN88" i="7" a="1"/>
  <c r="AN88" i="7" s="1"/>
  <c r="AO88" i="7" a="1"/>
  <c r="AO88" i="7" s="1"/>
  <c r="AN88" i="6" a="1"/>
  <c r="AN88" i="6" s="1"/>
  <c r="AO88" i="6" a="1"/>
  <c r="AO88" i="6" s="1"/>
  <c r="AM88" i="6" a="1"/>
  <c r="AM88" i="6" s="1"/>
  <c r="AD89" i="6"/>
  <c r="AE89" i="6" s="1"/>
  <c r="AF89" i="6" s="1"/>
  <c r="AG89" i="6" s="1"/>
  <c r="AH89" i="6" s="1"/>
  <c r="AL89" i="6"/>
  <c r="AI75" i="1"/>
  <c r="AO75" i="1" a="1"/>
  <c r="AO75" i="1" s="1"/>
  <c r="AL92" i="4"/>
  <c r="AA92" i="4"/>
  <c r="AL94" i="4"/>
  <c r="AC95" i="4"/>
  <c r="AO93" i="4" a="1"/>
  <c r="AO93" i="4" s="1"/>
  <c r="AA94" i="4"/>
  <c r="AM93" i="4" a="1"/>
  <c r="AM93" i="4" s="1"/>
  <c r="AO93" i="11" l="1" a="1"/>
  <c r="AO93" i="11" s="1"/>
  <c r="AL92" i="21"/>
  <c r="AA92" i="21"/>
  <c r="AN91" i="21" a="1"/>
  <c r="AN91" i="21" s="1"/>
  <c r="AL94" i="21"/>
  <c r="AC95" i="21"/>
  <c r="AO93" i="21" a="1"/>
  <c r="AO93" i="21" s="1"/>
  <c r="AA94" i="21"/>
  <c r="AN93" i="21" a="1"/>
  <c r="AN93" i="21" s="1"/>
  <c r="AM91" i="21" a="1"/>
  <c r="AM91" i="21" s="1"/>
  <c r="AM93" i="21" a="1"/>
  <c r="AM93" i="21" s="1"/>
  <c r="AD93" i="20"/>
  <c r="AE93" i="20" s="1"/>
  <c r="AF93" i="20" s="1"/>
  <c r="AG93" i="20" s="1"/>
  <c r="AH93" i="20" s="1"/>
  <c r="AL93" i="20"/>
  <c r="AO90" i="20" a="1"/>
  <c r="AO90" i="20" s="1"/>
  <c r="AM90" i="20" a="1"/>
  <c r="AM90" i="20" s="1"/>
  <c r="AN90" i="20" a="1"/>
  <c r="AN90" i="20" s="1"/>
  <c r="AD91" i="20"/>
  <c r="AE91" i="20" s="1"/>
  <c r="AF91" i="20" s="1"/>
  <c r="AG91" i="20" s="1"/>
  <c r="AH91" i="20" s="1"/>
  <c r="AL91" i="20"/>
  <c r="AL92" i="19"/>
  <c r="AA92" i="19"/>
  <c r="AM91" i="19" a="1"/>
  <c r="AM91" i="19" s="1"/>
  <c r="AC95" i="19"/>
  <c r="AL94" i="19"/>
  <c r="AM93" i="19" a="1"/>
  <c r="AM93" i="19" s="1"/>
  <c r="AA94" i="19"/>
  <c r="AO93" i="19" a="1"/>
  <c r="AO93" i="19" s="1"/>
  <c r="AO91" i="19" a="1"/>
  <c r="AO91" i="19" s="1"/>
  <c r="AI91" i="18"/>
  <c r="AI93" i="18"/>
  <c r="AI87" i="17"/>
  <c r="AN87" i="17" s="1" a="1"/>
  <c r="AN87" i="17" s="1"/>
  <c r="AI89" i="16"/>
  <c r="AI95" i="15"/>
  <c r="AL92" i="14"/>
  <c r="AA92" i="14"/>
  <c r="AN91" i="14" a="1"/>
  <c r="AN91" i="14" s="1"/>
  <c r="AL94" i="14"/>
  <c r="AC95" i="14"/>
  <c r="AM93" i="14" a="1"/>
  <c r="AM93" i="14" s="1"/>
  <c r="AA94" i="14"/>
  <c r="AO93" i="14" a="1"/>
  <c r="AO93" i="14" s="1"/>
  <c r="AO91" i="14" a="1"/>
  <c r="AO91" i="14" s="1"/>
  <c r="AL91" i="13"/>
  <c r="AD91" i="13"/>
  <c r="AE91" i="13" s="1"/>
  <c r="AF91" i="13" s="1"/>
  <c r="AG91" i="13" s="1"/>
  <c r="AH91" i="13" s="1"/>
  <c r="AN90" i="13" a="1"/>
  <c r="AN90" i="13" s="1"/>
  <c r="AM90" i="13" a="1"/>
  <c r="AM90" i="13" s="1"/>
  <c r="AO90" i="13" a="1"/>
  <c r="AO90" i="13" s="1"/>
  <c r="AL93" i="13"/>
  <c r="AD93" i="13"/>
  <c r="AE93" i="13" s="1"/>
  <c r="AF93" i="13" s="1"/>
  <c r="AG93" i="13" s="1"/>
  <c r="AH93" i="13" s="1"/>
  <c r="AI93" i="12"/>
  <c r="AN93" i="12" s="1" a="1"/>
  <c r="AN93" i="12" s="1"/>
  <c r="AI91" i="12"/>
  <c r="AN91" i="12" s="1" a="1"/>
  <c r="AN91" i="12" s="1"/>
  <c r="AC95" i="11"/>
  <c r="AL94" i="11"/>
  <c r="AA94" i="11"/>
  <c r="AL92" i="11"/>
  <c r="AA92" i="11"/>
  <c r="AN91" i="11" a="1"/>
  <c r="AN91" i="11" s="1"/>
  <c r="AM93" i="11" a="1"/>
  <c r="AM93" i="11" s="1"/>
  <c r="AM91" i="11" a="1"/>
  <c r="AM91" i="11" s="1"/>
  <c r="M105" i="10"/>
  <c r="AL96" i="10"/>
  <c r="AM95" i="10" a="1"/>
  <c r="AM95" i="10" s="1"/>
  <c r="AO95" i="10" a="1"/>
  <c r="AO95" i="10" s="1"/>
  <c r="P107" i="9"/>
  <c r="AC91" i="8"/>
  <c r="AL90" i="8"/>
  <c r="AC93" i="8"/>
  <c r="AM89" i="8" a="1"/>
  <c r="AM89" i="8" s="1"/>
  <c r="AA90" i="8"/>
  <c r="AO89" i="8" a="1"/>
  <c r="AO89" i="8" s="1"/>
  <c r="AI89" i="7"/>
  <c r="AI89" i="6"/>
  <c r="AN89" i="6" s="1" a="1"/>
  <c r="AN89" i="6" s="1"/>
  <c r="AL76" i="1"/>
  <c r="AC77" i="1"/>
  <c r="AA76" i="1"/>
  <c r="AN75" i="1" a="1"/>
  <c r="AN75" i="1" s="1"/>
  <c r="AM75" i="1" a="1"/>
  <c r="AM75" i="1" s="1"/>
  <c r="AL95" i="4"/>
  <c r="AD95" i="4"/>
  <c r="AE95" i="4" s="1"/>
  <c r="AF95" i="4" s="1"/>
  <c r="AG95" i="4" s="1"/>
  <c r="AH95" i="4" s="1"/>
  <c r="AN94" i="4" a="1"/>
  <c r="AN94" i="4" s="1"/>
  <c r="AM94" i="4" a="1"/>
  <c r="AM94" i="4" s="1"/>
  <c r="AO94" i="4" a="1"/>
  <c r="AO94" i="4" s="1"/>
  <c r="AM92" i="4" a="1"/>
  <c r="AM92" i="4" s="1"/>
  <c r="AO92" i="4" a="1"/>
  <c r="AO92" i="4" s="1"/>
  <c r="AN92" i="4" a="1"/>
  <c r="AN92" i="4" s="1"/>
  <c r="AO89" i="6" l="1" a="1"/>
  <c r="AO89" i="6" s="1"/>
  <c r="AD95" i="21"/>
  <c r="AE95" i="21" s="1"/>
  <c r="AF95" i="21" s="1"/>
  <c r="AG95" i="21" s="1"/>
  <c r="AH95" i="21" s="1"/>
  <c r="AL95" i="21"/>
  <c r="AN94" i="21" a="1"/>
  <c r="AN94" i="21" s="1"/>
  <c r="AO94" i="21" a="1"/>
  <c r="AO94" i="21" s="1"/>
  <c r="AM94" i="21" a="1"/>
  <c r="AM94" i="21" s="1"/>
  <c r="AO92" i="21" a="1"/>
  <c r="AO92" i="21" s="1"/>
  <c r="AN92" i="21" a="1"/>
  <c r="AN92" i="21" s="1"/>
  <c r="AM92" i="21" a="1"/>
  <c r="AM92" i="21" s="1"/>
  <c r="AI91" i="20"/>
  <c r="AN91" i="20" s="1" a="1"/>
  <c r="AN91" i="20" s="1"/>
  <c r="AI93" i="20"/>
  <c r="AO94" i="19" a="1"/>
  <c r="AO94" i="19" s="1"/>
  <c r="AN94" i="19" a="1"/>
  <c r="AN94" i="19" s="1"/>
  <c r="AM94" i="19" a="1"/>
  <c r="AM94" i="19" s="1"/>
  <c r="AL95" i="19"/>
  <c r="AD95" i="19"/>
  <c r="AE95" i="19" s="1"/>
  <c r="AF95" i="19" s="1"/>
  <c r="AG95" i="19" s="1"/>
  <c r="AH95" i="19" s="1"/>
  <c r="AN92" i="19" a="1"/>
  <c r="AN92" i="19" s="1"/>
  <c r="AM92" i="19" a="1"/>
  <c r="AM92" i="19" s="1"/>
  <c r="AO92" i="19" a="1"/>
  <c r="AO92" i="19" s="1"/>
  <c r="AL92" i="18"/>
  <c r="AA92" i="18"/>
  <c r="AC95" i="18"/>
  <c r="AL94" i="18"/>
  <c r="AA94" i="18"/>
  <c r="AO93" i="18" a="1"/>
  <c r="AO93" i="18" s="1"/>
  <c r="AM93" i="18" a="1"/>
  <c r="AM93" i="18" s="1"/>
  <c r="AN93" i="18" a="1"/>
  <c r="AN93" i="18" s="1"/>
  <c r="AM91" i="18" a="1"/>
  <c r="AM91" i="18" s="1"/>
  <c r="AN91" i="18" a="1"/>
  <c r="AN91" i="18" s="1"/>
  <c r="AO91" i="18" a="1"/>
  <c r="AO91" i="18" s="1"/>
  <c r="AL88" i="17"/>
  <c r="AC89" i="17"/>
  <c r="AM87" i="17" a="1"/>
  <c r="AM87" i="17" s="1"/>
  <c r="AO87" i="17" a="1"/>
  <c r="AO87" i="17" s="1"/>
  <c r="AA88" i="17"/>
  <c r="AC91" i="16"/>
  <c r="AC93" i="16"/>
  <c r="AL90" i="16"/>
  <c r="AA90" i="16"/>
  <c r="AO89" i="16" a="1"/>
  <c r="AO89" i="16" s="1"/>
  <c r="AM89" i="16" a="1"/>
  <c r="AM89" i="16" s="1"/>
  <c r="AN89" i="16" a="1"/>
  <c r="AN89" i="16" s="1"/>
  <c r="AL96" i="15"/>
  <c r="M105" i="15"/>
  <c r="AM95" i="15" a="1"/>
  <c r="AM95" i="15" s="1"/>
  <c r="AN95" i="15" a="1"/>
  <c r="AN95" i="15" s="1"/>
  <c r="AO95" i="15" a="1"/>
  <c r="AO95" i="15" s="1"/>
  <c r="AL95" i="14"/>
  <c r="AD95" i="14"/>
  <c r="AE95" i="14" s="1"/>
  <c r="AF95" i="14" s="1"/>
  <c r="AG95" i="14" s="1"/>
  <c r="AH95" i="14" s="1"/>
  <c r="AO94" i="14" a="1"/>
  <c r="AO94" i="14" s="1"/>
  <c r="AN94" i="14" a="1"/>
  <c r="AN94" i="14" s="1"/>
  <c r="AM94" i="14" a="1"/>
  <c r="AM94" i="14" s="1"/>
  <c r="AM92" i="14" a="1"/>
  <c r="AM92" i="14" s="1"/>
  <c r="AO92" i="14" a="1"/>
  <c r="AO92" i="14" s="1"/>
  <c r="AN92" i="14" a="1"/>
  <c r="AN92" i="14" s="1"/>
  <c r="AI93" i="13"/>
  <c r="AN93" i="13" s="1" a="1"/>
  <c r="AN93" i="13" s="1"/>
  <c r="AI91" i="13"/>
  <c r="AM91" i="13" s="1" a="1"/>
  <c r="AM91" i="13" s="1"/>
  <c r="AL92" i="12"/>
  <c r="AO91" i="12" a="1"/>
  <c r="AO91" i="12" s="1"/>
  <c r="AA92" i="12"/>
  <c r="AM91" i="12" a="1"/>
  <c r="AM91" i="12" s="1"/>
  <c r="AL94" i="12"/>
  <c r="AC95" i="12"/>
  <c r="AO93" i="12" a="1"/>
  <c r="AO93" i="12" s="1"/>
  <c r="AA94" i="12"/>
  <c r="AM93" i="12" a="1"/>
  <c r="AM93" i="12" s="1"/>
  <c r="AO92" i="11" a="1"/>
  <c r="AO92" i="11" s="1"/>
  <c r="AM92" i="11" a="1"/>
  <c r="AM92" i="11" s="1"/>
  <c r="AN92" i="11" a="1"/>
  <c r="AN92" i="11" s="1"/>
  <c r="AM94" i="11" a="1"/>
  <c r="AM94" i="11" s="1"/>
  <c r="AO94" i="11" a="1"/>
  <c r="AO94" i="11" s="1"/>
  <c r="AN94" i="11" a="1"/>
  <c r="AN94" i="11" s="1"/>
  <c r="AD95" i="11"/>
  <c r="AE95" i="11" s="1"/>
  <c r="AF95" i="11" s="1"/>
  <c r="AG95" i="11" s="1"/>
  <c r="AH95" i="11" s="1"/>
  <c r="AL95" i="11"/>
  <c r="AA96" i="10"/>
  <c r="AM96" i="10" a="1"/>
  <c r="AM96" i="10" s="1"/>
  <c r="AO96" i="10" a="1"/>
  <c r="AO96" i="10" s="1"/>
  <c r="AN96" i="10" a="1"/>
  <c r="AN96" i="10" s="1"/>
  <c r="V105" i="10"/>
  <c r="N105" i="10"/>
  <c r="M103" i="10"/>
  <c r="Q107" i="9"/>
  <c r="AD91" i="8"/>
  <c r="AE91" i="8" s="1"/>
  <c r="AF91" i="8" s="1"/>
  <c r="AG91" i="8" s="1"/>
  <c r="AH91" i="8" s="1"/>
  <c r="AL91" i="8"/>
  <c r="AD93" i="8"/>
  <c r="AE93" i="8" s="1"/>
  <c r="AF93" i="8" s="1"/>
  <c r="AG93" i="8" s="1"/>
  <c r="AH93" i="8" s="1"/>
  <c r="AL93" i="8"/>
  <c r="AM90" i="8" a="1"/>
  <c r="AM90" i="8" s="1"/>
  <c r="AN90" i="8" a="1"/>
  <c r="AN90" i="8" s="1"/>
  <c r="AO90" i="8" a="1"/>
  <c r="AO90" i="8" s="1"/>
  <c r="AC91" i="7"/>
  <c r="AL90" i="7"/>
  <c r="AC93" i="7"/>
  <c r="AA90" i="7"/>
  <c r="AO89" i="7" a="1"/>
  <c r="AO89" i="7" s="1"/>
  <c r="AN89" i="7" a="1"/>
  <c r="AN89" i="7" s="1"/>
  <c r="AM89" i="7" a="1"/>
  <c r="AM89" i="7" s="1"/>
  <c r="AC91" i="6"/>
  <c r="AL90" i="6"/>
  <c r="AC93" i="6"/>
  <c r="AM89" i="6" a="1"/>
  <c r="AM89" i="6" s="1"/>
  <c r="AA90" i="6"/>
  <c r="AL77" i="1"/>
  <c r="AD77" i="1"/>
  <c r="AE77" i="1" s="1"/>
  <c r="AF77" i="1" s="1"/>
  <c r="AG77" i="1" s="1"/>
  <c r="AH77" i="1" s="1"/>
  <c r="AN76" i="1" a="1"/>
  <c r="AN76" i="1" s="1"/>
  <c r="AO76" i="1" a="1"/>
  <c r="AO76" i="1" s="1"/>
  <c r="AM76" i="1" a="1"/>
  <c r="AM76" i="1" s="1"/>
  <c r="AI95" i="4"/>
  <c r="AN95" i="4" s="1" a="1"/>
  <c r="AN95" i="4" s="1"/>
  <c r="AN91" i="13" l="1" a="1"/>
  <c r="AN91" i="13" s="1"/>
  <c r="AI95" i="21"/>
  <c r="AC95" i="20"/>
  <c r="AL94" i="20"/>
  <c r="AO93" i="20" a="1"/>
  <c r="AO93" i="20" s="1"/>
  <c r="AM93" i="20" a="1"/>
  <c r="AM93" i="20" s="1"/>
  <c r="AA94" i="20"/>
  <c r="AN93" i="20" a="1"/>
  <c r="AN93" i="20" s="1"/>
  <c r="AL92" i="20"/>
  <c r="AA92" i="20"/>
  <c r="AO91" i="20" a="1"/>
  <c r="AO91" i="20" s="1"/>
  <c r="AM91" i="20" a="1"/>
  <c r="AM91" i="20" s="1"/>
  <c r="AI95" i="19"/>
  <c r="AN95" i="19" s="1" a="1"/>
  <c r="AN95" i="19" s="1"/>
  <c r="AN94" i="18" a="1"/>
  <c r="AN94" i="18" s="1"/>
  <c r="AM94" i="18" a="1"/>
  <c r="AM94" i="18" s="1"/>
  <c r="AO94" i="18" a="1"/>
  <c r="AO94" i="18" s="1"/>
  <c r="AD95" i="18"/>
  <c r="AE95" i="18" s="1"/>
  <c r="AF95" i="18" s="1"/>
  <c r="AG95" i="18" s="1"/>
  <c r="AH95" i="18" s="1"/>
  <c r="AL95" i="18"/>
  <c r="AO92" i="18" a="1"/>
  <c r="AO92" i="18" s="1"/>
  <c r="AM92" i="18" a="1"/>
  <c r="AM92" i="18" s="1"/>
  <c r="AN92" i="18" a="1"/>
  <c r="AN92" i="18" s="1"/>
  <c r="AL89" i="17"/>
  <c r="AD89" i="17"/>
  <c r="AE89" i="17" s="1"/>
  <c r="AF89" i="17" s="1"/>
  <c r="AG89" i="17" s="1"/>
  <c r="AH89" i="17" s="1"/>
  <c r="AN88" i="17" a="1"/>
  <c r="AN88" i="17" s="1"/>
  <c r="AM88" i="17" a="1"/>
  <c r="AM88" i="17" s="1"/>
  <c r="AO88" i="17" a="1"/>
  <c r="AO88" i="17" s="1"/>
  <c r="AD93" i="16"/>
  <c r="AE93" i="16" s="1"/>
  <c r="AF93" i="16" s="1"/>
  <c r="AG93" i="16" s="1"/>
  <c r="AH93" i="16" s="1"/>
  <c r="AL93" i="16"/>
  <c r="AM90" i="16" a="1"/>
  <c r="AM90" i="16" s="1"/>
  <c r="AO90" i="16" a="1"/>
  <c r="AO90" i="16" s="1"/>
  <c r="AN90" i="16" a="1"/>
  <c r="AN90" i="16" s="1"/>
  <c r="AL91" i="16"/>
  <c r="AD91" i="16"/>
  <c r="AE91" i="16" s="1"/>
  <c r="AF91" i="16" s="1"/>
  <c r="AG91" i="16" s="1"/>
  <c r="AH91" i="16" s="1"/>
  <c r="AA96" i="15"/>
  <c r="M103" i="15"/>
  <c r="N105" i="15"/>
  <c r="V105" i="15"/>
  <c r="AN96" i="15" a="1"/>
  <c r="AN96" i="15" s="1"/>
  <c r="AO96" i="15" a="1"/>
  <c r="AO96" i="15" s="1"/>
  <c r="AM96" i="15" a="1"/>
  <c r="AM96" i="15" s="1"/>
  <c r="AI95" i="14"/>
  <c r="AN95" i="14" s="1" a="1"/>
  <c r="AN95" i="14" s="1"/>
  <c r="AL92" i="13"/>
  <c r="AA92" i="13"/>
  <c r="AO91" i="13" a="1"/>
  <c r="AO91" i="13" s="1"/>
  <c r="AC95" i="13"/>
  <c r="AL94" i="13"/>
  <c r="AA94" i="13"/>
  <c r="AO93" i="13" a="1"/>
  <c r="AO93" i="13" s="1"/>
  <c r="AM93" i="13" a="1"/>
  <c r="AM93" i="13" s="1"/>
  <c r="AO92" i="12" a="1"/>
  <c r="AO92" i="12" s="1"/>
  <c r="AN92" i="12" a="1"/>
  <c r="AN92" i="12" s="1"/>
  <c r="AM92" i="12" a="1"/>
  <c r="AM92" i="12" s="1"/>
  <c r="AL95" i="12"/>
  <c r="AD95" i="12"/>
  <c r="AE95" i="12" s="1"/>
  <c r="AF95" i="12" s="1"/>
  <c r="AG95" i="12" s="1"/>
  <c r="AH95" i="12" s="1"/>
  <c r="AM94" i="12" a="1"/>
  <c r="AM94" i="12" s="1"/>
  <c r="AO94" i="12" a="1"/>
  <c r="AO94" i="12" s="1"/>
  <c r="AN94" i="12" a="1"/>
  <c r="AN94" i="12" s="1"/>
  <c r="AI95" i="11"/>
  <c r="AN95" i="11" s="1" a="1"/>
  <c r="AN95" i="11" s="1"/>
  <c r="O105" i="10"/>
  <c r="P105" i="10" s="1"/>
  <c r="Q105" i="10" s="1"/>
  <c r="R105" i="10" s="1"/>
  <c r="H21" i="10"/>
  <c r="H20" i="10"/>
  <c r="H24" i="10"/>
  <c r="H23" i="10"/>
  <c r="H22" i="10"/>
  <c r="F23" i="10"/>
  <c r="F24" i="10"/>
  <c r="F20" i="10"/>
  <c r="F21" i="10"/>
  <c r="F22" i="10"/>
  <c r="G23" i="10"/>
  <c r="G21" i="10"/>
  <c r="G20" i="10"/>
  <c r="G24" i="10"/>
  <c r="G22" i="10"/>
  <c r="AT11" i="10"/>
  <c r="R107" i="9"/>
  <c r="AI93" i="8"/>
  <c r="AN93" i="8" s="1" a="1"/>
  <c r="AN93" i="8" s="1"/>
  <c r="AI91" i="8"/>
  <c r="AN91" i="8" s="1" a="1"/>
  <c r="AN91" i="8" s="1"/>
  <c r="AD93" i="7"/>
  <c r="AE93" i="7" s="1"/>
  <c r="AF93" i="7" s="1"/>
  <c r="AG93" i="7" s="1"/>
  <c r="AH93" i="7" s="1"/>
  <c r="AL93" i="7"/>
  <c r="AN90" i="7" a="1"/>
  <c r="AN90" i="7" s="1"/>
  <c r="AO90" i="7" a="1"/>
  <c r="AO90" i="7" s="1"/>
  <c r="AM90" i="7" a="1"/>
  <c r="AM90" i="7" s="1"/>
  <c r="AL91" i="7"/>
  <c r="AD91" i="7"/>
  <c r="AE91" i="7" s="1"/>
  <c r="AF91" i="7" s="1"/>
  <c r="AG91" i="7" s="1"/>
  <c r="AH91" i="7" s="1"/>
  <c r="AM90" i="6" a="1"/>
  <c r="AM90" i="6" s="1"/>
  <c r="AO90" i="6" a="1"/>
  <c r="AO90" i="6" s="1"/>
  <c r="AN90" i="6" a="1"/>
  <c r="AN90" i="6" s="1"/>
  <c r="AD93" i="6"/>
  <c r="AE93" i="6" s="1"/>
  <c r="AF93" i="6" s="1"/>
  <c r="AG93" i="6" s="1"/>
  <c r="AH93" i="6" s="1"/>
  <c r="AL93" i="6"/>
  <c r="AL91" i="6"/>
  <c r="AD91" i="6"/>
  <c r="AE91" i="6" s="1"/>
  <c r="AF91" i="6" s="1"/>
  <c r="AG91" i="6" s="1"/>
  <c r="AH91" i="6" s="1"/>
  <c r="AO95" i="4" a="1"/>
  <c r="AO95" i="4" s="1"/>
  <c r="AM95" i="4" a="1"/>
  <c r="AM95" i="4" s="1"/>
  <c r="AI77" i="1"/>
  <c r="AM77" i="1" s="1" a="1"/>
  <c r="AM77" i="1" s="1"/>
  <c r="AL96" i="4"/>
  <c r="M105" i="4"/>
  <c r="AM91" i="8" l="1" a="1"/>
  <c r="AM91" i="8" s="1"/>
  <c r="AL96" i="21"/>
  <c r="M105" i="21"/>
  <c r="AO95" i="21" a="1"/>
  <c r="AO95" i="21" s="1"/>
  <c r="AM95" i="21" a="1"/>
  <c r="AM95" i="21" s="1"/>
  <c r="AN95" i="21" a="1"/>
  <c r="AN95" i="21" s="1"/>
  <c r="AO92" i="20" a="1"/>
  <c r="AO92" i="20" s="1"/>
  <c r="AM92" i="20" a="1"/>
  <c r="AM92" i="20" s="1"/>
  <c r="AN92" i="20" a="1"/>
  <c r="AN92" i="20" s="1"/>
  <c r="AN94" i="20" a="1"/>
  <c r="AN94" i="20" s="1"/>
  <c r="AO94" i="20" a="1"/>
  <c r="AO94" i="20" s="1"/>
  <c r="AM94" i="20" a="1"/>
  <c r="AM94" i="20" s="1"/>
  <c r="AL95" i="20"/>
  <c r="AD95" i="20"/>
  <c r="AE95" i="20" s="1"/>
  <c r="AF95" i="20" s="1"/>
  <c r="AG95" i="20" s="1"/>
  <c r="AH95" i="20" s="1"/>
  <c r="AL96" i="19"/>
  <c r="M105" i="19"/>
  <c r="AO95" i="19" a="1"/>
  <c r="AO95" i="19" s="1"/>
  <c r="AM95" i="19" a="1"/>
  <c r="AM95" i="19" s="1"/>
  <c r="AI95" i="18"/>
  <c r="AN95" i="18" s="1" a="1"/>
  <c r="AN95" i="18" s="1"/>
  <c r="AI89" i="17"/>
  <c r="AO89" i="17" s="1" a="1"/>
  <c r="AO89" i="17" s="1"/>
  <c r="AI93" i="16"/>
  <c r="AN93" i="16" s="1" a="1"/>
  <c r="AN93" i="16" s="1"/>
  <c r="AI91" i="16"/>
  <c r="AN91" i="16" s="1" a="1"/>
  <c r="AN91" i="16" s="1"/>
  <c r="F24" i="15"/>
  <c r="F23" i="15"/>
  <c r="F20" i="15"/>
  <c r="F21" i="15"/>
  <c r="F22" i="15"/>
  <c r="H21" i="15"/>
  <c r="H20" i="15"/>
  <c r="H24" i="15"/>
  <c r="H23" i="15"/>
  <c r="H22" i="15"/>
  <c r="G21" i="15"/>
  <c r="G24" i="15"/>
  <c r="G20" i="15"/>
  <c r="G23" i="15"/>
  <c r="G22" i="15"/>
  <c r="O105" i="15"/>
  <c r="AT11" i="15"/>
  <c r="M105" i="14"/>
  <c r="AL96" i="14"/>
  <c r="AO95" i="14" a="1"/>
  <c r="AO95" i="14" s="1"/>
  <c r="AM95" i="14" a="1"/>
  <c r="AM95" i="14" s="1"/>
  <c r="AM94" i="13" a="1"/>
  <c r="AM94" i="13" s="1"/>
  <c r="AO94" i="13" a="1"/>
  <c r="AO94" i="13" s="1"/>
  <c r="AN94" i="13" a="1"/>
  <c r="AN94" i="13" s="1"/>
  <c r="AL95" i="13"/>
  <c r="AD95" i="13"/>
  <c r="AE95" i="13" s="1"/>
  <c r="AF95" i="13" s="1"/>
  <c r="AG95" i="13" s="1"/>
  <c r="AH95" i="13" s="1"/>
  <c r="AO92" i="13" a="1"/>
  <c r="AO92" i="13" s="1"/>
  <c r="AN92" i="13" a="1"/>
  <c r="AN92" i="13" s="1"/>
  <c r="AM92" i="13" a="1"/>
  <c r="AM92" i="13" s="1"/>
  <c r="AI95" i="12"/>
  <c r="M105" i="11"/>
  <c r="AL96" i="11"/>
  <c r="AM95" i="11" a="1"/>
  <c r="AM95" i="11" s="1"/>
  <c r="AO95" i="11" a="1"/>
  <c r="AO95" i="11" s="1"/>
  <c r="S105" i="10"/>
  <c r="X105" i="10" s="1" a="1"/>
  <c r="X105" i="10" s="1"/>
  <c r="S107" i="9"/>
  <c r="AL92" i="8"/>
  <c r="AA92" i="8"/>
  <c r="AL94" i="8"/>
  <c r="AC95" i="8"/>
  <c r="AA94" i="8"/>
  <c r="AM93" i="8" a="1"/>
  <c r="AM93" i="8" s="1"/>
  <c r="AO91" i="8" a="1"/>
  <c r="AO91" i="8" s="1"/>
  <c r="AO93" i="8" a="1"/>
  <c r="AO93" i="8" s="1"/>
  <c r="AI93" i="7"/>
  <c r="AI91" i="7"/>
  <c r="AN91" i="7" s="1" a="1"/>
  <c r="AN91" i="7" s="1"/>
  <c r="AI93" i="6"/>
  <c r="AN93" i="6" s="1" a="1"/>
  <c r="AN93" i="6" s="1"/>
  <c r="AI91" i="6"/>
  <c r="AL78" i="1"/>
  <c r="AC79" i="1"/>
  <c r="AA78" i="1"/>
  <c r="AO77" i="1" a="1"/>
  <c r="AO77" i="1" s="1"/>
  <c r="AN77" i="1" a="1"/>
  <c r="AN77" i="1" s="1"/>
  <c r="AO96" i="4" a="1"/>
  <c r="AO96" i="4" s="1"/>
  <c r="AN96" i="4" a="1"/>
  <c r="AN96" i="4" s="1"/>
  <c r="AM96" i="4" a="1"/>
  <c r="AM96" i="4" s="1"/>
  <c r="AA96" i="4"/>
  <c r="N105" i="4"/>
  <c r="M103" i="4"/>
  <c r="V105" i="4"/>
  <c r="AN89" i="17" l="1" a="1"/>
  <c r="AN89" i="17" s="1"/>
  <c r="AO95" i="18" a="1"/>
  <c r="AO95" i="18" s="1"/>
  <c r="AA96" i="21"/>
  <c r="N105" i="21"/>
  <c r="M103" i="21"/>
  <c r="V105" i="21"/>
  <c r="AM96" i="21" a="1"/>
  <c r="AM96" i="21" s="1"/>
  <c r="AN96" i="21" a="1"/>
  <c r="AN96" i="21" s="1"/>
  <c r="AO96" i="21" a="1"/>
  <c r="AO96" i="21" s="1"/>
  <c r="AI95" i="20"/>
  <c r="AN95" i="20" s="1" a="1"/>
  <c r="AN95" i="20" s="1"/>
  <c r="AA96" i="19"/>
  <c r="M103" i="19"/>
  <c r="V105" i="19"/>
  <c r="N105" i="19"/>
  <c r="AM96" i="19" a="1"/>
  <c r="AM96" i="19" s="1"/>
  <c r="AN96" i="19" a="1"/>
  <c r="AN96" i="19" s="1"/>
  <c r="AO96" i="19" a="1"/>
  <c r="AO96" i="19" s="1"/>
  <c r="M105" i="18"/>
  <c r="AL96" i="18"/>
  <c r="AM95" i="18" a="1"/>
  <c r="AM95" i="18" s="1"/>
  <c r="AC93" i="17"/>
  <c r="AL90" i="17"/>
  <c r="AC91" i="17"/>
  <c r="AA90" i="17"/>
  <c r="AM89" i="17" a="1"/>
  <c r="AM89" i="17" s="1"/>
  <c r="AL92" i="16"/>
  <c r="AA92" i="16"/>
  <c r="AL94" i="16"/>
  <c r="AC95" i="16"/>
  <c r="AA94" i="16"/>
  <c r="AM93" i="16" a="1"/>
  <c r="AM93" i="16" s="1"/>
  <c r="AO91" i="16" a="1"/>
  <c r="AO91" i="16" s="1"/>
  <c r="AM91" i="16" a="1"/>
  <c r="AM91" i="16" s="1"/>
  <c r="AO93" i="16" a="1"/>
  <c r="AO93" i="16" s="1"/>
  <c r="P105" i="15"/>
  <c r="AA96" i="14"/>
  <c r="AN96" i="14" a="1"/>
  <c r="AN96" i="14" s="1"/>
  <c r="AM96" i="14" a="1"/>
  <c r="AM96" i="14" s="1"/>
  <c r="AO96" i="14" a="1"/>
  <c r="AO96" i="14" s="1"/>
  <c r="N105" i="14"/>
  <c r="M103" i="14"/>
  <c r="V105" i="14"/>
  <c r="AI95" i="13"/>
  <c r="AM95" i="13" s="1" a="1"/>
  <c r="AM95" i="13" s="1"/>
  <c r="M105" i="12"/>
  <c r="AL96" i="12"/>
  <c r="AO95" i="12" a="1"/>
  <c r="AO95" i="12" s="1"/>
  <c r="AM95" i="12" a="1"/>
  <c r="AM95" i="12" s="1"/>
  <c r="AN95" i="12" a="1"/>
  <c r="AN95" i="12" s="1"/>
  <c r="AA96" i="11"/>
  <c r="AN96" i="11" a="1"/>
  <c r="AN96" i="11" s="1"/>
  <c r="AM96" i="11" a="1"/>
  <c r="AM96" i="11" s="1"/>
  <c r="AO96" i="11" a="1"/>
  <c r="AO96" i="11" s="1"/>
  <c r="N105" i="11"/>
  <c r="V105" i="11"/>
  <c r="M103" i="11"/>
  <c r="M107" i="10"/>
  <c r="V106" i="10"/>
  <c r="Y105" i="10" a="1"/>
  <c r="Y105" i="10" s="1"/>
  <c r="W105" i="10" a="1"/>
  <c r="W105" i="10" s="1"/>
  <c r="M109" i="9"/>
  <c r="V108" i="9"/>
  <c r="Y107" i="9" a="1"/>
  <c r="Y107" i="9" s="1"/>
  <c r="W107" i="9" a="1"/>
  <c r="W107" i="9" s="1"/>
  <c r="X107" i="9" a="1"/>
  <c r="X107" i="9" s="1"/>
  <c r="AL95" i="8"/>
  <c r="AD95" i="8"/>
  <c r="AE95" i="8" s="1"/>
  <c r="AF95" i="8" s="1"/>
  <c r="AG95" i="8" s="1"/>
  <c r="AH95" i="8" s="1"/>
  <c r="AO94" i="8" a="1"/>
  <c r="AO94" i="8" s="1"/>
  <c r="AN94" i="8" a="1"/>
  <c r="AN94" i="8" s="1"/>
  <c r="AM94" i="8" a="1"/>
  <c r="AM94" i="8" s="1"/>
  <c r="AO92" i="8" a="1"/>
  <c r="AO92" i="8" s="1"/>
  <c r="AM92" i="8" a="1"/>
  <c r="AM92" i="8" s="1"/>
  <c r="AN92" i="8" a="1"/>
  <c r="AN92" i="8" s="1"/>
  <c r="AL92" i="7"/>
  <c r="AM91" i="7" a="1"/>
  <c r="AM91" i="7" s="1"/>
  <c r="AA92" i="7"/>
  <c r="AO91" i="7" a="1"/>
  <c r="AO91" i="7" s="1"/>
  <c r="AL94" i="7"/>
  <c r="AC95" i="7"/>
  <c r="AO93" i="7" a="1"/>
  <c r="AO93" i="7" s="1"/>
  <c r="AA94" i="7"/>
  <c r="AN93" i="7" a="1"/>
  <c r="AN93" i="7" s="1"/>
  <c r="AM93" i="7" a="1"/>
  <c r="AM93" i="7" s="1"/>
  <c r="AL92" i="6"/>
  <c r="AM91" i="6" a="1"/>
  <c r="AM91" i="6" s="1"/>
  <c r="AA92" i="6"/>
  <c r="AO91" i="6" a="1"/>
  <c r="AO91" i="6" s="1"/>
  <c r="AN91" i="6" a="1"/>
  <c r="AN91" i="6" s="1"/>
  <c r="AC95" i="6"/>
  <c r="AL94" i="6"/>
  <c r="AA94" i="6"/>
  <c r="AM93" i="6" a="1"/>
  <c r="AM93" i="6" s="1"/>
  <c r="AO93" i="6" a="1"/>
  <c r="AO93" i="6" s="1"/>
  <c r="AL79" i="1"/>
  <c r="AD79" i="1"/>
  <c r="AE79" i="1" s="1"/>
  <c r="AF79" i="1" s="1"/>
  <c r="AG79" i="1" s="1"/>
  <c r="AH79" i="1" s="1"/>
  <c r="AO78" i="1" a="1"/>
  <c r="AO78" i="1" s="1"/>
  <c r="AM78" i="1" a="1"/>
  <c r="AM78" i="1" s="1"/>
  <c r="AN78" i="1" a="1"/>
  <c r="AN78" i="1" s="1"/>
  <c r="O105" i="4"/>
  <c r="P105" i="4" s="1"/>
  <c r="Q105" i="4" s="1"/>
  <c r="R105" i="4" s="1"/>
  <c r="AT11" i="4"/>
  <c r="F24" i="4"/>
  <c r="F23" i="4"/>
  <c r="F21" i="4"/>
  <c r="F20" i="4"/>
  <c r="F22" i="4"/>
  <c r="G23" i="4"/>
  <c r="G21" i="4"/>
  <c r="G24" i="4"/>
  <c r="G20" i="4"/>
  <c r="G22" i="4"/>
  <c r="H21" i="4"/>
  <c r="H20" i="4"/>
  <c r="H23" i="4"/>
  <c r="H24" i="4"/>
  <c r="H22" i="4"/>
  <c r="AM95" i="20" l="1" a="1"/>
  <c r="AM95" i="20" s="1"/>
  <c r="AO95" i="20" a="1"/>
  <c r="AO95" i="20" s="1"/>
  <c r="AN95" i="13" a="1"/>
  <c r="AN95" i="13" s="1"/>
  <c r="H21" i="21"/>
  <c r="H20" i="21"/>
  <c r="H23" i="21"/>
  <c r="H24" i="21"/>
  <c r="H22" i="21"/>
  <c r="G21" i="21"/>
  <c r="G20" i="21"/>
  <c r="G24" i="21"/>
  <c r="G23" i="21"/>
  <c r="G22" i="21"/>
  <c r="F21" i="21"/>
  <c r="F23" i="21"/>
  <c r="F20" i="21"/>
  <c r="F24" i="21"/>
  <c r="F22" i="21"/>
  <c r="O105" i="21"/>
  <c r="AT11" i="21"/>
  <c r="M105" i="20"/>
  <c r="AL96" i="20"/>
  <c r="O105" i="19"/>
  <c r="G21" i="19"/>
  <c r="G23" i="19"/>
  <c r="G20" i="19"/>
  <c r="G24" i="19"/>
  <c r="G22" i="19"/>
  <c r="F20" i="19"/>
  <c r="F23" i="19"/>
  <c r="F24" i="19"/>
  <c r="F21" i="19"/>
  <c r="F22" i="19"/>
  <c r="H23" i="19"/>
  <c r="H21" i="19"/>
  <c r="H20" i="19"/>
  <c r="H24" i="19"/>
  <c r="H22" i="19"/>
  <c r="AT11" i="19"/>
  <c r="AA96" i="18"/>
  <c r="AM96" i="18" a="1"/>
  <c r="AM96" i="18" s="1"/>
  <c r="AN96" i="18" a="1"/>
  <c r="AN96" i="18" s="1"/>
  <c r="AO96" i="18" a="1"/>
  <c r="AO96" i="18" s="1"/>
  <c r="N105" i="18"/>
  <c r="V105" i="18"/>
  <c r="M103" i="18"/>
  <c r="AL91" i="17"/>
  <c r="AD91" i="17"/>
  <c r="AE91" i="17" s="1"/>
  <c r="AF91" i="17" s="1"/>
  <c r="AG91" i="17" s="1"/>
  <c r="AH91" i="17" s="1"/>
  <c r="AM90" i="17" a="1"/>
  <c r="AM90" i="17" s="1"/>
  <c r="AO90" i="17" a="1"/>
  <c r="AO90" i="17" s="1"/>
  <c r="AN90" i="17" a="1"/>
  <c r="AN90" i="17" s="1"/>
  <c r="AD93" i="17"/>
  <c r="AE93" i="17" s="1"/>
  <c r="AF93" i="17" s="1"/>
  <c r="AG93" i="17" s="1"/>
  <c r="AH93" i="17" s="1"/>
  <c r="AL93" i="17"/>
  <c r="AL95" i="16"/>
  <c r="AD95" i="16"/>
  <c r="AE95" i="16" s="1"/>
  <c r="AF95" i="16" s="1"/>
  <c r="AG95" i="16" s="1"/>
  <c r="AH95" i="16" s="1"/>
  <c r="AO94" i="16" a="1"/>
  <c r="AO94" i="16" s="1"/>
  <c r="AN94" i="16" a="1"/>
  <c r="AN94" i="16" s="1"/>
  <c r="AM94" i="16" a="1"/>
  <c r="AM94" i="16" s="1"/>
  <c r="AO92" i="16" a="1"/>
  <c r="AO92" i="16" s="1"/>
  <c r="AM92" i="16" a="1"/>
  <c r="AM92" i="16" s="1"/>
  <c r="AN92" i="16" a="1"/>
  <c r="AN92" i="16" s="1"/>
  <c r="Q105" i="15"/>
  <c r="O105" i="14"/>
  <c r="H21" i="14"/>
  <c r="H20" i="14"/>
  <c r="H24" i="14"/>
  <c r="H23" i="14"/>
  <c r="H22" i="14"/>
  <c r="F23" i="14"/>
  <c r="F20" i="14"/>
  <c r="F21" i="14"/>
  <c r="F24" i="14"/>
  <c r="F22" i="14"/>
  <c r="G21" i="14"/>
  <c r="G23" i="14"/>
  <c r="G24" i="14"/>
  <c r="G20" i="14"/>
  <c r="G22" i="14"/>
  <c r="AT11" i="14"/>
  <c r="AL96" i="13"/>
  <c r="M105" i="13"/>
  <c r="AO95" i="13" a="1"/>
  <c r="AO95" i="13" s="1"/>
  <c r="AA96" i="12"/>
  <c r="AN96" i="12" a="1"/>
  <c r="AN96" i="12" s="1"/>
  <c r="AO96" i="12" a="1"/>
  <c r="AO96" i="12" s="1"/>
  <c r="AM96" i="12" a="1"/>
  <c r="AM96" i="12" s="1"/>
  <c r="N105" i="12"/>
  <c r="M103" i="12"/>
  <c r="V105" i="12"/>
  <c r="O105" i="11"/>
  <c r="H24" i="11"/>
  <c r="H20" i="11"/>
  <c r="H21" i="11"/>
  <c r="H23" i="11"/>
  <c r="H22" i="11"/>
  <c r="F21" i="11"/>
  <c r="F23" i="11"/>
  <c r="F20" i="11"/>
  <c r="F24" i="11"/>
  <c r="F22" i="11"/>
  <c r="G21" i="11"/>
  <c r="G20" i="11"/>
  <c r="G23" i="11"/>
  <c r="G24" i="11"/>
  <c r="G22" i="11"/>
  <c r="AT11" i="11"/>
  <c r="K106" i="10"/>
  <c r="W106" i="10" a="1"/>
  <c r="W106" i="10" s="1"/>
  <c r="Y106" i="10" a="1"/>
  <c r="Y106" i="10" s="1"/>
  <c r="X106" i="10" a="1"/>
  <c r="X106" i="10" s="1"/>
  <c r="N107" i="10"/>
  <c r="V107" i="10"/>
  <c r="K108" i="9"/>
  <c r="X108" i="9" a="1"/>
  <c r="X108" i="9" s="1"/>
  <c r="W108" i="9" a="1"/>
  <c r="W108" i="9" s="1"/>
  <c r="Y108" i="9" a="1"/>
  <c r="Y108" i="9" s="1"/>
  <c r="N109" i="9"/>
  <c r="O109" i="9" s="1"/>
  <c r="P109" i="9" s="1"/>
  <c r="Q109" i="9" s="1"/>
  <c r="R109" i="9" s="1"/>
  <c r="V109" i="9"/>
  <c r="AI95" i="8"/>
  <c r="AO95" i="8" s="1" a="1"/>
  <c r="AO95" i="8" s="1"/>
  <c r="AL95" i="7"/>
  <c r="AD95" i="7"/>
  <c r="AE95" i="7" s="1"/>
  <c r="AF95" i="7" s="1"/>
  <c r="AG95" i="7" s="1"/>
  <c r="AH95" i="7" s="1"/>
  <c r="AO94" i="7" a="1"/>
  <c r="AO94" i="7" s="1"/>
  <c r="AN94" i="7" a="1"/>
  <c r="AN94" i="7" s="1"/>
  <c r="AM94" i="7" a="1"/>
  <c r="AM94" i="7" s="1"/>
  <c r="AM92" i="7" a="1"/>
  <c r="AM92" i="7" s="1"/>
  <c r="AN92" i="7" a="1"/>
  <c r="AN92" i="7" s="1"/>
  <c r="AO92" i="7" a="1"/>
  <c r="AO92" i="7" s="1"/>
  <c r="AO94" i="6" a="1"/>
  <c r="AO94" i="6" s="1"/>
  <c r="AM94" i="6" a="1"/>
  <c r="AM94" i="6" s="1"/>
  <c r="AN94" i="6" a="1"/>
  <c r="AN94" i="6" s="1"/>
  <c r="AL95" i="6"/>
  <c r="AD95" i="6"/>
  <c r="AE95" i="6" s="1"/>
  <c r="AF95" i="6" s="1"/>
  <c r="AG95" i="6" s="1"/>
  <c r="AH95" i="6" s="1"/>
  <c r="AN92" i="6" a="1"/>
  <c r="AN92" i="6" s="1"/>
  <c r="AO92" i="6" a="1"/>
  <c r="AO92" i="6" s="1"/>
  <c r="AM92" i="6" a="1"/>
  <c r="AM92" i="6" s="1"/>
  <c r="AI79" i="1"/>
  <c r="S105" i="4"/>
  <c r="W105" i="4" s="1" a="1"/>
  <c r="W105" i="4" s="1"/>
  <c r="Y105" i="4" l="1" a="1"/>
  <c r="Y105" i="4" s="1"/>
  <c r="X105" i="4" a="1"/>
  <c r="X105" i="4" s="1"/>
  <c r="P105" i="21"/>
  <c r="AA96" i="20"/>
  <c r="AM96" i="20" a="1"/>
  <c r="AM96" i="20" s="1"/>
  <c r="AO96" i="20" a="1"/>
  <c r="AO96" i="20" s="1"/>
  <c r="AN96" i="20" a="1"/>
  <c r="AN96" i="20" s="1"/>
  <c r="N105" i="20"/>
  <c r="M103" i="20"/>
  <c r="V105" i="20"/>
  <c r="P105" i="19"/>
  <c r="O105" i="18"/>
  <c r="H21" i="18"/>
  <c r="H20" i="18"/>
  <c r="H24" i="18"/>
  <c r="H23" i="18"/>
  <c r="H22" i="18"/>
  <c r="G21" i="18"/>
  <c r="G20" i="18"/>
  <c r="G24" i="18"/>
  <c r="G23" i="18"/>
  <c r="G22" i="18"/>
  <c r="F20" i="18"/>
  <c r="F21" i="18"/>
  <c r="F24" i="18"/>
  <c r="F23" i="18"/>
  <c r="F22" i="18"/>
  <c r="AT11" i="18"/>
  <c r="AI93" i="17"/>
  <c r="AN93" i="17" s="1" a="1"/>
  <c r="AN93" i="17" s="1"/>
  <c r="AI91" i="17"/>
  <c r="AM91" i="17" s="1" a="1"/>
  <c r="AM91" i="17" s="1"/>
  <c r="AI95" i="16"/>
  <c r="R105" i="15"/>
  <c r="P105" i="14"/>
  <c r="AA96" i="13"/>
  <c r="M103" i="13"/>
  <c r="V105" i="13"/>
  <c r="N105" i="13"/>
  <c r="AO96" i="13" a="1"/>
  <c r="AO96" i="13" s="1"/>
  <c r="AN96" i="13" a="1"/>
  <c r="AN96" i="13" s="1"/>
  <c r="AM96" i="13" a="1"/>
  <c r="AM96" i="13" s="1"/>
  <c r="F24" i="12"/>
  <c r="F20" i="12"/>
  <c r="F23" i="12"/>
  <c r="F21" i="12"/>
  <c r="F22" i="12"/>
  <c r="H21" i="12"/>
  <c r="H20" i="12"/>
  <c r="H24" i="12"/>
  <c r="H23" i="12"/>
  <c r="H22" i="12"/>
  <c r="G21" i="12"/>
  <c r="G24" i="12"/>
  <c r="G20" i="12"/>
  <c r="G23" i="12"/>
  <c r="G22" i="12"/>
  <c r="AT11" i="12"/>
  <c r="O105" i="12"/>
  <c r="P105" i="12" s="1"/>
  <c r="Q105" i="12" s="1"/>
  <c r="R105" i="12" s="1"/>
  <c r="P105" i="11"/>
  <c r="O107" i="10"/>
  <c r="S109" i="9"/>
  <c r="AL96" i="8"/>
  <c r="M105" i="8"/>
  <c r="AN95" i="8" a="1"/>
  <c r="AN95" i="8" s="1"/>
  <c r="AM95" i="8" a="1"/>
  <c r="AM95" i="8" s="1"/>
  <c r="AI95" i="7"/>
  <c r="AO95" i="7" s="1" a="1"/>
  <c r="AO95" i="7" s="1"/>
  <c r="AI95" i="6"/>
  <c r="AO95" i="6" s="1" a="1"/>
  <c r="AO95" i="6" s="1"/>
  <c r="AL80" i="1"/>
  <c r="AC81" i="1"/>
  <c r="AA80" i="1"/>
  <c r="AM79" i="1" a="1"/>
  <c r="AM79" i="1" s="1"/>
  <c r="AO79" i="1" a="1"/>
  <c r="AO79" i="1" s="1"/>
  <c r="AN79" i="1" a="1"/>
  <c r="AN79" i="1" s="1"/>
  <c r="M107" i="4"/>
  <c r="V106" i="4"/>
  <c r="Q105" i="21" l="1"/>
  <c r="O105" i="20"/>
  <c r="G21" i="20"/>
  <c r="G24" i="20"/>
  <c r="G20" i="20"/>
  <c r="G23" i="20"/>
  <c r="G22" i="20"/>
  <c r="H23" i="20"/>
  <c r="H21" i="20"/>
  <c r="H24" i="20"/>
  <c r="H20" i="20"/>
  <c r="H22" i="20"/>
  <c r="F23" i="20"/>
  <c r="F20" i="20"/>
  <c r="F21" i="20"/>
  <c r="F24" i="20"/>
  <c r="F22" i="20"/>
  <c r="AT11" i="20"/>
  <c r="Q105" i="19"/>
  <c r="P105" i="18"/>
  <c r="AL92" i="17"/>
  <c r="AA92" i="17"/>
  <c r="AN91" i="17" a="1"/>
  <c r="AN91" i="17" s="1"/>
  <c r="AC95" i="17"/>
  <c r="AL94" i="17"/>
  <c r="AO93" i="17" a="1"/>
  <c r="AO93" i="17" s="1"/>
  <c r="AA94" i="17"/>
  <c r="AM93" i="17" a="1"/>
  <c r="AM93" i="17" s="1"/>
  <c r="AO91" i="17" a="1"/>
  <c r="AO91" i="17" s="1"/>
  <c r="AL96" i="16"/>
  <c r="M105" i="16"/>
  <c r="AM95" i="16" a="1"/>
  <c r="AM95" i="16" s="1"/>
  <c r="AO95" i="16" a="1"/>
  <c r="AO95" i="16" s="1"/>
  <c r="AN95" i="16" a="1"/>
  <c r="AN95" i="16" s="1"/>
  <c r="S105" i="15"/>
  <c r="X105" i="15" s="1" a="1"/>
  <c r="X105" i="15" s="1"/>
  <c r="Q105" i="14"/>
  <c r="R105" i="14" s="1"/>
  <c r="F23" i="13"/>
  <c r="F20" i="13"/>
  <c r="F24" i="13"/>
  <c r="F21" i="13"/>
  <c r="F22" i="13"/>
  <c r="G21" i="13"/>
  <c r="G23" i="13"/>
  <c r="G20" i="13"/>
  <c r="G24" i="13"/>
  <c r="G22" i="13"/>
  <c r="H20" i="13"/>
  <c r="H21" i="13"/>
  <c r="H24" i="13"/>
  <c r="H23" i="13"/>
  <c r="H22" i="13"/>
  <c r="O105" i="13"/>
  <c r="AT11" i="13"/>
  <c r="S105" i="12"/>
  <c r="X105" i="12" s="1" a="1"/>
  <c r="X105" i="12" s="1"/>
  <c r="Q105" i="11"/>
  <c r="R105" i="11" s="1"/>
  <c r="P107" i="10"/>
  <c r="M111" i="9"/>
  <c r="V110" i="9"/>
  <c r="W109" i="9" a="1"/>
  <c r="W109" i="9" s="1"/>
  <c r="Y109" i="9" a="1"/>
  <c r="Y109" i="9" s="1"/>
  <c r="X109" i="9" a="1"/>
  <c r="X109" i="9" s="1"/>
  <c r="AA96" i="8"/>
  <c r="N105" i="8"/>
  <c r="V105" i="8"/>
  <c r="M103" i="8"/>
  <c r="AN96" i="8" a="1"/>
  <c r="AN96" i="8" s="1"/>
  <c r="AM96" i="8" a="1"/>
  <c r="AM96" i="8" s="1"/>
  <c r="AO96" i="8" a="1"/>
  <c r="AO96" i="8" s="1"/>
  <c r="M105" i="7"/>
  <c r="AL96" i="7"/>
  <c r="AN95" i="7" a="1"/>
  <c r="AN95" i="7" s="1"/>
  <c r="AM95" i="7" a="1"/>
  <c r="AM95" i="7" s="1"/>
  <c r="M105" i="6"/>
  <c r="AL96" i="6"/>
  <c r="AN95" i="6" a="1"/>
  <c r="AN95" i="6" s="1"/>
  <c r="AM95" i="6" a="1"/>
  <c r="AM95" i="6" s="1"/>
  <c r="AL81" i="1"/>
  <c r="AD81" i="1"/>
  <c r="AE81" i="1" s="1"/>
  <c r="AF81" i="1" s="1"/>
  <c r="AG81" i="1" s="1"/>
  <c r="AH81" i="1" s="1"/>
  <c r="AN80" i="1" a="1"/>
  <c r="AN80" i="1" s="1"/>
  <c r="AM80" i="1" a="1"/>
  <c r="AM80" i="1" s="1"/>
  <c r="AO80" i="1" a="1"/>
  <c r="AO80" i="1" s="1"/>
  <c r="K106" i="4"/>
  <c r="Y106" i="4" a="1"/>
  <c r="Y106" i="4" s="1"/>
  <c r="X106" i="4" a="1"/>
  <c r="X106" i="4" s="1"/>
  <c r="W106" i="4" a="1"/>
  <c r="W106" i="4" s="1"/>
  <c r="V107" i="4"/>
  <c r="N107" i="4"/>
  <c r="Y105" i="12" l="1" a="1"/>
  <c r="Y105" i="12" s="1"/>
  <c r="R105" i="21"/>
  <c r="P105" i="20"/>
  <c r="R105" i="19"/>
  <c r="Q105" i="18"/>
  <c r="AO94" i="17" a="1"/>
  <c r="AO94" i="17" s="1"/>
  <c r="AN94" i="17" a="1"/>
  <c r="AN94" i="17" s="1"/>
  <c r="AM94" i="17" a="1"/>
  <c r="AM94" i="17" s="1"/>
  <c r="AD95" i="17"/>
  <c r="AE95" i="17" s="1"/>
  <c r="AF95" i="17" s="1"/>
  <c r="AG95" i="17" s="1"/>
  <c r="AH95" i="17" s="1"/>
  <c r="AL95" i="17"/>
  <c r="AM92" i="17" a="1"/>
  <c r="AM92" i="17" s="1"/>
  <c r="AO92" i="17" a="1"/>
  <c r="AO92" i="17" s="1"/>
  <c r="AN92" i="17" a="1"/>
  <c r="AN92" i="17" s="1"/>
  <c r="V105" i="16"/>
  <c r="M103" i="16"/>
  <c r="N105" i="16"/>
  <c r="AA96" i="16"/>
  <c r="AN96" i="16" a="1"/>
  <c r="AN96" i="16" s="1"/>
  <c r="AM96" i="16" a="1"/>
  <c r="AM96" i="16" s="1"/>
  <c r="AO96" i="16" a="1"/>
  <c r="AO96" i="16" s="1"/>
  <c r="M107" i="15"/>
  <c r="V106" i="15"/>
  <c r="W105" i="15" a="1"/>
  <c r="W105" i="15" s="1"/>
  <c r="Y105" i="15" a="1"/>
  <c r="Y105" i="15" s="1"/>
  <c r="S105" i="14"/>
  <c r="P105" i="13"/>
  <c r="V106" i="12"/>
  <c r="M107" i="12"/>
  <c r="W105" i="12" a="1"/>
  <c r="W105" i="12" s="1"/>
  <c r="S105" i="11"/>
  <c r="X105" i="11" s="1" a="1"/>
  <c r="X105" i="11" s="1"/>
  <c r="Q107" i="10"/>
  <c r="K110" i="9"/>
  <c r="Y110" i="9" a="1"/>
  <c r="Y110" i="9" s="1"/>
  <c r="W110" i="9" a="1"/>
  <c r="W110" i="9" s="1"/>
  <c r="X110" i="9" a="1"/>
  <c r="X110" i="9" s="1"/>
  <c r="N111" i="9"/>
  <c r="O111" i="9" s="1"/>
  <c r="P111" i="9" s="1"/>
  <c r="Q111" i="9" s="1"/>
  <c r="R111" i="9" s="1"/>
  <c r="V111" i="9"/>
  <c r="H21" i="8"/>
  <c r="H23" i="8"/>
  <c r="H20" i="8"/>
  <c r="H24" i="8"/>
  <c r="H22" i="8"/>
  <c r="F24" i="8"/>
  <c r="F20" i="8"/>
  <c r="F23" i="8"/>
  <c r="F21" i="8"/>
  <c r="F22" i="8"/>
  <c r="O105" i="8"/>
  <c r="G21" i="8"/>
  <c r="G24" i="8"/>
  <c r="G20" i="8"/>
  <c r="G23" i="8"/>
  <c r="G22" i="8"/>
  <c r="AT11" i="8"/>
  <c r="N105" i="7"/>
  <c r="V105" i="7"/>
  <c r="M103" i="7"/>
  <c r="AA96" i="7"/>
  <c r="AN96" i="7" a="1"/>
  <c r="AN96" i="7" s="1"/>
  <c r="AM96" i="7" a="1"/>
  <c r="AM96" i="7" s="1"/>
  <c r="AO96" i="7" a="1"/>
  <c r="AO96" i="7" s="1"/>
  <c r="AA96" i="6"/>
  <c r="AN96" i="6" a="1"/>
  <c r="AN96" i="6" s="1"/>
  <c r="AM96" i="6" a="1"/>
  <c r="AM96" i="6" s="1"/>
  <c r="AO96" i="6" a="1"/>
  <c r="AO96" i="6" s="1"/>
  <c r="N105" i="6"/>
  <c r="V105" i="6"/>
  <c r="M103" i="6"/>
  <c r="AI81" i="1"/>
  <c r="AO81" i="1" s="1" a="1"/>
  <c r="AO81" i="1" s="1"/>
  <c r="O107" i="4"/>
  <c r="S105" i="21" l="1"/>
  <c r="X105" i="21" a="1"/>
  <c r="X105" i="21" s="1"/>
  <c r="Q105" i="20"/>
  <c r="S105" i="19"/>
  <c r="X105" i="19" s="1" a="1"/>
  <c r="X105" i="19" s="1"/>
  <c r="R105" i="18"/>
  <c r="AI95" i="17"/>
  <c r="H24" i="16"/>
  <c r="H21" i="16"/>
  <c r="H23" i="16"/>
  <c r="H20" i="16"/>
  <c r="H22" i="16"/>
  <c r="F20" i="16"/>
  <c r="F23" i="16"/>
  <c r="F24" i="16"/>
  <c r="F21" i="16"/>
  <c r="F22" i="16"/>
  <c r="G20" i="16"/>
  <c r="G21" i="16"/>
  <c r="G23" i="16"/>
  <c r="G24" i="16"/>
  <c r="G22" i="16"/>
  <c r="O105" i="16"/>
  <c r="P105" i="16" s="1"/>
  <c r="Q105" i="16" s="1"/>
  <c r="R105" i="16" s="1"/>
  <c r="AT11" i="16"/>
  <c r="K106" i="15"/>
  <c r="W106" i="15" a="1"/>
  <c r="W106" i="15" s="1"/>
  <c r="X106" i="15" a="1"/>
  <c r="X106" i="15" s="1"/>
  <c r="Y106" i="15" a="1"/>
  <c r="Y106" i="15" s="1"/>
  <c r="V107" i="15"/>
  <c r="N107" i="15"/>
  <c r="O107" i="15" s="1"/>
  <c r="P107" i="15" s="1"/>
  <c r="Q107" i="15" s="1"/>
  <c r="R107" i="15" s="1"/>
  <c r="M107" i="14"/>
  <c r="V106" i="14"/>
  <c r="Y105" i="14" a="1"/>
  <c r="Y105" i="14" s="1"/>
  <c r="W105" i="14" a="1"/>
  <c r="W105" i="14" s="1"/>
  <c r="X105" i="14" a="1"/>
  <c r="X105" i="14" s="1"/>
  <c r="Q105" i="13"/>
  <c r="K106" i="12"/>
  <c r="N107" i="12"/>
  <c r="V107" i="12"/>
  <c r="Y106" i="12" a="1"/>
  <c r="Y106" i="12" s="1"/>
  <c r="X106" i="12" a="1"/>
  <c r="X106" i="12" s="1"/>
  <c r="W106" i="12" a="1"/>
  <c r="W106" i="12" s="1"/>
  <c r="V106" i="11"/>
  <c r="M107" i="11"/>
  <c r="Y105" i="11" a="1"/>
  <c r="Y105" i="11" s="1"/>
  <c r="W105" i="11" a="1"/>
  <c r="W105" i="11" s="1"/>
  <c r="R107" i="10"/>
  <c r="S111" i="9"/>
  <c r="X111" i="9" s="1" a="1"/>
  <c r="X111" i="9" s="1"/>
  <c r="P105" i="8"/>
  <c r="H21" i="7"/>
  <c r="H23" i="7"/>
  <c r="H24" i="7"/>
  <c r="H20" i="7"/>
  <c r="H22" i="7"/>
  <c r="G21" i="7"/>
  <c r="G20" i="7"/>
  <c r="G24" i="7"/>
  <c r="G23" i="7"/>
  <c r="G22" i="7"/>
  <c r="F20" i="7"/>
  <c r="F21" i="7"/>
  <c r="F23" i="7"/>
  <c r="F24" i="7"/>
  <c r="F22" i="7"/>
  <c r="AT11" i="7"/>
  <c r="O105" i="7"/>
  <c r="H23" i="6"/>
  <c r="H21" i="6"/>
  <c r="H24" i="6"/>
  <c r="H20" i="6"/>
  <c r="H22" i="6"/>
  <c r="F23" i="6"/>
  <c r="F21" i="6"/>
  <c r="F24" i="6"/>
  <c r="F20" i="6"/>
  <c r="F22" i="6"/>
  <c r="G20" i="6"/>
  <c r="G21" i="6"/>
  <c r="G23" i="6"/>
  <c r="G24" i="6"/>
  <c r="G22" i="6"/>
  <c r="O105" i="6"/>
  <c r="AT11" i="6"/>
  <c r="AL82" i="1"/>
  <c r="AC83" i="1"/>
  <c r="AA82" i="1"/>
  <c r="AN81" i="1" a="1"/>
  <c r="AN81" i="1" s="1"/>
  <c r="AM81" i="1" a="1"/>
  <c r="AM81" i="1" s="1"/>
  <c r="P107" i="4"/>
  <c r="M107" i="21" l="1"/>
  <c r="V106" i="21"/>
  <c r="Y105" i="21" a="1"/>
  <c r="Y105" i="21" s="1"/>
  <c r="W105" i="21" a="1"/>
  <c r="W105" i="21" s="1"/>
  <c r="R105" i="20"/>
  <c r="M107" i="19"/>
  <c r="V106" i="19"/>
  <c r="Y105" i="19" a="1"/>
  <c r="Y105" i="19" s="1"/>
  <c r="W105" i="19" a="1"/>
  <c r="W105" i="19" s="1"/>
  <c r="S105" i="18"/>
  <c r="Y105" i="18" s="1" a="1"/>
  <c r="Y105" i="18" s="1"/>
  <c r="AL96" i="17"/>
  <c r="M105" i="17"/>
  <c r="AO95" i="17" a="1"/>
  <c r="AO95" i="17" s="1"/>
  <c r="AM95" i="17" a="1"/>
  <c r="AM95" i="17" s="1"/>
  <c r="AN95" i="17" a="1"/>
  <c r="AN95" i="17" s="1"/>
  <c r="S105" i="16"/>
  <c r="Y105" i="16" s="1" a="1"/>
  <c r="Y105" i="16" s="1"/>
  <c r="S107" i="15"/>
  <c r="K106" i="14"/>
  <c r="Y106" i="14" a="1"/>
  <c r="Y106" i="14" s="1"/>
  <c r="X106" i="14" a="1"/>
  <c r="X106" i="14" s="1"/>
  <c r="W106" i="14" a="1"/>
  <c r="W106" i="14" s="1"/>
  <c r="N107" i="14"/>
  <c r="V107" i="14"/>
  <c r="R105" i="13"/>
  <c r="O107" i="12"/>
  <c r="P107" i="12" s="1"/>
  <c r="Q107" i="12" s="1"/>
  <c r="R107" i="12" s="1"/>
  <c r="K106" i="11"/>
  <c r="N107" i="11"/>
  <c r="V107" i="11"/>
  <c r="Y106" i="11" a="1"/>
  <c r="Y106" i="11" s="1"/>
  <c r="W106" i="11" a="1"/>
  <c r="W106" i="11" s="1"/>
  <c r="X106" i="11" a="1"/>
  <c r="X106" i="11" s="1"/>
  <c r="S107" i="10"/>
  <c r="V112" i="9"/>
  <c r="M113" i="9"/>
  <c r="Y111" i="9" a="1"/>
  <c r="Y111" i="9" s="1"/>
  <c r="W111" i="9" a="1"/>
  <c r="W111" i="9" s="1"/>
  <c r="Q105" i="8"/>
  <c r="P105" i="7"/>
  <c r="Q105" i="7" s="1"/>
  <c r="R105" i="7" s="1"/>
  <c r="P105" i="6"/>
  <c r="Q105" i="6" s="1"/>
  <c r="R105" i="6" s="1"/>
  <c r="AL83" i="1"/>
  <c r="AD83" i="1"/>
  <c r="AE83" i="1" s="1"/>
  <c r="AF83" i="1" s="1"/>
  <c r="AG83" i="1" s="1"/>
  <c r="AH83" i="1" s="1"/>
  <c r="AO82" i="1" a="1"/>
  <c r="AO82" i="1" s="1"/>
  <c r="AM82" i="1" a="1"/>
  <c r="AM82" i="1" s="1"/>
  <c r="AN82" i="1" a="1"/>
  <c r="AN82" i="1" s="1"/>
  <c r="Q107" i="4"/>
  <c r="Y106" i="21" l="1" a="1"/>
  <c r="Y106" i="21" s="1"/>
  <c r="X106" i="21" a="1"/>
  <c r="X106" i="21" s="1"/>
  <c r="W106" i="21" a="1"/>
  <c r="W106" i="21" s="1"/>
  <c r="N107" i="21"/>
  <c r="O107" i="21" s="1"/>
  <c r="P107" i="21" s="1"/>
  <c r="Q107" i="21" s="1"/>
  <c r="R107" i="21" s="1"/>
  <c r="V107" i="21"/>
  <c r="K106" i="21"/>
  <c r="S105" i="20"/>
  <c r="X105" i="20" s="1" a="1"/>
  <c r="X105" i="20" s="1"/>
  <c r="K106" i="19"/>
  <c r="Y106" i="19" a="1"/>
  <c r="Y106" i="19" s="1"/>
  <c r="X106" i="19" a="1"/>
  <c r="X106" i="19" s="1"/>
  <c r="W106" i="19" a="1"/>
  <c r="W106" i="19" s="1"/>
  <c r="N107" i="19"/>
  <c r="O107" i="19" s="1"/>
  <c r="P107" i="19" s="1"/>
  <c r="Q107" i="19" s="1"/>
  <c r="R107" i="19" s="1"/>
  <c r="V107" i="19"/>
  <c r="M107" i="18"/>
  <c r="V106" i="18"/>
  <c r="W105" i="18" a="1"/>
  <c r="W105" i="18" s="1"/>
  <c r="X105" i="18" a="1"/>
  <c r="X105" i="18" s="1"/>
  <c r="AA96" i="17"/>
  <c r="V105" i="17"/>
  <c r="M103" i="17"/>
  <c r="N105" i="17"/>
  <c r="AM96" i="17" a="1"/>
  <c r="AM96" i="17" s="1"/>
  <c r="AO96" i="17" a="1"/>
  <c r="AO96" i="17" s="1"/>
  <c r="AN96" i="17" a="1"/>
  <c r="AN96" i="17" s="1"/>
  <c r="M107" i="16"/>
  <c r="V106" i="16"/>
  <c r="X105" i="16" a="1"/>
  <c r="X105" i="16" s="1"/>
  <c r="W105" i="16" a="1"/>
  <c r="W105" i="16" s="1"/>
  <c r="M109" i="15"/>
  <c r="V108" i="15"/>
  <c r="Y107" i="15" a="1"/>
  <c r="Y107" i="15" s="1"/>
  <c r="W107" i="15" a="1"/>
  <c r="W107" i="15" s="1"/>
  <c r="X107" i="15" a="1"/>
  <c r="X107" i="15" s="1"/>
  <c r="O107" i="14"/>
  <c r="S105" i="13"/>
  <c r="S107" i="12"/>
  <c r="W107" i="12" s="1" a="1"/>
  <c r="W107" i="12" s="1"/>
  <c r="O107" i="11"/>
  <c r="V108" i="10"/>
  <c r="M109" i="10"/>
  <c r="W107" i="10" a="1"/>
  <c r="W107" i="10" s="1"/>
  <c r="Y107" i="10" a="1"/>
  <c r="Y107" i="10" s="1"/>
  <c r="X107" i="10" a="1"/>
  <c r="X107" i="10" s="1"/>
  <c r="K112" i="9"/>
  <c r="V113" i="9"/>
  <c r="N113" i="9"/>
  <c r="O113" i="9" s="1"/>
  <c r="P113" i="9" s="1"/>
  <c r="Q113" i="9" s="1"/>
  <c r="R113" i="9" s="1"/>
  <c r="X112" i="9" a="1"/>
  <c r="X112" i="9" s="1"/>
  <c r="W112" i="9" a="1"/>
  <c r="W112" i="9" s="1"/>
  <c r="Y112" i="9" a="1"/>
  <c r="Y112" i="9" s="1"/>
  <c r="R105" i="8"/>
  <c r="S105" i="7"/>
  <c r="S105" i="6"/>
  <c r="X105" i="6" s="1" a="1"/>
  <c r="X105" i="6" s="1"/>
  <c r="AI83" i="1"/>
  <c r="R107" i="4"/>
  <c r="Y105" i="20" l="1" a="1"/>
  <c r="Y105" i="20" s="1"/>
  <c r="S107" i="21"/>
  <c r="X107" i="21" s="1" a="1"/>
  <c r="X107" i="21" s="1"/>
  <c r="M107" i="20"/>
  <c r="V106" i="20"/>
  <c r="W105" i="20" a="1"/>
  <c r="W105" i="20" s="1"/>
  <c r="S107" i="19"/>
  <c r="X107" i="19" s="1" a="1"/>
  <c r="X107" i="19" s="1"/>
  <c r="K106" i="18"/>
  <c r="Y106" i="18" a="1"/>
  <c r="Y106" i="18" s="1"/>
  <c r="X106" i="18" a="1"/>
  <c r="X106" i="18" s="1"/>
  <c r="W106" i="18" a="1"/>
  <c r="W106" i="18" s="1"/>
  <c r="V107" i="18"/>
  <c r="N107" i="18"/>
  <c r="O107" i="18" s="1"/>
  <c r="P107" i="18" s="1"/>
  <c r="Q107" i="18" s="1"/>
  <c r="R107" i="18" s="1"/>
  <c r="G21" i="17"/>
  <c r="G24" i="17"/>
  <c r="G20" i="17"/>
  <c r="G23" i="17"/>
  <c r="G22" i="17"/>
  <c r="F20" i="17"/>
  <c r="F23" i="17"/>
  <c r="F24" i="17"/>
  <c r="F21" i="17"/>
  <c r="F22" i="17"/>
  <c r="O105" i="17"/>
  <c r="H21" i="17"/>
  <c r="H20" i="17"/>
  <c r="H24" i="17"/>
  <c r="H23" i="17"/>
  <c r="H22" i="17"/>
  <c r="AT11" i="17"/>
  <c r="K106" i="16"/>
  <c r="Y106" i="16" a="1"/>
  <c r="Y106" i="16" s="1"/>
  <c r="W106" i="16" a="1"/>
  <c r="W106" i="16" s="1"/>
  <c r="X106" i="16" a="1"/>
  <c r="X106" i="16" s="1"/>
  <c r="N107" i="16"/>
  <c r="O107" i="16" s="1"/>
  <c r="P107" i="16" s="1"/>
  <c r="Q107" i="16" s="1"/>
  <c r="R107" i="16" s="1"/>
  <c r="V107" i="16"/>
  <c r="K108" i="15"/>
  <c r="W108" i="15" a="1"/>
  <c r="W108" i="15" s="1"/>
  <c r="X108" i="15" a="1"/>
  <c r="X108" i="15" s="1"/>
  <c r="Y108" i="15" a="1"/>
  <c r="Y108" i="15" s="1"/>
  <c r="N109" i="15"/>
  <c r="O109" i="15" s="1"/>
  <c r="P109" i="15" s="1"/>
  <c r="Q109" i="15" s="1"/>
  <c r="R109" i="15" s="1"/>
  <c r="V109" i="15"/>
  <c r="P107" i="14"/>
  <c r="Q107" i="14" s="1"/>
  <c r="R107" i="14" s="1"/>
  <c r="M107" i="13"/>
  <c r="V106" i="13"/>
  <c r="Y105" i="13" a="1"/>
  <c r="Y105" i="13" s="1"/>
  <c r="W105" i="13" a="1"/>
  <c r="W105" i="13" s="1"/>
  <c r="X105" i="13" a="1"/>
  <c r="X105" i="13" s="1"/>
  <c r="V108" i="12"/>
  <c r="M109" i="12"/>
  <c r="Y107" i="12" a="1"/>
  <c r="Y107" i="12" s="1"/>
  <c r="X107" i="12" a="1"/>
  <c r="X107" i="12" s="1"/>
  <c r="P107" i="11"/>
  <c r="Q107" i="11" s="1"/>
  <c r="R107" i="11" s="1"/>
  <c r="K108" i="10"/>
  <c r="V109" i="10"/>
  <c r="N109" i="10"/>
  <c r="O109" i="10" s="1"/>
  <c r="P109" i="10" s="1"/>
  <c r="Q109" i="10" s="1"/>
  <c r="R109" i="10" s="1"/>
  <c r="Y108" i="10" a="1"/>
  <c r="Y108" i="10" s="1"/>
  <c r="W108" i="10" a="1"/>
  <c r="W108" i="10" s="1"/>
  <c r="X108" i="10" a="1"/>
  <c r="X108" i="10" s="1"/>
  <c r="S113" i="9"/>
  <c r="S105" i="8"/>
  <c r="M107" i="7"/>
  <c r="V106" i="7"/>
  <c r="Y105" i="7" a="1"/>
  <c r="Y105" i="7" s="1"/>
  <c r="W105" i="7" a="1"/>
  <c r="W105" i="7" s="1"/>
  <c r="X105" i="7" a="1"/>
  <c r="X105" i="7" s="1"/>
  <c r="V106" i="6"/>
  <c r="M107" i="6"/>
  <c r="Y105" i="6" a="1"/>
  <c r="Y105" i="6" s="1"/>
  <c r="W105" i="6" a="1"/>
  <c r="W105" i="6" s="1"/>
  <c r="AL84" i="1"/>
  <c r="AC85" i="1"/>
  <c r="AA84" i="1"/>
  <c r="AM83" i="1" a="1"/>
  <c r="AM83" i="1" s="1"/>
  <c r="AO83" i="1" a="1"/>
  <c r="AO83" i="1" s="1"/>
  <c r="AN83" i="1" a="1"/>
  <c r="AN83" i="1" s="1"/>
  <c r="S107" i="4"/>
  <c r="W107" i="4" s="1" a="1"/>
  <c r="W107" i="4" s="1"/>
  <c r="M109" i="21" l="1"/>
  <c r="V108" i="21"/>
  <c r="Y107" i="21" a="1"/>
  <c r="Y107" i="21" s="1"/>
  <c r="W107" i="21" a="1"/>
  <c r="W107" i="21" s="1"/>
  <c r="K106" i="20"/>
  <c r="Y106" i="20" a="1"/>
  <c r="Y106" i="20" s="1"/>
  <c r="X106" i="20" a="1"/>
  <c r="X106" i="20" s="1"/>
  <c r="W106" i="20" a="1"/>
  <c r="W106" i="20" s="1"/>
  <c r="V107" i="20"/>
  <c r="N107" i="20"/>
  <c r="O107" i="20" s="1"/>
  <c r="P107" i="20" s="1"/>
  <c r="Q107" i="20" s="1"/>
  <c r="R107" i="20" s="1"/>
  <c r="V108" i="19"/>
  <c r="M109" i="19"/>
  <c r="Y107" i="19" a="1"/>
  <c r="Y107" i="19" s="1"/>
  <c r="W107" i="19" a="1"/>
  <c r="W107" i="19" s="1"/>
  <c r="S107" i="18"/>
  <c r="W107" i="18" s="1" a="1"/>
  <c r="W107" i="18" s="1"/>
  <c r="P105" i="17"/>
  <c r="S107" i="16"/>
  <c r="X107" i="16" s="1" a="1"/>
  <c r="X107" i="16" s="1"/>
  <c r="S109" i="15"/>
  <c r="X109" i="15" s="1" a="1"/>
  <c r="X109" i="15" s="1"/>
  <c r="S107" i="14"/>
  <c r="X107" i="14" s="1" a="1"/>
  <c r="X107" i="14" s="1"/>
  <c r="K106" i="13"/>
  <c r="Y106" i="13" a="1"/>
  <c r="Y106" i="13" s="1"/>
  <c r="X106" i="13" a="1"/>
  <c r="X106" i="13" s="1"/>
  <c r="W106" i="13" a="1"/>
  <c r="W106" i="13" s="1"/>
  <c r="N107" i="13"/>
  <c r="O107" i="13" s="1"/>
  <c r="P107" i="13" s="1"/>
  <c r="Q107" i="13" s="1"/>
  <c r="R107" i="13" s="1"/>
  <c r="V107" i="13"/>
  <c r="V109" i="12"/>
  <c r="N109" i="12"/>
  <c r="O109" i="12" s="1"/>
  <c r="P109" i="12" s="1"/>
  <c r="Q109" i="12" s="1"/>
  <c r="R109" i="12" s="1"/>
  <c r="W108" i="12" a="1"/>
  <c r="W108" i="12" s="1"/>
  <c r="Y108" i="12" a="1"/>
  <c r="Y108" i="12" s="1"/>
  <c r="X108" i="12" a="1"/>
  <c r="X108" i="12" s="1"/>
  <c r="K108" i="12"/>
  <c r="S107" i="11"/>
  <c r="S109" i="10"/>
  <c r="V114" i="9"/>
  <c r="M115" i="9"/>
  <c r="Y113" i="9" a="1"/>
  <c r="Y113" i="9" s="1"/>
  <c r="X113" i="9" a="1"/>
  <c r="X113" i="9" s="1"/>
  <c r="W113" i="9" a="1"/>
  <c r="W113" i="9" s="1"/>
  <c r="V106" i="8"/>
  <c r="M107" i="8"/>
  <c r="W105" i="8" a="1"/>
  <c r="W105" i="8" s="1"/>
  <c r="Y105" i="8" a="1"/>
  <c r="Y105" i="8" s="1"/>
  <c r="X105" i="8" a="1"/>
  <c r="X105" i="8" s="1"/>
  <c r="K106" i="7"/>
  <c r="Y106" i="7" a="1"/>
  <c r="Y106" i="7" s="1"/>
  <c r="X106" i="7" a="1"/>
  <c r="X106" i="7" s="1"/>
  <c r="W106" i="7" a="1"/>
  <c r="W106" i="7" s="1"/>
  <c r="N107" i="7"/>
  <c r="O107" i="7" s="1"/>
  <c r="P107" i="7" s="1"/>
  <c r="Q107" i="7" s="1"/>
  <c r="R107" i="7" s="1"/>
  <c r="V107" i="7"/>
  <c r="K106" i="6"/>
  <c r="N107" i="6"/>
  <c r="O107" i="6" s="1"/>
  <c r="P107" i="6" s="1"/>
  <c r="Q107" i="6" s="1"/>
  <c r="R107" i="6" s="1"/>
  <c r="V107" i="6"/>
  <c r="Y106" i="6" a="1"/>
  <c r="Y106" i="6" s="1"/>
  <c r="X106" i="6" a="1"/>
  <c r="X106" i="6" s="1"/>
  <c r="W106" i="6" a="1"/>
  <c r="W106" i="6" s="1"/>
  <c r="X107" i="4" a="1"/>
  <c r="X107" i="4" s="1"/>
  <c r="AL85" i="1"/>
  <c r="AD85" i="1"/>
  <c r="AE85" i="1" s="1"/>
  <c r="AF85" i="1" s="1"/>
  <c r="AG85" i="1" s="1"/>
  <c r="AH85" i="1" s="1"/>
  <c r="AM84" i="1" a="1"/>
  <c r="AM84" i="1" s="1"/>
  <c r="AN84" i="1" a="1"/>
  <c r="AN84" i="1" s="1"/>
  <c r="AO84" i="1" a="1"/>
  <c r="AO84" i="1" s="1"/>
  <c r="V108" i="4"/>
  <c r="M109" i="4"/>
  <c r="Y107" i="4" a="1"/>
  <c r="Y107" i="4" s="1"/>
  <c r="Y109" i="15" l="1" a="1"/>
  <c r="Y109" i="15" s="1"/>
  <c r="Y107" i="18" a="1"/>
  <c r="Y107" i="18" s="1"/>
  <c r="V109" i="21"/>
  <c r="N109" i="21"/>
  <c r="O109" i="21" s="1"/>
  <c r="P109" i="21" s="1"/>
  <c r="Q109" i="21" s="1"/>
  <c r="R109" i="21" s="1"/>
  <c r="X108" i="21" a="1"/>
  <c r="X108" i="21" s="1"/>
  <c r="Y108" i="21" a="1"/>
  <c r="Y108" i="21" s="1"/>
  <c r="W108" i="21" a="1"/>
  <c r="W108" i="21" s="1"/>
  <c r="K108" i="21"/>
  <c r="S107" i="20"/>
  <c r="W107" i="20" s="1" a="1"/>
  <c r="W107" i="20" s="1"/>
  <c r="K108" i="19"/>
  <c r="N109" i="19"/>
  <c r="O109" i="19" s="1"/>
  <c r="P109" i="19" s="1"/>
  <c r="Q109" i="19" s="1"/>
  <c r="R109" i="19" s="1"/>
  <c r="V109" i="19"/>
  <c r="W108" i="19" a="1"/>
  <c r="W108" i="19" s="1"/>
  <c r="X108" i="19" a="1"/>
  <c r="X108" i="19" s="1"/>
  <c r="Y108" i="19" a="1"/>
  <c r="Y108" i="19" s="1"/>
  <c r="X107" i="18" a="1"/>
  <c r="X107" i="18" s="1"/>
  <c r="V108" i="18"/>
  <c r="M109" i="18"/>
  <c r="Q105" i="17"/>
  <c r="M109" i="16"/>
  <c r="V108" i="16"/>
  <c r="Y107" i="16" a="1"/>
  <c r="Y107" i="16" s="1"/>
  <c r="W107" i="16" a="1"/>
  <c r="W107" i="16" s="1"/>
  <c r="V110" i="15"/>
  <c r="M111" i="15"/>
  <c r="W109" i="15" a="1"/>
  <c r="W109" i="15" s="1"/>
  <c r="M109" i="14"/>
  <c r="V108" i="14"/>
  <c r="Y107" i="14" a="1"/>
  <c r="Y107" i="14" s="1"/>
  <c r="W107" i="14" a="1"/>
  <c r="W107" i="14" s="1"/>
  <c r="S107" i="13"/>
  <c r="X107" i="13" s="1" a="1"/>
  <c r="X107" i="13" s="1"/>
  <c r="S109" i="12"/>
  <c r="Y109" i="12" s="1" a="1"/>
  <c r="Y109" i="12" s="1"/>
  <c r="M109" i="11"/>
  <c r="V108" i="11"/>
  <c r="W107" i="11" a="1"/>
  <c r="W107" i="11" s="1"/>
  <c r="Y107" i="11" a="1"/>
  <c r="Y107" i="11" s="1"/>
  <c r="X107" i="11" a="1"/>
  <c r="X107" i="11" s="1"/>
  <c r="M111" i="10"/>
  <c r="V110" i="10"/>
  <c r="W109" i="10" a="1"/>
  <c r="W109" i="10" s="1"/>
  <c r="X109" i="10" a="1"/>
  <c r="X109" i="10" s="1"/>
  <c r="Y109" i="10" a="1"/>
  <c r="Y109" i="10" s="1"/>
  <c r="K114" i="9"/>
  <c r="V115" i="9"/>
  <c r="N115" i="9"/>
  <c r="O115" i="9" s="1"/>
  <c r="P115" i="9" s="1"/>
  <c r="Q115" i="9" s="1"/>
  <c r="R115" i="9" s="1"/>
  <c r="W114" i="9" a="1"/>
  <c r="W114" i="9" s="1"/>
  <c r="X114" i="9" a="1"/>
  <c r="X114" i="9" s="1"/>
  <c r="Y114" i="9" a="1"/>
  <c r="Y114" i="9" s="1"/>
  <c r="K106" i="8"/>
  <c r="V107" i="8"/>
  <c r="N107" i="8"/>
  <c r="O107" i="8" s="1"/>
  <c r="P107" i="8" s="1"/>
  <c r="Q107" i="8" s="1"/>
  <c r="R107" i="8" s="1"/>
  <c r="Y106" i="8" a="1"/>
  <c r="Y106" i="8" s="1"/>
  <c r="X106" i="8" a="1"/>
  <c r="X106" i="8" s="1"/>
  <c r="W106" i="8" a="1"/>
  <c r="W106" i="8" s="1"/>
  <c r="S107" i="7"/>
  <c r="W107" i="7" s="1" a="1"/>
  <c r="W107" i="7" s="1"/>
  <c r="S107" i="6"/>
  <c r="AI85" i="1"/>
  <c r="AN85" i="1" a="1"/>
  <c r="AN85" i="1" s="1"/>
  <c r="V109" i="4"/>
  <c r="N109" i="4"/>
  <c r="O109" i="4" s="1"/>
  <c r="P109" i="4" s="1"/>
  <c r="Q109" i="4" s="1"/>
  <c r="R109" i="4" s="1"/>
  <c r="W108" i="4" a="1"/>
  <c r="W108" i="4" s="1"/>
  <c r="Y108" i="4" a="1"/>
  <c r="Y108" i="4" s="1"/>
  <c r="X108" i="4" a="1"/>
  <c r="X108" i="4" s="1"/>
  <c r="K108" i="4"/>
  <c r="X107" i="7" l="1" a="1"/>
  <c r="X107" i="7" s="1"/>
  <c r="S109" i="21"/>
  <c r="X109" i="21" a="1"/>
  <c r="X109" i="21" s="1"/>
  <c r="Y109" i="21" a="1"/>
  <c r="Y109" i="21" s="1"/>
  <c r="Y107" i="20" a="1"/>
  <c r="Y107" i="20" s="1"/>
  <c r="X107" i="20" a="1"/>
  <c r="X107" i="20" s="1"/>
  <c r="V108" i="20"/>
  <c r="M109" i="20"/>
  <c r="S109" i="19"/>
  <c r="K108" i="18"/>
  <c r="N109" i="18"/>
  <c r="O109" i="18" s="1"/>
  <c r="P109" i="18" s="1"/>
  <c r="Q109" i="18" s="1"/>
  <c r="R109" i="18" s="1"/>
  <c r="V109" i="18"/>
  <c r="X108" i="18" a="1"/>
  <c r="X108" i="18" s="1"/>
  <c r="Y108" i="18" a="1"/>
  <c r="Y108" i="18" s="1"/>
  <c r="W108" i="18" a="1"/>
  <c r="W108" i="18" s="1"/>
  <c r="R105" i="17"/>
  <c r="K108" i="16"/>
  <c r="W108" i="16" a="1"/>
  <c r="W108" i="16" s="1"/>
  <c r="Y108" i="16" a="1"/>
  <c r="Y108" i="16" s="1"/>
  <c r="X108" i="16" a="1"/>
  <c r="X108" i="16" s="1"/>
  <c r="N109" i="16"/>
  <c r="O109" i="16" s="1"/>
  <c r="P109" i="16" s="1"/>
  <c r="Q109" i="16" s="1"/>
  <c r="R109" i="16" s="1"/>
  <c r="V109" i="16"/>
  <c r="K110" i="15"/>
  <c r="V111" i="15"/>
  <c r="N111" i="15"/>
  <c r="O111" i="15" s="1"/>
  <c r="P111" i="15" s="1"/>
  <c r="Q111" i="15" s="1"/>
  <c r="R111" i="15" s="1"/>
  <c r="W110" i="15" a="1"/>
  <c r="W110" i="15" s="1"/>
  <c r="Y110" i="15" a="1"/>
  <c r="Y110" i="15" s="1"/>
  <c r="X110" i="15" a="1"/>
  <c r="X110" i="15" s="1"/>
  <c r="Y108" i="14" a="1"/>
  <c r="Y108" i="14" s="1"/>
  <c r="W108" i="14" a="1"/>
  <c r="W108" i="14" s="1"/>
  <c r="X108" i="14" a="1"/>
  <c r="X108" i="14" s="1"/>
  <c r="V109" i="14"/>
  <c r="N109" i="14"/>
  <c r="O109" i="14" s="1"/>
  <c r="P109" i="14" s="1"/>
  <c r="Q109" i="14" s="1"/>
  <c r="R109" i="14" s="1"/>
  <c r="K108" i="14"/>
  <c r="V108" i="13"/>
  <c r="M109" i="13"/>
  <c r="W107" i="13" a="1"/>
  <c r="W107" i="13" s="1"/>
  <c r="Y107" i="13" a="1"/>
  <c r="Y107" i="13" s="1"/>
  <c r="M111" i="12"/>
  <c r="V110" i="12"/>
  <c r="X109" i="12" a="1"/>
  <c r="X109" i="12" s="1"/>
  <c r="W109" i="12" a="1"/>
  <c r="W109" i="12" s="1"/>
  <c r="N109" i="11"/>
  <c r="O109" i="11" s="1"/>
  <c r="P109" i="11" s="1"/>
  <c r="Q109" i="11" s="1"/>
  <c r="R109" i="11" s="1"/>
  <c r="V109" i="11"/>
  <c r="K108" i="11"/>
  <c r="Y108" i="11" a="1"/>
  <c r="Y108" i="11" s="1"/>
  <c r="X108" i="11" a="1"/>
  <c r="X108" i="11" s="1"/>
  <c r="W108" i="11" a="1"/>
  <c r="W108" i="11" s="1"/>
  <c r="K110" i="10"/>
  <c r="Y110" i="10" a="1"/>
  <c r="Y110" i="10" s="1"/>
  <c r="X110" i="10" a="1"/>
  <c r="X110" i="10" s="1"/>
  <c r="W110" i="10" a="1"/>
  <c r="W110" i="10" s="1"/>
  <c r="V111" i="10"/>
  <c r="N111" i="10"/>
  <c r="O111" i="10" s="1"/>
  <c r="P111" i="10" s="1"/>
  <c r="Q111" i="10" s="1"/>
  <c r="R111" i="10" s="1"/>
  <c r="S115" i="9"/>
  <c r="X115" i="9" s="1" a="1"/>
  <c r="X115" i="9" s="1"/>
  <c r="S107" i="8"/>
  <c r="W107" i="8" s="1" a="1"/>
  <c r="W107" i="8" s="1"/>
  <c r="M109" i="7"/>
  <c r="V108" i="7"/>
  <c r="Y107" i="7" a="1"/>
  <c r="Y107" i="7" s="1"/>
  <c r="M109" i="6"/>
  <c r="V108" i="6"/>
  <c r="Y107" i="6" a="1"/>
  <c r="Y107" i="6" s="1"/>
  <c r="W107" i="6" a="1"/>
  <c r="W107" i="6" s="1"/>
  <c r="X107" i="6" a="1"/>
  <c r="X107" i="6" s="1"/>
  <c r="AL86" i="1"/>
  <c r="AC87" i="1"/>
  <c r="AA86" i="1"/>
  <c r="AM85" i="1" a="1"/>
  <c r="AM85" i="1" s="1"/>
  <c r="AO85" i="1" a="1"/>
  <c r="AO85" i="1" s="1"/>
  <c r="S109" i="4"/>
  <c r="Y109" i="4" s="1" a="1"/>
  <c r="Y109" i="4" s="1"/>
  <c r="Y115" i="9" l="1" a="1"/>
  <c r="Y115" i="9" s="1"/>
  <c r="M111" i="21"/>
  <c r="V110" i="21"/>
  <c r="W109" i="21" a="1"/>
  <c r="W109" i="21" s="1"/>
  <c r="K108" i="20"/>
  <c r="N109" i="20"/>
  <c r="O109" i="20" s="1"/>
  <c r="P109" i="20" s="1"/>
  <c r="Q109" i="20" s="1"/>
  <c r="R109" i="20" s="1"/>
  <c r="V109" i="20"/>
  <c r="X108" i="20" a="1"/>
  <c r="X108" i="20" s="1"/>
  <c r="Y108" i="20" a="1"/>
  <c r="Y108" i="20" s="1"/>
  <c r="W108" i="20" a="1"/>
  <c r="W108" i="20" s="1"/>
  <c r="V110" i="19"/>
  <c r="M111" i="19"/>
  <c r="W109" i="19" a="1"/>
  <c r="W109" i="19" s="1"/>
  <c r="X109" i="19" a="1"/>
  <c r="X109" i="19" s="1"/>
  <c r="Y109" i="19" a="1"/>
  <c r="Y109" i="19" s="1"/>
  <c r="S109" i="18"/>
  <c r="X109" i="18" s="1" a="1"/>
  <c r="X109" i="18" s="1"/>
  <c r="S105" i="17"/>
  <c r="X105" i="17" s="1" a="1"/>
  <c r="X105" i="17" s="1"/>
  <c r="S109" i="16"/>
  <c r="X109" i="16" s="1" a="1"/>
  <c r="X109" i="16" s="1"/>
  <c r="S111" i="15"/>
  <c r="W111" i="15" s="1" a="1"/>
  <c r="W111" i="15" s="1"/>
  <c r="S109" i="14"/>
  <c r="K108" i="13"/>
  <c r="V109" i="13"/>
  <c r="N109" i="13"/>
  <c r="O109" i="13" s="1"/>
  <c r="P109" i="13" s="1"/>
  <c r="Q109" i="13" s="1"/>
  <c r="R109" i="13" s="1"/>
  <c r="Y108" i="13" a="1"/>
  <c r="Y108" i="13" s="1"/>
  <c r="X108" i="13" a="1"/>
  <c r="X108" i="13" s="1"/>
  <c r="W108" i="13" a="1"/>
  <c r="W108" i="13" s="1"/>
  <c r="K110" i="12"/>
  <c r="W110" i="12" a="1"/>
  <c r="W110" i="12" s="1"/>
  <c r="Y110" i="12" a="1"/>
  <c r="Y110" i="12" s="1"/>
  <c r="X110" i="12" a="1"/>
  <c r="X110" i="12" s="1"/>
  <c r="V111" i="12"/>
  <c r="N111" i="12"/>
  <c r="O111" i="12" s="1"/>
  <c r="P111" i="12" s="1"/>
  <c r="Q111" i="12" s="1"/>
  <c r="R111" i="12" s="1"/>
  <c r="S109" i="11"/>
  <c r="S111" i="10"/>
  <c r="X111" i="10" s="1" a="1"/>
  <c r="X111" i="10" s="1"/>
  <c r="M117" i="9"/>
  <c r="V116" i="9"/>
  <c r="K116" i="9"/>
  <c r="W115" i="9" a="1"/>
  <c r="W115" i="9" s="1"/>
  <c r="M109" i="8"/>
  <c r="V108" i="8"/>
  <c r="Y107" i="8" a="1"/>
  <c r="Y107" i="8" s="1"/>
  <c r="X107" i="8" a="1"/>
  <c r="X107" i="8" s="1"/>
  <c r="K108" i="7"/>
  <c r="Y108" i="7" a="1"/>
  <c r="Y108" i="7" s="1"/>
  <c r="X108" i="7" a="1"/>
  <c r="X108" i="7" s="1"/>
  <c r="W108" i="7" a="1"/>
  <c r="W108" i="7" s="1"/>
  <c r="V109" i="7"/>
  <c r="N109" i="7"/>
  <c r="O109" i="7" s="1"/>
  <c r="P109" i="7" s="1"/>
  <c r="Q109" i="7" s="1"/>
  <c r="R109" i="7" s="1"/>
  <c r="K108" i="6"/>
  <c r="Y108" i="6" a="1"/>
  <c r="Y108" i="6" s="1"/>
  <c r="X108" i="6" a="1"/>
  <c r="X108" i="6" s="1"/>
  <c r="W108" i="6" a="1"/>
  <c r="W108" i="6" s="1"/>
  <c r="N109" i="6"/>
  <c r="O109" i="6" s="1"/>
  <c r="P109" i="6" s="1"/>
  <c r="Q109" i="6" s="1"/>
  <c r="R109" i="6" s="1"/>
  <c r="V109" i="6"/>
  <c r="AL87" i="1"/>
  <c r="AD87" i="1"/>
  <c r="AE87" i="1" s="1"/>
  <c r="AF87" i="1" s="1"/>
  <c r="AG87" i="1" s="1"/>
  <c r="AH87" i="1" s="1"/>
  <c r="AM86" i="1" a="1"/>
  <c r="AM86" i="1" s="1"/>
  <c r="AN86" i="1" a="1"/>
  <c r="AN86" i="1" s="1"/>
  <c r="AO86" i="1" a="1"/>
  <c r="AO86" i="1" s="1"/>
  <c r="V110" i="4"/>
  <c r="M111" i="4"/>
  <c r="X109" i="4" a="1"/>
  <c r="X109" i="4" s="1"/>
  <c r="W109" i="4" a="1"/>
  <c r="W109" i="4" s="1"/>
  <c r="W105" i="17" l="1" a="1"/>
  <c r="W105" i="17" s="1"/>
  <c r="W111" i="10" a="1"/>
  <c r="W111" i="10" s="1"/>
  <c r="K110" i="21"/>
  <c r="W110" i="21" a="1"/>
  <c r="W110" i="21" s="1"/>
  <c r="X110" i="21" a="1"/>
  <c r="X110" i="21" s="1"/>
  <c r="Y110" i="21" a="1"/>
  <c r="Y110" i="21" s="1"/>
  <c r="V111" i="21"/>
  <c r="N111" i="21"/>
  <c r="O111" i="21" s="1"/>
  <c r="P111" i="21" s="1"/>
  <c r="Q111" i="21" s="1"/>
  <c r="R111" i="21" s="1"/>
  <c r="S109" i="20"/>
  <c r="W109" i="20" s="1" a="1"/>
  <c r="W109" i="20" s="1"/>
  <c r="V111" i="19"/>
  <c r="N111" i="19"/>
  <c r="O111" i="19" s="1"/>
  <c r="P111" i="19" s="1"/>
  <c r="Q111" i="19" s="1"/>
  <c r="R111" i="19" s="1"/>
  <c r="K110" i="19"/>
  <c r="Y110" i="19" a="1"/>
  <c r="Y110" i="19" s="1"/>
  <c r="X110" i="19" a="1"/>
  <c r="X110" i="19" s="1"/>
  <c r="W110" i="19" a="1"/>
  <c r="W110" i="19" s="1"/>
  <c r="M111" i="18"/>
  <c r="V110" i="18"/>
  <c r="Y109" i="18" a="1"/>
  <c r="Y109" i="18" s="1"/>
  <c r="W109" i="18" a="1"/>
  <c r="W109" i="18" s="1"/>
  <c r="M107" i="17"/>
  <c r="V106" i="17"/>
  <c r="Y105" i="17" a="1"/>
  <c r="Y105" i="17" s="1"/>
  <c r="M111" i="16"/>
  <c r="V110" i="16"/>
  <c r="W109" i="16" a="1"/>
  <c r="W109" i="16" s="1"/>
  <c r="Y109" i="16" a="1"/>
  <c r="Y109" i="16" s="1"/>
  <c r="V112" i="15"/>
  <c r="M113" i="15"/>
  <c r="X111" i="15" a="1"/>
  <c r="X111" i="15" s="1"/>
  <c r="Y111" i="15" a="1"/>
  <c r="Y111" i="15" s="1"/>
  <c r="V110" i="14"/>
  <c r="M111" i="14"/>
  <c r="X109" i="14" a="1"/>
  <c r="X109" i="14" s="1"/>
  <c r="Y109" i="14" a="1"/>
  <c r="Y109" i="14" s="1"/>
  <c r="W109" i="14" a="1"/>
  <c r="W109" i="14" s="1"/>
  <c r="S109" i="13"/>
  <c r="X109" i="13" s="1" a="1"/>
  <c r="X109" i="13" s="1"/>
  <c r="S111" i="12"/>
  <c r="X111" i="12" s="1" a="1"/>
  <c r="X111" i="12" s="1"/>
  <c r="V110" i="11"/>
  <c r="M111" i="11"/>
  <c r="W109" i="11" a="1"/>
  <c r="W109" i="11" s="1"/>
  <c r="Y109" i="11" a="1"/>
  <c r="Y109" i="11" s="1"/>
  <c r="X109" i="11" a="1"/>
  <c r="X109" i="11" s="1"/>
  <c r="V112" i="10"/>
  <c r="M113" i="10"/>
  <c r="Y111" i="10" a="1"/>
  <c r="Y111" i="10" s="1"/>
  <c r="X116" i="9" a="1"/>
  <c r="X116" i="9" s="1"/>
  <c r="Y116" i="9" a="1"/>
  <c r="Y116" i="9" s="1"/>
  <c r="W116" i="9" a="1"/>
  <c r="W116" i="9" s="1"/>
  <c r="V117" i="9"/>
  <c r="N117" i="9"/>
  <c r="O117" i="9" s="1"/>
  <c r="P117" i="9" s="1"/>
  <c r="Q117" i="9" s="1"/>
  <c r="R117" i="9" s="1"/>
  <c r="Y108" i="8" a="1"/>
  <c r="Y108" i="8" s="1"/>
  <c r="X108" i="8" a="1"/>
  <c r="X108" i="8" s="1"/>
  <c r="W108" i="8" a="1"/>
  <c r="W108" i="8" s="1"/>
  <c r="V109" i="8"/>
  <c r="N109" i="8"/>
  <c r="O109" i="8" s="1"/>
  <c r="P109" i="8" s="1"/>
  <c r="Q109" i="8" s="1"/>
  <c r="R109" i="8" s="1"/>
  <c r="K108" i="8"/>
  <c r="S109" i="7"/>
  <c r="X109" i="7" s="1" a="1"/>
  <c r="X109" i="7" s="1"/>
  <c r="S109" i="6"/>
  <c r="X109" i="6" s="1" a="1"/>
  <c r="X109" i="6" s="1"/>
  <c r="AI87" i="1"/>
  <c r="AM87" i="1" s="1" a="1"/>
  <c r="AM87" i="1" s="1"/>
  <c r="K110" i="4"/>
  <c r="N111" i="4"/>
  <c r="O111" i="4" s="1"/>
  <c r="P111" i="4" s="1"/>
  <c r="Q111" i="4" s="1"/>
  <c r="R111" i="4" s="1"/>
  <c r="V111" i="4"/>
  <c r="Y110" i="4" a="1"/>
  <c r="Y110" i="4" s="1"/>
  <c r="X110" i="4" a="1"/>
  <c r="X110" i="4" s="1"/>
  <c r="W110" i="4" a="1"/>
  <c r="W110" i="4" s="1"/>
  <c r="W109" i="6" l="1" a="1"/>
  <c r="W109" i="6" s="1"/>
  <c r="X109" i="20" a="1"/>
  <c r="X109" i="20" s="1"/>
  <c r="Y111" i="12" a="1"/>
  <c r="Y111" i="12" s="1"/>
  <c r="AO87" i="1" a="1"/>
  <c r="AO87" i="1" s="1"/>
  <c r="S111" i="21"/>
  <c r="X111" i="21" s="1" a="1"/>
  <c r="X111" i="21" s="1"/>
  <c r="V110" i="20"/>
  <c r="M111" i="20"/>
  <c r="Y109" i="20" a="1"/>
  <c r="Y109" i="20" s="1"/>
  <c r="S111" i="19"/>
  <c r="X111" i="19" s="1" a="1"/>
  <c r="X111" i="19" s="1"/>
  <c r="K110" i="18"/>
  <c r="W110" i="18" a="1"/>
  <c r="W110" i="18" s="1"/>
  <c r="Y110" i="18" a="1"/>
  <c r="Y110" i="18" s="1"/>
  <c r="X110" i="18" a="1"/>
  <c r="X110" i="18" s="1"/>
  <c r="V111" i="18"/>
  <c r="N111" i="18"/>
  <c r="O111" i="18" s="1"/>
  <c r="P111" i="18" s="1"/>
  <c r="Q111" i="18" s="1"/>
  <c r="R111" i="18" s="1"/>
  <c r="V107" i="17"/>
  <c r="N107" i="17"/>
  <c r="O107" i="17" s="1"/>
  <c r="P107" i="17" s="1"/>
  <c r="Q107" i="17" s="1"/>
  <c r="R107" i="17" s="1"/>
  <c r="W106" i="17" a="1"/>
  <c r="W106" i="17" s="1"/>
  <c r="Y106" i="17" a="1"/>
  <c r="Y106" i="17" s="1"/>
  <c r="X106" i="17" a="1"/>
  <c r="X106" i="17" s="1"/>
  <c r="K106" i="17"/>
  <c r="Y110" i="16" a="1"/>
  <c r="Y110" i="16" s="1"/>
  <c r="X110" i="16" a="1"/>
  <c r="X110" i="16" s="1"/>
  <c r="W110" i="16" a="1"/>
  <c r="W110" i="16" s="1"/>
  <c r="K110" i="16"/>
  <c r="V111" i="16"/>
  <c r="N111" i="16"/>
  <c r="O111" i="16" s="1"/>
  <c r="P111" i="16" s="1"/>
  <c r="Q111" i="16" s="1"/>
  <c r="R111" i="16" s="1"/>
  <c r="V113" i="15"/>
  <c r="N113" i="15"/>
  <c r="O113" i="15" s="1"/>
  <c r="P113" i="15" s="1"/>
  <c r="Q113" i="15" s="1"/>
  <c r="R113" i="15" s="1"/>
  <c r="K112" i="15"/>
  <c r="Y112" i="15" a="1"/>
  <c r="Y112" i="15" s="1"/>
  <c r="W112" i="15" a="1"/>
  <c r="W112" i="15" s="1"/>
  <c r="X112" i="15" a="1"/>
  <c r="X112" i="15" s="1"/>
  <c r="K110" i="14"/>
  <c r="N111" i="14"/>
  <c r="O111" i="14" s="1"/>
  <c r="P111" i="14" s="1"/>
  <c r="Q111" i="14" s="1"/>
  <c r="R111" i="14" s="1"/>
  <c r="V111" i="14"/>
  <c r="X110" i="14" a="1"/>
  <c r="X110" i="14" s="1"/>
  <c r="W110" i="14" a="1"/>
  <c r="W110" i="14" s="1"/>
  <c r="Y110" i="14" a="1"/>
  <c r="Y110" i="14" s="1"/>
  <c r="M111" i="13"/>
  <c r="V110" i="13"/>
  <c r="Y109" i="13" a="1"/>
  <c r="Y109" i="13" s="1"/>
  <c r="W109" i="13" a="1"/>
  <c r="W109" i="13" s="1"/>
  <c r="V112" i="12"/>
  <c r="M113" i="12"/>
  <c r="W111" i="12" a="1"/>
  <c r="W111" i="12" s="1"/>
  <c r="K110" i="11"/>
  <c r="V111" i="11"/>
  <c r="N111" i="11"/>
  <c r="O111" i="11" s="1"/>
  <c r="P111" i="11" s="1"/>
  <c r="Q111" i="11" s="1"/>
  <c r="R111" i="11" s="1"/>
  <c r="Y110" i="11" a="1"/>
  <c r="Y110" i="11" s="1"/>
  <c r="X110" i="11" a="1"/>
  <c r="X110" i="11" s="1"/>
  <c r="W110" i="11" a="1"/>
  <c r="W110" i="11" s="1"/>
  <c r="K112" i="10"/>
  <c r="N113" i="10"/>
  <c r="O113" i="10" s="1"/>
  <c r="P113" i="10" s="1"/>
  <c r="Q113" i="10" s="1"/>
  <c r="R113" i="10" s="1"/>
  <c r="V113" i="10"/>
  <c r="W112" i="10" a="1"/>
  <c r="W112" i="10" s="1"/>
  <c r="X112" i="10" a="1"/>
  <c r="X112" i="10" s="1"/>
  <c r="Y112" i="10" a="1"/>
  <c r="Y112" i="10" s="1"/>
  <c r="S117" i="9"/>
  <c r="X117" i="9" s="1" a="1"/>
  <c r="X117" i="9" s="1"/>
  <c r="S109" i="8"/>
  <c r="X109" i="8" s="1" a="1"/>
  <c r="X109" i="8" s="1"/>
  <c r="V110" i="7"/>
  <c r="M111" i="7"/>
  <c r="Y109" i="7" a="1"/>
  <c r="Y109" i="7" s="1"/>
  <c r="W109" i="7" a="1"/>
  <c r="W109" i="7" s="1"/>
  <c r="V110" i="6"/>
  <c r="M111" i="6"/>
  <c r="Y109" i="6" a="1"/>
  <c r="Y109" i="6" s="1"/>
  <c r="AL88" i="1"/>
  <c r="AC89" i="1"/>
  <c r="AA88" i="1"/>
  <c r="AN87" i="1" a="1"/>
  <c r="AN87" i="1" s="1"/>
  <c r="S111" i="4"/>
  <c r="W109" i="8" l="1" a="1"/>
  <c r="W109" i="8" s="1"/>
  <c r="Y117" i="9" a="1"/>
  <c r="Y117" i="9" s="1"/>
  <c r="M113" i="21"/>
  <c r="V112" i="21"/>
  <c r="W111" i="21" a="1"/>
  <c r="W111" i="21" s="1"/>
  <c r="Y111" i="21" a="1"/>
  <c r="Y111" i="21" s="1"/>
  <c r="W110" i="20" a="1"/>
  <c r="W110" i="20" s="1"/>
  <c r="Y110" i="20" a="1"/>
  <c r="Y110" i="20" s="1"/>
  <c r="X110" i="20" a="1"/>
  <c r="X110" i="20" s="1"/>
  <c r="K110" i="20"/>
  <c r="V111" i="20"/>
  <c r="N111" i="20"/>
  <c r="O111" i="20" s="1"/>
  <c r="P111" i="20" s="1"/>
  <c r="Q111" i="20" s="1"/>
  <c r="R111" i="20" s="1"/>
  <c r="M113" i="19"/>
  <c r="V112" i="19"/>
  <c r="Y111" i="19" a="1"/>
  <c r="Y111" i="19" s="1"/>
  <c r="W111" i="19" a="1"/>
  <c r="W111" i="19" s="1"/>
  <c r="S111" i="18"/>
  <c r="X111" i="18" s="1" a="1"/>
  <c r="X111" i="18" s="1"/>
  <c r="S107" i="17"/>
  <c r="Y107" i="17" s="1" a="1"/>
  <c r="Y107" i="17" s="1"/>
  <c r="S111" i="16"/>
  <c r="Y111" i="16" s="1" a="1"/>
  <c r="Y111" i="16" s="1"/>
  <c r="S113" i="15"/>
  <c r="Y113" i="15" s="1" a="1"/>
  <c r="Y113" i="15" s="1"/>
  <c r="S111" i="14"/>
  <c r="X111" i="14" s="1" a="1"/>
  <c r="X111" i="14" s="1"/>
  <c r="K110" i="13"/>
  <c r="Y110" i="13" a="1"/>
  <c r="Y110" i="13" s="1"/>
  <c r="X110" i="13" a="1"/>
  <c r="X110" i="13" s="1"/>
  <c r="W110" i="13" a="1"/>
  <c r="W110" i="13" s="1"/>
  <c r="N111" i="13"/>
  <c r="O111" i="13" s="1"/>
  <c r="P111" i="13" s="1"/>
  <c r="Q111" i="13" s="1"/>
  <c r="R111" i="13" s="1"/>
  <c r="V111" i="13"/>
  <c r="K112" i="12"/>
  <c r="N113" i="12"/>
  <c r="O113" i="12" s="1"/>
  <c r="P113" i="12" s="1"/>
  <c r="Q113" i="12" s="1"/>
  <c r="R113" i="12" s="1"/>
  <c r="V113" i="12"/>
  <c r="Y112" i="12" a="1"/>
  <c r="Y112" i="12" s="1"/>
  <c r="X112" i="12" a="1"/>
  <c r="X112" i="12" s="1"/>
  <c r="W112" i="12" a="1"/>
  <c r="W112" i="12" s="1"/>
  <c r="S111" i="11"/>
  <c r="S113" i="10"/>
  <c r="W113" i="10" s="1" a="1"/>
  <c r="W113" i="10" s="1"/>
  <c r="M119" i="9"/>
  <c r="V118" i="9"/>
  <c r="K118" i="9"/>
  <c r="W117" i="9" a="1"/>
  <c r="W117" i="9" s="1"/>
  <c r="V110" i="8"/>
  <c r="M111" i="8"/>
  <c r="Y109" i="8" a="1"/>
  <c r="Y109" i="8" s="1"/>
  <c r="K110" i="7"/>
  <c r="N111" i="7"/>
  <c r="O111" i="7" s="1"/>
  <c r="P111" i="7" s="1"/>
  <c r="Q111" i="7" s="1"/>
  <c r="R111" i="7" s="1"/>
  <c r="V111" i="7"/>
  <c r="X110" i="7" a="1"/>
  <c r="X110" i="7" s="1"/>
  <c r="W110" i="7" a="1"/>
  <c r="W110" i="7" s="1"/>
  <c r="Y110" i="7" a="1"/>
  <c r="Y110" i="7" s="1"/>
  <c r="N111" i="6"/>
  <c r="O111" i="6" s="1"/>
  <c r="P111" i="6" s="1"/>
  <c r="Q111" i="6" s="1"/>
  <c r="R111" i="6" s="1"/>
  <c r="V111" i="6"/>
  <c r="K110" i="6"/>
  <c r="X110" i="6" a="1"/>
  <c r="X110" i="6" s="1"/>
  <c r="Y110" i="6" a="1"/>
  <c r="Y110" i="6" s="1"/>
  <c r="W110" i="6" a="1"/>
  <c r="W110" i="6" s="1"/>
  <c r="AL89" i="1"/>
  <c r="AD89" i="1"/>
  <c r="AE89" i="1" s="1"/>
  <c r="AF89" i="1" s="1"/>
  <c r="AG89" i="1" s="1"/>
  <c r="AH89" i="1" s="1"/>
  <c r="AN88" i="1" a="1"/>
  <c r="AN88" i="1" s="1"/>
  <c r="AM88" i="1" a="1"/>
  <c r="AM88" i="1" s="1"/>
  <c r="AO88" i="1" a="1"/>
  <c r="AO88" i="1" s="1"/>
  <c r="M113" i="4"/>
  <c r="V112" i="4"/>
  <c r="X111" i="4" a="1"/>
  <c r="X111" i="4" s="1"/>
  <c r="W111" i="4" a="1"/>
  <c r="W111" i="4" s="1"/>
  <c r="Y111" i="4" a="1"/>
  <c r="Y111" i="4" s="1"/>
  <c r="Y113" i="10" l="1" a="1"/>
  <c r="Y113" i="10" s="1"/>
  <c r="X107" i="17" a="1"/>
  <c r="X107" i="17" s="1"/>
  <c r="W111" i="16" a="1"/>
  <c r="W111" i="16" s="1"/>
  <c r="Y111" i="18" a="1"/>
  <c r="Y111" i="18" s="1"/>
  <c r="W111" i="18" a="1"/>
  <c r="W111" i="18" s="1"/>
  <c r="K112" i="21"/>
  <c r="W112" i="21" a="1"/>
  <c r="W112" i="21" s="1"/>
  <c r="Y112" i="21" a="1"/>
  <c r="Y112" i="21" s="1"/>
  <c r="X112" i="21" a="1"/>
  <c r="X112" i="21" s="1"/>
  <c r="N113" i="21"/>
  <c r="O113" i="21" s="1"/>
  <c r="P113" i="21" s="1"/>
  <c r="Q113" i="21" s="1"/>
  <c r="R113" i="21" s="1"/>
  <c r="V113" i="21"/>
  <c r="S111" i="20"/>
  <c r="X111" i="20" s="1" a="1"/>
  <c r="X111" i="20" s="1"/>
  <c r="X112" i="19" a="1"/>
  <c r="X112" i="19" s="1"/>
  <c r="Y112" i="19" a="1"/>
  <c r="Y112" i="19" s="1"/>
  <c r="W112" i="19" a="1"/>
  <c r="W112" i="19" s="1"/>
  <c r="K112" i="19"/>
  <c r="V113" i="19"/>
  <c r="N113" i="19"/>
  <c r="O113" i="19" s="1"/>
  <c r="P113" i="19" s="1"/>
  <c r="Q113" i="19" s="1"/>
  <c r="R113" i="19" s="1"/>
  <c r="V112" i="18"/>
  <c r="M113" i="18"/>
  <c r="M109" i="17"/>
  <c r="V108" i="17"/>
  <c r="W107" i="17" a="1"/>
  <c r="W107" i="17" s="1"/>
  <c r="M113" i="16"/>
  <c r="V112" i="16"/>
  <c r="X111" i="16" a="1"/>
  <c r="X111" i="16" s="1"/>
  <c r="M115" i="15"/>
  <c r="V114" i="15"/>
  <c r="X113" i="15" a="1"/>
  <c r="X113" i="15" s="1"/>
  <c r="W113" i="15" a="1"/>
  <c r="W113" i="15" s="1"/>
  <c r="V112" i="14"/>
  <c r="M113" i="14"/>
  <c r="W111" i="14" a="1"/>
  <c r="W111" i="14" s="1"/>
  <c r="Y111" i="14" a="1"/>
  <c r="Y111" i="14" s="1"/>
  <c r="S111" i="13"/>
  <c r="Y111" i="13" s="1" a="1"/>
  <c r="Y111" i="13" s="1"/>
  <c r="S113" i="12"/>
  <c r="X113" i="12" s="1" a="1"/>
  <c r="X113" i="12" s="1"/>
  <c r="V112" i="11"/>
  <c r="M113" i="11"/>
  <c r="Y111" i="11" a="1"/>
  <c r="Y111" i="11" s="1"/>
  <c r="X111" i="11" a="1"/>
  <c r="X111" i="11" s="1"/>
  <c r="W111" i="11" a="1"/>
  <c r="W111" i="11" s="1"/>
  <c r="M115" i="10"/>
  <c r="V114" i="10"/>
  <c r="X113" i="10" a="1"/>
  <c r="X113" i="10" s="1"/>
  <c r="Y118" i="9" a="1"/>
  <c r="Y118" i="9" s="1"/>
  <c r="W118" i="9" a="1"/>
  <c r="W118" i="9" s="1"/>
  <c r="X118" i="9" a="1"/>
  <c r="X118" i="9" s="1"/>
  <c r="N119" i="9"/>
  <c r="O119" i="9" s="1"/>
  <c r="P119" i="9" s="1"/>
  <c r="Q119" i="9" s="1"/>
  <c r="R119" i="9" s="1"/>
  <c r="V119" i="9"/>
  <c r="K110" i="8"/>
  <c r="V111" i="8"/>
  <c r="N111" i="8"/>
  <c r="O111" i="8" s="1"/>
  <c r="P111" i="8" s="1"/>
  <c r="Q111" i="8" s="1"/>
  <c r="R111" i="8" s="1"/>
  <c r="X110" i="8" a="1"/>
  <c r="X110" i="8" s="1"/>
  <c r="W110" i="8" a="1"/>
  <c r="W110" i="8" s="1"/>
  <c r="Y110" i="8" a="1"/>
  <c r="Y110" i="8" s="1"/>
  <c r="S111" i="7"/>
  <c r="S111" i="6"/>
  <c r="X111" i="6" s="1" a="1"/>
  <c r="X111" i="6" s="1"/>
  <c r="AI89" i="1"/>
  <c r="AO89" i="1" s="1" a="1"/>
  <c r="AO89" i="1" s="1"/>
  <c r="K112" i="4"/>
  <c r="Y112" i="4" a="1"/>
  <c r="Y112" i="4" s="1"/>
  <c r="X112" i="4" a="1"/>
  <c r="X112" i="4" s="1"/>
  <c r="W112" i="4" a="1"/>
  <c r="W112" i="4" s="1"/>
  <c r="V113" i="4"/>
  <c r="N113" i="4"/>
  <c r="O113" i="4" s="1"/>
  <c r="P113" i="4" s="1"/>
  <c r="Q113" i="4" s="1"/>
  <c r="R113" i="4" s="1"/>
  <c r="X111" i="13" l="1" a="1"/>
  <c r="X111" i="13" s="1"/>
  <c r="Y111" i="20" a="1"/>
  <c r="Y111" i="20" s="1"/>
  <c r="AM89" i="1" a="1"/>
  <c r="AM89" i="1" s="1"/>
  <c r="S113" i="21"/>
  <c r="X113" i="21" s="1" a="1"/>
  <c r="X113" i="21" s="1"/>
  <c r="V112" i="20"/>
  <c r="M113" i="20"/>
  <c r="W111" i="20" a="1"/>
  <c r="W111" i="20" s="1"/>
  <c r="S113" i="19"/>
  <c r="W113" i="19" s="1" a="1"/>
  <c r="W113" i="19" s="1"/>
  <c r="K112" i="18"/>
  <c r="N113" i="18"/>
  <c r="O113" i="18" s="1"/>
  <c r="P113" i="18" s="1"/>
  <c r="Q113" i="18" s="1"/>
  <c r="R113" i="18" s="1"/>
  <c r="V113" i="18"/>
  <c r="X112" i="18" a="1"/>
  <c r="X112" i="18" s="1"/>
  <c r="W112" i="18" a="1"/>
  <c r="W112" i="18" s="1"/>
  <c r="Y112" i="18" a="1"/>
  <c r="Y112" i="18" s="1"/>
  <c r="K108" i="17"/>
  <c r="Y108" i="17" a="1"/>
  <c r="Y108" i="17" s="1"/>
  <c r="X108" i="17" a="1"/>
  <c r="X108" i="17" s="1"/>
  <c r="W108" i="17" a="1"/>
  <c r="W108" i="17" s="1"/>
  <c r="N109" i="17"/>
  <c r="O109" i="17" s="1"/>
  <c r="P109" i="17" s="1"/>
  <c r="Q109" i="17" s="1"/>
  <c r="R109" i="17" s="1"/>
  <c r="V109" i="17"/>
  <c r="Y112" i="16" a="1"/>
  <c r="Y112" i="16" s="1"/>
  <c r="W112" i="16" a="1"/>
  <c r="W112" i="16" s="1"/>
  <c r="X112" i="16" a="1"/>
  <c r="X112" i="16" s="1"/>
  <c r="V113" i="16"/>
  <c r="N113" i="16"/>
  <c r="O113" i="16" s="1"/>
  <c r="P113" i="16" s="1"/>
  <c r="Q113" i="16" s="1"/>
  <c r="R113" i="16" s="1"/>
  <c r="K112" i="16"/>
  <c r="K114" i="15"/>
  <c r="Y114" i="15" a="1"/>
  <c r="Y114" i="15" s="1"/>
  <c r="W114" i="15" a="1"/>
  <c r="W114" i="15" s="1"/>
  <c r="X114" i="15" a="1"/>
  <c r="X114" i="15" s="1"/>
  <c r="N115" i="15"/>
  <c r="O115" i="15" s="1"/>
  <c r="P115" i="15" s="1"/>
  <c r="Q115" i="15" s="1"/>
  <c r="R115" i="15" s="1"/>
  <c r="V115" i="15"/>
  <c r="K112" i="14"/>
  <c r="V113" i="14"/>
  <c r="N113" i="14"/>
  <c r="O113" i="14" s="1"/>
  <c r="P113" i="14" s="1"/>
  <c r="Q113" i="14" s="1"/>
  <c r="R113" i="14" s="1"/>
  <c r="W112" i="14" a="1"/>
  <c r="W112" i="14" s="1"/>
  <c r="X112" i="14" a="1"/>
  <c r="X112" i="14" s="1"/>
  <c r="Y112" i="14" a="1"/>
  <c r="Y112" i="14" s="1"/>
  <c r="M113" i="13"/>
  <c r="V112" i="13"/>
  <c r="W111" i="13" a="1"/>
  <c r="W111" i="13" s="1"/>
  <c r="V114" i="12"/>
  <c r="M115" i="12"/>
  <c r="W113" i="12" a="1"/>
  <c r="W113" i="12" s="1"/>
  <c r="Y113" i="12" a="1"/>
  <c r="Y113" i="12" s="1"/>
  <c r="K112" i="11"/>
  <c r="V113" i="11"/>
  <c r="N113" i="11"/>
  <c r="O113" i="11" s="1"/>
  <c r="P113" i="11" s="1"/>
  <c r="Q113" i="11" s="1"/>
  <c r="R113" i="11" s="1"/>
  <c r="Y112" i="11" a="1"/>
  <c r="Y112" i="11" s="1"/>
  <c r="X112" i="11" a="1"/>
  <c r="X112" i="11" s="1"/>
  <c r="W112" i="11" a="1"/>
  <c r="W112" i="11" s="1"/>
  <c r="W114" i="10" a="1"/>
  <c r="W114" i="10" s="1"/>
  <c r="Y114" i="10" a="1"/>
  <c r="Y114" i="10" s="1"/>
  <c r="X114" i="10" a="1"/>
  <c r="X114" i="10" s="1"/>
  <c r="K114" i="10"/>
  <c r="N115" i="10"/>
  <c r="O115" i="10" s="1"/>
  <c r="P115" i="10" s="1"/>
  <c r="Q115" i="10" s="1"/>
  <c r="R115" i="10" s="1"/>
  <c r="V115" i="10"/>
  <c r="S119" i="9"/>
  <c r="X119" i="9" s="1" a="1"/>
  <c r="X119" i="9" s="1"/>
  <c r="S111" i="8"/>
  <c r="V112" i="7"/>
  <c r="M113" i="7"/>
  <c r="W111" i="7" a="1"/>
  <c r="W111" i="7" s="1"/>
  <c r="X111" i="7" a="1"/>
  <c r="X111" i="7" s="1"/>
  <c r="Y111" i="7" a="1"/>
  <c r="Y111" i="7" s="1"/>
  <c r="Y111" i="6" a="1"/>
  <c r="Y111" i="6" s="1"/>
  <c r="V112" i="6"/>
  <c r="M113" i="6"/>
  <c r="W111" i="6" a="1"/>
  <c r="W111" i="6" s="1"/>
  <c r="AL90" i="1"/>
  <c r="AC91" i="1"/>
  <c r="AC93" i="1"/>
  <c r="AA90" i="1"/>
  <c r="AN89" i="1" a="1"/>
  <c r="AN89" i="1" s="1"/>
  <c r="S113" i="4"/>
  <c r="Y113" i="4" s="1" a="1"/>
  <c r="Y113" i="4" s="1"/>
  <c r="X113" i="4" l="1" a="1"/>
  <c r="X113" i="4" s="1"/>
  <c r="X113" i="19" a="1"/>
  <c r="X113" i="19" s="1"/>
  <c r="V114" i="21"/>
  <c r="M115" i="21"/>
  <c r="W113" i="21" a="1"/>
  <c r="W113" i="21" s="1"/>
  <c r="Y113" i="21" a="1"/>
  <c r="Y113" i="21" s="1"/>
  <c r="K112" i="20"/>
  <c r="N113" i="20"/>
  <c r="O113" i="20" s="1"/>
  <c r="P113" i="20" s="1"/>
  <c r="Q113" i="20" s="1"/>
  <c r="R113" i="20" s="1"/>
  <c r="V113" i="20"/>
  <c r="X112" i="20" a="1"/>
  <c r="X112" i="20" s="1"/>
  <c r="Y112" i="20" a="1"/>
  <c r="Y112" i="20" s="1"/>
  <c r="W112" i="20" a="1"/>
  <c r="W112" i="20" s="1"/>
  <c r="V114" i="19"/>
  <c r="M115" i="19"/>
  <c r="Y113" i="19" a="1"/>
  <c r="Y113" i="19" s="1"/>
  <c r="S113" i="18"/>
  <c r="W113" i="18" s="1" a="1"/>
  <c r="W113" i="18" s="1"/>
  <c r="S109" i="17"/>
  <c r="S113" i="16"/>
  <c r="S115" i="15"/>
  <c r="S113" i="14"/>
  <c r="W113" i="14" s="1" a="1"/>
  <c r="W113" i="14" s="1"/>
  <c r="K112" i="13"/>
  <c r="Y112" i="13" a="1"/>
  <c r="Y112" i="13" s="1"/>
  <c r="X112" i="13" a="1"/>
  <c r="X112" i="13" s="1"/>
  <c r="W112" i="13" a="1"/>
  <c r="W112" i="13" s="1"/>
  <c r="N113" i="13"/>
  <c r="O113" i="13" s="1"/>
  <c r="P113" i="13" s="1"/>
  <c r="Q113" i="13" s="1"/>
  <c r="R113" i="13" s="1"/>
  <c r="V113" i="13"/>
  <c r="K114" i="12"/>
  <c r="N115" i="12"/>
  <c r="O115" i="12" s="1"/>
  <c r="P115" i="12" s="1"/>
  <c r="Q115" i="12" s="1"/>
  <c r="R115" i="12" s="1"/>
  <c r="V115" i="12"/>
  <c r="W114" i="12" a="1"/>
  <c r="W114" i="12" s="1"/>
  <c r="X114" i="12" a="1"/>
  <c r="X114" i="12" s="1"/>
  <c r="Y114" i="12" a="1"/>
  <c r="Y114" i="12" s="1"/>
  <c r="S113" i="11"/>
  <c r="X113" i="11" a="1"/>
  <c r="X113" i="11" s="1"/>
  <c r="S115" i="10"/>
  <c r="X115" i="10" s="1" a="1"/>
  <c r="X115" i="10" s="1"/>
  <c r="M121" i="9"/>
  <c r="V120" i="9"/>
  <c r="W119" i="9" a="1"/>
  <c r="W119" i="9" s="1"/>
  <c r="K120" i="9"/>
  <c r="Y119" i="9" a="1"/>
  <c r="Y119" i="9" s="1"/>
  <c r="V112" i="8"/>
  <c r="M113" i="8"/>
  <c r="W111" i="8" a="1"/>
  <c r="W111" i="8" s="1"/>
  <c r="Y111" i="8" a="1"/>
  <c r="Y111" i="8" s="1"/>
  <c r="X111" i="8" a="1"/>
  <c r="X111" i="8" s="1"/>
  <c r="K112" i="7"/>
  <c r="V113" i="7"/>
  <c r="N113" i="7"/>
  <c r="O113" i="7" s="1"/>
  <c r="P113" i="7" s="1"/>
  <c r="Q113" i="7" s="1"/>
  <c r="R113" i="7" s="1"/>
  <c r="W112" i="7" a="1"/>
  <c r="W112" i="7" s="1"/>
  <c r="X112" i="7" a="1"/>
  <c r="X112" i="7" s="1"/>
  <c r="Y112" i="7" a="1"/>
  <c r="Y112" i="7" s="1"/>
  <c r="K112" i="6"/>
  <c r="V113" i="6"/>
  <c r="N113" i="6"/>
  <c r="O113" i="6" s="1"/>
  <c r="P113" i="6" s="1"/>
  <c r="Q113" i="6" s="1"/>
  <c r="R113" i="6" s="1"/>
  <c r="W112" i="6" a="1"/>
  <c r="W112" i="6" s="1"/>
  <c r="X112" i="6" a="1"/>
  <c r="X112" i="6" s="1"/>
  <c r="Y112" i="6" a="1"/>
  <c r="Y112" i="6" s="1"/>
  <c r="AL93" i="1"/>
  <c r="AD93" i="1"/>
  <c r="AE93" i="1" s="1"/>
  <c r="AF93" i="1" s="1"/>
  <c r="AG93" i="1" s="1"/>
  <c r="AH93" i="1" s="1"/>
  <c r="AL91" i="1"/>
  <c r="AD91" i="1"/>
  <c r="AE91" i="1" s="1"/>
  <c r="AF91" i="1" s="1"/>
  <c r="AG91" i="1" s="1"/>
  <c r="AH91" i="1" s="1"/>
  <c r="AO90" i="1" a="1"/>
  <c r="AO90" i="1" s="1"/>
  <c r="AN90" i="1" a="1"/>
  <c r="AN90" i="1" s="1"/>
  <c r="AM90" i="1" a="1"/>
  <c r="AM90" i="1" s="1"/>
  <c r="M115" i="4"/>
  <c r="V114" i="4"/>
  <c r="W113" i="4" a="1"/>
  <c r="W113" i="4" s="1"/>
  <c r="X113" i="14" l="1" a="1"/>
  <c r="X113" i="14" s="1"/>
  <c r="Y113" i="14" a="1"/>
  <c r="Y113" i="14" s="1"/>
  <c r="X113" i="18" a="1"/>
  <c r="X113" i="18" s="1"/>
  <c r="K114" i="21"/>
  <c r="N115" i="21"/>
  <c r="O115" i="21" s="1"/>
  <c r="P115" i="21" s="1"/>
  <c r="Q115" i="21" s="1"/>
  <c r="R115" i="21" s="1"/>
  <c r="V115" i="21"/>
  <c r="X114" i="21" a="1"/>
  <c r="X114" i="21" s="1"/>
  <c r="W114" i="21" a="1"/>
  <c r="W114" i="21" s="1"/>
  <c r="Y114" i="21" a="1"/>
  <c r="Y114" i="21" s="1"/>
  <c r="S113" i="20"/>
  <c r="X113" i="20" a="1"/>
  <c r="X113" i="20" s="1"/>
  <c r="K114" i="19"/>
  <c r="N115" i="19"/>
  <c r="O115" i="19" s="1"/>
  <c r="P115" i="19" s="1"/>
  <c r="Q115" i="19" s="1"/>
  <c r="R115" i="19" s="1"/>
  <c r="V115" i="19"/>
  <c r="Y114" i="19" a="1"/>
  <c r="Y114" i="19" s="1"/>
  <c r="X114" i="19" a="1"/>
  <c r="X114" i="19" s="1"/>
  <c r="W114" i="19" a="1"/>
  <c r="W114" i="19" s="1"/>
  <c r="M115" i="18"/>
  <c r="V114" i="18"/>
  <c r="Y113" i="18" a="1"/>
  <c r="Y113" i="18" s="1"/>
  <c r="V110" i="17"/>
  <c r="M111" i="17"/>
  <c r="Y109" i="17" a="1"/>
  <c r="Y109" i="17" s="1"/>
  <c r="W109" i="17" a="1"/>
  <c r="W109" i="17" s="1"/>
  <c r="X109" i="17" a="1"/>
  <c r="X109" i="17" s="1"/>
  <c r="V114" i="16"/>
  <c r="M115" i="16"/>
  <c r="Y113" i="16" a="1"/>
  <c r="Y113" i="16" s="1"/>
  <c r="X113" i="16" a="1"/>
  <c r="X113" i="16" s="1"/>
  <c r="W113" i="16" a="1"/>
  <c r="W113" i="16" s="1"/>
  <c r="V116" i="15"/>
  <c r="M117" i="15"/>
  <c r="Y115" i="15" a="1"/>
  <c r="Y115" i="15" s="1"/>
  <c r="K116" i="15"/>
  <c r="X115" i="15" a="1"/>
  <c r="X115" i="15" s="1"/>
  <c r="W115" i="15" a="1"/>
  <c r="W115" i="15" s="1"/>
  <c r="M115" i="14"/>
  <c r="V114" i="14"/>
  <c r="S113" i="13"/>
  <c r="S115" i="12"/>
  <c r="Y115" i="12" s="1" a="1"/>
  <c r="Y115" i="12" s="1"/>
  <c r="V114" i="11"/>
  <c r="M115" i="11"/>
  <c r="Y113" i="11" a="1"/>
  <c r="Y113" i="11" s="1"/>
  <c r="W113" i="11" a="1"/>
  <c r="W113" i="11" s="1"/>
  <c r="V116" i="10"/>
  <c r="M117" i="10"/>
  <c r="K116" i="10"/>
  <c r="Y115" i="10" a="1"/>
  <c r="Y115" i="10" s="1"/>
  <c r="W115" i="10" a="1"/>
  <c r="W115" i="10" s="1"/>
  <c r="X120" i="9" a="1"/>
  <c r="X120" i="9" s="1"/>
  <c r="Y120" i="9" a="1"/>
  <c r="Y120" i="9" s="1"/>
  <c r="W120" i="9" a="1"/>
  <c r="W120" i="9" s="1"/>
  <c r="V121" i="9"/>
  <c r="N121" i="9"/>
  <c r="O121" i="9" s="1"/>
  <c r="P121" i="9" s="1"/>
  <c r="Q121" i="9" s="1"/>
  <c r="R121" i="9" s="1"/>
  <c r="K112" i="8"/>
  <c r="V113" i="8"/>
  <c r="N113" i="8"/>
  <c r="O113" i="8" s="1"/>
  <c r="P113" i="8" s="1"/>
  <c r="Q113" i="8" s="1"/>
  <c r="R113" i="8" s="1"/>
  <c r="W112" i="8" a="1"/>
  <c r="W112" i="8" s="1"/>
  <c r="X112" i="8" a="1"/>
  <c r="X112" i="8" s="1"/>
  <c r="Y112" i="8" a="1"/>
  <c r="Y112" i="8" s="1"/>
  <c r="S113" i="7"/>
  <c r="X113" i="7" s="1" a="1"/>
  <c r="X113" i="7" s="1"/>
  <c r="S113" i="6"/>
  <c r="X113" i="6" s="1" a="1"/>
  <c r="X113" i="6" s="1"/>
  <c r="AI93" i="1"/>
  <c r="AO93" i="1" s="1" a="1"/>
  <c r="AO93" i="1" s="1"/>
  <c r="AI91" i="1"/>
  <c r="AM91" i="1" s="1" a="1"/>
  <c r="AM91" i="1" s="1"/>
  <c r="K114" i="4"/>
  <c r="X114" i="4" a="1"/>
  <c r="X114" i="4" s="1"/>
  <c r="W114" i="4" a="1"/>
  <c r="W114" i="4" s="1"/>
  <c r="Y114" i="4" a="1"/>
  <c r="Y114" i="4" s="1"/>
  <c r="N115" i="4"/>
  <c r="O115" i="4" s="1"/>
  <c r="P115" i="4" s="1"/>
  <c r="Q115" i="4" s="1"/>
  <c r="R115" i="4" s="1"/>
  <c r="V115" i="4"/>
  <c r="W113" i="7" l="1" a="1"/>
  <c r="W113" i="7" s="1"/>
  <c r="W113" i="6" a="1"/>
  <c r="W113" i="6" s="1"/>
  <c r="S115" i="21"/>
  <c r="M115" i="20"/>
  <c r="V114" i="20"/>
  <c r="Y113" i="20" a="1"/>
  <c r="Y113" i="20" s="1"/>
  <c r="W113" i="20" a="1"/>
  <c r="W113" i="20" s="1"/>
  <c r="S115" i="19"/>
  <c r="Y115" i="19" s="1" a="1"/>
  <c r="Y115" i="19" s="1"/>
  <c r="K114" i="18"/>
  <c r="Y114" i="18" a="1"/>
  <c r="Y114" i="18" s="1"/>
  <c r="W114" i="18" a="1"/>
  <c r="W114" i="18" s="1"/>
  <c r="X114" i="18" a="1"/>
  <c r="X114" i="18" s="1"/>
  <c r="V115" i="18"/>
  <c r="N115" i="18"/>
  <c r="O115" i="18" s="1"/>
  <c r="P115" i="18" s="1"/>
  <c r="Q115" i="18" s="1"/>
  <c r="R115" i="18" s="1"/>
  <c r="K110" i="17"/>
  <c r="N111" i="17"/>
  <c r="O111" i="17" s="1"/>
  <c r="P111" i="17" s="1"/>
  <c r="Q111" i="17" s="1"/>
  <c r="R111" i="17" s="1"/>
  <c r="V111" i="17"/>
  <c r="Y110" i="17" a="1"/>
  <c r="Y110" i="17" s="1"/>
  <c r="X110" i="17" a="1"/>
  <c r="X110" i="17" s="1"/>
  <c r="W110" i="17" a="1"/>
  <c r="W110" i="17" s="1"/>
  <c r="N115" i="16"/>
  <c r="O115" i="16" s="1"/>
  <c r="P115" i="16" s="1"/>
  <c r="Q115" i="16" s="1"/>
  <c r="R115" i="16" s="1"/>
  <c r="V115" i="16"/>
  <c r="K114" i="16"/>
  <c r="X114" i="16" a="1"/>
  <c r="X114" i="16" s="1"/>
  <c r="Y114" i="16" a="1"/>
  <c r="Y114" i="16" s="1"/>
  <c r="W114" i="16" a="1"/>
  <c r="W114" i="16" s="1"/>
  <c r="V117" i="15"/>
  <c r="N117" i="15"/>
  <c r="O117" i="15" s="1"/>
  <c r="P117" i="15" s="1"/>
  <c r="Q117" i="15" s="1"/>
  <c r="R117" i="15" s="1"/>
  <c r="X116" i="15" a="1"/>
  <c r="X116" i="15" s="1"/>
  <c r="Y116" i="15" a="1"/>
  <c r="Y116" i="15" s="1"/>
  <c r="W116" i="15" a="1"/>
  <c r="W116" i="15" s="1"/>
  <c r="K114" i="14"/>
  <c r="Y114" i="14" a="1"/>
  <c r="Y114" i="14" s="1"/>
  <c r="X114" i="14" a="1"/>
  <c r="X114" i="14" s="1"/>
  <c r="W114" i="14" a="1"/>
  <c r="W114" i="14" s="1"/>
  <c r="N115" i="14"/>
  <c r="O115" i="14" s="1"/>
  <c r="P115" i="14" s="1"/>
  <c r="Q115" i="14" s="1"/>
  <c r="R115" i="14" s="1"/>
  <c r="V115" i="14"/>
  <c r="V114" i="13"/>
  <c r="M115" i="13"/>
  <c r="X113" i="13" a="1"/>
  <c r="X113" i="13" s="1"/>
  <c r="W113" i="13" a="1"/>
  <c r="W113" i="13" s="1"/>
  <c r="Y113" i="13" a="1"/>
  <c r="Y113" i="13" s="1"/>
  <c r="M117" i="12"/>
  <c r="V116" i="12"/>
  <c r="W115" i="12" a="1"/>
  <c r="W115" i="12" s="1"/>
  <c r="K116" i="12"/>
  <c r="X115" i="12" a="1"/>
  <c r="X115" i="12" s="1"/>
  <c r="K114" i="11"/>
  <c r="V115" i="11"/>
  <c r="N115" i="11"/>
  <c r="O115" i="11" s="1"/>
  <c r="P115" i="11" s="1"/>
  <c r="Q115" i="11" s="1"/>
  <c r="R115" i="11" s="1"/>
  <c r="X114" i="11" a="1"/>
  <c r="X114" i="11" s="1"/>
  <c r="W114" i="11" a="1"/>
  <c r="W114" i="11" s="1"/>
  <c r="Y114" i="11" a="1"/>
  <c r="Y114" i="11" s="1"/>
  <c r="N117" i="10"/>
  <c r="O117" i="10" s="1"/>
  <c r="P117" i="10" s="1"/>
  <c r="Q117" i="10" s="1"/>
  <c r="R117" i="10" s="1"/>
  <c r="V117" i="10"/>
  <c r="X116" i="10" a="1"/>
  <c r="X116" i="10" s="1"/>
  <c r="Y116" i="10" a="1"/>
  <c r="Y116" i="10" s="1"/>
  <c r="W116" i="10" a="1"/>
  <c r="W116" i="10" s="1"/>
  <c r="S121" i="9"/>
  <c r="W121" i="9" s="1" a="1"/>
  <c r="W121" i="9" s="1"/>
  <c r="S113" i="8"/>
  <c r="M115" i="7"/>
  <c r="V114" i="7"/>
  <c r="Y113" i="7" a="1"/>
  <c r="Y113" i="7" s="1"/>
  <c r="V114" i="6"/>
  <c r="M115" i="6"/>
  <c r="Y113" i="6" a="1"/>
  <c r="Y113" i="6" s="1"/>
  <c r="AL94" i="1"/>
  <c r="AC95" i="1"/>
  <c r="AA94" i="1"/>
  <c r="AN93" i="1" a="1"/>
  <c r="AN93" i="1" s="1"/>
  <c r="AN91" i="1" a="1"/>
  <c r="AN91" i="1" s="1"/>
  <c r="AL92" i="1"/>
  <c r="AA92" i="1"/>
  <c r="AM93" i="1" a="1"/>
  <c r="AM93" i="1" s="1"/>
  <c r="AO91" i="1" a="1"/>
  <c r="AO91" i="1" s="1"/>
  <c r="S115" i="4"/>
  <c r="Y115" i="4" s="1" a="1"/>
  <c r="Y115" i="4" s="1"/>
  <c r="Y121" i="9" l="1" a="1"/>
  <c r="Y121" i="9" s="1"/>
  <c r="X121" i="9" a="1"/>
  <c r="X121" i="9" s="1"/>
  <c r="V116" i="21"/>
  <c r="M117" i="21"/>
  <c r="K116" i="21"/>
  <c r="X115" i="21" a="1"/>
  <c r="X115" i="21" s="1"/>
  <c r="Y115" i="21" a="1"/>
  <c r="Y115" i="21" s="1"/>
  <c r="W115" i="21" a="1"/>
  <c r="W115" i="21" s="1"/>
  <c r="X114" i="20" a="1"/>
  <c r="X114" i="20" s="1"/>
  <c r="W114" i="20" a="1"/>
  <c r="W114" i="20" s="1"/>
  <c r="Y114" i="20" a="1"/>
  <c r="Y114" i="20" s="1"/>
  <c r="K114" i="20"/>
  <c r="N115" i="20"/>
  <c r="O115" i="20" s="1"/>
  <c r="P115" i="20" s="1"/>
  <c r="Q115" i="20" s="1"/>
  <c r="R115" i="20" s="1"/>
  <c r="V115" i="20"/>
  <c r="M117" i="19"/>
  <c r="V116" i="19"/>
  <c r="K116" i="19"/>
  <c r="W115" i="19" a="1"/>
  <c r="W115" i="19" s="1"/>
  <c r="X115" i="19" a="1"/>
  <c r="X115" i="19" s="1"/>
  <c r="S115" i="18"/>
  <c r="S111" i="17"/>
  <c r="Y111" i="17" s="1" a="1"/>
  <c r="Y111" i="17" s="1"/>
  <c r="S115" i="16"/>
  <c r="Y115" i="16" s="1" a="1"/>
  <c r="Y115" i="16" s="1"/>
  <c r="S117" i="15"/>
  <c r="Y117" i="15" s="1" a="1"/>
  <c r="Y117" i="15" s="1"/>
  <c r="S115" i="14"/>
  <c r="X115" i="14" s="1" a="1"/>
  <c r="X115" i="14" s="1"/>
  <c r="K114" i="13"/>
  <c r="N115" i="13"/>
  <c r="O115" i="13" s="1"/>
  <c r="P115" i="13" s="1"/>
  <c r="Q115" i="13" s="1"/>
  <c r="R115" i="13" s="1"/>
  <c r="V115" i="13"/>
  <c r="X114" i="13" a="1"/>
  <c r="X114" i="13" s="1"/>
  <c r="W114" i="13" a="1"/>
  <c r="W114" i="13" s="1"/>
  <c r="Y114" i="13" a="1"/>
  <c r="Y114" i="13" s="1"/>
  <c r="Y116" i="12" a="1"/>
  <c r="Y116" i="12" s="1"/>
  <c r="X116" i="12" a="1"/>
  <c r="X116" i="12" s="1"/>
  <c r="W116" i="12" a="1"/>
  <c r="W116" i="12" s="1"/>
  <c r="N117" i="12"/>
  <c r="O117" i="12" s="1"/>
  <c r="P117" i="12" s="1"/>
  <c r="Q117" i="12" s="1"/>
  <c r="R117" i="12" s="1"/>
  <c r="V117" i="12"/>
  <c r="S115" i="11"/>
  <c r="S117" i="10"/>
  <c r="W117" i="10" s="1" a="1"/>
  <c r="W117" i="10" s="1"/>
  <c r="M123" i="9"/>
  <c r="V122" i="9"/>
  <c r="K122" i="9"/>
  <c r="V114" i="8"/>
  <c r="M115" i="8"/>
  <c r="Y113" i="8" a="1"/>
  <c r="Y113" i="8" s="1"/>
  <c r="W113" i="8" a="1"/>
  <c r="W113" i="8" s="1"/>
  <c r="X113" i="8" a="1"/>
  <c r="X113" i="8" s="1"/>
  <c r="K114" i="7"/>
  <c r="Y114" i="7" a="1"/>
  <c r="Y114" i="7" s="1"/>
  <c r="X114" i="7" a="1"/>
  <c r="X114" i="7" s="1"/>
  <c r="W114" i="7" a="1"/>
  <c r="W114" i="7" s="1"/>
  <c r="N115" i="7"/>
  <c r="O115" i="7" s="1"/>
  <c r="P115" i="7" s="1"/>
  <c r="Q115" i="7" s="1"/>
  <c r="R115" i="7" s="1"/>
  <c r="V115" i="7"/>
  <c r="K114" i="6"/>
  <c r="N115" i="6"/>
  <c r="O115" i="6" s="1"/>
  <c r="P115" i="6" s="1"/>
  <c r="Q115" i="6" s="1"/>
  <c r="R115" i="6" s="1"/>
  <c r="V115" i="6"/>
  <c r="Y114" i="6" a="1"/>
  <c r="Y114" i="6" s="1"/>
  <c r="W114" i="6" a="1"/>
  <c r="W114" i="6" s="1"/>
  <c r="X114" i="6" a="1"/>
  <c r="X114" i="6" s="1"/>
  <c r="AN92" i="1" a="1"/>
  <c r="AN92" i="1" s="1"/>
  <c r="AM92" i="1" a="1"/>
  <c r="AM92" i="1" s="1"/>
  <c r="AO92" i="1" a="1"/>
  <c r="AO92" i="1" s="1"/>
  <c r="AL95" i="1"/>
  <c r="AD95" i="1"/>
  <c r="AE95" i="1" s="1"/>
  <c r="AF95" i="1" s="1"/>
  <c r="AG95" i="1" s="1"/>
  <c r="AH95" i="1" s="1"/>
  <c r="AM94" i="1" a="1"/>
  <c r="AM94" i="1" s="1"/>
  <c r="AN94" i="1" a="1"/>
  <c r="AN94" i="1" s="1"/>
  <c r="AO94" i="1" a="1"/>
  <c r="AO94" i="1" s="1"/>
  <c r="V116" i="4"/>
  <c r="M117" i="4"/>
  <c r="W115" i="4" a="1"/>
  <c r="W115" i="4" s="1"/>
  <c r="K116" i="4"/>
  <c r="X115" i="4" a="1"/>
  <c r="X115" i="4" s="1"/>
  <c r="X115" i="16" l="1" a="1"/>
  <c r="X115" i="16" s="1"/>
  <c r="W115" i="16" a="1"/>
  <c r="W115" i="16" s="1"/>
  <c r="N117" i="21"/>
  <c r="O117" i="21" s="1"/>
  <c r="P117" i="21" s="1"/>
  <c r="Q117" i="21" s="1"/>
  <c r="R117" i="21" s="1"/>
  <c r="V117" i="21"/>
  <c r="Y116" i="21" a="1"/>
  <c r="Y116" i="21" s="1"/>
  <c r="X116" i="21" a="1"/>
  <c r="X116" i="21" s="1"/>
  <c r="W116" i="21" a="1"/>
  <c r="W116" i="21" s="1"/>
  <c r="S115" i="20"/>
  <c r="Y116" i="19" a="1"/>
  <c r="Y116" i="19" s="1"/>
  <c r="X116" i="19" a="1"/>
  <c r="X116" i="19" s="1"/>
  <c r="W116" i="19" a="1"/>
  <c r="W116" i="19" s="1"/>
  <c r="N117" i="19"/>
  <c r="O117" i="19" s="1"/>
  <c r="P117" i="19" s="1"/>
  <c r="Q117" i="19" s="1"/>
  <c r="R117" i="19" s="1"/>
  <c r="V117" i="19"/>
  <c r="M117" i="18"/>
  <c r="V116" i="18"/>
  <c r="W115" i="18" a="1"/>
  <c r="W115" i="18" s="1"/>
  <c r="K116" i="18"/>
  <c r="Y115" i="18" a="1"/>
  <c r="Y115" i="18" s="1"/>
  <c r="X115" i="18" a="1"/>
  <c r="X115" i="18" s="1"/>
  <c r="M113" i="17"/>
  <c r="V112" i="17"/>
  <c r="X111" i="17" a="1"/>
  <c r="X111" i="17" s="1"/>
  <c r="W111" i="17" a="1"/>
  <c r="W111" i="17" s="1"/>
  <c r="V116" i="16"/>
  <c r="M117" i="16"/>
  <c r="K116" i="16"/>
  <c r="M119" i="15"/>
  <c r="V118" i="15"/>
  <c r="K118" i="15"/>
  <c r="X117" i="15" a="1"/>
  <c r="X117" i="15" s="1"/>
  <c r="W117" i="15" a="1"/>
  <c r="W117" i="15" s="1"/>
  <c r="M117" i="14"/>
  <c r="V116" i="14"/>
  <c r="W115" i="14" a="1"/>
  <c r="W115" i="14" s="1"/>
  <c r="K116" i="14"/>
  <c r="Y115" i="14" a="1"/>
  <c r="Y115" i="14" s="1"/>
  <c r="S115" i="13"/>
  <c r="X115" i="13" s="1" a="1"/>
  <c r="X115" i="13" s="1"/>
  <c r="S117" i="12"/>
  <c r="X117" i="12" s="1" a="1"/>
  <c r="X117" i="12" s="1"/>
  <c r="M117" i="11"/>
  <c r="V116" i="11"/>
  <c r="K116" i="11"/>
  <c r="Y115" i="11" a="1"/>
  <c r="Y115" i="11" s="1"/>
  <c r="X115" i="11" a="1"/>
  <c r="X115" i="11" s="1"/>
  <c r="W115" i="11" a="1"/>
  <c r="W115" i="11" s="1"/>
  <c r="M119" i="10"/>
  <c r="V118" i="10"/>
  <c r="Y117" i="10" a="1"/>
  <c r="Y117" i="10" s="1"/>
  <c r="K118" i="10"/>
  <c r="X117" i="10" a="1"/>
  <c r="X117" i="10" s="1"/>
  <c r="Y122" i="9" a="1"/>
  <c r="Y122" i="9" s="1"/>
  <c r="W122" i="9" a="1"/>
  <c r="W122" i="9" s="1"/>
  <c r="X122" i="9" a="1"/>
  <c r="X122" i="9" s="1"/>
  <c r="N123" i="9"/>
  <c r="O123" i="9" s="1"/>
  <c r="P123" i="9" s="1"/>
  <c r="Q123" i="9" s="1"/>
  <c r="R123" i="9" s="1"/>
  <c r="V123" i="9"/>
  <c r="K114" i="8"/>
  <c r="N115" i="8"/>
  <c r="O115" i="8" s="1"/>
  <c r="P115" i="8" s="1"/>
  <c r="Q115" i="8" s="1"/>
  <c r="R115" i="8" s="1"/>
  <c r="V115" i="8"/>
  <c r="Y114" i="8" a="1"/>
  <c r="Y114" i="8" s="1"/>
  <c r="W114" i="8" a="1"/>
  <c r="W114" i="8" s="1"/>
  <c r="X114" i="8" a="1"/>
  <c r="X114" i="8" s="1"/>
  <c r="S115" i="7"/>
  <c r="X115" i="7" a="1"/>
  <c r="X115" i="7" s="1"/>
  <c r="S115" i="6"/>
  <c r="X115" i="6" a="1"/>
  <c r="X115" i="6" s="1"/>
  <c r="AI95" i="1"/>
  <c r="AM95" i="1" a="1"/>
  <c r="AM95" i="1" s="1"/>
  <c r="N117" i="4"/>
  <c r="O117" i="4" s="1"/>
  <c r="P117" i="4" s="1"/>
  <c r="Q117" i="4" s="1"/>
  <c r="R117" i="4" s="1"/>
  <c r="V117" i="4"/>
  <c r="Y116" i="4" a="1"/>
  <c r="Y116" i="4" s="1"/>
  <c r="W116" i="4" a="1"/>
  <c r="W116" i="4" s="1"/>
  <c r="X116" i="4" a="1"/>
  <c r="X116" i="4" s="1"/>
  <c r="W115" i="13" l="1" a="1"/>
  <c r="W115" i="13" s="1"/>
  <c r="Y115" i="13" a="1"/>
  <c r="Y115" i="13" s="1"/>
  <c r="S117" i="21"/>
  <c r="X117" i="21" s="1" a="1"/>
  <c r="X117" i="21" s="1"/>
  <c r="M117" i="20"/>
  <c r="V116" i="20"/>
  <c r="W115" i="20" a="1"/>
  <c r="W115" i="20" s="1"/>
  <c r="K116" i="20"/>
  <c r="X115" i="20" a="1"/>
  <c r="X115" i="20" s="1"/>
  <c r="Y115" i="20" a="1"/>
  <c r="Y115" i="20" s="1"/>
  <c r="S117" i="19"/>
  <c r="X117" i="19" s="1" a="1"/>
  <c r="X117" i="19" s="1"/>
  <c r="W116" i="18" a="1"/>
  <c r="W116" i="18" s="1"/>
  <c r="Y116" i="18" a="1"/>
  <c r="Y116" i="18" s="1"/>
  <c r="X116" i="18" a="1"/>
  <c r="X116" i="18" s="1"/>
  <c r="V117" i="18"/>
  <c r="N117" i="18"/>
  <c r="O117" i="18" s="1"/>
  <c r="P117" i="18" s="1"/>
  <c r="Q117" i="18" s="1"/>
  <c r="R117" i="18" s="1"/>
  <c r="K112" i="17"/>
  <c r="Y112" i="17" a="1"/>
  <c r="Y112" i="17" s="1"/>
  <c r="X112" i="17" a="1"/>
  <c r="X112" i="17" s="1"/>
  <c r="W112" i="17" a="1"/>
  <c r="W112" i="17" s="1"/>
  <c r="N113" i="17"/>
  <c r="O113" i="17" s="1"/>
  <c r="P113" i="17" s="1"/>
  <c r="Q113" i="17" s="1"/>
  <c r="R113" i="17" s="1"/>
  <c r="V113" i="17"/>
  <c r="V117" i="16"/>
  <c r="N117" i="16"/>
  <c r="O117" i="16" s="1"/>
  <c r="P117" i="16" s="1"/>
  <c r="Q117" i="16" s="1"/>
  <c r="R117" i="16" s="1"/>
  <c r="W116" i="16" a="1"/>
  <c r="W116" i="16" s="1"/>
  <c r="Y116" i="16" a="1"/>
  <c r="Y116" i="16" s="1"/>
  <c r="X116" i="16" a="1"/>
  <c r="X116" i="16" s="1"/>
  <c r="W118" i="15" a="1"/>
  <c r="W118" i="15" s="1"/>
  <c r="Y118" i="15" a="1"/>
  <c r="Y118" i="15" s="1"/>
  <c r="X118" i="15" a="1"/>
  <c r="X118" i="15" s="1"/>
  <c r="V119" i="15"/>
  <c r="N119" i="15"/>
  <c r="O119" i="15" s="1"/>
  <c r="P119" i="15" s="1"/>
  <c r="Q119" i="15" s="1"/>
  <c r="R119" i="15" s="1"/>
  <c r="Y116" i="14" a="1"/>
  <c r="Y116" i="14" s="1"/>
  <c r="X116" i="14" a="1"/>
  <c r="X116" i="14" s="1"/>
  <c r="W116" i="14" a="1"/>
  <c r="W116" i="14" s="1"/>
  <c r="V117" i="14"/>
  <c r="N117" i="14"/>
  <c r="O117" i="14" s="1"/>
  <c r="P117" i="14" s="1"/>
  <c r="Q117" i="14" s="1"/>
  <c r="R117" i="14" s="1"/>
  <c r="M117" i="13"/>
  <c r="V116" i="13"/>
  <c r="K116" i="13"/>
  <c r="V118" i="12"/>
  <c r="M119" i="12"/>
  <c r="K118" i="12"/>
  <c r="Y117" i="12" a="1"/>
  <c r="Y117" i="12" s="1"/>
  <c r="W117" i="12" a="1"/>
  <c r="W117" i="12" s="1"/>
  <c r="N117" i="11"/>
  <c r="O117" i="11" s="1"/>
  <c r="P117" i="11" s="1"/>
  <c r="Q117" i="11" s="1"/>
  <c r="R117" i="11" s="1"/>
  <c r="V117" i="11"/>
  <c r="X116" i="11" a="1"/>
  <c r="X116" i="11" s="1"/>
  <c r="W116" i="11" a="1"/>
  <c r="W116" i="11" s="1"/>
  <c r="Y116" i="11" a="1"/>
  <c r="Y116" i="11" s="1"/>
  <c r="Y118" i="10" a="1"/>
  <c r="Y118" i="10" s="1"/>
  <c r="X118" i="10" a="1"/>
  <c r="X118" i="10" s="1"/>
  <c r="W118" i="10" a="1"/>
  <c r="W118" i="10" s="1"/>
  <c r="N119" i="10"/>
  <c r="O119" i="10" s="1"/>
  <c r="P119" i="10" s="1"/>
  <c r="Q119" i="10" s="1"/>
  <c r="R119" i="10" s="1"/>
  <c r="V119" i="10"/>
  <c r="S123" i="9"/>
  <c r="Y123" i="9" s="1" a="1"/>
  <c r="Y123" i="9" s="1"/>
  <c r="S115" i="8"/>
  <c r="X115" i="8" s="1" a="1"/>
  <c r="X115" i="8" s="1"/>
  <c r="M117" i="7"/>
  <c r="V116" i="7"/>
  <c r="W115" i="7" a="1"/>
  <c r="W115" i="7" s="1"/>
  <c r="K116" i="7"/>
  <c r="Y115" i="7" a="1"/>
  <c r="Y115" i="7" s="1"/>
  <c r="V116" i="6"/>
  <c r="M117" i="6"/>
  <c r="W115" i="6" a="1"/>
  <c r="W115" i="6" s="1"/>
  <c r="K116" i="6"/>
  <c r="Y115" i="6" a="1"/>
  <c r="Y115" i="6" s="1"/>
  <c r="AL96" i="1"/>
  <c r="M105" i="1"/>
  <c r="AN95" i="1" a="1"/>
  <c r="AN95" i="1" s="1"/>
  <c r="AO95" i="1" a="1"/>
  <c r="AO95" i="1" s="1"/>
  <c r="S117" i="4"/>
  <c r="X117" i="4" s="1" a="1"/>
  <c r="X117" i="4" s="1"/>
  <c r="X123" i="9" l="1" a="1"/>
  <c r="X123" i="9" s="1"/>
  <c r="M119" i="21"/>
  <c r="V118" i="21"/>
  <c r="K118" i="21"/>
  <c r="W117" i="21" a="1"/>
  <c r="W117" i="21" s="1"/>
  <c r="Y117" i="21" a="1"/>
  <c r="Y117" i="21" s="1"/>
  <c r="W116" i="20" a="1"/>
  <c r="W116" i="20" s="1"/>
  <c r="Y116" i="20" a="1"/>
  <c r="Y116" i="20" s="1"/>
  <c r="X116" i="20" a="1"/>
  <c r="X116" i="20" s="1"/>
  <c r="V117" i="20"/>
  <c r="N117" i="20"/>
  <c r="O117" i="20" s="1"/>
  <c r="P117" i="20" s="1"/>
  <c r="Q117" i="20" s="1"/>
  <c r="R117" i="20" s="1"/>
  <c r="V118" i="19"/>
  <c r="M119" i="19"/>
  <c r="K118" i="19"/>
  <c r="Y117" i="19" a="1"/>
  <c r="Y117" i="19" s="1"/>
  <c r="W117" i="19" a="1"/>
  <c r="W117" i="19" s="1"/>
  <c r="S117" i="18"/>
  <c r="X117" i="18" s="1" a="1"/>
  <c r="X117" i="18" s="1"/>
  <c r="S113" i="17"/>
  <c r="Y113" i="17" s="1" a="1"/>
  <c r="Y113" i="17" s="1"/>
  <c r="S117" i="16"/>
  <c r="S119" i="15"/>
  <c r="W119" i="15" s="1" a="1"/>
  <c r="W119" i="15" s="1"/>
  <c r="S117" i="14"/>
  <c r="V117" i="13"/>
  <c r="N117" i="13"/>
  <c r="O117" i="13" s="1"/>
  <c r="P117" i="13" s="1"/>
  <c r="Q117" i="13" s="1"/>
  <c r="R117" i="13" s="1"/>
  <c r="W116" i="13" a="1"/>
  <c r="W116" i="13" s="1"/>
  <c r="Y116" i="13" a="1"/>
  <c r="Y116" i="13" s="1"/>
  <c r="X116" i="13" a="1"/>
  <c r="X116" i="13" s="1"/>
  <c r="N119" i="12"/>
  <c r="O119" i="12" s="1"/>
  <c r="P119" i="12" s="1"/>
  <c r="Q119" i="12" s="1"/>
  <c r="R119" i="12" s="1"/>
  <c r="V119" i="12"/>
  <c r="Y118" i="12" a="1"/>
  <c r="Y118" i="12" s="1"/>
  <c r="X118" i="12" a="1"/>
  <c r="X118" i="12" s="1"/>
  <c r="W118" i="12" a="1"/>
  <c r="W118" i="12" s="1"/>
  <c r="S117" i="11"/>
  <c r="S119" i="10"/>
  <c r="X119" i="10" s="1" a="1"/>
  <c r="X119" i="10" s="1"/>
  <c r="V124" i="9"/>
  <c r="M125" i="9"/>
  <c r="K124" i="9"/>
  <c r="W123" i="9" a="1"/>
  <c r="W123" i="9" s="1"/>
  <c r="M117" i="8"/>
  <c r="V116" i="8"/>
  <c r="K116" i="8"/>
  <c r="W115" i="8" a="1"/>
  <c r="W115" i="8" s="1"/>
  <c r="Y115" i="8" a="1"/>
  <c r="Y115" i="8" s="1"/>
  <c r="X116" i="7" a="1"/>
  <c r="X116" i="7" s="1"/>
  <c r="W116" i="7" a="1"/>
  <c r="W116" i="7" s="1"/>
  <c r="Y116" i="7" a="1"/>
  <c r="Y116" i="7" s="1"/>
  <c r="V117" i="7"/>
  <c r="N117" i="7"/>
  <c r="O117" i="7" s="1"/>
  <c r="P117" i="7" s="1"/>
  <c r="Q117" i="7" s="1"/>
  <c r="R117" i="7" s="1"/>
  <c r="N117" i="6"/>
  <c r="O117" i="6" s="1"/>
  <c r="P117" i="6" s="1"/>
  <c r="Q117" i="6" s="1"/>
  <c r="R117" i="6" s="1"/>
  <c r="V117" i="6"/>
  <c r="W116" i="6" a="1"/>
  <c r="W116" i="6" s="1"/>
  <c r="Y116" i="6" a="1"/>
  <c r="Y116" i="6" s="1"/>
  <c r="X116" i="6" a="1"/>
  <c r="X116" i="6" s="1"/>
  <c r="W117" i="4" a="1"/>
  <c r="W117" i="4" s="1"/>
  <c r="AA96" i="1"/>
  <c r="V105" i="1"/>
  <c r="N105" i="1"/>
  <c r="O105" i="1" s="1"/>
  <c r="P105" i="1" s="1"/>
  <c r="Q105" i="1" s="1"/>
  <c r="R105" i="1" s="1"/>
  <c r="M103" i="1"/>
  <c r="AO96" i="1" a="1"/>
  <c r="AO96" i="1" s="1"/>
  <c r="AM96" i="1" a="1"/>
  <c r="AM96" i="1" s="1"/>
  <c r="AN96" i="1" a="1"/>
  <c r="AN96" i="1" s="1"/>
  <c r="V118" i="4"/>
  <c r="M119" i="4"/>
  <c r="K118" i="4"/>
  <c r="Y117" i="4" a="1"/>
  <c r="Y117" i="4" s="1"/>
  <c r="Y119" i="15" l="1" a="1"/>
  <c r="Y119" i="15" s="1"/>
  <c r="X119" i="15" a="1"/>
  <c r="X119" i="15" s="1"/>
  <c r="W113" i="17" a="1"/>
  <c r="W113" i="17" s="1"/>
  <c r="Y119" i="10" a="1"/>
  <c r="Y119" i="10" s="1"/>
  <c r="Y118" i="21" a="1"/>
  <c r="Y118" i="21" s="1"/>
  <c r="W118" i="21" a="1"/>
  <c r="W118" i="21" s="1"/>
  <c r="X118" i="21" a="1"/>
  <c r="X118" i="21" s="1"/>
  <c r="N119" i="21"/>
  <c r="O119" i="21" s="1"/>
  <c r="P119" i="21" s="1"/>
  <c r="Q119" i="21" s="1"/>
  <c r="R119" i="21" s="1"/>
  <c r="V119" i="21"/>
  <c r="S117" i="20"/>
  <c r="W117" i="20" s="1" a="1"/>
  <c r="W117" i="20" s="1"/>
  <c r="N119" i="19"/>
  <c r="O119" i="19" s="1"/>
  <c r="P119" i="19" s="1"/>
  <c r="Q119" i="19" s="1"/>
  <c r="R119" i="19" s="1"/>
  <c r="V119" i="19"/>
  <c r="W118" i="19" a="1"/>
  <c r="W118" i="19" s="1"/>
  <c r="Y118" i="19" a="1"/>
  <c r="Y118" i="19" s="1"/>
  <c r="X118" i="19" a="1"/>
  <c r="X118" i="19" s="1"/>
  <c r="M119" i="18"/>
  <c r="V118" i="18"/>
  <c r="W117" i="18" a="1"/>
  <c r="W117" i="18" s="1"/>
  <c r="K118" i="18"/>
  <c r="Y117" i="18" a="1"/>
  <c r="Y117" i="18" s="1"/>
  <c r="V114" i="17"/>
  <c r="M115" i="17"/>
  <c r="X113" i="17" a="1"/>
  <c r="X113" i="17" s="1"/>
  <c r="M119" i="16"/>
  <c r="V118" i="16"/>
  <c r="K118" i="16"/>
  <c r="Y117" i="16" a="1"/>
  <c r="Y117" i="16" s="1"/>
  <c r="W117" i="16" a="1"/>
  <c r="W117" i="16" s="1"/>
  <c r="X117" i="16" a="1"/>
  <c r="X117" i="16" s="1"/>
  <c r="V120" i="15"/>
  <c r="M121" i="15"/>
  <c r="K120" i="15"/>
  <c r="M119" i="14"/>
  <c r="V118" i="14"/>
  <c r="K118" i="14"/>
  <c r="X117" i="14" a="1"/>
  <c r="X117" i="14" s="1"/>
  <c r="Y117" i="14" a="1"/>
  <c r="Y117" i="14" s="1"/>
  <c r="W117" i="14" a="1"/>
  <c r="W117" i="14" s="1"/>
  <c r="S117" i="13"/>
  <c r="X117" i="13" s="1" a="1"/>
  <c r="X117" i="13" s="1"/>
  <c r="S119" i="12"/>
  <c r="X119" i="12" s="1" a="1"/>
  <c r="X119" i="12" s="1"/>
  <c r="M119" i="11"/>
  <c r="V118" i="11"/>
  <c r="Y117" i="11" a="1"/>
  <c r="Y117" i="11" s="1"/>
  <c r="K118" i="11"/>
  <c r="W117" i="11" a="1"/>
  <c r="W117" i="11" s="1"/>
  <c r="X117" i="11" a="1"/>
  <c r="X117" i="11" s="1"/>
  <c r="M121" i="10"/>
  <c r="V120" i="10"/>
  <c r="K120" i="10"/>
  <c r="W119" i="10" a="1"/>
  <c r="W119" i="10" s="1"/>
  <c r="V125" i="9"/>
  <c r="N125" i="9"/>
  <c r="O125" i="9" s="1"/>
  <c r="P125" i="9" s="1"/>
  <c r="Q125" i="9" s="1"/>
  <c r="R125" i="9" s="1"/>
  <c r="X124" i="9" a="1"/>
  <c r="X124" i="9" s="1"/>
  <c r="W124" i="9" a="1"/>
  <c r="W124" i="9" s="1"/>
  <c r="Y124" i="9" a="1"/>
  <c r="Y124" i="9" s="1"/>
  <c r="W116" i="8" a="1"/>
  <c r="W116" i="8" s="1"/>
  <c r="Y116" i="8" a="1"/>
  <c r="Y116" i="8" s="1"/>
  <c r="X116" i="8" a="1"/>
  <c r="X116" i="8" s="1"/>
  <c r="N117" i="8"/>
  <c r="O117" i="8" s="1"/>
  <c r="P117" i="8" s="1"/>
  <c r="Q117" i="8" s="1"/>
  <c r="R117" i="8" s="1"/>
  <c r="V117" i="8"/>
  <c r="S117" i="7"/>
  <c r="Y117" i="7" s="1" a="1"/>
  <c r="Y117" i="7" s="1"/>
  <c r="S117" i="6"/>
  <c r="Y117" i="6" s="1" a="1"/>
  <c r="Y117" i="6" s="1"/>
  <c r="F23" i="1"/>
  <c r="I23" i="1" s="1"/>
  <c r="F22" i="1"/>
  <c r="I22" i="1" s="1"/>
  <c r="F20" i="1"/>
  <c r="I20" i="1" s="1"/>
  <c r="F21" i="1"/>
  <c r="I21" i="1" s="1"/>
  <c r="F24" i="1"/>
  <c r="I24" i="1" s="1"/>
  <c r="G20" i="1"/>
  <c r="G21" i="1"/>
  <c r="G22" i="1"/>
  <c r="G24" i="1"/>
  <c r="G23" i="1"/>
  <c r="AT11" i="1"/>
  <c r="H21" i="1"/>
  <c r="H23" i="1"/>
  <c r="H24" i="1"/>
  <c r="H20" i="1"/>
  <c r="H22" i="1"/>
  <c r="S105" i="1"/>
  <c r="Y105" i="1" s="1" a="1"/>
  <c r="Y105" i="1" s="1"/>
  <c r="N119" i="4"/>
  <c r="O119" i="4" s="1"/>
  <c r="P119" i="4" s="1"/>
  <c r="Q119" i="4" s="1"/>
  <c r="R119" i="4" s="1"/>
  <c r="V119" i="4"/>
  <c r="W118" i="4" a="1"/>
  <c r="W118" i="4" s="1"/>
  <c r="X118" i="4" a="1"/>
  <c r="X118" i="4" s="1"/>
  <c r="Y118" i="4" a="1"/>
  <c r="Y118" i="4" s="1"/>
  <c r="X117" i="6" l="1" a="1"/>
  <c r="X117" i="6" s="1"/>
  <c r="X105" i="1" a="1"/>
  <c r="X105" i="1" s="1"/>
  <c r="S119" i="21"/>
  <c r="W119" i="21" s="1" a="1"/>
  <c r="W119" i="21" s="1"/>
  <c r="M119" i="20"/>
  <c r="V118" i="20"/>
  <c r="K118" i="20"/>
  <c r="X117" i="20" a="1"/>
  <c r="X117" i="20" s="1"/>
  <c r="Y117" i="20" a="1"/>
  <c r="Y117" i="20" s="1"/>
  <c r="S119" i="19"/>
  <c r="Y118" i="18" a="1"/>
  <c r="Y118" i="18" s="1"/>
  <c r="W118" i="18" a="1"/>
  <c r="W118" i="18" s="1"/>
  <c r="X118" i="18" a="1"/>
  <c r="X118" i="18" s="1"/>
  <c r="N119" i="18"/>
  <c r="O119" i="18" s="1"/>
  <c r="P119" i="18" s="1"/>
  <c r="Q119" i="18" s="1"/>
  <c r="R119" i="18" s="1"/>
  <c r="V119" i="18"/>
  <c r="K114" i="17"/>
  <c r="V115" i="17"/>
  <c r="N115" i="17"/>
  <c r="O115" i="17" s="1"/>
  <c r="P115" i="17" s="1"/>
  <c r="Q115" i="17" s="1"/>
  <c r="R115" i="17" s="1"/>
  <c r="X114" i="17" a="1"/>
  <c r="X114" i="17" s="1"/>
  <c r="W114" i="17" a="1"/>
  <c r="W114" i="17" s="1"/>
  <c r="Y114" i="17" a="1"/>
  <c r="Y114" i="17" s="1"/>
  <c r="Y118" i="16" a="1"/>
  <c r="Y118" i="16" s="1"/>
  <c r="X118" i="16" a="1"/>
  <c r="X118" i="16" s="1"/>
  <c r="W118" i="16" a="1"/>
  <c r="W118" i="16" s="1"/>
  <c r="N119" i="16"/>
  <c r="O119" i="16" s="1"/>
  <c r="P119" i="16" s="1"/>
  <c r="Q119" i="16" s="1"/>
  <c r="R119" i="16" s="1"/>
  <c r="V119" i="16"/>
  <c r="V121" i="15"/>
  <c r="N121" i="15"/>
  <c r="O121" i="15" s="1"/>
  <c r="P121" i="15" s="1"/>
  <c r="Q121" i="15" s="1"/>
  <c r="R121" i="15" s="1"/>
  <c r="Y120" i="15" a="1"/>
  <c r="Y120" i="15" s="1"/>
  <c r="X120" i="15" a="1"/>
  <c r="X120" i="15" s="1"/>
  <c r="W120" i="15" a="1"/>
  <c r="W120" i="15" s="1"/>
  <c r="Y118" i="14" a="1"/>
  <c r="Y118" i="14" s="1"/>
  <c r="X118" i="14" a="1"/>
  <c r="X118" i="14" s="1"/>
  <c r="W118" i="14" a="1"/>
  <c r="W118" i="14" s="1"/>
  <c r="N119" i="14"/>
  <c r="O119" i="14" s="1"/>
  <c r="P119" i="14" s="1"/>
  <c r="Q119" i="14" s="1"/>
  <c r="R119" i="14" s="1"/>
  <c r="V119" i="14"/>
  <c r="V118" i="13"/>
  <c r="M119" i="13"/>
  <c r="K118" i="13"/>
  <c r="W117" i="13" a="1"/>
  <c r="W117" i="13" s="1"/>
  <c r="Y117" i="13" a="1"/>
  <c r="Y117" i="13" s="1"/>
  <c r="M121" i="12"/>
  <c r="V120" i="12"/>
  <c r="K120" i="12"/>
  <c r="W119" i="12" a="1"/>
  <c r="W119" i="12" s="1"/>
  <c r="Y119" i="12" a="1"/>
  <c r="Y119" i="12" s="1"/>
  <c r="X118" i="11" a="1"/>
  <c r="X118" i="11" s="1"/>
  <c r="W118" i="11" a="1"/>
  <c r="W118" i="11" s="1"/>
  <c r="Y118" i="11" a="1"/>
  <c r="Y118" i="11" s="1"/>
  <c r="N119" i="11"/>
  <c r="O119" i="11" s="1"/>
  <c r="P119" i="11" s="1"/>
  <c r="Q119" i="11" s="1"/>
  <c r="R119" i="11" s="1"/>
  <c r="V119" i="11"/>
  <c r="X120" i="10" a="1"/>
  <c r="X120" i="10" s="1"/>
  <c r="W120" i="10" a="1"/>
  <c r="W120" i="10" s="1"/>
  <c r="Y120" i="10" a="1"/>
  <c r="Y120" i="10" s="1"/>
  <c r="N121" i="10"/>
  <c r="O121" i="10" s="1"/>
  <c r="P121" i="10" s="1"/>
  <c r="Q121" i="10" s="1"/>
  <c r="R121" i="10" s="1"/>
  <c r="V121" i="10"/>
  <c r="S125" i="9"/>
  <c r="Y125" i="9" s="1" a="1"/>
  <c r="Y125" i="9" s="1"/>
  <c r="S117" i="8"/>
  <c r="Y117" i="8" s="1" a="1"/>
  <c r="Y117" i="8" s="1"/>
  <c r="M119" i="7"/>
  <c r="V118" i="7"/>
  <c r="K118" i="7"/>
  <c r="X117" i="7" a="1"/>
  <c r="X117" i="7" s="1"/>
  <c r="W117" i="7" a="1"/>
  <c r="W117" i="7" s="1"/>
  <c r="M119" i="6"/>
  <c r="V118" i="6"/>
  <c r="K118" i="6"/>
  <c r="W117" i="6" a="1"/>
  <c r="W117" i="6" s="1"/>
  <c r="V106" i="1"/>
  <c r="M107" i="1"/>
  <c r="W105" i="1" a="1"/>
  <c r="W105" i="1" s="1"/>
  <c r="S119" i="4"/>
  <c r="X119" i="4" s="1" a="1"/>
  <c r="X119" i="4" s="1"/>
  <c r="X125" i="9" l="1" a="1"/>
  <c r="X125" i="9" s="1"/>
  <c r="W125" i="9" a="1"/>
  <c r="W125" i="9" s="1"/>
  <c r="M121" i="21"/>
  <c r="V120" i="21"/>
  <c r="K120" i="21"/>
  <c r="Y119" i="21" a="1"/>
  <c r="Y119" i="21" s="1"/>
  <c r="X119" i="21" a="1"/>
  <c r="X119" i="21" s="1"/>
  <c r="Y118" i="20" a="1"/>
  <c r="Y118" i="20" s="1"/>
  <c r="W118" i="20" a="1"/>
  <c r="W118" i="20" s="1"/>
  <c r="X118" i="20" a="1"/>
  <c r="X118" i="20" s="1"/>
  <c r="V119" i="20"/>
  <c r="N119" i="20"/>
  <c r="O119" i="20" s="1"/>
  <c r="P119" i="20" s="1"/>
  <c r="Q119" i="20" s="1"/>
  <c r="R119" i="20" s="1"/>
  <c r="M121" i="19"/>
  <c r="V120" i="19"/>
  <c r="Y119" i="19" a="1"/>
  <c r="Y119" i="19" s="1"/>
  <c r="W119" i="19" a="1"/>
  <c r="W119" i="19" s="1"/>
  <c r="K120" i="19"/>
  <c r="X119" i="19" a="1"/>
  <c r="X119" i="19" s="1"/>
  <c r="S119" i="18"/>
  <c r="X119" i="18" s="1" a="1"/>
  <c r="X119" i="18" s="1"/>
  <c r="S115" i="17"/>
  <c r="Y115" i="17" s="1" a="1"/>
  <c r="Y115" i="17" s="1"/>
  <c r="S119" i="16"/>
  <c r="W119" i="16" s="1" a="1"/>
  <c r="W119" i="16" s="1"/>
  <c r="S121" i="15"/>
  <c r="Y121" i="15" s="1" a="1"/>
  <c r="Y121" i="15" s="1"/>
  <c r="S119" i="14"/>
  <c r="X119" i="14" s="1" a="1"/>
  <c r="X119" i="14" s="1"/>
  <c r="N119" i="13"/>
  <c r="O119" i="13" s="1"/>
  <c r="P119" i="13" s="1"/>
  <c r="Q119" i="13" s="1"/>
  <c r="R119" i="13" s="1"/>
  <c r="V119" i="13"/>
  <c r="X118" i="13" a="1"/>
  <c r="X118" i="13" s="1"/>
  <c r="W118" i="13" a="1"/>
  <c r="W118" i="13" s="1"/>
  <c r="Y118" i="13" a="1"/>
  <c r="Y118" i="13" s="1"/>
  <c r="Y120" i="12" a="1"/>
  <c r="Y120" i="12" s="1"/>
  <c r="W120" i="12" a="1"/>
  <c r="W120" i="12" s="1"/>
  <c r="X120" i="12" a="1"/>
  <c r="X120" i="12" s="1"/>
  <c r="V121" i="12"/>
  <c r="N121" i="12"/>
  <c r="O121" i="12" s="1"/>
  <c r="P121" i="12" s="1"/>
  <c r="Q121" i="12" s="1"/>
  <c r="R121" i="12" s="1"/>
  <c r="S119" i="11"/>
  <c r="X119" i="11" s="1" a="1"/>
  <c r="X119" i="11" s="1"/>
  <c r="S121" i="10"/>
  <c r="V126" i="9"/>
  <c r="M127" i="9"/>
  <c r="K126" i="9"/>
  <c r="V118" i="8"/>
  <c r="M119" i="8"/>
  <c r="K118" i="8"/>
  <c r="X117" i="8" a="1"/>
  <c r="X117" i="8" s="1"/>
  <c r="W117" i="8" a="1"/>
  <c r="W117" i="8" s="1"/>
  <c r="Y118" i="7" a="1"/>
  <c r="Y118" i="7" s="1"/>
  <c r="X118" i="7" a="1"/>
  <c r="X118" i="7" s="1"/>
  <c r="W118" i="7" a="1"/>
  <c r="W118" i="7" s="1"/>
  <c r="N119" i="7"/>
  <c r="O119" i="7" s="1"/>
  <c r="P119" i="7" s="1"/>
  <c r="Q119" i="7" s="1"/>
  <c r="R119" i="7" s="1"/>
  <c r="V119" i="7"/>
  <c r="V119" i="6"/>
  <c r="N119" i="6"/>
  <c r="O119" i="6" s="1"/>
  <c r="P119" i="6" s="1"/>
  <c r="Q119" i="6" s="1"/>
  <c r="R119" i="6" s="1"/>
  <c r="Y118" i="6" a="1"/>
  <c r="Y118" i="6" s="1"/>
  <c r="X118" i="6" a="1"/>
  <c r="X118" i="6" s="1"/>
  <c r="W118" i="6" a="1"/>
  <c r="W118" i="6" s="1"/>
  <c r="K106" i="1"/>
  <c r="V107" i="1"/>
  <c r="N107" i="1"/>
  <c r="O107" i="1" s="1"/>
  <c r="P107" i="1" s="1"/>
  <c r="Q107" i="1" s="1"/>
  <c r="R107" i="1" s="1"/>
  <c r="Y106" i="1" a="1"/>
  <c r="Y106" i="1" s="1"/>
  <c r="X106" i="1" a="1"/>
  <c r="X106" i="1" s="1"/>
  <c r="W106" i="1" a="1"/>
  <c r="W106" i="1" s="1"/>
  <c r="V120" i="4"/>
  <c r="M121" i="4"/>
  <c r="K120" i="4"/>
  <c r="W119" i="4" a="1"/>
  <c r="W119" i="4" s="1"/>
  <c r="Y119" i="4" a="1"/>
  <c r="Y119" i="4" s="1"/>
  <c r="X121" i="15" l="1" a="1"/>
  <c r="X121" i="15" s="1"/>
  <c r="Y119" i="14" a="1"/>
  <c r="Y119" i="14" s="1"/>
  <c r="W119" i="18" a="1"/>
  <c r="W119" i="18" s="1"/>
  <c r="X120" i="21" a="1"/>
  <c r="X120" i="21" s="1"/>
  <c r="W120" i="21" a="1"/>
  <c r="W120" i="21" s="1"/>
  <c r="Y120" i="21" a="1"/>
  <c r="Y120" i="21" s="1"/>
  <c r="N121" i="21"/>
  <c r="O121" i="21" s="1"/>
  <c r="P121" i="21" s="1"/>
  <c r="Q121" i="21" s="1"/>
  <c r="R121" i="21" s="1"/>
  <c r="V121" i="21"/>
  <c r="S119" i="20"/>
  <c r="X119" i="20" s="1" a="1"/>
  <c r="X119" i="20" s="1"/>
  <c r="X120" i="19" a="1"/>
  <c r="X120" i="19" s="1"/>
  <c r="W120" i="19" a="1"/>
  <c r="W120" i="19" s="1"/>
  <c r="Y120" i="19" a="1"/>
  <c r="Y120" i="19" s="1"/>
  <c r="N121" i="19"/>
  <c r="O121" i="19" s="1"/>
  <c r="P121" i="19" s="1"/>
  <c r="Q121" i="19" s="1"/>
  <c r="R121" i="19" s="1"/>
  <c r="V121" i="19"/>
  <c r="M121" i="18"/>
  <c r="V120" i="18"/>
  <c r="K120" i="18"/>
  <c r="Y119" i="18" a="1"/>
  <c r="Y119" i="18" s="1"/>
  <c r="V116" i="17"/>
  <c r="M117" i="17"/>
  <c r="K116" i="17"/>
  <c r="X115" i="17" a="1"/>
  <c r="X115" i="17" s="1"/>
  <c r="W115" i="17" a="1"/>
  <c r="W115" i="17" s="1"/>
  <c r="X119" i="16" a="1"/>
  <c r="X119" i="16" s="1"/>
  <c r="V120" i="16"/>
  <c r="M121" i="16"/>
  <c r="K120" i="16"/>
  <c r="Y119" i="16" a="1"/>
  <c r="Y119" i="16" s="1"/>
  <c r="V122" i="15"/>
  <c r="M123" i="15"/>
  <c r="K122" i="15"/>
  <c r="W121" i="15" a="1"/>
  <c r="W121" i="15" s="1"/>
  <c r="M121" i="14"/>
  <c r="V120" i="14"/>
  <c r="K120" i="14"/>
  <c r="W119" i="14" a="1"/>
  <c r="W119" i="14" s="1"/>
  <c r="S119" i="13"/>
  <c r="X119" i="13" s="1" a="1"/>
  <c r="X119" i="13" s="1"/>
  <c r="S121" i="12"/>
  <c r="M121" i="11"/>
  <c r="V120" i="11"/>
  <c r="K120" i="11"/>
  <c r="Y119" i="11" a="1"/>
  <c r="Y119" i="11" s="1"/>
  <c r="W119" i="11" a="1"/>
  <c r="W119" i="11" s="1"/>
  <c r="V122" i="10"/>
  <c r="M123" i="10"/>
  <c r="K122" i="10"/>
  <c r="Y121" i="10" a="1"/>
  <c r="Y121" i="10" s="1"/>
  <c r="W121" i="10" a="1"/>
  <c r="W121" i="10" s="1"/>
  <c r="X121" i="10" a="1"/>
  <c r="X121" i="10" s="1"/>
  <c r="V127" i="9"/>
  <c r="N127" i="9"/>
  <c r="O127" i="9" s="1"/>
  <c r="P127" i="9" s="1"/>
  <c r="Q127" i="9" s="1"/>
  <c r="R127" i="9" s="1"/>
  <c r="W126" i="9" a="1"/>
  <c r="W126" i="9" s="1"/>
  <c r="Y126" i="9" a="1"/>
  <c r="Y126" i="9" s="1"/>
  <c r="X126" i="9" a="1"/>
  <c r="X126" i="9" s="1"/>
  <c r="N119" i="8"/>
  <c r="O119" i="8" s="1"/>
  <c r="P119" i="8" s="1"/>
  <c r="Q119" i="8" s="1"/>
  <c r="R119" i="8" s="1"/>
  <c r="V119" i="8"/>
  <c r="Y118" i="8" a="1"/>
  <c r="Y118" i="8" s="1"/>
  <c r="W118" i="8" a="1"/>
  <c r="W118" i="8" s="1"/>
  <c r="X118" i="8" a="1"/>
  <c r="X118" i="8" s="1"/>
  <c r="S119" i="7"/>
  <c r="X119" i="7" s="1" a="1"/>
  <c r="X119" i="7" s="1"/>
  <c r="S119" i="6"/>
  <c r="Y119" i="6" s="1" a="1"/>
  <c r="Y119" i="6" s="1"/>
  <c r="S107" i="1"/>
  <c r="X107" i="1" s="1" a="1"/>
  <c r="X107" i="1" s="1"/>
  <c r="V121" i="4"/>
  <c r="N121" i="4"/>
  <c r="O121" i="4" s="1"/>
  <c r="P121" i="4" s="1"/>
  <c r="Q121" i="4" s="1"/>
  <c r="R121" i="4" s="1"/>
  <c r="Y120" i="4" a="1"/>
  <c r="Y120" i="4" s="1"/>
  <c r="X120" i="4" a="1"/>
  <c r="X120" i="4" s="1"/>
  <c r="W120" i="4" a="1"/>
  <c r="W120" i="4" s="1"/>
  <c r="W107" i="1" l="1" a="1"/>
  <c r="W107" i="1" s="1"/>
  <c r="W119" i="6" a="1"/>
  <c r="W119" i="6" s="1"/>
  <c r="W119" i="13" a="1"/>
  <c r="W119" i="13" s="1"/>
  <c r="S121" i="21"/>
  <c r="X121" i="21" s="1" a="1"/>
  <c r="X121" i="21" s="1"/>
  <c r="M121" i="20"/>
  <c r="V120" i="20"/>
  <c r="K120" i="20"/>
  <c r="W119" i="20" a="1"/>
  <c r="W119" i="20" s="1"/>
  <c r="Y119" i="20" a="1"/>
  <c r="Y119" i="20" s="1"/>
  <c r="S121" i="19"/>
  <c r="X121" i="19" s="1" a="1"/>
  <c r="X121" i="19" s="1"/>
  <c r="X120" i="18" a="1"/>
  <c r="X120" i="18" s="1"/>
  <c r="W120" i="18" a="1"/>
  <c r="W120" i="18" s="1"/>
  <c r="Y120" i="18" a="1"/>
  <c r="Y120" i="18" s="1"/>
  <c r="N121" i="18"/>
  <c r="O121" i="18" s="1"/>
  <c r="P121" i="18" s="1"/>
  <c r="Q121" i="18" s="1"/>
  <c r="R121" i="18" s="1"/>
  <c r="V121" i="18"/>
  <c r="V117" i="17"/>
  <c r="N117" i="17"/>
  <c r="O117" i="17" s="1"/>
  <c r="P117" i="17" s="1"/>
  <c r="Q117" i="17" s="1"/>
  <c r="R117" i="17" s="1"/>
  <c r="W116" i="17" a="1"/>
  <c r="W116" i="17" s="1"/>
  <c r="X116" i="17" a="1"/>
  <c r="X116" i="17" s="1"/>
  <c r="Y116" i="17" a="1"/>
  <c r="Y116" i="17" s="1"/>
  <c r="X120" i="16" a="1"/>
  <c r="X120" i="16" s="1"/>
  <c r="W120" i="16" a="1"/>
  <c r="W120" i="16" s="1"/>
  <c r="Y120" i="16" a="1"/>
  <c r="Y120" i="16" s="1"/>
  <c r="N121" i="16"/>
  <c r="O121" i="16" s="1"/>
  <c r="P121" i="16" s="1"/>
  <c r="Q121" i="16" s="1"/>
  <c r="R121" i="16" s="1"/>
  <c r="V121" i="16"/>
  <c r="V123" i="15"/>
  <c r="N123" i="15"/>
  <c r="O123" i="15" s="1"/>
  <c r="P123" i="15" s="1"/>
  <c r="Q123" i="15" s="1"/>
  <c r="R123" i="15" s="1"/>
  <c r="X122" i="15" a="1"/>
  <c r="X122" i="15" s="1"/>
  <c r="W122" i="15" a="1"/>
  <c r="W122" i="15" s="1"/>
  <c r="Y122" i="15" a="1"/>
  <c r="Y122" i="15" s="1"/>
  <c r="Y120" i="14" a="1"/>
  <c r="Y120" i="14" s="1"/>
  <c r="X120" i="14" a="1"/>
  <c r="X120" i="14" s="1"/>
  <c r="W120" i="14" a="1"/>
  <c r="W120" i="14" s="1"/>
  <c r="V121" i="14"/>
  <c r="N121" i="14"/>
  <c r="O121" i="14" s="1"/>
  <c r="P121" i="14" s="1"/>
  <c r="Q121" i="14" s="1"/>
  <c r="R121" i="14" s="1"/>
  <c r="V120" i="13"/>
  <c r="M121" i="13"/>
  <c r="K120" i="13"/>
  <c r="Y119" i="13" a="1"/>
  <c r="Y119" i="13" s="1"/>
  <c r="V122" i="12"/>
  <c r="M123" i="12"/>
  <c r="K122" i="12"/>
  <c r="Y121" i="12" a="1"/>
  <c r="Y121" i="12" s="1"/>
  <c r="W121" i="12" a="1"/>
  <c r="W121" i="12" s="1"/>
  <c r="X121" i="12" a="1"/>
  <c r="X121" i="12" s="1"/>
  <c r="W120" i="11" a="1"/>
  <c r="W120" i="11" s="1"/>
  <c r="X120" i="11" a="1"/>
  <c r="X120" i="11" s="1"/>
  <c r="Y120" i="11" a="1"/>
  <c r="Y120" i="11" s="1"/>
  <c r="N121" i="11"/>
  <c r="O121" i="11" s="1"/>
  <c r="P121" i="11" s="1"/>
  <c r="Q121" i="11" s="1"/>
  <c r="R121" i="11" s="1"/>
  <c r="V121" i="11"/>
  <c r="V123" i="10"/>
  <c r="N123" i="10"/>
  <c r="O123" i="10" s="1"/>
  <c r="P123" i="10" s="1"/>
  <c r="Q123" i="10" s="1"/>
  <c r="R123" i="10" s="1"/>
  <c r="Y122" i="10" a="1"/>
  <c r="Y122" i="10" s="1"/>
  <c r="X122" i="10" a="1"/>
  <c r="X122" i="10" s="1"/>
  <c r="W122" i="10" a="1"/>
  <c r="W122" i="10" s="1"/>
  <c r="S127" i="9"/>
  <c r="S119" i="8"/>
  <c r="X119" i="8" s="1" a="1"/>
  <c r="X119" i="8" s="1"/>
  <c r="M121" i="7"/>
  <c r="V120" i="7"/>
  <c r="K120" i="7"/>
  <c r="W119" i="7" a="1"/>
  <c r="W119" i="7" s="1"/>
  <c r="Y119" i="7" a="1"/>
  <c r="Y119" i="7" s="1"/>
  <c r="M121" i="6"/>
  <c r="V120" i="6"/>
  <c r="K120" i="6"/>
  <c r="X119" i="6" a="1"/>
  <c r="X119" i="6" s="1"/>
  <c r="V108" i="1"/>
  <c r="M109" i="1"/>
  <c r="Y107" i="1" a="1"/>
  <c r="Y107" i="1" s="1"/>
  <c r="S121" i="4"/>
  <c r="X121" i="4" s="1" a="1"/>
  <c r="X121" i="4" s="1"/>
  <c r="Y121" i="19" l="1" a="1"/>
  <c r="Y121" i="19" s="1"/>
  <c r="M123" i="21"/>
  <c r="V122" i="21"/>
  <c r="K122" i="21"/>
  <c r="W121" i="21" a="1"/>
  <c r="W121" i="21" s="1"/>
  <c r="Y121" i="21" a="1"/>
  <c r="Y121" i="21" s="1"/>
  <c r="X120" i="20" a="1"/>
  <c r="X120" i="20" s="1"/>
  <c r="W120" i="20" a="1"/>
  <c r="W120" i="20" s="1"/>
  <c r="Y120" i="20" a="1"/>
  <c r="Y120" i="20" s="1"/>
  <c r="V121" i="20"/>
  <c r="N121" i="20"/>
  <c r="O121" i="20" s="1"/>
  <c r="P121" i="20" s="1"/>
  <c r="Q121" i="20" s="1"/>
  <c r="R121" i="20" s="1"/>
  <c r="V122" i="19"/>
  <c r="M123" i="19"/>
  <c r="W121" i="19" a="1"/>
  <c r="W121" i="19" s="1"/>
  <c r="K122" i="19"/>
  <c r="S121" i="18"/>
  <c r="X121" i="18" s="1" a="1"/>
  <c r="X121" i="18" s="1"/>
  <c r="S117" i="17"/>
  <c r="X117" i="17" s="1" a="1"/>
  <c r="X117" i="17" s="1"/>
  <c r="S121" i="16"/>
  <c r="W121" i="16" s="1" a="1"/>
  <c r="W121" i="16" s="1"/>
  <c r="S123" i="15"/>
  <c r="S121" i="14"/>
  <c r="X121" i="14" s="1" a="1"/>
  <c r="X121" i="14" s="1"/>
  <c r="N121" i="13"/>
  <c r="O121" i="13" s="1"/>
  <c r="P121" i="13" s="1"/>
  <c r="Q121" i="13" s="1"/>
  <c r="R121" i="13" s="1"/>
  <c r="V121" i="13"/>
  <c r="X120" i="13" a="1"/>
  <c r="X120" i="13" s="1"/>
  <c r="W120" i="13" a="1"/>
  <c r="W120" i="13" s="1"/>
  <c r="Y120" i="13" a="1"/>
  <c r="Y120" i="13" s="1"/>
  <c r="V123" i="12"/>
  <c r="N123" i="12"/>
  <c r="O123" i="12" s="1"/>
  <c r="P123" i="12" s="1"/>
  <c r="Q123" i="12" s="1"/>
  <c r="R123" i="12" s="1"/>
  <c r="W122" i="12" a="1"/>
  <c r="W122" i="12" s="1"/>
  <c r="X122" i="12" a="1"/>
  <c r="X122" i="12" s="1"/>
  <c r="Y122" i="12" a="1"/>
  <c r="Y122" i="12" s="1"/>
  <c r="S121" i="11"/>
  <c r="S123" i="10"/>
  <c r="Y123" i="10" s="1" a="1"/>
  <c r="Y123" i="10" s="1"/>
  <c r="M129" i="9"/>
  <c r="V128" i="9"/>
  <c r="K128" i="9"/>
  <c r="X127" i="9" a="1"/>
  <c r="X127" i="9" s="1"/>
  <c r="W127" i="9" a="1"/>
  <c r="W127" i="9" s="1"/>
  <c r="Y127" i="9" a="1"/>
  <c r="Y127" i="9" s="1"/>
  <c r="M121" i="8"/>
  <c r="V120" i="8"/>
  <c r="K120" i="8"/>
  <c r="W119" i="8" a="1"/>
  <c r="W119" i="8" s="1"/>
  <c r="Y119" i="8" a="1"/>
  <c r="Y119" i="8" s="1"/>
  <c r="Y120" i="7" a="1"/>
  <c r="Y120" i="7" s="1"/>
  <c r="X120" i="7" a="1"/>
  <c r="X120" i="7" s="1"/>
  <c r="W120" i="7" a="1"/>
  <c r="W120" i="7" s="1"/>
  <c r="V121" i="7"/>
  <c r="N121" i="7"/>
  <c r="O121" i="7" s="1"/>
  <c r="P121" i="7" s="1"/>
  <c r="Q121" i="7" s="1"/>
  <c r="R121" i="7" s="1"/>
  <c r="Y120" i="6" a="1"/>
  <c r="Y120" i="6" s="1"/>
  <c r="X120" i="6" a="1"/>
  <c r="X120" i="6" s="1"/>
  <c r="W120" i="6" a="1"/>
  <c r="W120" i="6" s="1"/>
  <c r="N121" i="6"/>
  <c r="O121" i="6" s="1"/>
  <c r="P121" i="6" s="1"/>
  <c r="Q121" i="6" s="1"/>
  <c r="R121" i="6" s="1"/>
  <c r="V121" i="6"/>
  <c r="K108" i="1"/>
  <c r="V109" i="1"/>
  <c r="N109" i="1"/>
  <c r="O109" i="1" s="1"/>
  <c r="P109" i="1" s="1"/>
  <c r="Q109" i="1" s="1"/>
  <c r="R109" i="1" s="1"/>
  <c r="W108" i="1" a="1"/>
  <c r="W108" i="1" s="1"/>
  <c r="X108" i="1" a="1"/>
  <c r="X108" i="1" s="1"/>
  <c r="Y108" i="1" a="1"/>
  <c r="Y108" i="1" s="1"/>
  <c r="V122" i="4"/>
  <c r="M123" i="4"/>
  <c r="K122" i="4"/>
  <c r="Y121" i="4" a="1"/>
  <c r="Y121" i="4" s="1"/>
  <c r="W121" i="4" a="1"/>
  <c r="W121" i="4" s="1"/>
  <c r="W122" i="21" l="1" a="1"/>
  <c r="W122" i="21" s="1"/>
  <c r="Y122" i="21" a="1"/>
  <c r="Y122" i="21" s="1"/>
  <c r="X122" i="21" a="1"/>
  <c r="X122" i="21" s="1"/>
  <c r="V123" i="21"/>
  <c r="N123" i="21"/>
  <c r="O123" i="21" s="1"/>
  <c r="P123" i="21" s="1"/>
  <c r="Q123" i="21" s="1"/>
  <c r="R123" i="21" s="1"/>
  <c r="S121" i="20"/>
  <c r="X121" i="20" s="1" a="1"/>
  <c r="X121" i="20" s="1"/>
  <c r="N123" i="19"/>
  <c r="O123" i="19" s="1"/>
  <c r="P123" i="19" s="1"/>
  <c r="Q123" i="19" s="1"/>
  <c r="R123" i="19" s="1"/>
  <c r="V123" i="19"/>
  <c r="W122" i="19" a="1"/>
  <c r="W122" i="19" s="1"/>
  <c r="X122" i="19" a="1"/>
  <c r="X122" i="19" s="1"/>
  <c r="Y122" i="19" a="1"/>
  <c r="Y122" i="19" s="1"/>
  <c r="M123" i="18"/>
  <c r="V122" i="18"/>
  <c r="W121" i="18" a="1"/>
  <c r="W121" i="18" s="1"/>
  <c r="K122" i="18"/>
  <c r="Y121" i="18" a="1"/>
  <c r="Y121" i="18" s="1"/>
  <c r="V118" i="17"/>
  <c r="M119" i="17"/>
  <c r="K118" i="17"/>
  <c r="Y117" i="17" a="1"/>
  <c r="Y117" i="17" s="1"/>
  <c r="W117" i="17" a="1"/>
  <c r="W117" i="17" s="1"/>
  <c r="V122" i="16"/>
  <c r="M123" i="16"/>
  <c r="K122" i="16"/>
  <c r="X121" i="16" a="1"/>
  <c r="X121" i="16" s="1"/>
  <c r="Y121" i="16" a="1"/>
  <c r="Y121" i="16" s="1"/>
  <c r="M125" i="15"/>
  <c r="V124" i="15"/>
  <c r="K124" i="15"/>
  <c r="Y123" i="15" a="1"/>
  <c r="Y123" i="15" s="1"/>
  <c r="X123" i="15" a="1"/>
  <c r="X123" i="15" s="1"/>
  <c r="W123" i="15" a="1"/>
  <c r="W123" i="15" s="1"/>
  <c r="V122" i="14"/>
  <c r="M123" i="14"/>
  <c r="K122" i="14"/>
  <c r="Y121" i="14" a="1"/>
  <c r="Y121" i="14" s="1"/>
  <c r="W121" i="14" a="1"/>
  <c r="W121" i="14" s="1"/>
  <c r="S121" i="13"/>
  <c r="S123" i="12"/>
  <c r="M123" i="11"/>
  <c r="V122" i="11"/>
  <c r="K122" i="11"/>
  <c r="W121" i="11" a="1"/>
  <c r="W121" i="11" s="1"/>
  <c r="Y121" i="11" a="1"/>
  <c r="Y121" i="11" s="1"/>
  <c r="X121" i="11" a="1"/>
  <c r="X121" i="11" s="1"/>
  <c r="V124" i="10"/>
  <c r="M125" i="10"/>
  <c r="K124" i="10"/>
  <c r="X123" i="10" a="1"/>
  <c r="X123" i="10" s="1"/>
  <c r="W123" i="10" a="1"/>
  <c r="W123" i="10" s="1"/>
  <c r="X128" i="9" a="1"/>
  <c r="X128" i="9" s="1"/>
  <c r="W128" i="9" a="1"/>
  <c r="W128" i="9" s="1"/>
  <c r="Y128" i="9" a="1"/>
  <c r="Y128" i="9" s="1"/>
  <c r="N129" i="9"/>
  <c r="O129" i="9" s="1"/>
  <c r="P129" i="9" s="1"/>
  <c r="Q129" i="9" s="1"/>
  <c r="R129" i="9" s="1"/>
  <c r="V129" i="9"/>
  <c r="Y120" i="8" a="1"/>
  <c r="Y120" i="8" s="1"/>
  <c r="X120" i="8" a="1"/>
  <c r="X120" i="8" s="1"/>
  <c r="W120" i="8" a="1"/>
  <c r="W120" i="8" s="1"/>
  <c r="V121" i="8"/>
  <c r="N121" i="8"/>
  <c r="O121" i="8" s="1"/>
  <c r="P121" i="8" s="1"/>
  <c r="Q121" i="8" s="1"/>
  <c r="R121" i="8" s="1"/>
  <c r="S121" i="7"/>
  <c r="X121" i="7" s="1" a="1"/>
  <c r="X121" i="7" s="1"/>
  <c r="S121" i="6"/>
  <c r="S109" i="1"/>
  <c r="X109" i="1" a="1"/>
  <c r="X109" i="1" s="1"/>
  <c r="V123" i="4"/>
  <c r="N123" i="4"/>
  <c r="O123" i="4" s="1"/>
  <c r="P123" i="4" s="1"/>
  <c r="Q123" i="4" s="1"/>
  <c r="R123" i="4" s="1"/>
  <c r="Y122" i="4" a="1"/>
  <c r="Y122" i="4" s="1"/>
  <c r="X122" i="4" a="1"/>
  <c r="X122" i="4" s="1"/>
  <c r="W122" i="4" a="1"/>
  <c r="W122" i="4" s="1"/>
  <c r="W121" i="20" l="1" a="1"/>
  <c r="W121" i="20" s="1"/>
  <c r="S123" i="21"/>
  <c r="V122" i="20"/>
  <c r="M123" i="20"/>
  <c r="K122" i="20"/>
  <c r="Y121" i="20" a="1"/>
  <c r="Y121" i="20" s="1"/>
  <c r="S123" i="19"/>
  <c r="W123" i="19" s="1" a="1"/>
  <c r="W123" i="19" s="1"/>
  <c r="W122" i="18" a="1"/>
  <c r="W122" i="18" s="1"/>
  <c r="X122" i="18" a="1"/>
  <c r="X122" i="18" s="1"/>
  <c r="Y122" i="18" a="1"/>
  <c r="Y122" i="18" s="1"/>
  <c r="V123" i="18"/>
  <c r="N123" i="18"/>
  <c r="O123" i="18" s="1"/>
  <c r="P123" i="18" s="1"/>
  <c r="Q123" i="18" s="1"/>
  <c r="R123" i="18" s="1"/>
  <c r="N119" i="17"/>
  <c r="O119" i="17" s="1"/>
  <c r="P119" i="17" s="1"/>
  <c r="Q119" i="17" s="1"/>
  <c r="R119" i="17" s="1"/>
  <c r="V119" i="17"/>
  <c r="X118" i="17" a="1"/>
  <c r="X118" i="17" s="1"/>
  <c r="W118" i="17" a="1"/>
  <c r="W118" i="17" s="1"/>
  <c r="Y118" i="17" a="1"/>
  <c r="Y118" i="17" s="1"/>
  <c r="N123" i="16"/>
  <c r="O123" i="16" s="1"/>
  <c r="P123" i="16" s="1"/>
  <c r="Q123" i="16" s="1"/>
  <c r="R123" i="16" s="1"/>
  <c r="V123" i="16"/>
  <c r="X122" i="16" a="1"/>
  <c r="X122" i="16" s="1"/>
  <c r="W122" i="16" a="1"/>
  <c r="W122" i="16" s="1"/>
  <c r="Y122" i="16" a="1"/>
  <c r="Y122" i="16" s="1"/>
  <c r="X124" i="15" a="1"/>
  <c r="X124" i="15" s="1"/>
  <c r="W124" i="15" a="1"/>
  <c r="W124" i="15" s="1"/>
  <c r="Y124" i="15" a="1"/>
  <c r="Y124" i="15" s="1"/>
  <c r="V125" i="15"/>
  <c r="N125" i="15"/>
  <c r="O125" i="15" s="1"/>
  <c r="P125" i="15" s="1"/>
  <c r="Q125" i="15" s="1"/>
  <c r="R125" i="15" s="1"/>
  <c r="N123" i="14"/>
  <c r="O123" i="14" s="1"/>
  <c r="P123" i="14" s="1"/>
  <c r="Q123" i="14" s="1"/>
  <c r="R123" i="14" s="1"/>
  <c r="V123" i="14"/>
  <c r="X122" i="14" a="1"/>
  <c r="X122" i="14" s="1"/>
  <c r="W122" i="14" a="1"/>
  <c r="W122" i="14" s="1"/>
  <c r="Y122" i="14" a="1"/>
  <c r="Y122" i="14" s="1"/>
  <c r="V122" i="13"/>
  <c r="M123" i="13"/>
  <c r="K122" i="13"/>
  <c r="Y121" i="13" a="1"/>
  <c r="Y121" i="13" s="1"/>
  <c r="W121" i="13" a="1"/>
  <c r="W121" i="13" s="1"/>
  <c r="X121" i="13" a="1"/>
  <c r="X121" i="13" s="1"/>
  <c r="V124" i="12"/>
  <c r="M125" i="12"/>
  <c r="Y123" i="12" a="1"/>
  <c r="Y123" i="12" s="1"/>
  <c r="K124" i="12"/>
  <c r="W123" i="12" a="1"/>
  <c r="W123" i="12" s="1"/>
  <c r="X123" i="12" a="1"/>
  <c r="X123" i="12" s="1"/>
  <c r="N123" i="11"/>
  <c r="O123" i="11" s="1"/>
  <c r="P123" i="11" s="1"/>
  <c r="Q123" i="11" s="1"/>
  <c r="R123" i="11" s="1"/>
  <c r="V123" i="11"/>
  <c r="X122" i="11" a="1"/>
  <c r="X122" i="11" s="1"/>
  <c r="W122" i="11" a="1"/>
  <c r="W122" i="11" s="1"/>
  <c r="Y122" i="11" a="1"/>
  <c r="Y122" i="11" s="1"/>
  <c r="V125" i="10"/>
  <c r="N125" i="10"/>
  <c r="O125" i="10" s="1"/>
  <c r="P125" i="10" s="1"/>
  <c r="Q125" i="10" s="1"/>
  <c r="R125" i="10" s="1"/>
  <c r="Y124" i="10" a="1"/>
  <c r="Y124" i="10" s="1"/>
  <c r="X124" i="10" a="1"/>
  <c r="X124" i="10" s="1"/>
  <c r="W124" i="10" a="1"/>
  <c r="W124" i="10" s="1"/>
  <c r="S129" i="9"/>
  <c r="Y129" i="9" s="1" a="1"/>
  <c r="Y129" i="9" s="1"/>
  <c r="S121" i="8"/>
  <c r="V122" i="7"/>
  <c r="M123" i="7"/>
  <c r="K122" i="7"/>
  <c r="W121" i="7" a="1"/>
  <c r="W121" i="7" s="1"/>
  <c r="Y121" i="7" a="1"/>
  <c r="Y121" i="7" s="1"/>
  <c r="V122" i="6"/>
  <c r="M123" i="6"/>
  <c r="Y121" i="6" a="1"/>
  <c r="Y121" i="6" s="1"/>
  <c r="K122" i="6"/>
  <c r="X121" i="6" a="1"/>
  <c r="X121" i="6" s="1"/>
  <c r="W121" i="6" a="1"/>
  <c r="W121" i="6" s="1"/>
  <c r="V110" i="1"/>
  <c r="M111" i="1"/>
  <c r="Y109" i="1" a="1"/>
  <c r="Y109" i="1" s="1"/>
  <c r="W109" i="1" a="1"/>
  <c r="W109" i="1" s="1"/>
  <c r="S123" i="4"/>
  <c r="W123" i="4" s="1" a="1"/>
  <c r="W123" i="4" s="1"/>
  <c r="X129" i="9" l="1" a="1"/>
  <c r="X129" i="9" s="1"/>
  <c r="V124" i="21"/>
  <c r="M125" i="21"/>
  <c r="K124" i="21"/>
  <c r="W123" i="21" a="1"/>
  <c r="W123" i="21" s="1"/>
  <c r="X123" i="21" a="1"/>
  <c r="X123" i="21" s="1"/>
  <c r="Y123" i="21" a="1"/>
  <c r="Y123" i="21" s="1"/>
  <c r="V123" i="20"/>
  <c r="N123" i="20"/>
  <c r="O123" i="20" s="1"/>
  <c r="P123" i="20" s="1"/>
  <c r="Q123" i="20" s="1"/>
  <c r="R123" i="20" s="1"/>
  <c r="W122" i="20" a="1"/>
  <c r="W122" i="20" s="1"/>
  <c r="X122" i="20" a="1"/>
  <c r="X122" i="20" s="1"/>
  <c r="Y122" i="20" a="1"/>
  <c r="Y122" i="20" s="1"/>
  <c r="V124" i="19"/>
  <c r="M125" i="19"/>
  <c r="Y123" i="19" a="1"/>
  <c r="Y123" i="19" s="1"/>
  <c r="K124" i="19"/>
  <c r="X123" i="19" a="1"/>
  <c r="X123" i="19" s="1"/>
  <c r="S123" i="18"/>
  <c r="Y123" i="18" s="1" a="1"/>
  <c r="Y123" i="18" s="1"/>
  <c r="S119" i="17"/>
  <c r="X119" i="17" s="1" a="1"/>
  <c r="X119" i="17" s="1"/>
  <c r="S123" i="16"/>
  <c r="Y123" i="16" s="1" a="1"/>
  <c r="Y123" i="16" s="1"/>
  <c r="S125" i="15"/>
  <c r="X125" i="15" s="1" a="1"/>
  <c r="X125" i="15" s="1"/>
  <c r="W125" i="15" a="1"/>
  <c r="W125" i="15" s="1"/>
  <c r="S123" i="14"/>
  <c r="V123" i="13"/>
  <c r="N123" i="13"/>
  <c r="O123" i="13" s="1"/>
  <c r="P123" i="13" s="1"/>
  <c r="Q123" i="13" s="1"/>
  <c r="R123" i="13" s="1"/>
  <c r="W122" i="13" a="1"/>
  <c r="W122" i="13" s="1"/>
  <c r="Y122" i="13" a="1"/>
  <c r="Y122" i="13" s="1"/>
  <c r="X122" i="13" a="1"/>
  <c r="X122" i="13" s="1"/>
  <c r="V125" i="12"/>
  <c r="N125" i="12"/>
  <c r="O125" i="12" s="1"/>
  <c r="P125" i="12" s="1"/>
  <c r="Q125" i="12" s="1"/>
  <c r="R125" i="12" s="1"/>
  <c r="Y124" i="12" a="1"/>
  <c r="Y124" i="12" s="1"/>
  <c r="X124" i="12" a="1"/>
  <c r="X124" i="12" s="1"/>
  <c r="W124" i="12" a="1"/>
  <c r="W124" i="12" s="1"/>
  <c r="S123" i="11"/>
  <c r="X123" i="11" s="1" a="1"/>
  <c r="X123" i="11" s="1"/>
  <c r="S125" i="10"/>
  <c r="X125" i="10" s="1" a="1"/>
  <c r="X125" i="10" s="1"/>
  <c r="V130" i="9"/>
  <c r="M131" i="9"/>
  <c r="K130" i="9"/>
  <c r="W129" i="9" a="1"/>
  <c r="W129" i="9" s="1"/>
  <c r="M123" i="8"/>
  <c r="V122" i="8"/>
  <c r="Y121" i="8" a="1"/>
  <c r="Y121" i="8" s="1"/>
  <c r="W121" i="8" a="1"/>
  <c r="W121" i="8" s="1"/>
  <c r="K122" i="8"/>
  <c r="X121" i="8" a="1"/>
  <c r="X121" i="8" s="1"/>
  <c r="N123" i="7"/>
  <c r="O123" i="7" s="1"/>
  <c r="P123" i="7" s="1"/>
  <c r="Q123" i="7" s="1"/>
  <c r="R123" i="7" s="1"/>
  <c r="V123" i="7"/>
  <c r="X122" i="7" a="1"/>
  <c r="X122" i="7" s="1"/>
  <c r="W122" i="7" a="1"/>
  <c r="W122" i="7" s="1"/>
  <c r="Y122" i="7" a="1"/>
  <c r="Y122" i="7" s="1"/>
  <c r="V123" i="6"/>
  <c r="N123" i="6"/>
  <c r="O123" i="6" s="1"/>
  <c r="P123" i="6" s="1"/>
  <c r="Q123" i="6" s="1"/>
  <c r="R123" i="6" s="1"/>
  <c r="Y122" i="6" a="1"/>
  <c r="Y122" i="6" s="1"/>
  <c r="X122" i="6" a="1"/>
  <c r="X122" i="6" s="1"/>
  <c r="W122" i="6" a="1"/>
  <c r="W122" i="6" s="1"/>
  <c r="K110" i="1"/>
  <c r="V111" i="1"/>
  <c r="N111" i="1"/>
  <c r="O111" i="1" s="1"/>
  <c r="P111" i="1" s="1"/>
  <c r="Q111" i="1" s="1"/>
  <c r="R111" i="1" s="1"/>
  <c r="X110" i="1" a="1"/>
  <c r="X110" i="1" s="1"/>
  <c r="W110" i="1" a="1"/>
  <c r="W110" i="1" s="1"/>
  <c r="Y110" i="1" a="1"/>
  <c r="Y110" i="1" s="1"/>
  <c r="M125" i="4"/>
  <c r="V124" i="4"/>
  <c r="Y123" i="4" a="1"/>
  <c r="Y123" i="4" s="1"/>
  <c r="K124" i="4"/>
  <c r="X123" i="4" a="1"/>
  <c r="X123" i="4" s="1"/>
  <c r="X123" i="18" l="1" a="1"/>
  <c r="X123" i="18" s="1"/>
  <c r="W125" i="10" a="1"/>
  <c r="W125" i="10" s="1"/>
  <c r="W123" i="11" a="1"/>
  <c r="W123" i="11" s="1"/>
  <c r="N125" i="21"/>
  <c r="O125" i="21" s="1"/>
  <c r="P125" i="21" s="1"/>
  <c r="Q125" i="21" s="1"/>
  <c r="R125" i="21" s="1"/>
  <c r="V125" i="21"/>
  <c r="W124" i="21" a="1"/>
  <c r="W124" i="21" s="1"/>
  <c r="Y124" i="21" a="1"/>
  <c r="Y124" i="21" s="1"/>
  <c r="X124" i="21" a="1"/>
  <c r="X124" i="21" s="1"/>
  <c r="S123" i="20"/>
  <c r="W123" i="20" s="1" a="1"/>
  <c r="W123" i="20" s="1"/>
  <c r="X123" i="20" a="1"/>
  <c r="X123" i="20" s="1"/>
  <c r="V125" i="19"/>
  <c r="N125" i="19"/>
  <c r="O125" i="19" s="1"/>
  <c r="P125" i="19" s="1"/>
  <c r="Q125" i="19" s="1"/>
  <c r="R125" i="19" s="1"/>
  <c r="Y124" i="19" a="1"/>
  <c r="Y124" i="19" s="1"/>
  <c r="X124" i="19" a="1"/>
  <c r="X124" i="19" s="1"/>
  <c r="W124" i="19" a="1"/>
  <c r="W124" i="19" s="1"/>
  <c r="V124" i="18"/>
  <c r="M125" i="18"/>
  <c r="K124" i="18"/>
  <c r="W123" i="18" a="1"/>
  <c r="W123" i="18" s="1"/>
  <c r="V120" i="17"/>
  <c r="M121" i="17"/>
  <c r="K120" i="17"/>
  <c r="Y119" i="17" a="1"/>
  <c r="Y119" i="17" s="1"/>
  <c r="W119" i="17" a="1"/>
  <c r="W119" i="17" s="1"/>
  <c r="M125" i="16"/>
  <c r="V124" i="16"/>
  <c r="W123" i="16" a="1"/>
  <c r="W123" i="16" s="1"/>
  <c r="K124" i="16"/>
  <c r="X123" i="16" a="1"/>
  <c r="X123" i="16" s="1"/>
  <c r="M127" i="15"/>
  <c r="V126" i="15"/>
  <c r="K126" i="15"/>
  <c r="Y125" i="15" a="1"/>
  <c r="Y125" i="15" s="1"/>
  <c r="M125" i="14"/>
  <c r="V124" i="14"/>
  <c r="K124" i="14"/>
  <c r="Y123" i="14" a="1"/>
  <c r="Y123" i="14" s="1"/>
  <c r="W123" i="14" a="1"/>
  <c r="W123" i="14" s="1"/>
  <c r="X123" i="14" a="1"/>
  <c r="X123" i="14" s="1"/>
  <c r="S123" i="13"/>
  <c r="Y123" i="13" s="1" a="1"/>
  <c r="Y123" i="13" s="1"/>
  <c r="S125" i="12"/>
  <c r="V124" i="11"/>
  <c r="M125" i="11"/>
  <c r="K124" i="11"/>
  <c r="Y123" i="11" a="1"/>
  <c r="Y123" i="11" s="1"/>
  <c r="V126" i="10"/>
  <c r="M127" i="10"/>
  <c r="K126" i="10"/>
  <c r="Y125" i="10" a="1"/>
  <c r="Y125" i="10" s="1"/>
  <c r="N131" i="9"/>
  <c r="O131" i="9" s="1"/>
  <c r="P131" i="9" s="1"/>
  <c r="Q131" i="9" s="1"/>
  <c r="R131" i="9" s="1"/>
  <c r="V131" i="9"/>
  <c r="Y130" i="9" a="1"/>
  <c r="Y130" i="9" s="1"/>
  <c r="X130" i="9" a="1"/>
  <c r="X130" i="9" s="1"/>
  <c r="W130" i="9" a="1"/>
  <c r="W130" i="9" s="1"/>
  <c r="X122" i="8" a="1"/>
  <c r="X122" i="8" s="1"/>
  <c r="W122" i="8" a="1"/>
  <c r="W122" i="8" s="1"/>
  <c r="Y122" i="8" a="1"/>
  <c r="Y122" i="8" s="1"/>
  <c r="N123" i="8"/>
  <c r="O123" i="8" s="1"/>
  <c r="P123" i="8" s="1"/>
  <c r="Q123" i="8" s="1"/>
  <c r="R123" i="8" s="1"/>
  <c r="V123" i="8"/>
  <c r="S123" i="7"/>
  <c r="S123" i="6"/>
  <c r="S111" i="1"/>
  <c r="Y111" i="1" s="1" a="1"/>
  <c r="Y111" i="1" s="1"/>
  <c r="Y124" i="4" a="1"/>
  <c r="Y124" i="4" s="1"/>
  <c r="X124" i="4" a="1"/>
  <c r="X124" i="4" s="1"/>
  <c r="W124" i="4" a="1"/>
  <c r="W124" i="4" s="1"/>
  <c r="N125" i="4"/>
  <c r="O125" i="4" s="1"/>
  <c r="P125" i="4" s="1"/>
  <c r="Q125" i="4" s="1"/>
  <c r="R125" i="4" s="1"/>
  <c r="V125" i="4"/>
  <c r="Y123" i="20" l="1" a="1"/>
  <c r="Y123" i="20" s="1"/>
  <c r="S125" i="21"/>
  <c r="X125" i="21" a="1"/>
  <c r="X125" i="21" s="1"/>
  <c r="V124" i="20"/>
  <c r="M125" i="20"/>
  <c r="K124" i="20"/>
  <c r="S125" i="19"/>
  <c r="Y125" i="19" s="1" a="1"/>
  <c r="Y125" i="19" s="1"/>
  <c r="V125" i="18"/>
  <c r="N125" i="18"/>
  <c r="O125" i="18" s="1"/>
  <c r="P125" i="18" s="1"/>
  <c r="Q125" i="18" s="1"/>
  <c r="R125" i="18" s="1"/>
  <c r="W124" i="18" a="1"/>
  <c r="W124" i="18" s="1"/>
  <c r="X124" i="18" a="1"/>
  <c r="X124" i="18" s="1"/>
  <c r="Y124" i="18" a="1"/>
  <c r="Y124" i="18" s="1"/>
  <c r="V121" i="17"/>
  <c r="N121" i="17"/>
  <c r="O121" i="17" s="1"/>
  <c r="P121" i="17" s="1"/>
  <c r="Q121" i="17" s="1"/>
  <c r="R121" i="17" s="1"/>
  <c r="Y120" i="17" a="1"/>
  <c r="Y120" i="17" s="1"/>
  <c r="X120" i="17" a="1"/>
  <c r="X120" i="17" s="1"/>
  <c r="W120" i="17" a="1"/>
  <c r="W120" i="17" s="1"/>
  <c r="Y124" i="16" a="1"/>
  <c r="Y124" i="16" s="1"/>
  <c r="X124" i="16" a="1"/>
  <c r="X124" i="16" s="1"/>
  <c r="W124" i="16" a="1"/>
  <c r="W124" i="16" s="1"/>
  <c r="V125" i="16"/>
  <c r="N125" i="16"/>
  <c r="O125" i="16" s="1"/>
  <c r="P125" i="16" s="1"/>
  <c r="Q125" i="16" s="1"/>
  <c r="R125" i="16" s="1"/>
  <c r="Y126" i="15" a="1"/>
  <c r="Y126" i="15" s="1"/>
  <c r="X126" i="15" a="1"/>
  <c r="X126" i="15" s="1"/>
  <c r="W126" i="15" a="1"/>
  <c r="W126" i="15" s="1"/>
  <c r="V127" i="15"/>
  <c r="N127" i="15"/>
  <c r="O127" i="15" s="1"/>
  <c r="P127" i="15" s="1"/>
  <c r="Q127" i="15" s="1"/>
  <c r="R127" i="15" s="1"/>
  <c r="W124" i="14" a="1"/>
  <c r="W124" i="14" s="1"/>
  <c r="X124" i="14" a="1"/>
  <c r="X124" i="14" s="1"/>
  <c r="Y124" i="14" a="1"/>
  <c r="Y124" i="14" s="1"/>
  <c r="V125" i="14"/>
  <c r="N125" i="14"/>
  <c r="O125" i="14" s="1"/>
  <c r="P125" i="14" s="1"/>
  <c r="Q125" i="14" s="1"/>
  <c r="R125" i="14" s="1"/>
  <c r="V124" i="13"/>
  <c r="M125" i="13"/>
  <c r="K124" i="13"/>
  <c r="W123" i="13" a="1"/>
  <c r="W123" i="13" s="1"/>
  <c r="X123" i="13" a="1"/>
  <c r="X123" i="13" s="1"/>
  <c r="M127" i="12"/>
  <c r="V126" i="12"/>
  <c r="K126" i="12"/>
  <c r="X125" i="12" a="1"/>
  <c r="X125" i="12" s="1"/>
  <c r="Y125" i="12" a="1"/>
  <c r="Y125" i="12" s="1"/>
  <c r="W125" i="12" a="1"/>
  <c r="W125" i="12" s="1"/>
  <c r="N125" i="11"/>
  <c r="O125" i="11" s="1"/>
  <c r="P125" i="11" s="1"/>
  <c r="Q125" i="11" s="1"/>
  <c r="R125" i="11" s="1"/>
  <c r="V125" i="11"/>
  <c r="W124" i="11" a="1"/>
  <c r="W124" i="11" s="1"/>
  <c r="X124" i="11" a="1"/>
  <c r="X124" i="11" s="1"/>
  <c r="Y124" i="11" a="1"/>
  <c r="Y124" i="11" s="1"/>
  <c r="V127" i="10"/>
  <c r="N127" i="10"/>
  <c r="O127" i="10" s="1"/>
  <c r="P127" i="10" s="1"/>
  <c r="Q127" i="10" s="1"/>
  <c r="R127" i="10" s="1"/>
  <c r="X126" i="10" a="1"/>
  <c r="X126" i="10" s="1"/>
  <c r="W126" i="10" a="1"/>
  <c r="W126" i="10" s="1"/>
  <c r="Y126" i="10" a="1"/>
  <c r="Y126" i="10" s="1"/>
  <c r="S131" i="9"/>
  <c r="S123" i="8"/>
  <c r="Y123" i="8" s="1" a="1"/>
  <c r="Y123" i="8" s="1"/>
  <c r="M125" i="7"/>
  <c r="V124" i="7"/>
  <c r="K124" i="7"/>
  <c r="W123" i="7" a="1"/>
  <c r="W123" i="7" s="1"/>
  <c r="X123" i="7" a="1"/>
  <c r="X123" i="7" s="1"/>
  <c r="Y123" i="7" a="1"/>
  <c r="Y123" i="7" s="1"/>
  <c r="M125" i="6"/>
  <c r="V124" i="6"/>
  <c r="K124" i="6"/>
  <c r="W123" i="6" a="1"/>
  <c r="W123" i="6" s="1"/>
  <c r="Y123" i="6" a="1"/>
  <c r="Y123" i="6" s="1"/>
  <c r="X123" i="6" a="1"/>
  <c r="X123" i="6" s="1"/>
  <c r="V112" i="1"/>
  <c r="M113" i="1"/>
  <c r="X111" i="1" a="1"/>
  <c r="X111" i="1" s="1"/>
  <c r="W111" i="1" a="1"/>
  <c r="W111" i="1" s="1"/>
  <c r="S125" i="4"/>
  <c r="X125" i="4" s="1" a="1"/>
  <c r="X125" i="4" s="1"/>
  <c r="X125" i="19" l="1" a="1"/>
  <c r="X125" i="19" s="1"/>
  <c r="M127" i="21"/>
  <c r="V126" i="21"/>
  <c r="Y125" i="21" a="1"/>
  <c r="Y125" i="21" s="1"/>
  <c r="W125" i="21" a="1"/>
  <c r="W125" i="21" s="1"/>
  <c r="K126" i="21"/>
  <c r="N125" i="20"/>
  <c r="O125" i="20" s="1"/>
  <c r="P125" i="20" s="1"/>
  <c r="Q125" i="20" s="1"/>
  <c r="R125" i="20" s="1"/>
  <c r="V125" i="20"/>
  <c r="W124" i="20" a="1"/>
  <c r="W124" i="20" s="1"/>
  <c r="X124" i="20" a="1"/>
  <c r="X124" i="20" s="1"/>
  <c r="Y124" i="20" a="1"/>
  <c r="Y124" i="20" s="1"/>
  <c r="V126" i="19"/>
  <c r="M127" i="19"/>
  <c r="K126" i="19"/>
  <c r="W125" i="19" a="1"/>
  <c r="W125" i="19" s="1"/>
  <c r="S125" i="18"/>
  <c r="W125" i="18" s="1" a="1"/>
  <c r="W125" i="18" s="1"/>
  <c r="S121" i="17"/>
  <c r="W121" i="17" s="1" a="1"/>
  <c r="W121" i="17" s="1"/>
  <c r="S125" i="16"/>
  <c r="X125" i="16" s="1" a="1"/>
  <c r="X125" i="16" s="1"/>
  <c r="S127" i="15"/>
  <c r="Y127" i="15" s="1" a="1"/>
  <c r="Y127" i="15" s="1"/>
  <c r="S125" i="14"/>
  <c r="X125" i="14" s="1" a="1"/>
  <c r="X125" i="14" s="1"/>
  <c r="V125" i="13"/>
  <c r="N125" i="13"/>
  <c r="O125" i="13" s="1"/>
  <c r="P125" i="13" s="1"/>
  <c r="Q125" i="13" s="1"/>
  <c r="R125" i="13" s="1"/>
  <c r="W124" i="13" a="1"/>
  <c r="W124" i="13" s="1"/>
  <c r="X124" i="13" a="1"/>
  <c r="X124" i="13" s="1"/>
  <c r="Y124" i="13" a="1"/>
  <c r="Y124" i="13" s="1"/>
  <c r="Y126" i="12" a="1"/>
  <c r="Y126" i="12" s="1"/>
  <c r="X126" i="12" a="1"/>
  <c r="X126" i="12" s="1"/>
  <c r="W126" i="12" a="1"/>
  <c r="W126" i="12" s="1"/>
  <c r="N127" i="12"/>
  <c r="O127" i="12" s="1"/>
  <c r="P127" i="12" s="1"/>
  <c r="Q127" i="12" s="1"/>
  <c r="R127" i="12" s="1"/>
  <c r="V127" i="12"/>
  <c r="S125" i="11"/>
  <c r="X125" i="11" s="1" a="1"/>
  <c r="X125" i="11" s="1"/>
  <c r="S127" i="10"/>
  <c r="W127" i="10" s="1" a="1"/>
  <c r="W127" i="10" s="1"/>
  <c r="V132" i="9"/>
  <c r="M133" i="9"/>
  <c r="W131" i="9" a="1"/>
  <c r="W131" i="9" s="1"/>
  <c r="Y131" i="9" a="1"/>
  <c r="Y131" i="9" s="1"/>
  <c r="K132" i="9"/>
  <c r="X131" i="9" a="1"/>
  <c r="X131" i="9" s="1"/>
  <c r="M125" i="8"/>
  <c r="V124" i="8"/>
  <c r="K124" i="8"/>
  <c r="W123" i="8" a="1"/>
  <c r="W123" i="8" s="1"/>
  <c r="X123" i="8" a="1"/>
  <c r="X123" i="8" s="1"/>
  <c r="W124" i="7" a="1"/>
  <c r="W124" i="7" s="1"/>
  <c r="X124" i="7" a="1"/>
  <c r="X124" i="7" s="1"/>
  <c r="Y124" i="7" a="1"/>
  <c r="Y124" i="7" s="1"/>
  <c r="V125" i="7"/>
  <c r="N125" i="7"/>
  <c r="O125" i="7" s="1"/>
  <c r="P125" i="7" s="1"/>
  <c r="Q125" i="7" s="1"/>
  <c r="R125" i="7" s="1"/>
  <c r="X124" i="6" a="1"/>
  <c r="X124" i="6" s="1"/>
  <c r="W124" i="6" a="1"/>
  <c r="W124" i="6" s="1"/>
  <c r="Y124" i="6" a="1"/>
  <c r="Y124" i="6" s="1"/>
  <c r="N125" i="6"/>
  <c r="O125" i="6" s="1"/>
  <c r="P125" i="6" s="1"/>
  <c r="Q125" i="6" s="1"/>
  <c r="R125" i="6" s="1"/>
  <c r="V125" i="6"/>
  <c r="K112" i="1"/>
  <c r="V113" i="1"/>
  <c r="N113" i="1"/>
  <c r="O113" i="1" s="1"/>
  <c r="P113" i="1" s="1"/>
  <c r="Q113" i="1" s="1"/>
  <c r="R113" i="1" s="1"/>
  <c r="Y112" i="1" a="1"/>
  <c r="Y112" i="1" s="1"/>
  <c r="X112" i="1" a="1"/>
  <c r="X112" i="1" s="1"/>
  <c r="W112" i="1" a="1"/>
  <c r="W112" i="1" s="1"/>
  <c r="M127" i="4"/>
  <c r="V126" i="4"/>
  <c r="K126" i="4"/>
  <c r="W125" i="4" a="1"/>
  <c r="W125" i="4" s="1"/>
  <c r="Y125" i="4" a="1"/>
  <c r="Y125" i="4" s="1"/>
  <c r="Y125" i="16" l="1" a="1"/>
  <c r="Y125" i="16" s="1"/>
  <c r="X125" i="18" a="1"/>
  <c r="X125" i="18" s="1"/>
  <c r="X127" i="10" a="1"/>
  <c r="X127" i="10" s="1"/>
  <c r="W125" i="14" a="1"/>
  <c r="W125" i="14" s="1"/>
  <c r="X126" i="21" a="1"/>
  <c r="X126" i="21" s="1"/>
  <c r="Y126" i="21" a="1"/>
  <c r="Y126" i="21" s="1"/>
  <c r="W126" i="21" a="1"/>
  <c r="W126" i="21" s="1"/>
  <c r="V127" i="21"/>
  <c r="N127" i="21"/>
  <c r="O127" i="21" s="1"/>
  <c r="P127" i="21" s="1"/>
  <c r="Q127" i="21" s="1"/>
  <c r="R127" i="21" s="1"/>
  <c r="S125" i="20"/>
  <c r="X125" i="20" s="1" a="1"/>
  <c r="X125" i="20" s="1"/>
  <c r="V127" i="19"/>
  <c r="N127" i="19"/>
  <c r="O127" i="19" s="1"/>
  <c r="P127" i="19" s="1"/>
  <c r="Q127" i="19" s="1"/>
  <c r="R127" i="19" s="1"/>
  <c r="X126" i="19" a="1"/>
  <c r="X126" i="19" s="1"/>
  <c r="W126" i="19" a="1"/>
  <c r="W126" i="19" s="1"/>
  <c r="Y126" i="19" a="1"/>
  <c r="Y126" i="19" s="1"/>
  <c r="M127" i="18"/>
  <c r="V126" i="18"/>
  <c r="K126" i="18"/>
  <c r="Y125" i="18" a="1"/>
  <c r="Y125" i="18" s="1"/>
  <c r="M123" i="17"/>
  <c r="V122" i="17"/>
  <c r="K122" i="17"/>
  <c r="X121" i="17" a="1"/>
  <c r="X121" i="17" s="1"/>
  <c r="Y121" i="17" a="1"/>
  <c r="Y121" i="17" s="1"/>
  <c r="V126" i="16"/>
  <c r="M127" i="16"/>
  <c r="K126" i="16"/>
  <c r="W125" i="16" a="1"/>
  <c r="W125" i="16" s="1"/>
  <c r="V128" i="15"/>
  <c r="M129" i="15"/>
  <c r="K128" i="15"/>
  <c r="X127" i="15" a="1"/>
  <c r="X127" i="15" s="1"/>
  <c r="W127" i="15" a="1"/>
  <c r="W127" i="15" s="1"/>
  <c r="M127" i="14"/>
  <c r="V126" i="14"/>
  <c r="K126" i="14"/>
  <c r="Y125" i="14" a="1"/>
  <c r="Y125" i="14" s="1"/>
  <c r="S125" i="13"/>
  <c r="Y125" i="13" s="1" a="1"/>
  <c r="Y125" i="13" s="1"/>
  <c r="S127" i="12"/>
  <c r="X127" i="12" s="1" a="1"/>
  <c r="X127" i="12" s="1"/>
  <c r="M127" i="11"/>
  <c r="V126" i="11"/>
  <c r="K126" i="11"/>
  <c r="W125" i="11" a="1"/>
  <c r="W125" i="11" s="1"/>
  <c r="Y125" i="11" a="1"/>
  <c r="Y125" i="11" s="1"/>
  <c r="M129" i="10"/>
  <c r="V128" i="10"/>
  <c r="K128" i="10"/>
  <c r="Y127" i="10" a="1"/>
  <c r="Y127" i="10" s="1"/>
  <c r="N133" i="9"/>
  <c r="O133" i="9" s="1"/>
  <c r="P133" i="9" s="1"/>
  <c r="Q133" i="9" s="1"/>
  <c r="R133" i="9" s="1"/>
  <c r="V133" i="9"/>
  <c r="X132" i="9" a="1"/>
  <c r="X132" i="9" s="1"/>
  <c r="W132" i="9" a="1"/>
  <c r="W132" i="9" s="1"/>
  <c r="Y132" i="9" a="1"/>
  <c r="Y132" i="9" s="1"/>
  <c r="W124" i="8" a="1"/>
  <c r="W124" i="8" s="1"/>
  <c r="X124" i="8" a="1"/>
  <c r="X124" i="8" s="1"/>
  <c r="Y124" i="8" a="1"/>
  <c r="Y124" i="8" s="1"/>
  <c r="V125" i="8"/>
  <c r="N125" i="8"/>
  <c r="O125" i="8" s="1"/>
  <c r="P125" i="8" s="1"/>
  <c r="Q125" i="8" s="1"/>
  <c r="R125" i="8" s="1"/>
  <c r="S125" i="7"/>
  <c r="W125" i="7" s="1" a="1"/>
  <c r="W125" i="7" s="1"/>
  <c r="X125" i="7" a="1"/>
  <c r="X125" i="7" s="1"/>
  <c r="S125" i="6"/>
  <c r="X125" i="6" s="1" a="1"/>
  <c r="X125" i="6" s="1"/>
  <c r="S113" i="1"/>
  <c r="W113" i="1" s="1" a="1"/>
  <c r="W113" i="1" s="1"/>
  <c r="W126" i="4" a="1"/>
  <c r="W126" i="4" s="1"/>
  <c r="Y126" i="4" a="1"/>
  <c r="Y126" i="4" s="1"/>
  <c r="X126" i="4" a="1"/>
  <c r="X126" i="4" s="1"/>
  <c r="V127" i="4"/>
  <c r="N127" i="4"/>
  <c r="O127" i="4" s="1"/>
  <c r="P127" i="4" s="1"/>
  <c r="Q127" i="4" s="1"/>
  <c r="R127" i="4" s="1"/>
  <c r="W127" i="12" l="1" a="1"/>
  <c r="W127" i="12" s="1"/>
  <c r="X125" i="13" a="1"/>
  <c r="X125" i="13" s="1"/>
  <c r="W125" i="20" a="1"/>
  <c r="W125" i="20" s="1"/>
  <c r="Y125" i="20" a="1"/>
  <c r="Y125" i="20" s="1"/>
  <c r="S127" i="21"/>
  <c r="Y127" i="21" s="1" a="1"/>
  <c r="Y127" i="21" s="1"/>
  <c r="M127" i="20"/>
  <c r="V126" i="20"/>
  <c r="K126" i="20"/>
  <c r="S127" i="19"/>
  <c r="X126" i="18" a="1"/>
  <c r="X126" i="18" s="1"/>
  <c r="W126" i="18" a="1"/>
  <c r="W126" i="18" s="1"/>
  <c r="Y126" i="18" a="1"/>
  <c r="Y126" i="18" s="1"/>
  <c r="N127" i="18"/>
  <c r="O127" i="18" s="1"/>
  <c r="P127" i="18" s="1"/>
  <c r="Q127" i="18" s="1"/>
  <c r="R127" i="18" s="1"/>
  <c r="V127" i="18"/>
  <c r="Y122" i="17" a="1"/>
  <c r="Y122" i="17" s="1"/>
  <c r="X122" i="17" a="1"/>
  <c r="X122" i="17" s="1"/>
  <c r="W122" i="17" a="1"/>
  <c r="W122" i="17" s="1"/>
  <c r="N123" i="17"/>
  <c r="O123" i="17" s="1"/>
  <c r="P123" i="17" s="1"/>
  <c r="Q123" i="17" s="1"/>
  <c r="R123" i="17" s="1"/>
  <c r="V123" i="17"/>
  <c r="V127" i="16"/>
  <c r="N127" i="16"/>
  <c r="O127" i="16" s="1"/>
  <c r="P127" i="16" s="1"/>
  <c r="Q127" i="16" s="1"/>
  <c r="R127" i="16" s="1"/>
  <c r="X126" i="16" a="1"/>
  <c r="X126" i="16" s="1"/>
  <c r="Y126" i="16" a="1"/>
  <c r="Y126" i="16" s="1"/>
  <c r="W126" i="16" a="1"/>
  <c r="W126" i="16" s="1"/>
  <c r="N129" i="15"/>
  <c r="O129" i="15" s="1"/>
  <c r="P129" i="15" s="1"/>
  <c r="Q129" i="15" s="1"/>
  <c r="R129" i="15" s="1"/>
  <c r="V129" i="15"/>
  <c r="X128" i="15" a="1"/>
  <c r="X128" i="15" s="1"/>
  <c r="Y128" i="15" a="1"/>
  <c r="Y128" i="15" s="1"/>
  <c r="W128" i="15" a="1"/>
  <c r="W128" i="15" s="1"/>
  <c r="Y126" i="14" a="1"/>
  <c r="Y126" i="14" s="1"/>
  <c r="X126" i="14" a="1"/>
  <c r="X126" i="14" s="1"/>
  <c r="W126" i="14" a="1"/>
  <c r="W126" i="14" s="1"/>
  <c r="N127" i="14"/>
  <c r="O127" i="14" s="1"/>
  <c r="P127" i="14" s="1"/>
  <c r="Q127" i="14" s="1"/>
  <c r="R127" i="14" s="1"/>
  <c r="V127" i="14"/>
  <c r="V126" i="13"/>
  <c r="M127" i="13"/>
  <c r="K126" i="13"/>
  <c r="W125" i="13" a="1"/>
  <c r="W125" i="13" s="1"/>
  <c r="V128" i="12"/>
  <c r="M129" i="12"/>
  <c r="K128" i="12"/>
  <c r="Y127" i="12" a="1"/>
  <c r="Y127" i="12" s="1"/>
  <c r="Y126" i="11" a="1"/>
  <c r="Y126" i="11" s="1"/>
  <c r="W126" i="11" a="1"/>
  <c r="W126" i="11" s="1"/>
  <c r="X126" i="11" a="1"/>
  <c r="X126" i="11" s="1"/>
  <c r="N127" i="11"/>
  <c r="O127" i="11" s="1"/>
  <c r="P127" i="11" s="1"/>
  <c r="Q127" i="11" s="1"/>
  <c r="R127" i="11" s="1"/>
  <c r="V127" i="11"/>
  <c r="W128" i="10" a="1"/>
  <c r="W128" i="10" s="1"/>
  <c r="Y128" i="10" a="1"/>
  <c r="Y128" i="10" s="1"/>
  <c r="X128" i="10" a="1"/>
  <c r="X128" i="10" s="1"/>
  <c r="V129" i="10"/>
  <c r="N129" i="10"/>
  <c r="O129" i="10" s="1"/>
  <c r="P129" i="10" s="1"/>
  <c r="Q129" i="10" s="1"/>
  <c r="R129" i="10" s="1"/>
  <c r="S133" i="9"/>
  <c r="X133" i="9" s="1" a="1"/>
  <c r="X133" i="9" s="1"/>
  <c r="S125" i="8"/>
  <c r="M127" i="7"/>
  <c r="V126" i="7"/>
  <c r="K126" i="7"/>
  <c r="Y125" i="7" a="1"/>
  <c r="Y125" i="7" s="1"/>
  <c r="V126" i="6"/>
  <c r="M127" i="6"/>
  <c r="W125" i="6" a="1"/>
  <c r="W125" i="6" s="1"/>
  <c r="K126" i="6"/>
  <c r="Y125" i="6" a="1"/>
  <c r="Y125" i="6" s="1"/>
  <c r="V114" i="1"/>
  <c r="M115" i="1"/>
  <c r="Y113" i="1" a="1"/>
  <c r="Y113" i="1" s="1"/>
  <c r="X113" i="1" a="1"/>
  <c r="X113" i="1" s="1"/>
  <c r="S127" i="4"/>
  <c r="X127" i="4" s="1" a="1"/>
  <c r="X127" i="4" s="1"/>
  <c r="W133" i="9" l="1" a="1"/>
  <c r="W133" i="9" s="1"/>
  <c r="M129" i="21"/>
  <c r="V128" i="21"/>
  <c r="K128" i="21"/>
  <c r="W127" i="21" a="1"/>
  <c r="W127" i="21" s="1"/>
  <c r="X127" i="21" a="1"/>
  <c r="X127" i="21" s="1"/>
  <c r="Y126" i="20" a="1"/>
  <c r="Y126" i="20" s="1"/>
  <c r="X126" i="20" a="1"/>
  <c r="X126" i="20" s="1"/>
  <c r="W126" i="20" a="1"/>
  <c r="W126" i="20" s="1"/>
  <c r="N127" i="20"/>
  <c r="O127" i="20" s="1"/>
  <c r="P127" i="20" s="1"/>
  <c r="Q127" i="20" s="1"/>
  <c r="R127" i="20" s="1"/>
  <c r="V127" i="20"/>
  <c r="M129" i="19"/>
  <c r="V128" i="19"/>
  <c r="Y127" i="19" a="1"/>
  <c r="Y127" i="19" s="1"/>
  <c r="K128" i="19"/>
  <c r="X127" i="19" a="1"/>
  <c r="X127" i="19" s="1"/>
  <c r="W127" i="19" a="1"/>
  <c r="W127" i="19" s="1"/>
  <c r="X127" i="18" a="1"/>
  <c r="X127" i="18" s="1"/>
  <c r="S127" i="18"/>
  <c r="S123" i="17"/>
  <c r="Y123" i="17" s="1" a="1"/>
  <c r="Y123" i="17" s="1"/>
  <c r="S127" i="16"/>
  <c r="W127" i="16" s="1" a="1"/>
  <c r="W127" i="16" s="1"/>
  <c r="S129" i="15"/>
  <c r="S127" i="14"/>
  <c r="X127" i="14" s="1" a="1"/>
  <c r="X127" i="14" s="1"/>
  <c r="N127" i="13"/>
  <c r="O127" i="13" s="1"/>
  <c r="P127" i="13" s="1"/>
  <c r="Q127" i="13" s="1"/>
  <c r="R127" i="13" s="1"/>
  <c r="V127" i="13"/>
  <c r="Y126" i="13" a="1"/>
  <c r="Y126" i="13" s="1"/>
  <c r="W126" i="13" a="1"/>
  <c r="W126" i="13" s="1"/>
  <c r="X126" i="13" a="1"/>
  <c r="X126" i="13" s="1"/>
  <c r="N129" i="12"/>
  <c r="O129" i="12" s="1"/>
  <c r="P129" i="12" s="1"/>
  <c r="Q129" i="12" s="1"/>
  <c r="R129" i="12" s="1"/>
  <c r="V129" i="12"/>
  <c r="W128" i="12" a="1"/>
  <c r="W128" i="12" s="1"/>
  <c r="Y128" i="12" a="1"/>
  <c r="Y128" i="12" s="1"/>
  <c r="X128" i="12" a="1"/>
  <c r="X128" i="12" s="1"/>
  <c r="S127" i="11"/>
  <c r="S129" i="10"/>
  <c r="Y129" i="10" s="1" a="1"/>
  <c r="Y129" i="10" s="1"/>
  <c r="M135" i="9"/>
  <c r="V134" i="9"/>
  <c r="K134" i="9"/>
  <c r="Y133" i="9" a="1"/>
  <c r="Y133" i="9" s="1"/>
  <c r="M127" i="8"/>
  <c r="V126" i="8"/>
  <c r="K126" i="8"/>
  <c r="X125" i="8" a="1"/>
  <c r="X125" i="8" s="1"/>
  <c r="Y125" i="8" a="1"/>
  <c r="Y125" i="8" s="1"/>
  <c r="W125" i="8" a="1"/>
  <c r="W125" i="8" s="1"/>
  <c r="Y126" i="7" a="1"/>
  <c r="Y126" i="7" s="1"/>
  <c r="X126" i="7" a="1"/>
  <c r="X126" i="7" s="1"/>
  <c r="W126" i="7" a="1"/>
  <c r="W126" i="7" s="1"/>
  <c r="N127" i="7"/>
  <c r="O127" i="7" s="1"/>
  <c r="P127" i="7" s="1"/>
  <c r="Q127" i="7" s="1"/>
  <c r="R127" i="7" s="1"/>
  <c r="V127" i="7"/>
  <c r="N127" i="6"/>
  <c r="O127" i="6" s="1"/>
  <c r="P127" i="6" s="1"/>
  <c r="Q127" i="6" s="1"/>
  <c r="R127" i="6" s="1"/>
  <c r="V127" i="6"/>
  <c r="Y126" i="6" a="1"/>
  <c r="Y126" i="6" s="1"/>
  <c r="W126" i="6" a="1"/>
  <c r="W126" i="6" s="1"/>
  <c r="X126" i="6" a="1"/>
  <c r="X126" i="6" s="1"/>
  <c r="K114" i="1"/>
  <c r="V115" i="1"/>
  <c r="N115" i="1"/>
  <c r="O115" i="1" s="1"/>
  <c r="P115" i="1" s="1"/>
  <c r="Q115" i="1" s="1"/>
  <c r="R115" i="1" s="1"/>
  <c r="Y114" i="1" a="1"/>
  <c r="Y114" i="1" s="1"/>
  <c r="X114" i="1" a="1"/>
  <c r="X114" i="1" s="1"/>
  <c r="W114" i="1" a="1"/>
  <c r="W114" i="1" s="1"/>
  <c r="M129" i="4"/>
  <c r="V128" i="4"/>
  <c r="K128" i="4"/>
  <c r="Y127" i="4" a="1"/>
  <c r="Y127" i="4" s="1"/>
  <c r="W127" i="4" a="1"/>
  <c r="W127" i="4" s="1"/>
  <c r="Y127" i="16" l="1" a="1"/>
  <c r="Y127" i="16" s="1"/>
  <c r="Y128" i="21" a="1"/>
  <c r="Y128" i="21" s="1"/>
  <c r="X128" i="21" a="1"/>
  <c r="X128" i="21" s="1"/>
  <c r="W128" i="21" a="1"/>
  <c r="W128" i="21" s="1"/>
  <c r="N129" i="21"/>
  <c r="O129" i="21" s="1"/>
  <c r="P129" i="21" s="1"/>
  <c r="Q129" i="21" s="1"/>
  <c r="R129" i="21" s="1"/>
  <c r="V129" i="21"/>
  <c r="S127" i="20"/>
  <c r="X128" i="19" a="1"/>
  <c r="X128" i="19" s="1"/>
  <c r="Y128" i="19" a="1"/>
  <c r="Y128" i="19" s="1"/>
  <c r="W128" i="19" a="1"/>
  <c r="W128" i="19" s="1"/>
  <c r="N129" i="19"/>
  <c r="O129" i="19" s="1"/>
  <c r="P129" i="19" s="1"/>
  <c r="Q129" i="19" s="1"/>
  <c r="R129" i="19" s="1"/>
  <c r="V129" i="19"/>
  <c r="M129" i="18"/>
  <c r="V128" i="18"/>
  <c r="Y127" i="18" a="1"/>
  <c r="Y127" i="18" s="1"/>
  <c r="K128" i="18"/>
  <c r="W127" i="18" a="1"/>
  <c r="W127" i="18" s="1"/>
  <c r="M125" i="17"/>
  <c r="V124" i="17"/>
  <c r="W123" i="17" a="1"/>
  <c r="W123" i="17" s="1"/>
  <c r="K124" i="17"/>
  <c r="X123" i="17" a="1"/>
  <c r="X123" i="17" s="1"/>
  <c r="V128" i="16"/>
  <c r="M129" i="16"/>
  <c r="K128" i="16"/>
  <c r="X127" i="16" a="1"/>
  <c r="X127" i="16" s="1"/>
  <c r="M131" i="15"/>
  <c r="V130" i="15"/>
  <c r="K130" i="15"/>
  <c r="Y129" i="15" a="1"/>
  <c r="Y129" i="15" s="1"/>
  <c r="W129" i="15" a="1"/>
  <c r="W129" i="15" s="1"/>
  <c r="X129" i="15" a="1"/>
  <c r="X129" i="15" s="1"/>
  <c r="V128" i="14"/>
  <c r="M129" i="14"/>
  <c r="K128" i="14"/>
  <c r="W127" i="14" a="1"/>
  <c r="W127" i="14" s="1"/>
  <c r="Y127" i="14" a="1"/>
  <c r="Y127" i="14" s="1"/>
  <c r="S127" i="13"/>
  <c r="X127" i="13" s="1" a="1"/>
  <c r="X127" i="13" s="1"/>
  <c r="S129" i="12"/>
  <c r="V128" i="11"/>
  <c r="M129" i="11"/>
  <c r="K128" i="11"/>
  <c r="X127" i="11" a="1"/>
  <c r="X127" i="11" s="1"/>
  <c r="Y127" i="11" a="1"/>
  <c r="Y127" i="11" s="1"/>
  <c r="W127" i="11" a="1"/>
  <c r="W127" i="11" s="1"/>
  <c r="V130" i="10"/>
  <c r="M131" i="10"/>
  <c r="K130" i="10"/>
  <c r="X129" i="10" a="1"/>
  <c r="X129" i="10" s="1"/>
  <c r="W129" i="10" a="1"/>
  <c r="W129" i="10" s="1"/>
  <c r="Y134" i="9" a="1"/>
  <c r="Y134" i="9" s="1"/>
  <c r="X134" i="9" a="1"/>
  <c r="X134" i="9" s="1"/>
  <c r="W134" i="9" a="1"/>
  <c r="W134" i="9" s="1"/>
  <c r="V135" i="9"/>
  <c r="N135" i="9"/>
  <c r="O135" i="9" s="1"/>
  <c r="P135" i="9" s="1"/>
  <c r="Q135" i="9" s="1"/>
  <c r="R135" i="9" s="1"/>
  <c r="Y126" i="8" a="1"/>
  <c r="Y126" i="8" s="1"/>
  <c r="X126" i="8" a="1"/>
  <c r="X126" i="8" s="1"/>
  <c r="W126" i="8" a="1"/>
  <c r="W126" i="8" s="1"/>
  <c r="N127" i="8"/>
  <c r="O127" i="8" s="1"/>
  <c r="P127" i="8" s="1"/>
  <c r="Q127" i="8" s="1"/>
  <c r="R127" i="8" s="1"/>
  <c r="V127" i="8"/>
  <c r="S127" i="7"/>
  <c r="X127" i="7" s="1" a="1"/>
  <c r="X127" i="7" s="1"/>
  <c r="S127" i="6"/>
  <c r="X127" i="6" s="1" a="1"/>
  <c r="X127" i="6" s="1"/>
  <c r="S115" i="1"/>
  <c r="Y128" i="4" a="1"/>
  <c r="Y128" i="4" s="1"/>
  <c r="X128" i="4" a="1"/>
  <c r="X128" i="4" s="1"/>
  <c r="W128" i="4" a="1"/>
  <c r="W128" i="4" s="1"/>
  <c r="N129" i="4"/>
  <c r="O129" i="4" s="1"/>
  <c r="P129" i="4" s="1"/>
  <c r="Q129" i="4" s="1"/>
  <c r="R129" i="4" s="1"/>
  <c r="V129" i="4"/>
  <c r="Y127" i="13" l="1" a="1"/>
  <c r="Y127" i="13" s="1"/>
  <c r="S129" i="21"/>
  <c r="M129" i="20"/>
  <c r="V128" i="20"/>
  <c r="K128" i="20"/>
  <c r="Y127" i="20" a="1"/>
  <c r="Y127" i="20" s="1"/>
  <c r="W127" i="20" a="1"/>
  <c r="W127" i="20" s="1"/>
  <c r="X127" i="20" a="1"/>
  <c r="X127" i="20" s="1"/>
  <c r="S129" i="19"/>
  <c r="X128" i="18" a="1"/>
  <c r="X128" i="18" s="1"/>
  <c r="W128" i="18" a="1"/>
  <c r="W128" i="18" s="1"/>
  <c r="Y128" i="18" a="1"/>
  <c r="Y128" i="18" s="1"/>
  <c r="N129" i="18"/>
  <c r="O129" i="18" s="1"/>
  <c r="P129" i="18" s="1"/>
  <c r="Q129" i="18" s="1"/>
  <c r="R129" i="18" s="1"/>
  <c r="V129" i="18"/>
  <c r="Y124" i="17" a="1"/>
  <c r="Y124" i="17" s="1"/>
  <c r="X124" i="17" a="1"/>
  <c r="X124" i="17" s="1"/>
  <c r="W124" i="17" a="1"/>
  <c r="W124" i="17" s="1"/>
  <c r="N125" i="17"/>
  <c r="O125" i="17" s="1"/>
  <c r="P125" i="17" s="1"/>
  <c r="Q125" i="17" s="1"/>
  <c r="R125" i="17" s="1"/>
  <c r="V125" i="17"/>
  <c r="V129" i="16"/>
  <c r="N129" i="16"/>
  <c r="O129" i="16" s="1"/>
  <c r="P129" i="16" s="1"/>
  <c r="Q129" i="16" s="1"/>
  <c r="R129" i="16" s="1"/>
  <c r="W128" i="16" a="1"/>
  <c r="W128" i="16" s="1"/>
  <c r="X128" i="16" a="1"/>
  <c r="X128" i="16" s="1"/>
  <c r="Y128" i="16" a="1"/>
  <c r="Y128" i="16" s="1"/>
  <c r="W130" i="15" a="1"/>
  <c r="W130" i="15" s="1"/>
  <c r="Y130" i="15" a="1"/>
  <c r="Y130" i="15" s="1"/>
  <c r="X130" i="15" a="1"/>
  <c r="X130" i="15" s="1"/>
  <c r="V131" i="15"/>
  <c r="N131" i="15"/>
  <c r="O131" i="15" s="1"/>
  <c r="P131" i="15" s="1"/>
  <c r="Q131" i="15" s="1"/>
  <c r="R131" i="15" s="1"/>
  <c r="V129" i="14"/>
  <c r="N129" i="14"/>
  <c r="O129" i="14" s="1"/>
  <c r="P129" i="14" s="1"/>
  <c r="Q129" i="14" s="1"/>
  <c r="R129" i="14" s="1"/>
  <c r="Y128" i="14" a="1"/>
  <c r="Y128" i="14" s="1"/>
  <c r="X128" i="14" a="1"/>
  <c r="X128" i="14" s="1"/>
  <c r="W128" i="14" a="1"/>
  <c r="W128" i="14" s="1"/>
  <c r="M129" i="13"/>
  <c r="V128" i="13"/>
  <c r="K128" i="13"/>
  <c r="W127" i="13" a="1"/>
  <c r="W127" i="13" s="1"/>
  <c r="M131" i="12"/>
  <c r="V130" i="12"/>
  <c r="K130" i="12"/>
  <c r="W129" i="12" a="1"/>
  <c r="W129" i="12" s="1"/>
  <c r="X129" i="12" a="1"/>
  <c r="X129" i="12" s="1"/>
  <c r="Y129" i="12" a="1"/>
  <c r="Y129" i="12" s="1"/>
  <c r="V129" i="11"/>
  <c r="N129" i="11"/>
  <c r="O129" i="11" s="1"/>
  <c r="P129" i="11" s="1"/>
  <c r="Q129" i="11" s="1"/>
  <c r="R129" i="11" s="1"/>
  <c r="W128" i="11" a="1"/>
  <c r="W128" i="11" s="1"/>
  <c r="Y128" i="11" a="1"/>
  <c r="Y128" i="11" s="1"/>
  <c r="X128" i="11" a="1"/>
  <c r="X128" i="11" s="1"/>
  <c r="N131" i="10"/>
  <c r="O131" i="10" s="1"/>
  <c r="P131" i="10" s="1"/>
  <c r="Q131" i="10" s="1"/>
  <c r="R131" i="10" s="1"/>
  <c r="V131" i="10"/>
  <c r="Y130" i="10" a="1"/>
  <c r="Y130" i="10" s="1"/>
  <c r="X130" i="10" a="1"/>
  <c r="X130" i="10" s="1"/>
  <c r="W130" i="10" a="1"/>
  <c r="W130" i="10" s="1"/>
  <c r="S135" i="9"/>
  <c r="Y135" i="9" s="1" a="1"/>
  <c r="Y135" i="9" s="1"/>
  <c r="S127" i="8"/>
  <c r="X127" i="8" s="1" a="1"/>
  <c r="X127" i="8" s="1"/>
  <c r="M129" i="7"/>
  <c r="V128" i="7"/>
  <c r="Y127" i="7" a="1"/>
  <c r="Y127" i="7" s="1"/>
  <c r="W127" i="7" a="1"/>
  <c r="W127" i="7" s="1"/>
  <c r="K128" i="7"/>
  <c r="V128" i="6"/>
  <c r="M129" i="6"/>
  <c r="K128" i="6"/>
  <c r="W127" i="6" a="1"/>
  <c r="W127" i="6" s="1"/>
  <c r="Y127" i="6" a="1"/>
  <c r="Y127" i="6" s="1"/>
  <c r="V116" i="1"/>
  <c r="M117" i="1"/>
  <c r="K116" i="1"/>
  <c r="X115" i="1" a="1"/>
  <c r="X115" i="1" s="1"/>
  <c r="W115" i="1" a="1"/>
  <c r="W115" i="1" s="1"/>
  <c r="Y115" i="1" a="1"/>
  <c r="Y115" i="1" s="1"/>
  <c r="S129" i="4"/>
  <c r="X129" i="4" s="1" a="1"/>
  <c r="X129" i="4" s="1"/>
  <c r="X135" i="9" l="1" a="1"/>
  <c r="X135" i="9" s="1"/>
  <c r="M131" i="21"/>
  <c r="V130" i="21"/>
  <c r="Y129" i="21" a="1"/>
  <c r="Y129" i="21" s="1"/>
  <c r="K130" i="21"/>
  <c r="W129" i="21" a="1"/>
  <c r="W129" i="21" s="1"/>
  <c r="X129" i="21" a="1"/>
  <c r="X129" i="21" s="1"/>
  <c r="W128" i="20" a="1"/>
  <c r="W128" i="20" s="1"/>
  <c r="Y128" i="20" a="1"/>
  <c r="Y128" i="20" s="1"/>
  <c r="X128" i="20" a="1"/>
  <c r="X128" i="20" s="1"/>
  <c r="N129" i="20"/>
  <c r="O129" i="20" s="1"/>
  <c r="P129" i="20" s="1"/>
  <c r="Q129" i="20" s="1"/>
  <c r="R129" i="20" s="1"/>
  <c r="V129" i="20"/>
  <c r="M131" i="19"/>
  <c r="V130" i="19"/>
  <c r="Y129" i="19" a="1"/>
  <c r="Y129" i="19" s="1"/>
  <c r="W129" i="19" a="1"/>
  <c r="W129" i="19" s="1"/>
  <c r="K130" i="19"/>
  <c r="X129" i="19" a="1"/>
  <c r="X129" i="19" s="1"/>
  <c r="S129" i="18"/>
  <c r="S125" i="17"/>
  <c r="S129" i="16"/>
  <c r="X129" i="16" s="1" a="1"/>
  <c r="X129" i="16" s="1"/>
  <c r="S131" i="15"/>
  <c r="Y131" i="15" s="1" a="1"/>
  <c r="Y131" i="15" s="1"/>
  <c r="X131" i="15" a="1"/>
  <c r="X131" i="15" s="1"/>
  <c r="W131" i="15" a="1"/>
  <c r="W131" i="15" s="1"/>
  <c r="S129" i="14"/>
  <c r="X129" i="14" s="1" a="1"/>
  <c r="X129" i="14" s="1"/>
  <c r="W128" i="13" a="1"/>
  <c r="W128" i="13" s="1"/>
  <c r="X128" i="13" a="1"/>
  <c r="X128" i="13" s="1"/>
  <c r="Y128" i="13" a="1"/>
  <c r="Y128" i="13" s="1"/>
  <c r="V129" i="13"/>
  <c r="N129" i="13"/>
  <c r="O129" i="13" s="1"/>
  <c r="P129" i="13" s="1"/>
  <c r="Q129" i="13" s="1"/>
  <c r="R129" i="13" s="1"/>
  <c r="W130" i="12" a="1"/>
  <c r="W130" i="12" s="1"/>
  <c r="Y130" i="12" a="1"/>
  <c r="Y130" i="12" s="1"/>
  <c r="X130" i="12" a="1"/>
  <c r="X130" i="12" s="1"/>
  <c r="N131" i="12"/>
  <c r="O131" i="12" s="1"/>
  <c r="P131" i="12" s="1"/>
  <c r="Q131" i="12" s="1"/>
  <c r="R131" i="12" s="1"/>
  <c r="V131" i="12"/>
  <c r="S129" i="11"/>
  <c r="Y129" i="11" s="1" a="1"/>
  <c r="Y129" i="11" s="1"/>
  <c r="S131" i="10"/>
  <c r="V136" i="9"/>
  <c r="M137" i="9"/>
  <c r="K136" i="9"/>
  <c r="W135" i="9" a="1"/>
  <c r="W135" i="9" s="1"/>
  <c r="M129" i="8"/>
  <c r="V128" i="8"/>
  <c r="Y127" i="8" a="1"/>
  <c r="Y127" i="8" s="1"/>
  <c r="K128" i="8"/>
  <c r="W127" i="8" a="1"/>
  <c r="W127" i="8" s="1"/>
  <c r="Y128" i="7" a="1"/>
  <c r="Y128" i="7" s="1"/>
  <c r="X128" i="7" a="1"/>
  <c r="X128" i="7" s="1"/>
  <c r="W128" i="7" a="1"/>
  <c r="W128" i="7" s="1"/>
  <c r="V129" i="7"/>
  <c r="N129" i="7"/>
  <c r="O129" i="7" s="1"/>
  <c r="P129" i="7" s="1"/>
  <c r="Q129" i="7" s="1"/>
  <c r="R129" i="7" s="1"/>
  <c r="V129" i="6"/>
  <c r="N129" i="6"/>
  <c r="O129" i="6" s="1"/>
  <c r="P129" i="6" s="1"/>
  <c r="Q129" i="6" s="1"/>
  <c r="R129" i="6" s="1"/>
  <c r="W128" i="6" a="1"/>
  <c r="W128" i="6" s="1"/>
  <c r="Y128" i="6" a="1"/>
  <c r="Y128" i="6" s="1"/>
  <c r="X128" i="6" a="1"/>
  <c r="X128" i="6" s="1"/>
  <c r="V117" i="1"/>
  <c r="N117" i="1"/>
  <c r="O117" i="1" s="1"/>
  <c r="P117" i="1" s="1"/>
  <c r="Q117" i="1" s="1"/>
  <c r="R117" i="1" s="1"/>
  <c r="Y116" i="1" a="1"/>
  <c r="Y116" i="1" s="1"/>
  <c r="X116" i="1" a="1"/>
  <c r="X116" i="1" s="1"/>
  <c r="W116" i="1" a="1"/>
  <c r="W116" i="1" s="1"/>
  <c r="M131" i="4"/>
  <c r="V130" i="4"/>
  <c r="K130" i="4"/>
  <c r="W129" i="4" a="1"/>
  <c r="W129" i="4" s="1"/>
  <c r="Y129" i="4" a="1"/>
  <c r="Y129" i="4" s="1"/>
  <c r="X129" i="11" l="1" a="1"/>
  <c r="X129" i="11" s="1"/>
  <c r="Y130" i="21" a="1"/>
  <c r="Y130" i="21" s="1"/>
  <c r="W130" i="21" a="1"/>
  <c r="W130" i="21" s="1"/>
  <c r="X130" i="21" a="1"/>
  <c r="X130" i="21" s="1"/>
  <c r="V131" i="21"/>
  <c r="N131" i="21"/>
  <c r="O131" i="21" s="1"/>
  <c r="P131" i="21" s="1"/>
  <c r="Q131" i="21" s="1"/>
  <c r="R131" i="21" s="1"/>
  <c r="S129" i="20"/>
  <c r="Y130" i="19" a="1"/>
  <c r="Y130" i="19" s="1"/>
  <c r="X130" i="19" a="1"/>
  <c r="X130" i="19" s="1"/>
  <c r="W130" i="19" a="1"/>
  <c r="W130" i="19" s="1"/>
  <c r="V131" i="19"/>
  <c r="N131" i="19"/>
  <c r="O131" i="19" s="1"/>
  <c r="P131" i="19" s="1"/>
  <c r="Q131" i="19" s="1"/>
  <c r="R131" i="19" s="1"/>
  <c r="M131" i="18"/>
  <c r="V130" i="18"/>
  <c r="Y129" i="18" a="1"/>
  <c r="Y129" i="18" s="1"/>
  <c r="K130" i="18"/>
  <c r="W129" i="18" a="1"/>
  <c r="W129" i="18" s="1"/>
  <c r="X129" i="18" a="1"/>
  <c r="X129" i="18" s="1"/>
  <c r="V126" i="17"/>
  <c r="M127" i="17"/>
  <c r="K126" i="17"/>
  <c r="Y125" i="17" a="1"/>
  <c r="Y125" i="17" s="1"/>
  <c r="X125" i="17" a="1"/>
  <c r="X125" i="17" s="1"/>
  <c r="W125" i="17" a="1"/>
  <c r="W125" i="17" s="1"/>
  <c r="M131" i="16"/>
  <c r="V130" i="16"/>
  <c r="K130" i="16"/>
  <c r="W129" i="16" a="1"/>
  <c r="W129" i="16" s="1"/>
  <c r="Y129" i="16" a="1"/>
  <c r="Y129" i="16" s="1"/>
  <c r="V132" i="15"/>
  <c r="M133" i="15"/>
  <c r="K132" i="15"/>
  <c r="M131" i="14"/>
  <c r="V130" i="14"/>
  <c r="Y129" i="14" a="1"/>
  <c r="Y129" i="14" s="1"/>
  <c r="K130" i="14"/>
  <c r="W129" i="14" a="1"/>
  <c r="W129" i="14" s="1"/>
  <c r="S129" i="13"/>
  <c r="S131" i="12"/>
  <c r="Y131" i="12" a="1"/>
  <c r="Y131" i="12" s="1"/>
  <c r="M131" i="11"/>
  <c r="V130" i="11"/>
  <c r="W129" i="11" a="1"/>
  <c r="W129" i="11" s="1"/>
  <c r="K130" i="11"/>
  <c r="M133" i="10"/>
  <c r="V132" i="10"/>
  <c r="K132" i="10"/>
  <c r="W131" i="10" a="1"/>
  <c r="W131" i="10" s="1"/>
  <c r="X131" i="10" a="1"/>
  <c r="X131" i="10" s="1"/>
  <c r="Y131" i="10" a="1"/>
  <c r="Y131" i="10" s="1"/>
  <c r="V137" i="9"/>
  <c r="N137" i="9"/>
  <c r="O137" i="9" s="1"/>
  <c r="P137" i="9" s="1"/>
  <c r="Q137" i="9" s="1"/>
  <c r="R137" i="9" s="1"/>
  <c r="X136" i="9" a="1"/>
  <c r="X136" i="9" s="1"/>
  <c r="Y136" i="9" a="1"/>
  <c r="Y136" i="9" s="1"/>
  <c r="W136" i="9" a="1"/>
  <c r="W136" i="9" s="1"/>
  <c r="W128" i="8" a="1"/>
  <c r="W128" i="8" s="1"/>
  <c r="X128" i="8" a="1"/>
  <c r="X128" i="8" s="1"/>
  <c r="Y128" i="8" a="1"/>
  <c r="Y128" i="8" s="1"/>
  <c r="V129" i="8"/>
  <c r="N129" i="8"/>
  <c r="O129" i="8" s="1"/>
  <c r="P129" i="8" s="1"/>
  <c r="Q129" i="8" s="1"/>
  <c r="R129" i="8" s="1"/>
  <c r="S129" i="7"/>
  <c r="X129" i="7" s="1" a="1"/>
  <c r="X129" i="7" s="1"/>
  <c r="S129" i="6"/>
  <c r="X129" i="6" a="1"/>
  <c r="X129" i="6" s="1"/>
  <c r="W129" i="6" a="1"/>
  <c r="W129" i="6" s="1"/>
  <c r="S117" i="1"/>
  <c r="X117" i="1" s="1" a="1"/>
  <c r="X117" i="1" s="1"/>
  <c r="Y130" i="4" a="1"/>
  <c r="Y130" i="4" s="1"/>
  <c r="X130" i="4" a="1"/>
  <c r="X130" i="4" s="1"/>
  <c r="W130" i="4" a="1"/>
  <c r="W130" i="4" s="1"/>
  <c r="V131" i="4"/>
  <c r="N131" i="4"/>
  <c r="O131" i="4" s="1"/>
  <c r="P131" i="4" s="1"/>
  <c r="Q131" i="4" s="1"/>
  <c r="R131" i="4" s="1"/>
  <c r="W117" i="1" l="1" a="1"/>
  <c r="W117" i="1" s="1"/>
  <c r="Y117" i="1" a="1"/>
  <c r="Y117" i="1" s="1"/>
  <c r="S131" i="21"/>
  <c r="X131" i="21" s="1" a="1"/>
  <c r="X131" i="21" s="1"/>
  <c r="M131" i="20"/>
  <c r="V130" i="20"/>
  <c r="W129" i="20" a="1"/>
  <c r="W129" i="20" s="1"/>
  <c r="K130" i="20"/>
  <c r="X129" i="20" a="1"/>
  <c r="X129" i="20" s="1"/>
  <c r="Y129" i="20" a="1"/>
  <c r="Y129" i="20" s="1"/>
  <c r="S131" i="19"/>
  <c r="X131" i="19" s="1" a="1"/>
  <c r="X131" i="19" s="1"/>
  <c r="Y130" i="18" a="1"/>
  <c r="Y130" i="18" s="1"/>
  <c r="W130" i="18" a="1"/>
  <c r="W130" i="18" s="1"/>
  <c r="X130" i="18" a="1"/>
  <c r="X130" i="18" s="1"/>
  <c r="V131" i="18"/>
  <c r="N131" i="18"/>
  <c r="O131" i="18" s="1"/>
  <c r="P131" i="18" s="1"/>
  <c r="Q131" i="18" s="1"/>
  <c r="R131" i="18" s="1"/>
  <c r="V127" i="17"/>
  <c r="N127" i="17"/>
  <c r="O127" i="17" s="1"/>
  <c r="P127" i="17" s="1"/>
  <c r="Q127" i="17" s="1"/>
  <c r="R127" i="17" s="1"/>
  <c r="X126" i="17" a="1"/>
  <c r="X126" i="17" s="1"/>
  <c r="W126" i="17" a="1"/>
  <c r="W126" i="17" s="1"/>
  <c r="Y126" i="17" a="1"/>
  <c r="Y126" i="17" s="1"/>
  <c r="Y130" i="16" a="1"/>
  <c r="Y130" i="16" s="1"/>
  <c r="X130" i="16" a="1"/>
  <c r="X130" i="16" s="1"/>
  <c r="W130" i="16" a="1"/>
  <c r="W130" i="16" s="1"/>
  <c r="N131" i="16"/>
  <c r="O131" i="16" s="1"/>
  <c r="P131" i="16" s="1"/>
  <c r="Q131" i="16" s="1"/>
  <c r="R131" i="16" s="1"/>
  <c r="V131" i="16"/>
  <c r="N133" i="15"/>
  <c r="O133" i="15" s="1"/>
  <c r="P133" i="15" s="1"/>
  <c r="Q133" i="15" s="1"/>
  <c r="R133" i="15" s="1"/>
  <c r="V133" i="15"/>
  <c r="Y132" i="15" a="1"/>
  <c r="Y132" i="15" s="1"/>
  <c r="X132" i="15" a="1"/>
  <c r="X132" i="15" s="1"/>
  <c r="W132" i="15" a="1"/>
  <c r="W132" i="15" s="1"/>
  <c r="X130" i="14" a="1"/>
  <c r="X130" i="14" s="1"/>
  <c r="Y130" i="14" a="1"/>
  <c r="Y130" i="14" s="1"/>
  <c r="W130" i="14" a="1"/>
  <c r="W130" i="14" s="1"/>
  <c r="N131" i="14"/>
  <c r="O131" i="14" s="1"/>
  <c r="P131" i="14" s="1"/>
  <c r="Q131" i="14" s="1"/>
  <c r="R131" i="14" s="1"/>
  <c r="V131" i="14"/>
  <c r="M131" i="13"/>
  <c r="V130" i="13"/>
  <c r="W129" i="13" a="1"/>
  <c r="W129" i="13" s="1"/>
  <c r="Y129" i="13" a="1"/>
  <c r="Y129" i="13" s="1"/>
  <c r="K130" i="13"/>
  <c r="X129" i="13" a="1"/>
  <c r="X129" i="13" s="1"/>
  <c r="V132" i="12"/>
  <c r="M133" i="12"/>
  <c r="K132" i="12"/>
  <c r="W131" i="12" a="1"/>
  <c r="W131" i="12" s="1"/>
  <c r="X131" i="12" a="1"/>
  <c r="X131" i="12" s="1"/>
  <c r="W130" i="11" a="1"/>
  <c r="W130" i="11" s="1"/>
  <c r="X130" i="11" a="1"/>
  <c r="X130" i="11" s="1"/>
  <c r="Y130" i="11" a="1"/>
  <c r="Y130" i="11" s="1"/>
  <c r="N131" i="11"/>
  <c r="O131" i="11" s="1"/>
  <c r="P131" i="11" s="1"/>
  <c r="Q131" i="11" s="1"/>
  <c r="R131" i="11" s="1"/>
  <c r="V131" i="11"/>
  <c r="Y132" i="10" a="1"/>
  <c r="Y132" i="10" s="1"/>
  <c r="W132" i="10" a="1"/>
  <c r="W132" i="10" s="1"/>
  <c r="X132" i="10" a="1"/>
  <c r="X132" i="10" s="1"/>
  <c r="N133" i="10"/>
  <c r="O133" i="10" s="1"/>
  <c r="P133" i="10" s="1"/>
  <c r="Q133" i="10" s="1"/>
  <c r="R133" i="10" s="1"/>
  <c r="V133" i="10"/>
  <c r="S137" i="9"/>
  <c r="X137" i="9" s="1" a="1"/>
  <c r="X137" i="9" s="1"/>
  <c r="S129" i="8"/>
  <c r="M131" i="7"/>
  <c r="V130" i="7"/>
  <c r="K130" i="7"/>
  <c r="Y129" i="7" a="1"/>
  <c r="Y129" i="7" s="1"/>
  <c r="W129" i="7" a="1"/>
  <c r="W129" i="7" s="1"/>
  <c r="V130" i="6"/>
  <c r="M131" i="6"/>
  <c r="K130" i="6"/>
  <c r="Y129" i="6" a="1"/>
  <c r="Y129" i="6" s="1"/>
  <c r="V118" i="1"/>
  <c r="M119" i="1"/>
  <c r="K118" i="1"/>
  <c r="S131" i="4"/>
  <c r="X131" i="4" s="1" a="1"/>
  <c r="X131" i="4" s="1"/>
  <c r="Y131" i="21" l="1" a="1"/>
  <c r="Y131" i="21" s="1"/>
  <c r="W131" i="19" a="1"/>
  <c r="W131" i="19" s="1"/>
  <c r="M133" i="21"/>
  <c r="V132" i="21"/>
  <c r="K132" i="21"/>
  <c r="W131" i="21" a="1"/>
  <c r="W131" i="21" s="1"/>
  <c r="Y130" i="20" a="1"/>
  <c r="Y130" i="20" s="1"/>
  <c r="W130" i="20" a="1"/>
  <c r="W130" i="20" s="1"/>
  <c r="X130" i="20" a="1"/>
  <c r="X130" i="20" s="1"/>
  <c r="N131" i="20"/>
  <c r="O131" i="20" s="1"/>
  <c r="P131" i="20" s="1"/>
  <c r="Q131" i="20" s="1"/>
  <c r="R131" i="20" s="1"/>
  <c r="V131" i="20"/>
  <c r="M133" i="19"/>
  <c r="V132" i="19"/>
  <c r="K132" i="19"/>
  <c r="Y131" i="19" a="1"/>
  <c r="Y131" i="19" s="1"/>
  <c r="S131" i="18"/>
  <c r="S127" i="17"/>
  <c r="S131" i="16"/>
  <c r="X131" i="16" s="1" a="1"/>
  <c r="X131" i="16" s="1"/>
  <c r="S133" i="15"/>
  <c r="X133" i="15" s="1" a="1"/>
  <c r="X133" i="15" s="1"/>
  <c r="S131" i="14"/>
  <c r="X131" i="14" s="1" a="1"/>
  <c r="X131" i="14" s="1"/>
  <c r="W130" i="13" a="1"/>
  <c r="W130" i="13" s="1"/>
  <c r="X130" i="13" a="1"/>
  <c r="X130" i="13" s="1"/>
  <c r="Y130" i="13" a="1"/>
  <c r="Y130" i="13" s="1"/>
  <c r="N131" i="13"/>
  <c r="O131" i="13" s="1"/>
  <c r="P131" i="13" s="1"/>
  <c r="Q131" i="13" s="1"/>
  <c r="R131" i="13" s="1"/>
  <c r="V131" i="13"/>
  <c r="V133" i="12"/>
  <c r="N133" i="12"/>
  <c r="O133" i="12" s="1"/>
  <c r="P133" i="12" s="1"/>
  <c r="Q133" i="12" s="1"/>
  <c r="R133" i="12" s="1"/>
  <c r="Y132" i="12" a="1"/>
  <c r="Y132" i="12" s="1"/>
  <c r="X132" i="12" a="1"/>
  <c r="X132" i="12" s="1"/>
  <c r="W132" i="12" a="1"/>
  <c r="W132" i="12" s="1"/>
  <c r="S131" i="11"/>
  <c r="Y131" i="11" s="1" a="1"/>
  <c r="Y131" i="11" s="1"/>
  <c r="S133" i="10"/>
  <c r="V138" i="9"/>
  <c r="M139" i="9"/>
  <c r="K138" i="9"/>
  <c r="Y137" i="9" a="1"/>
  <c r="Y137" i="9" s="1"/>
  <c r="W137" i="9" a="1"/>
  <c r="W137" i="9" s="1"/>
  <c r="M131" i="8"/>
  <c r="V130" i="8"/>
  <c r="K130" i="8"/>
  <c r="X129" i="8" a="1"/>
  <c r="X129" i="8" s="1"/>
  <c r="Y129" i="8" a="1"/>
  <c r="Y129" i="8" s="1"/>
  <c r="W129" i="8" a="1"/>
  <c r="W129" i="8" s="1"/>
  <c r="X130" i="7" a="1"/>
  <c r="X130" i="7" s="1"/>
  <c r="Y130" i="7" a="1"/>
  <c r="Y130" i="7" s="1"/>
  <c r="W130" i="7" a="1"/>
  <c r="W130" i="7" s="1"/>
  <c r="N131" i="7"/>
  <c r="O131" i="7" s="1"/>
  <c r="P131" i="7" s="1"/>
  <c r="Q131" i="7" s="1"/>
  <c r="R131" i="7" s="1"/>
  <c r="V131" i="7"/>
  <c r="N131" i="6"/>
  <c r="O131" i="6" s="1"/>
  <c r="P131" i="6" s="1"/>
  <c r="Q131" i="6" s="1"/>
  <c r="R131" i="6" s="1"/>
  <c r="V131" i="6"/>
  <c r="X130" i="6" a="1"/>
  <c r="X130" i="6" s="1"/>
  <c r="Y130" i="6" a="1"/>
  <c r="Y130" i="6" s="1"/>
  <c r="W130" i="6" a="1"/>
  <c r="W130" i="6" s="1"/>
  <c r="V119" i="1"/>
  <c r="N119" i="1"/>
  <c r="O119" i="1" s="1"/>
  <c r="P119" i="1" s="1"/>
  <c r="Q119" i="1" s="1"/>
  <c r="R119" i="1" s="1"/>
  <c r="X118" i="1" a="1"/>
  <c r="X118" i="1" s="1"/>
  <c r="W118" i="1" a="1"/>
  <c r="W118" i="1" s="1"/>
  <c r="Y118" i="1" a="1"/>
  <c r="Y118" i="1" s="1"/>
  <c r="M133" i="4"/>
  <c r="V132" i="4"/>
  <c r="K132" i="4"/>
  <c r="Y131" i="4" a="1"/>
  <c r="Y131" i="4" s="1"/>
  <c r="W131" i="4" a="1"/>
  <c r="W131" i="4" s="1"/>
  <c r="X132" i="21" l="1" a="1"/>
  <c r="X132" i="21" s="1"/>
  <c r="Y132" i="21" a="1"/>
  <c r="Y132" i="21" s="1"/>
  <c r="W132" i="21" a="1"/>
  <c r="W132" i="21" s="1"/>
  <c r="V133" i="21"/>
  <c r="N133" i="21"/>
  <c r="O133" i="21" s="1"/>
  <c r="P133" i="21" s="1"/>
  <c r="Q133" i="21" s="1"/>
  <c r="R133" i="21" s="1"/>
  <c r="S131" i="20"/>
  <c r="X131" i="20" s="1" a="1"/>
  <c r="X131" i="20" s="1"/>
  <c r="X132" i="19" a="1"/>
  <c r="X132" i="19" s="1"/>
  <c r="W132" i="19" a="1"/>
  <c r="W132" i="19" s="1"/>
  <c r="Y132" i="19" a="1"/>
  <c r="Y132" i="19" s="1"/>
  <c r="N133" i="19"/>
  <c r="O133" i="19" s="1"/>
  <c r="P133" i="19" s="1"/>
  <c r="Q133" i="19" s="1"/>
  <c r="R133" i="19" s="1"/>
  <c r="V133" i="19"/>
  <c r="V132" i="18"/>
  <c r="M133" i="18"/>
  <c r="K132" i="18"/>
  <c r="W131" i="18" a="1"/>
  <c r="W131" i="18" s="1"/>
  <c r="Y131" i="18" a="1"/>
  <c r="Y131" i="18" s="1"/>
  <c r="X131" i="18" a="1"/>
  <c r="X131" i="18" s="1"/>
  <c r="V128" i="17"/>
  <c r="M129" i="17"/>
  <c r="K128" i="17"/>
  <c r="Y127" i="17" a="1"/>
  <c r="Y127" i="17" s="1"/>
  <c r="X127" i="17" a="1"/>
  <c r="X127" i="17" s="1"/>
  <c r="W127" i="17" a="1"/>
  <c r="W127" i="17" s="1"/>
  <c r="M133" i="16"/>
  <c r="V132" i="16"/>
  <c r="W131" i="16" a="1"/>
  <c r="W131" i="16" s="1"/>
  <c r="Y131" i="16" a="1"/>
  <c r="Y131" i="16" s="1"/>
  <c r="K132" i="16"/>
  <c r="M135" i="15"/>
  <c r="V134" i="15"/>
  <c r="K134" i="15"/>
  <c r="W133" i="15" a="1"/>
  <c r="W133" i="15" s="1"/>
  <c r="Y133" i="15" a="1"/>
  <c r="Y133" i="15" s="1"/>
  <c r="M133" i="14"/>
  <c r="V132" i="14"/>
  <c r="K132" i="14"/>
  <c r="Y131" i="14" a="1"/>
  <c r="Y131" i="14" s="1"/>
  <c r="W131" i="14" a="1"/>
  <c r="W131" i="14" s="1"/>
  <c r="S131" i="13"/>
  <c r="W131" i="13" s="1" a="1"/>
  <c r="W131" i="13" s="1"/>
  <c r="S133" i="12"/>
  <c r="X133" i="12" s="1" a="1"/>
  <c r="X133" i="12" s="1"/>
  <c r="M133" i="11"/>
  <c r="V132" i="11"/>
  <c r="K132" i="11"/>
  <c r="X131" i="11" a="1"/>
  <c r="X131" i="11" s="1"/>
  <c r="W131" i="11" a="1"/>
  <c r="W131" i="11" s="1"/>
  <c r="M135" i="10"/>
  <c r="V134" i="10"/>
  <c r="K134" i="10"/>
  <c r="W133" i="10" a="1"/>
  <c r="W133" i="10" s="1"/>
  <c r="X133" i="10" a="1"/>
  <c r="X133" i="10" s="1"/>
  <c r="Y133" i="10" a="1"/>
  <c r="Y133" i="10" s="1"/>
  <c r="V139" i="9"/>
  <c r="N139" i="9"/>
  <c r="O139" i="9" s="1"/>
  <c r="P139" i="9" s="1"/>
  <c r="Q139" i="9" s="1"/>
  <c r="R139" i="9" s="1"/>
  <c r="W138" i="9" a="1"/>
  <c r="W138" i="9" s="1"/>
  <c r="Y138" i="9" a="1"/>
  <c r="Y138" i="9" s="1"/>
  <c r="X138" i="9" a="1"/>
  <c r="X138" i="9" s="1"/>
  <c r="X130" i="8" a="1"/>
  <c r="X130" i="8" s="1"/>
  <c r="Y130" i="8" a="1"/>
  <c r="Y130" i="8" s="1"/>
  <c r="W130" i="8" a="1"/>
  <c r="W130" i="8" s="1"/>
  <c r="N131" i="8"/>
  <c r="O131" i="8" s="1"/>
  <c r="P131" i="8" s="1"/>
  <c r="Q131" i="8" s="1"/>
  <c r="R131" i="8" s="1"/>
  <c r="V131" i="8"/>
  <c r="S131" i="7"/>
  <c r="Y131" i="7" s="1" a="1"/>
  <c r="Y131" i="7" s="1"/>
  <c r="X131" i="7" a="1"/>
  <c r="X131" i="7" s="1"/>
  <c r="S131" i="6"/>
  <c r="S119" i="1"/>
  <c r="W119" i="1" s="1" a="1"/>
  <c r="W119" i="1" s="1"/>
  <c r="Y119" i="1" a="1"/>
  <c r="Y119" i="1" s="1"/>
  <c r="X132" i="4" a="1"/>
  <c r="X132" i="4" s="1"/>
  <c r="W132" i="4" a="1"/>
  <c r="W132" i="4" s="1"/>
  <c r="Y132" i="4" a="1"/>
  <c r="Y132" i="4" s="1"/>
  <c r="V133" i="4"/>
  <c r="N133" i="4"/>
  <c r="O133" i="4" s="1"/>
  <c r="P133" i="4" s="1"/>
  <c r="Q133" i="4" s="1"/>
  <c r="R133" i="4" s="1"/>
  <c r="W131" i="7" l="1" a="1"/>
  <c r="W131" i="7" s="1"/>
  <c r="S133" i="21"/>
  <c r="X133" i="21" s="1" a="1"/>
  <c r="X133" i="21" s="1"/>
  <c r="M133" i="20"/>
  <c r="V132" i="20"/>
  <c r="K132" i="20"/>
  <c r="W131" i="20" a="1"/>
  <c r="W131" i="20" s="1"/>
  <c r="Y131" i="20" a="1"/>
  <c r="Y131" i="20" s="1"/>
  <c r="S133" i="19"/>
  <c r="X133" i="19" s="1" a="1"/>
  <c r="X133" i="19" s="1"/>
  <c r="N133" i="18"/>
  <c r="O133" i="18" s="1"/>
  <c r="P133" i="18" s="1"/>
  <c r="Q133" i="18" s="1"/>
  <c r="R133" i="18" s="1"/>
  <c r="V133" i="18"/>
  <c r="X132" i="18" a="1"/>
  <c r="X132" i="18" s="1"/>
  <c r="Y132" i="18" a="1"/>
  <c r="Y132" i="18" s="1"/>
  <c r="W132" i="18" a="1"/>
  <c r="W132" i="18" s="1"/>
  <c r="V129" i="17"/>
  <c r="N129" i="17"/>
  <c r="O129" i="17" s="1"/>
  <c r="P129" i="17" s="1"/>
  <c r="Q129" i="17" s="1"/>
  <c r="R129" i="17" s="1"/>
  <c r="W128" i="17" a="1"/>
  <c r="W128" i="17" s="1"/>
  <c r="X128" i="17" a="1"/>
  <c r="X128" i="17" s="1"/>
  <c r="Y128" i="17" a="1"/>
  <c r="Y128" i="17" s="1"/>
  <c r="X132" i="16" a="1"/>
  <c r="X132" i="16" s="1"/>
  <c r="W132" i="16" a="1"/>
  <c r="W132" i="16" s="1"/>
  <c r="Y132" i="16" a="1"/>
  <c r="Y132" i="16" s="1"/>
  <c r="N133" i="16"/>
  <c r="O133" i="16" s="1"/>
  <c r="P133" i="16" s="1"/>
  <c r="Q133" i="16" s="1"/>
  <c r="R133" i="16" s="1"/>
  <c r="V133" i="16"/>
  <c r="Y134" i="15" a="1"/>
  <c r="Y134" i="15" s="1"/>
  <c r="W134" i="15" a="1"/>
  <c r="W134" i="15" s="1"/>
  <c r="X134" i="15" a="1"/>
  <c r="X134" i="15" s="1"/>
  <c r="V135" i="15"/>
  <c r="N135" i="15"/>
  <c r="O135" i="15" s="1"/>
  <c r="P135" i="15" s="1"/>
  <c r="Q135" i="15" s="1"/>
  <c r="R135" i="15" s="1"/>
  <c r="Y132" i="14" a="1"/>
  <c r="Y132" i="14" s="1"/>
  <c r="W132" i="14" a="1"/>
  <c r="W132" i="14" s="1"/>
  <c r="X132" i="14" a="1"/>
  <c r="X132" i="14" s="1"/>
  <c r="V133" i="14"/>
  <c r="N133" i="14"/>
  <c r="O133" i="14" s="1"/>
  <c r="P133" i="14" s="1"/>
  <c r="Q133" i="14" s="1"/>
  <c r="R133" i="14" s="1"/>
  <c r="M133" i="13"/>
  <c r="V132" i="13"/>
  <c r="K132" i="13"/>
  <c r="X131" i="13" a="1"/>
  <c r="X131" i="13" s="1"/>
  <c r="Y131" i="13" a="1"/>
  <c r="Y131" i="13" s="1"/>
  <c r="M135" i="12"/>
  <c r="V134" i="12"/>
  <c r="K134" i="12"/>
  <c r="Y133" i="12" a="1"/>
  <c r="Y133" i="12" s="1"/>
  <c r="W133" i="12" a="1"/>
  <c r="W133" i="12" s="1"/>
  <c r="X132" i="11" a="1"/>
  <c r="X132" i="11" s="1"/>
  <c r="Y132" i="11" a="1"/>
  <c r="Y132" i="11" s="1"/>
  <c r="W132" i="11" a="1"/>
  <c r="W132" i="11" s="1"/>
  <c r="N133" i="11"/>
  <c r="O133" i="11" s="1"/>
  <c r="P133" i="11" s="1"/>
  <c r="Q133" i="11" s="1"/>
  <c r="R133" i="11" s="1"/>
  <c r="V133" i="11"/>
  <c r="X134" i="10" a="1"/>
  <c r="X134" i="10" s="1"/>
  <c r="W134" i="10" a="1"/>
  <c r="W134" i="10" s="1"/>
  <c r="Y134" i="10" a="1"/>
  <c r="Y134" i="10" s="1"/>
  <c r="N135" i="10"/>
  <c r="O135" i="10" s="1"/>
  <c r="P135" i="10" s="1"/>
  <c r="Q135" i="10" s="1"/>
  <c r="R135" i="10" s="1"/>
  <c r="V135" i="10"/>
  <c r="S139" i="9"/>
  <c r="Y139" i="9" s="1" a="1"/>
  <c r="Y139" i="9" s="1"/>
  <c r="S131" i="8"/>
  <c r="X131" i="8" s="1" a="1"/>
  <c r="X131" i="8" s="1"/>
  <c r="M133" i="7"/>
  <c r="V132" i="7"/>
  <c r="K132" i="7"/>
  <c r="M133" i="6"/>
  <c r="V132" i="6"/>
  <c r="K132" i="6"/>
  <c r="X131" i="6" a="1"/>
  <c r="X131" i="6" s="1"/>
  <c r="W131" i="6" a="1"/>
  <c r="W131" i="6" s="1"/>
  <c r="Y131" i="6" a="1"/>
  <c r="Y131" i="6" s="1"/>
  <c r="V120" i="1"/>
  <c r="M121" i="1"/>
  <c r="K120" i="1"/>
  <c r="X119" i="1" a="1"/>
  <c r="X119" i="1" s="1"/>
  <c r="S133" i="4"/>
  <c r="X133" i="4" s="1" a="1"/>
  <c r="X133" i="4" s="1"/>
  <c r="W139" i="9" l="1" a="1"/>
  <c r="W139" i="9" s="1"/>
  <c r="Y131" i="8" a="1"/>
  <c r="Y131" i="8" s="1"/>
  <c r="M135" i="21"/>
  <c r="V134" i="21"/>
  <c r="K134" i="21"/>
  <c r="W133" i="21" a="1"/>
  <c r="W133" i="21" s="1"/>
  <c r="Y133" i="21" a="1"/>
  <c r="Y133" i="21" s="1"/>
  <c r="X132" i="20" a="1"/>
  <c r="X132" i="20" s="1"/>
  <c r="Y132" i="20" a="1"/>
  <c r="Y132" i="20" s="1"/>
  <c r="W132" i="20" a="1"/>
  <c r="W132" i="20" s="1"/>
  <c r="V133" i="20"/>
  <c r="N133" i="20"/>
  <c r="O133" i="20" s="1"/>
  <c r="P133" i="20" s="1"/>
  <c r="Q133" i="20" s="1"/>
  <c r="R133" i="20" s="1"/>
  <c r="V134" i="19"/>
  <c r="M135" i="19"/>
  <c r="W133" i="19" a="1"/>
  <c r="W133" i="19" s="1"/>
  <c r="K134" i="19"/>
  <c r="Y133" i="19" a="1"/>
  <c r="Y133" i="19" s="1"/>
  <c r="S133" i="18"/>
  <c r="S129" i="17"/>
  <c r="X129" i="17" s="1" a="1"/>
  <c r="X129" i="17" s="1"/>
  <c r="S133" i="16"/>
  <c r="X133" i="16" s="1" a="1"/>
  <c r="X133" i="16" s="1"/>
  <c r="S135" i="15"/>
  <c r="X135" i="15" s="1" a="1"/>
  <c r="X135" i="15" s="1"/>
  <c r="S133" i="14"/>
  <c r="X133" i="14" s="1" a="1"/>
  <c r="X133" i="14" s="1"/>
  <c r="Y132" i="13" a="1"/>
  <c r="Y132" i="13" s="1"/>
  <c r="X132" i="13" a="1"/>
  <c r="X132" i="13" s="1"/>
  <c r="W132" i="13" a="1"/>
  <c r="W132" i="13" s="1"/>
  <c r="V133" i="13"/>
  <c r="N133" i="13"/>
  <c r="O133" i="13" s="1"/>
  <c r="P133" i="13" s="1"/>
  <c r="Q133" i="13" s="1"/>
  <c r="R133" i="13" s="1"/>
  <c r="X134" i="12" a="1"/>
  <c r="X134" i="12" s="1"/>
  <c r="W134" i="12" a="1"/>
  <c r="W134" i="12" s="1"/>
  <c r="Y134" i="12" a="1"/>
  <c r="Y134" i="12" s="1"/>
  <c r="V135" i="12"/>
  <c r="N135" i="12"/>
  <c r="O135" i="12" s="1"/>
  <c r="P135" i="12" s="1"/>
  <c r="Q135" i="12" s="1"/>
  <c r="R135" i="12" s="1"/>
  <c r="S133" i="11"/>
  <c r="X133" i="11" s="1" a="1"/>
  <c r="X133" i="11" s="1"/>
  <c r="S135" i="10"/>
  <c r="X135" i="10" s="1" a="1"/>
  <c r="X135" i="10" s="1"/>
  <c r="M141" i="9"/>
  <c r="V140" i="9"/>
  <c r="K140" i="9"/>
  <c r="X139" i="9" a="1"/>
  <c r="X139" i="9" s="1"/>
  <c r="M133" i="8"/>
  <c r="V132" i="8"/>
  <c r="K132" i="8"/>
  <c r="W131" i="8" a="1"/>
  <c r="W131" i="8" s="1"/>
  <c r="Y132" i="7" a="1"/>
  <c r="Y132" i="7" s="1"/>
  <c r="W132" i="7" a="1"/>
  <c r="W132" i="7" s="1"/>
  <c r="X132" i="7" a="1"/>
  <c r="X132" i="7" s="1"/>
  <c r="V133" i="7"/>
  <c r="N133" i="7"/>
  <c r="O133" i="7" s="1"/>
  <c r="P133" i="7" s="1"/>
  <c r="Q133" i="7" s="1"/>
  <c r="R133" i="7" s="1"/>
  <c r="W132" i="6" a="1"/>
  <c r="W132" i="6" s="1"/>
  <c r="Y132" i="6" a="1"/>
  <c r="Y132" i="6" s="1"/>
  <c r="X132" i="6" a="1"/>
  <c r="X132" i="6" s="1"/>
  <c r="V133" i="6"/>
  <c r="N133" i="6"/>
  <c r="O133" i="6" s="1"/>
  <c r="P133" i="6" s="1"/>
  <c r="Q133" i="6" s="1"/>
  <c r="R133" i="6" s="1"/>
  <c r="Y133" i="4" a="1"/>
  <c r="Y133" i="4" s="1"/>
  <c r="V121" i="1"/>
  <c r="N121" i="1"/>
  <c r="O121" i="1" s="1"/>
  <c r="P121" i="1" s="1"/>
  <c r="Q121" i="1" s="1"/>
  <c r="R121" i="1" s="1"/>
  <c r="W120" i="1" a="1"/>
  <c r="W120" i="1" s="1"/>
  <c r="X120" i="1" a="1"/>
  <c r="X120" i="1" s="1"/>
  <c r="Y120" i="1" a="1"/>
  <c r="Y120" i="1" s="1"/>
  <c r="V134" i="4"/>
  <c r="M135" i="4"/>
  <c r="K134" i="4"/>
  <c r="W133" i="4" a="1"/>
  <c r="W133" i="4" s="1"/>
  <c r="W133" i="14" l="1" a="1"/>
  <c r="W133" i="14" s="1"/>
  <c r="Y135" i="15" a="1"/>
  <c r="Y135" i="15" s="1"/>
  <c r="W135" i="15" a="1"/>
  <c r="W135" i="15" s="1"/>
  <c r="W134" i="21" a="1"/>
  <c r="W134" i="21" s="1"/>
  <c r="Y134" i="21" a="1"/>
  <c r="Y134" i="21" s="1"/>
  <c r="X134" i="21" a="1"/>
  <c r="X134" i="21" s="1"/>
  <c r="V135" i="21"/>
  <c r="N135" i="21"/>
  <c r="O135" i="21" s="1"/>
  <c r="P135" i="21" s="1"/>
  <c r="Q135" i="21" s="1"/>
  <c r="R135" i="21" s="1"/>
  <c r="S133" i="20"/>
  <c r="Y133" i="20" s="1" a="1"/>
  <c r="Y133" i="20" s="1"/>
  <c r="V135" i="19"/>
  <c r="N135" i="19"/>
  <c r="O135" i="19" s="1"/>
  <c r="P135" i="19" s="1"/>
  <c r="Q135" i="19" s="1"/>
  <c r="R135" i="19" s="1"/>
  <c r="W134" i="19" a="1"/>
  <c r="W134" i="19" s="1"/>
  <c r="Y134" i="19" a="1"/>
  <c r="Y134" i="19" s="1"/>
  <c r="X134" i="19" a="1"/>
  <c r="X134" i="19" s="1"/>
  <c r="V134" i="18"/>
  <c r="M135" i="18"/>
  <c r="Y133" i="18" a="1"/>
  <c r="Y133" i="18" s="1"/>
  <c r="K134" i="18"/>
  <c r="W133" i="18" a="1"/>
  <c r="W133" i="18" s="1"/>
  <c r="X133" i="18" a="1"/>
  <c r="X133" i="18" s="1"/>
  <c r="M131" i="17"/>
  <c r="V130" i="17"/>
  <c r="K130" i="17"/>
  <c r="Y129" i="17" a="1"/>
  <c r="Y129" i="17" s="1"/>
  <c r="W129" i="17" a="1"/>
  <c r="W129" i="17" s="1"/>
  <c r="M135" i="16"/>
  <c r="V134" i="16"/>
  <c r="K134" i="16"/>
  <c r="W133" i="16" a="1"/>
  <c r="W133" i="16" s="1"/>
  <c r="Y133" i="16" a="1"/>
  <c r="Y133" i="16" s="1"/>
  <c r="V136" i="15"/>
  <c r="M137" i="15"/>
  <c r="K136" i="15"/>
  <c r="M135" i="14"/>
  <c r="V134" i="14"/>
  <c r="K134" i="14"/>
  <c r="Y133" i="14" a="1"/>
  <c r="Y133" i="14" s="1"/>
  <c r="S133" i="13"/>
  <c r="X133" i="13" s="1" a="1"/>
  <c r="X133" i="13" s="1"/>
  <c r="X135" i="12" a="1"/>
  <c r="X135" i="12" s="1"/>
  <c r="S135" i="12"/>
  <c r="M135" i="11"/>
  <c r="V134" i="11"/>
  <c r="K134" i="11"/>
  <c r="W133" i="11" a="1"/>
  <c r="W133" i="11" s="1"/>
  <c r="Y133" i="11" a="1"/>
  <c r="Y133" i="11" s="1"/>
  <c r="V136" i="10"/>
  <c r="M137" i="10"/>
  <c r="K136" i="10"/>
  <c r="Y135" i="10" a="1"/>
  <c r="Y135" i="10" s="1"/>
  <c r="W135" i="10" a="1"/>
  <c r="W135" i="10" s="1"/>
  <c r="X140" i="9" a="1"/>
  <c r="X140" i="9" s="1"/>
  <c r="W140" i="9" a="1"/>
  <c r="W140" i="9" s="1"/>
  <c r="Y140" i="9" a="1"/>
  <c r="Y140" i="9" s="1"/>
  <c r="V141" i="9"/>
  <c r="N141" i="9"/>
  <c r="O141" i="9" s="1"/>
  <c r="P141" i="9" s="1"/>
  <c r="Q141" i="9" s="1"/>
  <c r="R141" i="9" s="1"/>
  <c r="Y132" i="8" a="1"/>
  <c r="Y132" i="8" s="1"/>
  <c r="W132" i="8" a="1"/>
  <c r="W132" i="8" s="1"/>
  <c r="X132" i="8" a="1"/>
  <c r="X132" i="8" s="1"/>
  <c r="V133" i="8"/>
  <c r="N133" i="8"/>
  <c r="O133" i="8" s="1"/>
  <c r="P133" i="8" s="1"/>
  <c r="Q133" i="8" s="1"/>
  <c r="R133" i="8" s="1"/>
  <c r="S133" i="7"/>
  <c r="W133" i="7" s="1" a="1"/>
  <c r="W133" i="7" s="1"/>
  <c r="S133" i="6"/>
  <c r="S121" i="1"/>
  <c r="V135" i="4"/>
  <c r="N135" i="4"/>
  <c r="O135" i="4" s="1"/>
  <c r="P135" i="4" s="1"/>
  <c r="Q135" i="4" s="1"/>
  <c r="R135" i="4" s="1"/>
  <c r="X134" i="4" a="1"/>
  <c r="X134" i="4" s="1"/>
  <c r="W134" i="4" a="1"/>
  <c r="W134" i="4" s="1"/>
  <c r="Y134" i="4" a="1"/>
  <c r="Y134" i="4" s="1"/>
  <c r="X133" i="7" l="1" a="1"/>
  <c r="X133" i="7" s="1"/>
  <c r="S135" i="21"/>
  <c r="W135" i="21" s="1" a="1"/>
  <c r="W135" i="21" s="1"/>
  <c r="M135" i="20"/>
  <c r="V134" i="20"/>
  <c r="K134" i="20"/>
  <c r="X133" i="20" a="1"/>
  <c r="X133" i="20" s="1"/>
  <c r="W133" i="20" a="1"/>
  <c r="W133" i="20" s="1"/>
  <c r="S135" i="19"/>
  <c r="Y135" i="19" s="1" a="1"/>
  <c r="Y135" i="19" s="1"/>
  <c r="V135" i="18"/>
  <c r="N135" i="18"/>
  <c r="O135" i="18" s="1"/>
  <c r="P135" i="18" s="1"/>
  <c r="Q135" i="18" s="1"/>
  <c r="R135" i="18" s="1"/>
  <c r="W134" i="18" a="1"/>
  <c r="W134" i="18" s="1"/>
  <c r="Y134" i="18" a="1"/>
  <c r="Y134" i="18" s="1"/>
  <c r="X134" i="18" a="1"/>
  <c r="X134" i="18" s="1"/>
  <c r="W130" i="17" a="1"/>
  <c r="W130" i="17" s="1"/>
  <c r="X130" i="17" a="1"/>
  <c r="X130" i="17" s="1"/>
  <c r="Y130" i="17" a="1"/>
  <c r="Y130" i="17" s="1"/>
  <c r="V131" i="17"/>
  <c r="N131" i="17"/>
  <c r="O131" i="17" s="1"/>
  <c r="P131" i="17" s="1"/>
  <c r="Q131" i="17" s="1"/>
  <c r="R131" i="17" s="1"/>
  <c r="Y134" i="16" a="1"/>
  <c r="Y134" i="16" s="1"/>
  <c r="X134" i="16" a="1"/>
  <c r="X134" i="16" s="1"/>
  <c r="W134" i="16" a="1"/>
  <c r="W134" i="16" s="1"/>
  <c r="N135" i="16"/>
  <c r="O135" i="16" s="1"/>
  <c r="P135" i="16" s="1"/>
  <c r="Q135" i="16" s="1"/>
  <c r="R135" i="16" s="1"/>
  <c r="V135" i="16"/>
  <c r="N137" i="15"/>
  <c r="O137" i="15" s="1"/>
  <c r="P137" i="15" s="1"/>
  <c r="Q137" i="15" s="1"/>
  <c r="R137" i="15" s="1"/>
  <c r="V137" i="15"/>
  <c r="Y136" i="15" a="1"/>
  <c r="Y136" i="15" s="1"/>
  <c r="W136" i="15" a="1"/>
  <c r="W136" i="15" s="1"/>
  <c r="X136" i="15" a="1"/>
  <c r="X136" i="15" s="1"/>
  <c r="X134" i="14" a="1"/>
  <c r="X134" i="14" s="1"/>
  <c r="W134" i="14" a="1"/>
  <c r="W134" i="14" s="1"/>
  <c r="Y134" i="14" a="1"/>
  <c r="Y134" i="14" s="1"/>
  <c r="N135" i="14"/>
  <c r="O135" i="14" s="1"/>
  <c r="P135" i="14" s="1"/>
  <c r="Q135" i="14" s="1"/>
  <c r="R135" i="14" s="1"/>
  <c r="V135" i="14"/>
  <c r="V134" i="13"/>
  <c r="M135" i="13"/>
  <c r="K134" i="13"/>
  <c r="W133" i="13" a="1"/>
  <c r="W133" i="13" s="1"/>
  <c r="Y133" i="13" a="1"/>
  <c r="Y133" i="13" s="1"/>
  <c r="V136" i="12"/>
  <c r="M137" i="12"/>
  <c r="K136" i="12"/>
  <c r="W135" i="12" a="1"/>
  <c r="W135" i="12" s="1"/>
  <c r="Y135" i="12" a="1"/>
  <c r="Y135" i="12" s="1"/>
  <c r="X134" i="11" a="1"/>
  <c r="X134" i="11" s="1"/>
  <c r="W134" i="11" a="1"/>
  <c r="W134" i="11" s="1"/>
  <c r="Y134" i="11" a="1"/>
  <c r="Y134" i="11" s="1"/>
  <c r="N135" i="11"/>
  <c r="O135" i="11" s="1"/>
  <c r="P135" i="11" s="1"/>
  <c r="Q135" i="11" s="1"/>
  <c r="R135" i="11" s="1"/>
  <c r="V135" i="11"/>
  <c r="V137" i="10"/>
  <c r="N137" i="10"/>
  <c r="O137" i="10" s="1"/>
  <c r="P137" i="10" s="1"/>
  <c r="Q137" i="10" s="1"/>
  <c r="R137" i="10" s="1"/>
  <c r="W136" i="10" a="1"/>
  <c r="W136" i="10" s="1"/>
  <c r="Y136" i="10" a="1"/>
  <c r="Y136" i="10" s="1"/>
  <c r="X136" i="10" a="1"/>
  <c r="X136" i="10" s="1"/>
  <c r="S141" i="9"/>
  <c r="X141" i="9" s="1" a="1"/>
  <c r="X141" i="9" s="1"/>
  <c r="S133" i="8"/>
  <c r="W133" i="8" s="1" a="1"/>
  <c r="W133" i="8" s="1"/>
  <c r="M135" i="7"/>
  <c r="V134" i="7"/>
  <c r="Y133" i="7" a="1"/>
  <c r="Y133" i="7" s="1"/>
  <c r="K134" i="7"/>
  <c r="V134" i="6"/>
  <c r="M135" i="6"/>
  <c r="K134" i="6"/>
  <c r="X133" i="6" a="1"/>
  <c r="X133" i="6" s="1"/>
  <c r="Y133" i="6" a="1"/>
  <c r="Y133" i="6" s="1"/>
  <c r="W133" i="6" a="1"/>
  <c r="W133" i="6" s="1"/>
  <c r="V122" i="1"/>
  <c r="M123" i="1"/>
  <c r="K122" i="1"/>
  <c r="W121" i="1" a="1"/>
  <c r="W121" i="1" s="1"/>
  <c r="Y121" i="1" a="1"/>
  <c r="Y121" i="1" s="1"/>
  <c r="X121" i="1" a="1"/>
  <c r="X121" i="1" s="1"/>
  <c r="S135" i="4"/>
  <c r="X135" i="4" s="1" a="1"/>
  <c r="X135" i="4" s="1"/>
  <c r="Y135" i="21" l="1" a="1"/>
  <c r="Y135" i="21" s="1"/>
  <c r="X133" i="8" a="1"/>
  <c r="X133" i="8" s="1"/>
  <c r="W135" i="19" a="1"/>
  <c r="W135" i="19" s="1"/>
  <c r="M137" i="21"/>
  <c r="V136" i="21"/>
  <c r="K136" i="21"/>
  <c r="X135" i="21" a="1"/>
  <c r="X135" i="21" s="1"/>
  <c r="W134" i="20" a="1"/>
  <c r="W134" i="20" s="1"/>
  <c r="Y134" i="20" a="1"/>
  <c r="Y134" i="20" s="1"/>
  <c r="X134" i="20" a="1"/>
  <c r="X134" i="20" s="1"/>
  <c r="V135" i="20"/>
  <c r="N135" i="20"/>
  <c r="O135" i="20" s="1"/>
  <c r="P135" i="20" s="1"/>
  <c r="Q135" i="20" s="1"/>
  <c r="R135" i="20" s="1"/>
  <c r="M137" i="19"/>
  <c r="V136" i="19"/>
  <c r="K136" i="19"/>
  <c r="X135" i="19" a="1"/>
  <c r="X135" i="19" s="1"/>
  <c r="S135" i="18"/>
  <c r="X135" i="18" s="1" a="1"/>
  <c r="X135" i="18" s="1"/>
  <c r="S131" i="17"/>
  <c r="W131" i="17" s="1" a="1"/>
  <c r="W131" i="17" s="1"/>
  <c r="S135" i="16"/>
  <c r="S137" i="15"/>
  <c r="W137" i="15" s="1" a="1"/>
  <c r="W137" i="15" s="1"/>
  <c r="S135" i="14"/>
  <c r="N135" i="13"/>
  <c r="O135" i="13" s="1"/>
  <c r="P135" i="13" s="1"/>
  <c r="Q135" i="13" s="1"/>
  <c r="R135" i="13" s="1"/>
  <c r="V135" i="13"/>
  <c r="X134" i="13" a="1"/>
  <c r="X134" i="13" s="1"/>
  <c r="Y134" i="13" a="1"/>
  <c r="Y134" i="13" s="1"/>
  <c r="W134" i="13" a="1"/>
  <c r="W134" i="13" s="1"/>
  <c r="V137" i="12"/>
  <c r="N137" i="12"/>
  <c r="O137" i="12" s="1"/>
  <c r="P137" i="12" s="1"/>
  <c r="Q137" i="12" s="1"/>
  <c r="R137" i="12" s="1"/>
  <c r="X136" i="12" a="1"/>
  <c r="X136" i="12" s="1"/>
  <c r="W136" i="12" a="1"/>
  <c r="W136" i="12" s="1"/>
  <c r="Y136" i="12" a="1"/>
  <c r="Y136" i="12" s="1"/>
  <c r="S135" i="11"/>
  <c r="Y135" i="11" s="1" a="1"/>
  <c r="Y135" i="11" s="1"/>
  <c r="S137" i="10"/>
  <c r="X137" i="10" s="1" a="1"/>
  <c r="X137" i="10" s="1"/>
  <c r="V142" i="9"/>
  <c r="M143" i="9"/>
  <c r="W141" i="9" a="1"/>
  <c r="W141" i="9" s="1"/>
  <c r="K142" i="9"/>
  <c r="Y141" i="9" a="1"/>
  <c r="Y141" i="9" s="1"/>
  <c r="V134" i="8"/>
  <c r="M135" i="8"/>
  <c r="Y133" i="8" a="1"/>
  <c r="Y133" i="8" s="1"/>
  <c r="K134" i="8"/>
  <c r="X134" i="7" a="1"/>
  <c r="X134" i="7" s="1"/>
  <c r="W134" i="7" a="1"/>
  <c r="W134" i="7" s="1"/>
  <c r="Y134" i="7" a="1"/>
  <c r="Y134" i="7" s="1"/>
  <c r="N135" i="7"/>
  <c r="O135" i="7" s="1"/>
  <c r="P135" i="7" s="1"/>
  <c r="Q135" i="7" s="1"/>
  <c r="R135" i="7" s="1"/>
  <c r="V135" i="7"/>
  <c r="N135" i="6"/>
  <c r="O135" i="6" s="1"/>
  <c r="P135" i="6" s="1"/>
  <c r="Q135" i="6" s="1"/>
  <c r="R135" i="6" s="1"/>
  <c r="V135" i="6"/>
  <c r="Y134" i="6" a="1"/>
  <c r="Y134" i="6" s="1"/>
  <c r="W134" i="6" a="1"/>
  <c r="W134" i="6" s="1"/>
  <c r="X134" i="6" a="1"/>
  <c r="X134" i="6" s="1"/>
  <c r="X122" i="1" a="1"/>
  <c r="X122" i="1" s="1"/>
  <c r="Y122" i="1" a="1"/>
  <c r="Y122" i="1" s="1"/>
  <c r="W122" i="1" a="1"/>
  <c r="W122" i="1" s="1"/>
  <c r="V123" i="1"/>
  <c r="N123" i="1"/>
  <c r="O123" i="1" s="1"/>
  <c r="P123" i="1" s="1"/>
  <c r="Q123" i="1" s="1"/>
  <c r="R123" i="1" s="1"/>
  <c r="V136" i="4"/>
  <c r="M137" i="4"/>
  <c r="K136" i="4"/>
  <c r="W135" i="4" a="1"/>
  <c r="W135" i="4" s="1"/>
  <c r="Y135" i="4" a="1"/>
  <c r="Y135" i="4" s="1"/>
  <c r="Y135" i="18" l="1" a="1"/>
  <c r="Y135" i="18" s="1"/>
  <c r="Y137" i="10" a="1"/>
  <c r="Y137" i="10" s="1"/>
  <c r="X131" i="17" a="1"/>
  <c r="X131" i="17" s="1"/>
  <c r="X135" i="11" a="1"/>
  <c r="X135" i="11" s="1"/>
  <c r="W135" i="11" a="1"/>
  <c r="W135" i="11" s="1"/>
  <c r="X136" i="21" a="1"/>
  <c r="X136" i="21" s="1"/>
  <c r="W136" i="21" a="1"/>
  <c r="W136" i="21" s="1"/>
  <c r="Y136" i="21" a="1"/>
  <c r="Y136" i="21" s="1"/>
  <c r="N137" i="21"/>
  <c r="O137" i="21" s="1"/>
  <c r="P137" i="21" s="1"/>
  <c r="Q137" i="21" s="1"/>
  <c r="R137" i="21" s="1"/>
  <c r="V137" i="21"/>
  <c r="S135" i="20"/>
  <c r="X135" i="20" s="1" a="1"/>
  <c r="X135" i="20" s="1"/>
  <c r="X136" i="19" a="1"/>
  <c r="X136" i="19" s="1"/>
  <c r="W136" i="19" a="1"/>
  <c r="W136" i="19" s="1"/>
  <c r="Y136" i="19" a="1"/>
  <c r="Y136" i="19" s="1"/>
  <c r="V137" i="19"/>
  <c r="N137" i="19"/>
  <c r="O137" i="19" s="1"/>
  <c r="P137" i="19" s="1"/>
  <c r="Q137" i="19" s="1"/>
  <c r="R137" i="19" s="1"/>
  <c r="V136" i="18"/>
  <c r="M137" i="18"/>
  <c r="K136" i="18"/>
  <c r="W135" i="18" a="1"/>
  <c r="W135" i="18" s="1"/>
  <c r="M133" i="17"/>
  <c r="V132" i="17"/>
  <c r="K132" i="17"/>
  <c r="Y131" i="17" a="1"/>
  <c r="Y131" i="17" s="1"/>
  <c r="M137" i="16"/>
  <c r="V136" i="16"/>
  <c r="W135" i="16" a="1"/>
  <c r="W135" i="16" s="1"/>
  <c r="K136" i="16"/>
  <c r="X135" i="16" a="1"/>
  <c r="X135" i="16" s="1"/>
  <c r="Y135" i="16" a="1"/>
  <c r="Y135" i="16" s="1"/>
  <c r="M139" i="15"/>
  <c r="V138" i="15"/>
  <c r="K138" i="15"/>
  <c r="X137" i="15" a="1"/>
  <c r="X137" i="15" s="1"/>
  <c r="Y137" i="15" a="1"/>
  <c r="Y137" i="15" s="1"/>
  <c r="M137" i="14"/>
  <c r="V136" i="14"/>
  <c r="K136" i="14"/>
  <c r="Y135" i="14" a="1"/>
  <c r="Y135" i="14" s="1"/>
  <c r="W135" i="14" a="1"/>
  <c r="W135" i="14" s="1"/>
  <c r="X135" i="14" a="1"/>
  <c r="X135" i="14" s="1"/>
  <c r="S135" i="13"/>
  <c r="X135" i="13" s="1" a="1"/>
  <c r="X135" i="13" s="1"/>
  <c r="S137" i="12"/>
  <c r="Y137" i="12" s="1" a="1"/>
  <c r="Y137" i="12" s="1"/>
  <c r="V136" i="11"/>
  <c r="M137" i="11"/>
  <c r="K136" i="11"/>
  <c r="V138" i="10"/>
  <c r="M139" i="10"/>
  <c r="K138" i="10"/>
  <c r="W137" i="10" a="1"/>
  <c r="W137" i="10" s="1"/>
  <c r="N143" i="9"/>
  <c r="O143" i="9" s="1"/>
  <c r="P143" i="9" s="1"/>
  <c r="Q143" i="9" s="1"/>
  <c r="R143" i="9" s="1"/>
  <c r="V143" i="9"/>
  <c r="Y142" i="9" a="1"/>
  <c r="Y142" i="9" s="1"/>
  <c r="X142" i="9" a="1"/>
  <c r="X142" i="9" s="1"/>
  <c r="W142" i="9" a="1"/>
  <c r="W142" i="9" s="1"/>
  <c r="N135" i="8"/>
  <c r="O135" i="8" s="1"/>
  <c r="P135" i="8" s="1"/>
  <c r="Q135" i="8" s="1"/>
  <c r="R135" i="8" s="1"/>
  <c r="V135" i="8"/>
  <c r="X134" i="8" a="1"/>
  <c r="X134" i="8" s="1"/>
  <c r="W134" i="8" a="1"/>
  <c r="W134" i="8" s="1"/>
  <c r="Y134" i="8" a="1"/>
  <c r="Y134" i="8" s="1"/>
  <c r="S135" i="7"/>
  <c r="S135" i="6"/>
  <c r="X135" i="6" s="1" a="1"/>
  <c r="X135" i="6" s="1"/>
  <c r="S123" i="1"/>
  <c r="Y123" i="1" s="1" a="1"/>
  <c r="Y123" i="1" s="1"/>
  <c r="N137" i="4"/>
  <c r="O137" i="4" s="1"/>
  <c r="P137" i="4" s="1"/>
  <c r="Q137" i="4" s="1"/>
  <c r="R137" i="4" s="1"/>
  <c r="V137" i="4"/>
  <c r="W136" i="4" a="1"/>
  <c r="W136" i="4" s="1"/>
  <c r="Y136" i="4" a="1"/>
  <c r="Y136" i="4" s="1"/>
  <c r="X136" i="4" a="1"/>
  <c r="X136" i="4" s="1"/>
  <c r="X123" i="1" l="1" a="1"/>
  <c r="X123" i="1" s="1"/>
  <c r="S137" i="21"/>
  <c r="X137" i="21" s="1" a="1"/>
  <c r="X137" i="21" s="1"/>
  <c r="V136" i="20"/>
  <c r="M137" i="20"/>
  <c r="K136" i="20"/>
  <c r="W135" i="20" a="1"/>
  <c r="W135" i="20" s="1"/>
  <c r="Y135" i="20" a="1"/>
  <c r="Y135" i="20" s="1"/>
  <c r="S137" i="19"/>
  <c r="N137" i="18"/>
  <c r="O137" i="18" s="1"/>
  <c r="P137" i="18" s="1"/>
  <c r="Q137" i="18" s="1"/>
  <c r="R137" i="18" s="1"/>
  <c r="V137" i="18"/>
  <c r="X136" i="18" a="1"/>
  <c r="X136" i="18" s="1"/>
  <c r="W136" i="18" a="1"/>
  <c r="W136" i="18" s="1"/>
  <c r="Y136" i="18" a="1"/>
  <c r="Y136" i="18" s="1"/>
  <c r="X132" i="17" a="1"/>
  <c r="X132" i="17" s="1"/>
  <c r="W132" i="17" a="1"/>
  <c r="W132" i="17" s="1"/>
  <c r="Y132" i="17" a="1"/>
  <c r="Y132" i="17" s="1"/>
  <c r="N133" i="17"/>
  <c r="O133" i="17" s="1"/>
  <c r="P133" i="17" s="1"/>
  <c r="Q133" i="17" s="1"/>
  <c r="R133" i="17" s="1"/>
  <c r="V133" i="17"/>
  <c r="Y136" i="16" a="1"/>
  <c r="Y136" i="16" s="1"/>
  <c r="X136" i="16" a="1"/>
  <c r="X136" i="16" s="1"/>
  <c r="W136" i="16" a="1"/>
  <c r="W136" i="16" s="1"/>
  <c r="V137" i="16"/>
  <c r="N137" i="16"/>
  <c r="O137" i="16" s="1"/>
  <c r="P137" i="16" s="1"/>
  <c r="Q137" i="16" s="1"/>
  <c r="R137" i="16" s="1"/>
  <c r="Y138" i="15" a="1"/>
  <c r="Y138" i="15" s="1"/>
  <c r="X138" i="15" a="1"/>
  <c r="X138" i="15" s="1"/>
  <c r="W138" i="15" a="1"/>
  <c r="W138" i="15" s="1"/>
  <c r="V139" i="15"/>
  <c r="N139" i="15"/>
  <c r="O139" i="15" s="1"/>
  <c r="P139" i="15" s="1"/>
  <c r="Q139" i="15" s="1"/>
  <c r="R139" i="15" s="1"/>
  <c r="W136" i="14" a="1"/>
  <c r="W136" i="14" s="1"/>
  <c r="X136" i="14" a="1"/>
  <c r="X136" i="14" s="1"/>
  <c r="Y136" i="14" a="1"/>
  <c r="Y136" i="14" s="1"/>
  <c r="V137" i="14"/>
  <c r="N137" i="14"/>
  <c r="O137" i="14" s="1"/>
  <c r="P137" i="14" s="1"/>
  <c r="Q137" i="14" s="1"/>
  <c r="R137" i="14" s="1"/>
  <c r="M137" i="13"/>
  <c r="V136" i="13"/>
  <c r="K136" i="13"/>
  <c r="Y135" i="13" a="1"/>
  <c r="Y135" i="13" s="1"/>
  <c r="W135" i="13" a="1"/>
  <c r="W135" i="13" s="1"/>
  <c r="V138" i="12"/>
  <c r="M139" i="12"/>
  <c r="W137" i="12" a="1"/>
  <c r="W137" i="12" s="1"/>
  <c r="K138" i="12"/>
  <c r="X137" i="12" a="1"/>
  <c r="X137" i="12" s="1"/>
  <c r="V137" i="11"/>
  <c r="N137" i="11"/>
  <c r="O137" i="11" s="1"/>
  <c r="P137" i="11" s="1"/>
  <c r="Q137" i="11" s="1"/>
  <c r="R137" i="11" s="1"/>
  <c r="W136" i="11" a="1"/>
  <c r="W136" i="11" s="1"/>
  <c r="Y136" i="11" a="1"/>
  <c r="Y136" i="11" s="1"/>
  <c r="X136" i="11" a="1"/>
  <c r="X136" i="11" s="1"/>
  <c r="N139" i="10"/>
  <c r="O139" i="10" s="1"/>
  <c r="P139" i="10" s="1"/>
  <c r="Q139" i="10" s="1"/>
  <c r="R139" i="10" s="1"/>
  <c r="V139" i="10"/>
  <c r="W138" i="10" a="1"/>
  <c r="W138" i="10" s="1"/>
  <c r="Y138" i="10" a="1"/>
  <c r="Y138" i="10" s="1"/>
  <c r="X138" i="10" a="1"/>
  <c r="X138" i="10" s="1"/>
  <c r="S143" i="9"/>
  <c r="S135" i="8"/>
  <c r="M137" i="7"/>
  <c r="V136" i="7"/>
  <c r="W135" i="7" a="1"/>
  <c r="W135" i="7" s="1"/>
  <c r="Y135" i="7" a="1"/>
  <c r="Y135" i="7" s="1"/>
  <c r="K136" i="7"/>
  <c r="X135" i="7" a="1"/>
  <c r="X135" i="7" s="1"/>
  <c r="Y135" i="6" a="1"/>
  <c r="Y135" i="6" s="1"/>
  <c r="V136" i="6"/>
  <c r="M137" i="6"/>
  <c r="K136" i="6"/>
  <c r="W135" i="6" a="1"/>
  <c r="W135" i="6" s="1"/>
  <c r="V124" i="1"/>
  <c r="M125" i="1"/>
  <c r="K124" i="1"/>
  <c r="W123" i="1" a="1"/>
  <c r="W123" i="1" s="1"/>
  <c r="S137" i="4"/>
  <c r="X137" i="4" s="1" a="1"/>
  <c r="X137" i="4" s="1"/>
  <c r="V138" i="21" l="1"/>
  <c r="M139" i="21"/>
  <c r="K138" i="21"/>
  <c r="Y137" i="21" a="1"/>
  <c r="Y137" i="21" s="1"/>
  <c r="W137" i="21" a="1"/>
  <c r="W137" i="21" s="1"/>
  <c r="N137" i="20"/>
  <c r="O137" i="20" s="1"/>
  <c r="P137" i="20" s="1"/>
  <c r="Q137" i="20" s="1"/>
  <c r="R137" i="20" s="1"/>
  <c r="V137" i="20"/>
  <c r="Y136" i="20" a="1"/>
  <c r="Y136" i="20" s="1"/>
  <c r="X136" i="20" a="1"/>
  <c r="X136" i="20" s="1"/>
  <c r="W136" i="20" a="1"/>
  <c r="W136" i="20" s="1"/>
  <c r="V138" i="19"/>
  <c r="M139" i="19"/>
  <c r="K138" i="19"/>
  <c r="Y137" i="19" a="1"/>
  <c r="Y137" i="19" s="1"/>
  <c r="X137" i="19" a="1"/>
  <c r="X137" i="19" s="1"/>
  <c r="W137" i="19" a="1"/>
  <c r="W137" i="19" s="1"/>
  <c r="S137" i="18"/>
  <c r="X137" i="18" s="1" a="1"/>
  <c r="X137" i="18" s="1"/>
  <c r="S133" i="17"/>
  <c r="X133" i="17" s="1" a="1"/>
  <c r="X133" i="17" s="1"/>
  <c r="S137" i="16"/>
  <c r="X137" i="16" s="1" a="1"/>
  <c r="X137" i="16" s="1"/>
  <c r="S139" i="15"/>
  <c r="Y139" i="15" s="1" a="1"/>
  <c r="Y139" i="15" s="1"/>
  <c r="S137" i="14"/>
  <c r="X137" i="14" s="1" a="1"/>
  <c r="X137" i="14" s="1"/>
  <c r="W136" i="13" a="1"/>
  <c r="W136" i="13" s="1"/>
  <c r="X136" i="13" a="1"/>
  <c r="X136" i="13" s="1"/>
  <c r="Y136" i="13" a="1"/>
  <c r="Y136" i="13" s="1"/>
  <c r="V137" i="13"/>
  <c r="N137" i="13"/>
  <c r="O137" i="13" s="1"/>
  <c r="P137" i="13" s="1"/>
  <c r="Q137" i="13" s="1"/>
  <c r="R137" i="13" s="1"/>
  <c r="V139" i="12"/>
  <c r="N139" i="12"/>
  <c r="O139" i="12" s="1"/>
  <c r="P139" i="12" s="1"/>
  <c r="Q139" i="12" s="1"/>
  <c r="R139" i="12" s="1"/>
  <c r="X138" i="12" a="1"/>
  <c r="X138" i="12" s="1"/>
  <c r="Y138" i="12" a="1"/>
  <c r="Y138" i="12" s="1"/>
  <c r="W138" i="12" a="1"/>
  <c r="W138" i="12" s="1"/>
  <c r="S137" i="11"/>
  <c r="X137" i="11" s="1" a="1"/>
  <c r="X137" i="11" s="1"/>
  <c r="S139" i="10"/>
  <c r="X139" i="10" s="1" a="1"/>
  <c r="X139" i="10" s="1"/>
  <c r="V144" i="9"/>
  <c r="M145" i="9"/>
  <c r="K144" i="9"/>
  <c r="W143" i="9" a="1"/>
  <c r="W143" i="9" s="1"/>
  <c r="Y143" i="9" a="1"/>
  <c r="Y143" i="9" s="1"/>
  <c r="X143" i="9" a="1"/>
  <c r="X143" i="9" s="1"/>
  <c r="V136" i="8"/>
  <c r="M137" i="8"/>
  <c r="K136" i="8"/>
  <c r="W135" i="8" a="1"/>
  <c r="W135" i="8" s="1"/>
  <c r="Y135" i="8" a="1"/>
  <c r="Y135" i="8" s="1"/>
  <c r="X135" i="8" a="1"/>
  <c r="X135" i="8" s="1"/>
  <c r="W136" i="7" a="1"/>
  <c r="W136" i="7" s="1"/>
  <c r="X136" i="7" a="1"/>
  <c r="X136" i="7" s="1"/>
  <c r="Y136" i="7" a="1"/>
  <c r="Y136" i="7" s="1"/>
  <c r="V137" i="7"/>
  <c r="N137" i="7"/>
  <c r="O137" i="7" s="1"/>
  <c r="P137" i="7" s="1"/>
  <c r="Q137" i="7" s="1"/>
  <c r="R137" i="7" s="1"/>
  <c r="V137" i="6"/>
  <c r="N137" i="6"/>
  <c r="O137" i="6" s="1"/>
  <c r="P137" i="6" s="1"/>
  <c r="Q137" i="6" s="1"/>
  <c r="R137" i="6" s="1"/>
  <c r="X136" i="6" a="1"/>
  <c r="X136" i="6" s="1"/>
  <c r="W136" i="6" a="1"/>
  <c r="W136" i="6" s="1"/>
  <c r="Y136" i="6" a="1"/>
  <c r="Y136" i="6" s="1"/>
  <c r="V125" i="1"/>
  <c r="N125" i="1"/>
  <c r="O125" i="1" s="1"/>
  <c r="P125" i="1" s="1"/>
  <c r="Q125" i="1" s="1"/>
  <c r="R125" i="1" s="1"/>
  <c r="W124" i="1" a="1"/>
  <c r="W124" i="1" s="1"/>
  <c r="X124" i="1" a="1"/>
  <c r="X124" i="1" s="1"/>
  <c r="Y124" i="1" a="1"/>
  <c r="Y124" i="1" s="1"/>
  <c r="M139" i="4"/>
  <c r="V138" i="4"/>
  <c r="K138" i="4"/>
  <c r="Y137" i="4" a="1"/>
  <c r="Y137" i="4" s="1"/>
  <c r="W137" i="4" a="1"/>
  <c r="W137" i="4" s="1"/>
  <c r="W137" i="11" l="1" a="1"/>
  <c r="W137" i="11" s="1"/>
  <c r="N139" i="21"/>
  <c r="O139" i="21" s="1"/>
  <c r="P139" i="21" s="1"/>
  <c r="Q139" i="21" s="1"/>
  <c r="R139" i="21" s="1"/>
  <c r="V139" i="21"/>
  <c r="Y138" i="21" a="1"/>
  <c r="Y138" i="21" s="1"/>
  <c r="X138" i="21" a="1"/>
  <c r="X138" i="21" s="1"/>
  <c r="W138" i="21" a="1"/>
  <c r="W138" i="21" s="1"/>
  <c r="S137" i="20"/>
  <c r="X137" i="20" s="1" a="1"/>
  <c r="X137" i="20" s="1"/>
  <c r="V139" i="19"/>
  <c r="N139" i="19"/>
  <c r="O139" i="19" s="1"/>
  <c r="P139" i="19" s="1"/>
  <c r="Q139" i="19" s="1"/>
  <c r="R139" i="19" s="1"/>
  <c r="X138" i="19" a="1"/>
  <c r="X138" i="19" s="1"/>
  <c r="W138" i="19" a="1"/>
  <c r="W138" i="19" s="1"/>
  <c r="Y138" i="19" a="1"/>
  <c r="Y138" i="19" s="1"/>
  <c r="M139" i="18"/>
  <c r="V138" i="18"/>
  <c r="K138" i="18"/>
  <c r="Y137" i="18" a="1"/>
  <c r="Y137" i="18" s="1"/>
  <c r="W137" i="18" a="1"/>
  <c r="W137" i="18" s="1"/>
  <c r="M135" i="17"/>
  <c r="V134" i="17"/>
  <c r="Y133" i="17" a="1"/>
  <c r="Y133" i="17" s="1"/>
  <c r="W133" i="17" a="1"/>
  <c r="W133" i="17" s="1"/>
  <c r="K134" i="17"/>
  <c r="V138" i="16"/>
  <c r="M139" i="16"/>
  <c r="K138" i="16"/>
  <c r="Y137" i="16" a="1"/>
  <c r="Y137" i="16" s="1"/>
  <c r="W137" i="16" a="1"/>
  <c r="W137" i="16" s="1"/>
  <c r="V140" i="15"/>
  <c r="M141" i="15"/>
  <c r="K140" i="15"/>
  <c r="X139" i="15" a="1"/>
  <c r="X139" i="15" s="1"/>
  <c r="W139" i="15" a="1"/>
  <c r="W139" i="15" s="1"/>
  <c r="M139" i="14"/>
  <c r="V138" i="14"/>
  <c r="K138" i="14"/>
  <c r="W137" i="14" a="1"/>
  <c r="W137" i="14" s="1"/>
  <c r="Y137" i="14" a="1"/>
  <c r="Y137" i="14" s="1"/>
  <c r="S137" i="13"/>
  <c r="X137" i="13" s="1" a="1"/>
  <c r="X137" i="13" s="1"/>
  <c r="S139" i="12"/>
  <c r="Y139" i="12" s="1" a="1"/>
  <c r="Y139" i="12" s="1"/>
  <c r="M139" i="11"/>
  <c r="V138" i="11"/>
  <c r="K138" i="11"/>
  <c r="Y137" i="11" a="1"/>
  <c r="Y137" i="11" s="1"/>
  <c r="V140" i="10"/>
  <c r="M141" i="10"/>
  <c r="K140" i="10"/>
  <c r="Y139" i="10" a="1"/>
  <c r="Y139" i="10" s="1"/>
  <c r="W139" i="10" a="1"/>
  <c r="W139" i="10" s="1"/>
  <c r="V145" i="9"/>
  <c r="N145" i="9"/>
  <c r="O145" i="9" s="1"/>
  <c r="P145" i="9" s="1"/>
  <c r="Q145" i="9" s="1"/>
  <c r="R145" i="9" s="1"/>
  <c r="Y144" i="9" a="1"/>
  <c r="Y144" i="9" s="1"/>
  <c r="W144" i="9" a="1"/>
  <c r="W144" i="9" s="1"/>
  <c r="X144" i="9" a="1"/>
  <c r="X144" i="9" s="1"/>
  <c r="V137" i="8"/>
  <c r="N137" i="8"/>
  <c r="O137" i="8" s="1"/>
  <c r="P137" i="8" s="1"/>
  <c r="Q137" i="8" s="1"/>
  <c r="R137" i="8" s="1"/>
  <c r="W136" i="8" a="1"/>
  <c r="W136" i="8" s="1"/>
  <c r="X136" i="8" a="1"/>
  <c r="X136" i="8" s="1"/>
  <c r="Y136" i="8" a="1"/>
  <c r="Y136" i="8" s="1"/>
  <c r="S137" i="7"/>
  <c r="W137" i="7" s="1" a="1"/>
  <c r="W137" i="7" s="1"/>
  <c r="S137" i="6"/>
  <c r="X137" i="6" a="1"/>
  <c r="X137" i="6" s="1"/>
  <c r="S125" i="1"/>
  <c r="W125" i="1" s="1" a="1"/>
  <c r="W125" i="1" s="1"/>
  <c r="Y138" i="4" a="1"/>
  <c r="Y138" i="4" s="1"/>
  <c r="X138" i="4" a="1"/>
  <c r="X138" i="4" s="1"/>
  <c r="W138" i="4" a="1"/>
  <c r="W138" i="4" s="1"/>
  <c r="N139" i="4"/>
  <c r="O139" i="4" s="1"/>
  <c r="P139" i="4" s="1"/>
  <c r="Q139" i="4" s="1"/>
  <c r="R139" i="4" s="1"/>
  <c r="V139" i="4"/>
  <c r="X139" i="12" l="1" a="1"/>
  <c r="X139" i="12" s="1"/>
  <c r="W139" i="12" a="1"/>
  <c r="W139" i="12" s="1"/>
  <c r="Y137" i="20" a="1"/>
  <c r="Y137" i="20" s="1"/>
  <c r="Y137" i="7" a="1"/>
  <c r="Y137" i="7" s="1"/>
  <c r="X137" i="7" a="1"/>
  <c r="X137" i="7" s="1"/>
  <c r="Y125" i="1" a="1"/>
  <c r="Y125" i="1" s="1"/>
  <c r="X125" i="1" a="1"/>
  <c r="X125" i="1" s="1"/>
  <c r="S139" i="21"/>
  <c r="V138" i="20"/>
  <c r="M139" i="20"/>
  <c r="K138" i="20"/>
  <c r="W137" i="20" a="1"/>
  <c r="W137" i="20" s="1"/>
  <c r="S139" i="19"/>
  <c r="X139" i="19" s="1" a="1"/>
  <c r="X139" i="19" s="1"/>
  <c r="Y138" i="18" a="1"/>
  <c r="Y138" i="18" s="1"/>
  <c r="W138" i="18" a="1"/>
  <c r="W138" i="18" s="1"/>
  <c r="X138" i="18" a="1"/>
  <c r="X138" i="18" s="1"/>
  <c r="N139" i="18"/>
  <c r="O139" i="18" s="1"/>
  <c r="P139" i="18" s="1"/>
  <c r="Q139" i="18" s="1"/>
  <c r="R139" i="18" s="1"/>
  <c r="V139" i="18"/>
  <c r="Y134" i="17" a="1"/>
  <c r="Y134" i="17" s="1"/>
  <c r="W134" i="17" a="1"/>
  <c r="W134" i="17" s="1"/>
  <c r="X134" i="17" a="1"/>
  <c r="X134" i="17" s="1"/>
  <c r="V135" i="17"/>
  <c r="N135" i="17"/>
  <c r="O135" i="17" s="1"/>
  <c r="P135" i="17" s="1"/>
  <c r="Q135" i="17" s="1"/>
  <c r="R135" i="17" s="1"/>
  <c r="N139" i="16"/>
  <c r="O139" i="16" s="1"/>
  <c r="P139" i="16" s="1"/>
  <c r="Q139" i="16" s="1"/>
  <c r="R139" i="16" s="1"/>
  <c r="V139" i="16"/>
  <c r="X138" i="16" a="1"/>
  <c r="X138" i="16" s="1"/>
  <c r="Y138" i="16" a="1"/>
  <c r="Y138" i="16" s="1"/>
  <c r="W138" i="16" a="1"/>
  <c r="W138" i="16" s="1"/>
  <c r="V141" i="15"/>
  <c r="N141" i="15"/>
  <c r="O141" i="15" s="1"/>
  <c r="P141" i="15" s="1"/>
  <c r="Q141" i="15" s="1"/>
  <c r="R141" i="15" s="1"/>
  <c r="X140" i="15" a="1"/>
  <c r="X140" i="15" s="1"/>
  <c r="W140" i="15" a="1"/>
  <c r="W140" i="15" s="1"/>
  <c r="Y140" i="15" a="1"/>
  <c r="Y140" i="15" s="1"/>
  <c r="Y138" i="14" a="1"/>
  <c r="Y138" i="14" s="1"/>
  <c r="X138" i="14" a="1"/>
  <c r="X138" i="14" s="1"/>
  <c r="W138" i="14" a="1"/>
  <c r="W138" i="14" s="1"/>
  <c r="N139" i="14"/>
  <c r="O139" i="14" s="1"/>
  <c r="P139" i="14" s="1"/>
  <c r="Q139" i="14" s="1"/>
  <c r="R139" i="14" s="1"/>
  <c r="V139" i="14"/>
  <c r="V138" i="13"/>
  <c r="M139" i="13"/>
  <c r="K138" i="13"/>
  <c r="Y137" i="13" a="1"/>
  <c r="Y137" i="13" s="1"/>
  <c r="W137" i="13" a="1"/>
  <c r="W137" i="13" s="1"/>
  <c r="M141" i="12"/>
  <c r="V140" i="12"/>
  <c r="K140" i="12"/>
  <c r="X138" i="11" a="1"/>
  <c r="X138" i="11" s="1"/>
  <c r="Y138" i="11" a="1"/>
  <c r="Y138" i="11" s="1"/>
  <c r="W138" i="11" a="1"/>
  <c r="W138" i="11" s="1"/>
  <c r="V139" i="11"/>
  <c r="N139" i="11"/>
  <c r="O139" i="11" s="1"/>
  <c r="P139" i="11" s="1"/>
  <c r="Q139" i="11" s="1"/>
  <c r="R139" i="11" s="1"/>
  <c r="V141" i="10"/>
  <c r="N141" i="10"/>
  <c r="O141" i="10" s="1"/>
  <c r="P141" i="10" s="1"/>
  <c r="Q141" i="10" s="1"/>
  <c r="R141" i="10" s="1"/>
  <c r="X140" i="10" a="1"/>
  <c r="X140" i="10" s="1"/>
  <c r="W140" i="10" a="1"/>
  <c r="W140" i="10" s="1"/>
  <c r="Y140" i="10" a="1"/>
  <c r="Y140" i="10" s="1"/>
  <c r="S145" i="9"/>
  <c r="X145" i="9" s="1" a="1"/>
  <c r="X145" i="9" s="1"/>
  <c r="S137" i="8"/>
  <c r="Y137" i="8" s="1" a="1"/>
  <c r="Y137" i="8" s="1"/>
  <c r="M139" i="7"/>
  <c r="V138" i="7"/>
  <c r="K138" i="7"/>
  <c r="M139" i="6"/>
  <c r="V138" i="6"/>
  <c r="K138" i="6"/>
  <c r="Y137" i="6" a="1"/>
  <c r="Y137" i="6" s="1"/>
  <c r="W137" i="6" a="1"/>
  <c r="W137" i="6" s="1"/>
  <c r="V126" i="1"/>
  <c r="M127" i="1"/>
  <c r="K126" i="1"/>
  <c r="S139" i="4"/>
  <c r="X137" i="8" l="1" a="1"/>
  <c r="X137" i="8" s="1"/>
  <c r="W137" i="8" a="1"/>
  <c r="W137" i="8" s="1"/>
  <c r="M141" i="21"/>
  <c r="V140" i="21"/>
  <c r="W139" i="21" a="1"/>
  <c r="W139" i="21" s="1"/>
  <c r="K140" i="21"/>
  <c r="X139" i="21" a="1"/>
  <c r="X139" i="21" s="1"/>
  <c r="Y139" i="21" a="1"/>
  <c r="Y139" i="21" s="1"/>
  <c r="N139" i="20"/>
  <c r="O139" i="20" s="1"/>
  <c r="P139" i="20" s="1"/>
  <c r="Q139" i="20" s="1"/>
  <c r="R139" i="20" s="1"/>
  <c r="V139" i="20"/>
  <c r="Y138" i="20" a="1"/>
  <c r="Y138" i="20" s="1"/>
  <c r="W138" i="20" a="1"/>
  <c r="W138" i="20" s="1"/>
  <c r="X138" i="20" a="1"/>
  <c r="X138" i="20" s="1"/>
  <c r="M141" i="19"/>
  <c r="V140" i="19"/>
  <c r="K140" i="19"/>
  <c r="Y139" i="19" a="1"/>
  <c r="Y139" i="19" s="1"/>
  <c r="W139" i="19" a="1"/>
  <c r="W139" i="19" s="1"/>
  <c r="S139" i="18"/>
  <c r="S135" i="17"/>
  <c r="X135" i="17" s="1" a="1"/>
  <c r="X135" i="17" s="1"/>
  <c r="S139" i="16"/>
  <c r="X139" i="16" s="1" a="1"/>
  <c r="X139" i="16" s="1"/>
  <c r="S141" i="15"/>
  <c r="W141" i="15" s="1" a="1"/>
  <c r="W141" i="15" s="1"/>
  <c r="S139" i="14"/>
  <c r="X139" i="14" s="1" a="1"/>
  <c r="X139" i="14" s="1"/>
  <c r="V139" i="13"/>
  <c r="N139" i="13"/>
  <c r="O139" i="13" s="1"/>
  <c r="P139" i="13" s="1"/>
  <c r="Q139" i="13" s="1"/>
  <c r="R139" i="13" s="1"/>
  <c r="W138" i="13" a="1"/>
  <c r="W138" i="13" s="1"/>
  <c r="X138" i="13" a="1"/>
  <c r="X138" i="13" s="1"/>
  <c r="Y138" i="13" a="1"/>
  <c r="Y138" i="13" s="1"/>
  <c r="Y140" i="12" a="1"/>
  <c r="Y140" i="12" s="1"/>
  <c r="X140" i="12" a="1"/>
  <c r="X140" i="12" s="1"/>
  <c r="W140" i="12" a="1"/>
  <c r="W140" i="12" s="1"/>
  <c r="N141" i="12"/>
  <c r="O141" i="12" s="1"/>
  <c r="P141" i="12" s="1"/>
  <c r="Q141" i="12" s="1"/>
  <c r="R141" i="12" s="1"/>
  <c r="V141" i="12"/>
  <c r="S139" i="11"/>
  <c r="X139" i="11" s="1" a="1"/>
  <c r="X139" i="11" s="1"/>
  <c r="S141" i="10"/>
  <c r="X141" i="10" s="1" a="1"/>
  <c r="X141" i="10" s="1"/>
  <c r="V146" i="9"/>
  <c r="AC105" i="9"/>
  <c r="Y145" i="9" a="1"/>
  <c r="Y145" i="9" s="1"/>
  <c r="W145" i="9" a="1"/>
  <c r="W145" i="9" s="1"/>
  <c r="M139" i="8"/>
  <c r="V138" i="8"/>
  <c r="K138" i="8"/>
  <c r="Y138" i="7" a="1"/>
  <c r="Y138" i="7" s="1"/>
  <c r="X138" i="7" a="1"/>
  <c r="X138" i="7" s="1"/>
  <c r="W138" i="7" a="1"/>
  <c r="W138" i="7" s="1"/>
  <c r="N139" i="7"/>
  <c r="O139" i="7" s="1"/>
  <c r="P139" i="7" s="1"/>
  <c r="Q139" i="7" s="1"/>
  <c r="R139" i="7" s="1"/>
  <c r="V139" i="7"/>
  <c r="W138" i="6" a="1"/>
  <c r="W138" i="6" s="1"/>
  <c r="X138" i="6" a="1"/>
  <c r="X138" i="6" s="1"/>
  <c r="Y138" i="6" a="1"/>
  <c r="Y138" i="6" s="1"/>
  <c r="N139" i="6"/>
  <c r="O139" i="6" s="1"/>
  <c r="P139" i="6" s="1"/>
  <c r="Q139" i="6" s="1"/>
  <c r="R139" i="6" s="1"/>
  <c r="V139" i="6"/>
  <c r="V127" i="1"/>
  <c r="N127" i="1"/>
  <c r="O127" i="1" s="1"/>
  <c r="P127" i="1" s="1"/>
  <c r="Q127" i="1" s="1"/>
  <c r="R127" i="1" s="1"/>
  <c r="Y126" i="1" a="1"/>
  <c r="Y126" i="1" s="1"/>
  <c r="W126" i="1" a="1"/>
  <c r="W126" i="1" s="1"/>
  <c r="X126" i="1" a="1"/>
  <c r="X126" i="1" s="1"/>
  <c r="M141" i="4"/>
  <c r="V140" i="4"/>
  <c r="W139" i="4" a="1"/>
  <c r="W139" i="4" s="1"/>
  <c r="K140" i="4"/>
  <c r="Y139" i="4" a="1"/>
  <c r="Y139" i="4" s="1"/>
  <c r="X139" i="4" a="1"/>
  <c r="X139" i="4" s="1"/>
  <c r="W135" i="17" l="1" a="1"/>
  <c r="W135" i="17" s="1"/>
  <c r="Y135" i="17" a="1"/>
  <c r="Y135" i="17" s="1"/>
  <c r="Y140" i="21" a="1"/>
  <c r="Y140" i="21" s="1"/>
  <c r="X140" i="21" a="1"/>
  <c r="X140" i="21" s="1"/>
  <c r="W140" i="21" a="1"/>
  <c r="W140" i="21" s="1"/>
  <c r="N141" i="21"/>
  <c r="O141" i="21" s="1"/>
  <c r="P141" i="21" s="1"/>
  <c r="Q141" i="21" s="1"/>
  <c r="R141" i="21" s="1"/>
  <c r="V141" i="21"/>
  <c r="S139" i="20"/>
  <c r="X140" i="19" a="1"/>
  <c r="X140" i="19" s="1"/>
  <c r="W140" i="19" a="1"/>
  <c r="W140" i="19" s="1"/>
  <c r="Y140" i="19" a="1"/>
  <c r="Y140" i="19" s="1"/>
  <c r="N141" i="19"/>
  <c r="O141" i="19" s="1"/>
  <c r="P141" i="19" s="1"/>
  <c r="Q141" i="19" s="1"/>
  <c r="R141" i="19" s="1"/>
  <c r="V141" i="19"/>
  <c r="M141" i="18"/>
  <c r="V140" i="18"/>
  <c r="W139" i="18" a="1"/>
  <c r="W139" i="18" s="1"/>
  <c r="Y139" i="18" a="1"/>
  <c r="Y139" i="18" s="1"/>
  <c r="K140" i="18"/>
  <c r="X139" i="18" a="1"/>
  <c r="X139" i="18" s="1"/>
  <c r="M137" i="17"/>
  <c r="V136" i="17"/>
  <c r="K136" i="17"/>
  <c r="M141" i="16"/>
  <c r="V140" i="16"/>
  <c r="K140" i="16"/>
  <c r="Y139" i="16" a="1"/>
  <c r="Y139" i="16" s="1"/>
  <c r="W139" i="16" a="1"/>
  <c r="W139" i="16" s="1"/>
  <c r="M143" i="15"/>
  <c r="V142" i="15"/>
  <c r="K142" i="15"/>
  <c r="X141" i="15" a="1"/>
  <c r="X141" i="15" s="1"/>
  <c r="Y141" i="15" a="1"/>
  <c r="Y141" i="15" s="1"/>
  <c r="M141" i="14"/>
  <c r="V140" i="14"/>
  <c r="W139" i="14" a="1"/>
  <c r="W139" i="14" s="1"/>
  <c r="K140" i="14"/>
  <c r="Y139" i="14" a="1"/>
  <c r="Y139" i="14" s="1"/>
  <c r="S139" i="13"/>
  <c r="X139" i="13" s="1" a="1"/>
  <c r="X139" i="13" s="1"/>
  <c r="S141" i="12"/>
  <c r="M141" i="11"/>
  <c r="V140" i="11"/>
  <c r="K140" i="11"/>
  <c r="W139" i="11" a="1"/>
  <c r="W139" i="11" s="1"/>
  <c r="Y139" i="11" a="1"/>
  <c r="Y139" i="11" s="1"/>
  <c r="V142" i="10"/>
  <c r="M143" i="10"/>
  <c r="W141" i="10" a="1"/>
  <c r="W141" i="10" s="1"/>
  <c r="K142" i="10"/>
  <c r="Y141" i="10" a="1"/>
  <c r="Y141" i="10" s="1"/>
  <c r="K146" i="9"/>
  <c r="AC103" i="9"/>
  <c r="AD105" i="9"/>
  <c r="AL105" i="9"/>
  <c r="Y146" i="9" a="1"/>
  <c r="Y146" i="9" s="1"/>
  <c r="W146" i="9" a="1"/>
  <c r="W146" i="9" s="1"/>
  <c r="X146" i="9" a="1"/>
  <c r="X146" i="9" s="1"/>
  <c r="Y138" i="8" a="1"/>
  <c r="Y138" i="8" s="1"/>
  <c r="X138" i="8" a="1"/>
  <c r="X138" i="8" s="1"/>
  <c r="W138" i="8" a="1"/>
  <c r="W138" i="8" s="1"/>
  <c r="N139" i="8"/>
  <c r="O139" i="8" s="1"/>
  <c r="P139" i="8" s="1"/>
  <c r="Q139" i="8" s="1"/>
  <c r="R139" i="8" s="1"/>
  <c r="V139" i="8"/>
  <c r="S139" i="7"/>
  <c r="X139" i="7" s="1" a="1"/>
  <c r="X139" i="7" s="1"/>
  <c r="S139" i="6"/>
  <c r="Y139" i="6" s="1" a="1"/>
  <c r="Y139" i="6" s="1"/>
  <c r="S127" i="1"/>
  <c r="Y127" i="1" s="1" a="1"/>
  <c r="Y127" i="1" s="1"/>
  <c r="X140" i="4" a="1"/>
  <c r="X140" i="4" s="1"/>
  <c r="Y140" i="4" a="1"/>
  <c r="Y140" i="4" s="1"/>
  <c r="W140" i="4" a="1"/>
  <c r="W140" i="4" s="1"/>
  <c r="N141" i="4"/>
  <c r="O141" i="4" s="1"/>
  <c r="P141" i="4" s="1"/>
  <c r="Q141" i="4" s="1"/>
  <c r="R141" i="4" s="1"/>
  <c r="V141" i="4"/>
  <c r="W127" i="1" l="1" a="1"/>
  <c r="W127" i="1" s="1"/>
  <c r="X139" i="6" a="1"/>
  <c r="X139" i="6" s="1"/>
  <c r="S141" i="21"/>
  <c r="M141" i="20"/>
  <c r="V140" i="20"/>
  <c r="W139" i="20" a="1"/>
  <c r="W139" i="20" s="1"/>
  <c r="K140" i="20"/>
  <c r="Y139" i="20" a="1"/>
  <c r="Y139" i="20" s="1"/>
  <c r="X139" i="20" a="1"/>
  <c r="X139" i="20" s="1"/>
  <c r="S141" i="19"/>
  <c r="W140" i="18" a="1"/>
  <c r="W140" i="18" s="1"/>
  <c r="Y140" i="18" a="1"/>
  <c r="Y140" i="18" s="1"/>
  <c r="X140" i="18" a="1"/>
  <c r="X140" i="18" s="1"/>
  <c r="V141" i="18"/>
  <c r="N141" i="18"/>
  <c r="O141" i="18" s="1"/>
  <c r="P141" i="18" s="1"/>
  <c r="Q141" i="18" s="1"/>
  <c r="R141" i="18" s="1"/>
  <c r="Y136" i="17" a="1"/>
  <c r="Y136" i="17" s="1"/>
  <c r="X136" i="17" a="1"/>
  <c r="X136" i="17" s="1"/>
  <c r="W136" i="17" a="1"/>
  <c r="W136" i="17" s="1"/>
  <c r="N137" i="17"/>
  <c r="O137" i="17" s="1"/>
  <c r="P137" i="17" s="1"/>
  <c r="Q137" i="17" s="1"/>
  <c r="R137" i="17" s="1"/>
  <c r="V137" i="17"/>
  <c r="Y140" i="16" a="1"/>
  <c r="Y140" i="16" s="1"/>
  <c r="X140" i="16" a="1"/>
  <c r="X140" i="16" s="1"/>
  <c r="W140" i="16" a="1"/>
  <c r="W140" i="16" s="1"/>
  <c r="V141" i="16"/>
  <c r="N141" i="16"/>
  <c r="O141" i="16" s="1"/>
  <c r="P141" i="16" s="1"/>
  <c r="Q141" i="16" s="1"/>
  <c r="R141" i="16" s="1"/>
  <c r="W142" i="15" a="1"/>
  <c r="W142" i="15" s="1"/>
  <c r="Y142" i="15" a="1"/>
  <c r="Y142" i="15" s="1"/>
  <c r="X142" i="15" a="1"/>
  <c r="X142" i="15" s="1"/>
  <c r="V143" i="15"/>
  <c r="N143" i="15"/>
  <c r="O143" i="15" s="1"/>
  <c r="P143" i="15" s="1"/>
  <c r="Q143" i="15" s="1"/>
  <c r="R143" i="15" s="1"/>
  <c r="W140" i="14" a="1"/>
  <c r="W140" i="14" s="1"/>
  <c r="Y140" i="14" a="1"/>
  <c r="Y140" i="14" s="1"/>
  <c r="X140" i="14" a="1"/>
  <c r="X140" i="14" s="1"/>
  <c r="V141" i="14"/>
  <c r="N141" i="14"/>
  <c r="O141" i="14" s="1"/>
  <c r="P141" i="14" s="1"/>
  <c r="Q141" i="14" s="1"/>
  <c r="R141" i="14" s="1"/>
  <c r="M141" i="13"/>
  <c r="V140" i="13"/>
  <c r="K140" i="13"/>
  <c r="W139" i="13" a="1"/>
  <c r="W139" i="13" s="1"/>
  <c r="Y139" i="13" a="1"/>
  <c r="Y139" i="13" s="1"/>
  <c r="M143" i="12"/>
  <c r="V142" i="12"/>
  <c r="K142" i="12"/>
  <c r="X141" i="12" a="1"/>
  <c r="X141" i="12" s="1"/>
  <c r="W141" i="12" a="1"/>
  <c r="W141" i="12" s="1"/>
  <c r="Y141" i="12" a="1"/>
  <c r="Y141" i="12" s="1"/>
  <c r="W140" i="11" a="1"/>
  <c r="W140" i="11" s="1"/>
  <c r="X140" i="11" a="1"/>
  <c r="X140" i="11" s="1"/>
  <c r="Y140" i="11" a="1"/>
  <c r="Y140" i="11" s="1"/>
  <c r="N141" i="11"/>
  <c r="O141" i="11" s="1"/>
  <c r="P141" i="11" s="1"/>
  <c r="Q141" i="11" s="1"/>
  <c r="R141" i="11" s="1"/>
  <c r="V141" i="11"/>
  <c r="N143" i="10"/>
  <c r="O143" i="10" s="1"/>
  <c r="P143" i="10" s="1"/>
  <c r="Q143" i="10" s="1"/>
  <c r="R143" i="10" s="1"/>
  <c r="V143" i="10"/>
  <c r="W142" i="10" a="1"/>
  <c r="W142" i="10" s="1"/>
  <c r="Y142" i="10" a="1"/>
  <c r="Y142" i="10" s="1"/>
  <c r="X142" i="10" a="1"/>
  <c r="X142" i="10" s="1"/>
  <c r="G26" i="9"/>
  <c r="G29" i="9"/>
  <c r="G28" i="9"/>
  <c r="G25" i="9"/>
  <c r="G27" i="9"/>
  <c r="H26" i="9"/>
  <c r="H25" i="9"/>
  <c r="H28" i="9"/>
  <c r="H29" i="9"/>
  <c r="H27" i="9"/>
  <c r="F25" i="9"/>
  <c r="F29" i="9"/>
  <c r="F26" i="9"/>
  <c r="F28" i="9"/>
  <c r="F27" i="9"/>
  <c r="AT12" i="9"/>
  <c r="AE105" i="9"/>
  <c r="S139" i="8"/>
  <c r="X139" i="8" s="1" a="1"/>
  <c r="X139" i="8" s="1"/>
  <c r="M141" i="7"/>
  <c r="V140" i="7"/>
  <c r="Y139" i="7" a="1"/>
  <c r="Y139" i="7" s="1"/>
  <c r="W139" i="7" a="1"/>
  <c r="W139" i="7" s="1"/>
  <c r="K140" i="7"/>
  <c r="M141" i="6"/>
  <c r="V140" i="6"/>
  <c r="W139" i="6" a="1"/>
  <c r="W139" i="6" s="1"/>
  <c r="K140" i="6"/>
  <c r="V128" i="1"/>
  <c r="M129" i="1"/>
  <c r="K128" i="1"/>
  <c r="X127" i="1" a="1"/>
  <c r="X127" i="1" s="1"/>
  <c r="S141" i="4"/>
  <c r="X141" i="4" s="1" a="1"/>
  <c r="X141" i="4" s="1"/>
  <c r="M143" i="21" l="1"/>
  <c r="V142" i="21"/>
  <c r="Y141" i="21" a="1"/>
  <c r="Y141" i="21" s="1"/>
  <c r="K142" i="21"/>
  <c r="X141" i="21" a="1"/>
  <c r="X141" i="21" s="1"/>
  <c r="W141" i="21" a="1"/>
  <c r="W141" i="21" s="1"/>
  <c r="Y140" i="20" a="1"/>
  <c r="Y140" i="20" s="1"/>
  <c r="X140" i="20" a="1"/>
  <c r="X140" i="20" s="1"/>
  <c r="W140" i="20" a="1"/>
  <c r="W140" i="20" s="1"/>
  <c r="V141" i="20"/>
  <c r="N141" i="20"/>
  <c r="O141" i="20" s="1"/>
  <c r="P141" i="20" s="1"/>
  <c r="Q141" i="20" s="1"/>
  <c r="R141" i="20" s="1"/>
  <c r="M143" i="19"/>
  <c r="V142" i="19"/>
  <c r="K142" i="19"/>
  <c r="X141" i="19" a="1"/>
  <c r="X141" i="19" s="1"/>
  <c r="W141" i="19" a="1"/>
  <c r="W141" i="19" s="1"/>
  <c r="Y141" i="19" a="1"/>
  <c r="Y141" i="19" s="1"/>
  <c r="S141" i="18"/>
  <c r="Y141" i="18" s="1" a="1"/>
  <c r="Y141" i="18" s="1"/>
  <c r="S137" i="17"/>
  <c r="Y137" i="17" s="1" a="1"/>
  <c r="Y137" i="17" s="1"/>
  <c r="S141" i="16"/>
  <c r="X141" i="16" s="1" a="1"/>
  <c r="X141" i="16" s="1"/>
  <c r="S143" i="15"/>
  <c r="Y143" i="15" s="1" a="1"/>
  <c r="Y143" i="15" s="1"/>
  <c r="S141" i="14"/>
  <c r="X141" i="14" s="1" a="1"/>
  <c r="X141" i="14" s="1"/>
  <c r="X140" i="13" a="1"/>
  <c r="X140" i="13" s="1"/>
  <c r="Y140" i="13" a="1"/>
  <c r="Y140" i="13" s="1"/>
  <c r="W140" i="13" a="1"/>
  <c r="W140" i="13" s="1"/>
  <c r="N141" i="13"/>
  <c r="O141" i="13" s="1"/>
  <c r="P141" i="13" s="1"/>
  <c r="Q141" i="13" s="1"/>
  <c r="R141" i="13" s="1"/>
  <c r="V141" i="13"/>
  <c r="Y142" i="12" a="1"/>
  <c r="Y142" i="12" s="1"/>
  <c r="W142" i="12" a="1"/>
  <c r="W142" i="12" s="1"/>
  <c r="X142" i="12" a="1"/>
  <c r="X142" i="12" s="1"/>
  <c r="N143" i="12"/>
  <c r="O143" i="12" s="1"/>
  <c r="P143" i="12" s="1"/>
  <c r="Q143" i="12" s="1"/>
  <c r="R143" i="12" s="1"/>
  <c r="V143" i="12"/>
  <c r="S141" i="11"/>
  <c r="W141" i="11" s="1" a="1"/>
  <c r="W141" i="11" s="1"/>
  <c r="S143" i="10"/>
  <c r="X143" i="10" s="1" a="1"/>
  <c r="X143" i="10" s="1"/>
  <c r="AF105" i="9"/>
  <c r="V140" i="8"/>
  <c r="M141" i="8"/>
  <c r="K140" i="8"/>
  <c r="W139" i="8" a="1"/>
  <c r="W139" i="8" s="1"/>
  <c r="Y139" i="8" a="1"/>
  <c r="Y139" i="8" s="1"/>
  <c r="W140" i="7" a="1"/>
  <c r="W140" i="7" s="1"/>
  <c r="X140" i="7" a="1"/>
  <c r="X140" i="7" s="1"/>
  <c r="Y140" i="7" a="1"/>
  <c r="Y140" i="7" s="1"/>
  <c r="V141" i="7"/>
  <c r="N141" i="7"/>
  <c r="O141" i="7" s="1"/>
  <c r="P141" i="7" s="1"/>
  <c r="Q141" i="7" s="1"/>
  <c r="R141" i="7" s="1"/>
  <c r="W140" i="6" a="1"/>
  <c r="W140" i="6" s="1"/>
  <c r="X140" i="6" a="1"/>
  <c r="X140" i="6" s="1"/>
  <c r="Y140" i="6" a="1"/>
  <c r="Y140" i="6" s="1"/>
  <c r="N141" i="6"/>
  <c r="O141" i="6" s="1"/>
  <c r="P141" i="6" s="1"/>
  <c r="Q141" i="6" s="1"/>
  <c r="R141" i="6" s="1"/>
  <c r="V141" i="6"/>
  <c r="V129" i="1"/>
  <c r="N129" i="1"/>
  <c r="O129" i="1" s="1"/>
  <c r="P129" i="1" s="1"/>
  <c r="Q129" i="1" s="1"/>
  <c r="R129" i="1" s="1"/>
  <c r="X128" i="1" a="1"/>
  <c r="X128" i="1" s="1"/>
  <c r="Y128" i="1" a="1"/>
  <c r="Y128" i="1" s="1"/>
  <c r="W128" i="1" a="1"/>
  <c r="W128" i="1" s="1"/>
  <c r="M143" i="4"/>
  <c r="V142" i="4"/>
  <c r="K142" i="4"/>
  <c r="W141" i="4" a="1"/>
  <c r="W141" i="4" s="1"/>
  <c r="Y141" i="4" a="1"/>
  <c r="Y141" i="4" s="1"/>
  <c r="X141" i="11" l="1" a="1"/>
  <c r="X141" i="11" s="1"/>
  <c r="W141" i="14" a="1"/>
  <c r="W141" i="14" s="1"/>
  <c r="Y141" i="14" a="1"/>
  <c r="Y141" i="14" s="1"/>
  <c r="Y143" i="10" a="1"/>
  <c r="Y143" i="10" s="1"/>
  <c r="Y142" i="21" a="1"/>
  <c r="Y142" i="21" s="1"/>
  <c r="W142" i="21" a="1"/>
  <c r="W142" i="21" s="1"/>
  <c r="X142" i="21" a="1"/>
  <c r="X142" i="21" s="1"/>
  <c r="N143" i="21"/>
  <c r="O143" i="21" s="1"/>
  <c r="P143" i="21" s="1"/>
  <c r="Q143" i="21" s="1"/>
  <c r="R143" i="21" s="1"/>
  <c r="V143" i="21"/>
  <c r="S141" i="20"/>
  <c r="Y142" i="19" a="1"/>
  <c r="Y142" i="19" s="1"/>
  <c r="X142" i="19" a="1"/>
  <c r="X142" i="19" s="1"/>
  <c r="W142" i="19" a="1"/>
  <c r="W142" i="19" s="1"/>
  <c r="N143" i="19"/>
  <c r="O143" i="19" s="1"/>
  <c r="P143" i="19" s="1"/>
  <c r="Q143" i="19" s="1"/>
  <c r="R143" i="19" s="1"/>
  <c r="V143" i="19"/>
  <c r="M143" i="18"/>
  <c r="V142" i="18"/>
  <c r="W141" i="18" a="1"/>
  <c r="W141" i="18" s="1"/>
  <c r="K142" i="18"/>
  <c r="X141" i="18" a="1"/>
  <c r="X141" i="18" s="1"/>
  <c r="M139" i="17"/>
  <c r="V138" i="17"/>
  <c r="K138" i="17"/>
  <c r="W137" i="17" a="1"/>
  <c r="W137" i="17" s="1"/>
  <c r="X137" i="17" a="1"/>
  <c r="X137" i="17" s="1"/>
  <c r="V142" i="16"/>
  <c r="M143" i="16"/>
  <c r="W141" i="16" a="1"/>
  <c r="W141" i="16" s="1"/>
  <c r="Y141" i="16" a="1"/>
  <c r="Y141" i="16" s="1"/>
  <c r="K142" i="16"/>
  <c r="V144" i="15"/>
  <c r="M145" i="15"/>
  <c r="K144" i="15"/>
  <c r="X143" i="15" a="1"/>
  <c r="X143" i="15" s="1"/>
  <c r="W143" i="15" a="1"/>
  <c r="W143" i="15" s="1"/>
  <c r="M143" i="14"/>
  <c r="V142" i="14"/>
  <c r="K142" i="14"/>
  <c r="S141" i="13"/>
  <c r="X141" i="13" s="1" a="1"/>
  <c r="X141" i="13" s="1"/>
  <c r="S143" i="12"/>
  <c r="X143" i="12" s="1" a="1"/>
  <c r="X143" i="12" s="1"/>
  <c r="V142" i="11"/>
  <c r="M143" i="11"/>
  <c r="K142" i="11"/>
  <c r="Y141" i="11" a="1"/>
  <c r="Y141" i="11" s="1"/>
  <c r="M145" i="10"/>
  <c r="V144" i="10"/>
  <c r="W143" i="10" a="1"/>
  <c r="W143" i="10" s="1"/>
  <c r="K144" i="10"/>
  <c r="AG105" i="9"/>
  <c r="V141" i="8"/>
  <c r="N141" i="8"/>
  <c r="O141" i="8" s="1"/>
  <c r="P141" i="8" s="1"/>
  <c r="Q141" i="8" s="1"/>
  <c r="R141" i="8" s="1"/>
  <c r="W140" i="8" a="1"/>
  <c r="W140" i="8" s="1"/>
  <c r="Y140" i="8" a="1"/>
  <c r="Y140" i="8" s="1"/>
  <c r="X140" i="8" a="1"/>
  <c r="X140" i="8" s="1"/>
  <c r="S141" i="7"/>
  <c r="Y141" i="7" s="1" a="1"/>
  <c r="Y141" i="7" s="1"/>
  <c r="S141" i="6"/>
  <c r="X141" i="6" s="1" a="1"/>
  <c r="X141" i="6" s="1"/>
  <c r="S129" i="1"/>
  <c r="Y129" i="1" s="1" a="1"/>
  <c r="Y129" i="1" s="1"/>
  <c r="Y142" i="4" a="1"/>
  <c r="Y142" i="4" s="1"/>
  <c r="X142" i="4" a="1"/>
  <c r="X142" i="4" s="1"/>
  <c r="W142" i="4" a="1"/>
  <c r="W142" i="4" s="1"/>
  <c r="N143" i="4"/>
  <c r="O143" i="4" s="1"/>
  <c r="P143" i="4" s="1"/>
  <c r="Q143" i="4" s="1"/>
  <c r="R143" i="4" s="1"/>
  <c r="V143" i="4"/>
  <c r="X141" i="7" l="1" a="1"/>
  <c r="X141" i="7" s="1"/>
  <c r="W141" i="7" a="1"/>
  <c r="W141" i="7" s="1"/>
  <c r="W129" i="1" a="1"/>
  <c r="W129" i="1" s="1"/>
  <c r="S143" i="21"/>
  <c r="X143" i="21" s="1" a="1"/>
  <c r="X143" i="21" s="1"/>
  <c r="M143" i="20"/>
  <c r="V142" i="20"/>
  <c r="K142" i="20"/>
  <c r="X141" i="20" a="1"/>
  <c r="X141" i="20" s="1"/>
  <c r="W141" i="20" a="1"/>
  <c r="W141" i="20" s="1"/>
  <c r="Y141" i="20" a="1"/>
  <c r="Y141" i="20" s="1"/>
  <c r="S143" i="19"/>
  <c r="X143" i="19" s="1" a="1"/>
  <c r="X143" i="19" s="1"/>
  <c r="Y142" i="18" a="1"/>
  <c r="Y142" i="18" s="1"/>
  <c r="X142" i="18" a="1"/>
  <c r="X142" i="18" s="1"/>
  <c r="W142" i="18" a="1"/>
  <c r="W142" i="18" s="1"/>
  <c r="N143" i="18"/>
  <c r="O143" i="18" s="1"/>
  <c r="P143" i="18" s="1"/>
  <c r="Q143" i="18" s="1"/>
  <c r="R143" i="18" s="1"/>
  <c r="V143" i="18"/>
  <c r="X138" i="17" a="1"/>
  <c r="X138" i="17" s="1"/>
  <c r="W138" i="17" a="1"/>
  <c r="W138" i="17" s="1"/>
  <c r="Y138" i="17" a="1"/>
  <c r="Y138" i="17" s="1"/>
  <c r="N139" i="17"/>
  <c r="O139" i="17" s="1"/>
  <c r="P139" i="17" s="1"/>
  <c r="Q139" i="17" s="1"/>
  <c r="R139" i="17" s="1"/>
  <c r="V139" i="17"/>
  <c r="N143" i="16"/>
  <c r="O143" i="16" s="1"/>
  <c r="P143" i="16" s="1"/>
  <c r="Q143" i="16" s="1"/>
  <c r="R143" i="16" s="1"/>
  <c r="V143" i="16"/>
  <c r="X142" i="16" a="1"/>
  <c r="X142" i="16" s="1"/>
  <c r="Y142" i="16" a="1"/>
  <c r="Y142" i="16" s="1"/>
  <c r="W142" i="16" a="1"/>
  <c r="W142" i="16" s="1"/>
  <c r="V145" i="15"/>
  <c r="N145" i="15"/>
  <c r="O145" i="15" s="1"/>
  <c r="P145" i="15" s="1"/>
  <c r="Q145" i="15" s="1"/>
  <c r="R145" i="15" s="1"/>
  <c r="Y144" i="15" a="1"/>
  <c r="Y144" i="15" s="1"/>
  <c r="X144" i="15" a="1"/>
  <c r="X144" i="15" s="1"/>
  <c r="W144" i="15" a="1"/>
  <c r="W144" i="15" s="1"/>
  <c r="X142" i="14" a="1"/>
  <c r="X142" i="14" s="1"/>
  <c r="W142" i="14" a="1"/>
  <c r="W142" i="14" s="1"/>
  <c r="Y142" i="14" a="1"/>
  <c r="Y142" i="14" s="1"/>
  <c r="N143" i="14"/>
  <c r="O143" i="14" s="1"/>
  <c r="P143" i="14" s="1"/>
  <c r="Q143" i="14" s="1"/>
  <c r="R143" i="14" s="1"/>
  <c r="V143" i="14"/>
  <c r="M143" i="13"/>
  <c r="V142" i="13"/>
  <c r="W141" i="13" a="1"/>
  <c r="W141" i="13" s="1"/>
  <c r="K142" i="13"/>
  <c r="Y141" i="13" a="1"/>
  <c r="Y141" i="13" s="1"/>
  <c r="V144" i="12"/>
  <c r="M145" i="12"/>
  <c r="W143" i="12" a="1"/>
  <c r="W143" i="12" s="1"/>
  <c r="K144" i="12"/>
  <c r="Y143" i="12" a="1"/>
  <c r="Y143" i="12" s="1"/>
  <c r="N143" i="11"/>
  <c r="O143" i="11" s="1"/>
  <c r="P143" i="11" s="1"/>
  <c r="Q143" i="11" s="1"/>
  <c r="R143" i="11" s="1"/>
  <c r="V143" i="11"/>
  <c r="X142" i="11" a="1"/>
  <c r="X142" i="11" s="1"/>
  <c r="Y142" i="11" a="1"/>
  <c r="Y142" i="11" s="1"/>
  <c r="W142" i="11" a="1"/>
  <c r="W142" i="11" s="1"/>
  <c r="X144" i="10" a="1"/>
  <c r="X144" i="10" s="1"/>
  <c r="Y144" i="10" a="1"/>
  <c r="Y144" i="10" s="1"/>
  <c r="W144" i="10" a="1"/>
  <c r="W144" i="10" s="1"/>
  <c r="N145" i="10"/>
  <c r="O145" i="10" s="1"/>
  <c r="P145" i="10" s="1"/>
  <c r="Q145" i="10" s="1"/>
  <c r="R145" i="10" s="1"/>
  <c r="V145" i="10"/>
  <c r="AH105" i="9"/>
  <c r="S141" i="8"/>
  <c r="M143" i="7"/>
  <c r="V142" i="7"/>
  <c r="K142" i="7"/>
  <c r="V142" i="6"/>
  <c r="M143" i="6"/>
  <c r="K142" i="6"/>
  <c r="Y141" i="6" a="1"/>
  <c r="Y141" i="6" s="1"/>
  <c r="W141" i="6" a="1"/>
  <c r="W141" i="6" s="1"/>
  <c r="V130" i="1"/>
  <c r="M131" i="1"/>
  <c r="K130" i="1"/>
  <c r="X129" i="1" a="1"/>
  <c r="X129" i="1" s="1"/>
  <c r="S143" i="4"/>
  <c r="V144" i="21" l="1"/>
  <c r="M145" i="21"/>
  <c r="K144" i="21"/>
  <c r="W143" i="21" a="1"/>
  <c r="W143" i="21" s="1"/>
  <c r="Y143" i="21" a="1"/>
  <c r="Y143" i="21" s="1"/>
  <c r="Y142" i="20" a="1"/>
  <c r="Y142" i="20" s="1"/>
  <c r="X142" i="20" a="1"/>
  <c r="X142" i="20" s="1"/>
  <c r="W142" i="20" a="1"/>
  <c r="W142" i="20" s="1"/>
  <c r="N143" i="20"/>
  <c r="O143" i="20" s="1"/>
  <c r="P143" i="20" s="1"/>
  <c r="Q143" i="20" s="1"/>
  <c r="R143" i="20" s="1"/>
  <c r="V143" i="20"/>
  <c r="V144" i="19"/>
  <c r="M145" i="19"/>
  <c r="Y143" i="19" a="1"/>
  <c r="Y143" i="19" s="1"/>
  <c r="K144" i="19"/>
  <c r="W143" i="19" a="1"/>
  <c r="W143" i="19" s="1"/>
  <c r="S143" i="18"/>
  <c r="X143" i="18" s="1" a="1"/>
  <c r="X143" i="18" s="1"/>
  <c r="S139" i="17"/>
  <c r="S143" i="16"/>
  <c r="X143" i="16" s="1" a="1"/>
  <c r="X143" i="16" s="1"/>
  <c r="S145" i="15"/>
  <c r="X145" i="15" s="1" a="1"/>
  <c r="X145" i="15" s="1"/>
  <c r="S143" i="14"/>
  <c r="X143" i="14" s="1" a="1"/>
  <c r="X143" i="14" s="1"/>
  <c r="W142" i="13" a="1"/>
  <c r="W142" i="13" s="1"/>
  <c r="Y142" i="13" a="1"/>
  <c r="Y142" i="13" s="1"/>
  <c r="X142" i="13" a="1"/>
  <c r="X142" i="13" s="1"/>
  <c r="N143" i="13"/>
  <c r="O143" i="13" s="1"/>
  <c r="P143" i="13" s="1"/>
  <c r="Q143" i="13" s="1"/>
  <c r="R143" i="13" s="1"/>
  <c r="V143" i="13"/>
  <c r="N145" i="12"/>
  <c r="O145" i="12" s="1"/>
  <c r="P145" i="12" s="1"/>
  <c r="Q145" i="12" s="1"/>
  <c r="R145" i="12" s="1"/>
  <c r="V145" i="12"/>
  <c r="W144" i="12" a="1"/>
  <c r="W144" i="12" s="1"/>
  <c r="X144" i="12" a="1"/>
  <c r="X144" i="12" s="1"/>
  <c r="Y144" i="12" a="1"/>
  <c r="Y144" i="12" s="1"/>
  <c r="S143" i="11"/>
  <c r="X143" i="11" s="1" a="1"/>
  <c r="X143" i="11" s="1"/>
  <c r="S145" i="10"/>
  <c r="AI105" i="9"/>
  <c r="M143" i="8"/>
  <c r="V142" i="8"/>
  <c r="Y141" i="8" a="1"/>
  <c r="Y141" i="8" s="1"/>
  <c r="K142" i="8"/>
  <c r="W141" i="8" a="1"/>
  <c r="W141" i="8" s="1"/>
  <c r="X141" i="8" a="1"/>
  <c r="X141" i="8" s="1"/>
  <c r="X142" i="7" a="1"/>
  <c r="X142" i="7" s="1"/>
  <c r="W142" i="7" a="1"/>
  <c r="W142" i="7" s="1"/>
  <c r="Y142" i="7" a="1"/>
  <c r="Y142" i="7" s="1"/>
  <c r="N143" i="7"/>
  <c r="O143" i="7" s="1"/>
  <c r="P143" i="7" s="1"/>
  <c r="Q143" i="7" s="1"/>
  <c r="R143" i="7" s="1"/>
  <c r="V143" i="7"/>
  <c r="V143" i="6"/>
  <c r="N143" i="6"/>
  <c r="O143" i="6" s="1"/>
  <c r="P143" i="6" s="1"/>
  <c r="Q143" i="6" s="1"/>
  <c r="R143" i="6" s="1"/>
  <c r="X142" i="6" a="1"/>
  <c r="X142" i="6" s="1"/>
  <c r="W142" i="6" a="1"/>
  <c r="W142" i="6" s="1"/>
  <c r="Y142" i="6" a="1"/>
  <c r="Y142" i="6" s="1"/>
  <c r="V131" i="1"/>
  <c r="N131" i="1"/>
  <c r="O131" i="1" s="1"/>
  <c r="P131" i="1" s="1"/>
  <c r="Q131" i="1" s="1"/>
  <c r="R131" i="1" s="1"/>
  <c r="W130" i="1" a="1"/>
  <c r="W130" i="1" s="1"/>
  <c r="X130" i="1" a="1"/>
  <c r="X130" i="1" s="1"/>
  <c r="Y130" i="1" a="1"/>
  <c r="Y130" i="1" s="1"/>
  <c r="V144" i="4"/>
  <c r="M145" i="4"/>
  <c r="K144" i="4"/>
  <c r="Y143" i="4" a="1"/>
  <c r="Y143" i="4" s="1"/>
  <c r="W143" i="4" a="1"/>
  <c r="W143" i="4" s="1"/>
  <c r="X143" i="4" a="1"/>
  <c r="X143" i="4" s="1"/>
  <c r="N145" i="21" l="1"/>
  <c r="O145" i="21" s="1"/>
  <c r="P145" i="21" s="1"/>
  <c r="Q145" i="21" s="1"/>
  <c r="R145" i="21" s="1"/>
  <c r="V145" i="21"/>
  <c r="Y144" i="21" a="1"/>
  <c r="Y144" i="21" s="1"/>
  <c r="X144" i="21" a="1"/>
  <c r="X144" i="21" s="1"/>
  <c r="W144" i="21" a="1"/>
  <c r="W144" i="21" s="1"/>
  <c r="S143" i="20"/>
  <c r="V145" i="19"/>
  <c r="N145" i="19"/>
  <c r="O145" i="19" s="1"/>
  <c r="P145" i="19" s="1"/>
  <c r="Q145" i="19" s="1"/>
  <c r="R145" i="19" s="1"/>
  <c r="Y144" i="19" a="1"/>
  <c r="Y144" i="19" s="1"/>
  <c r="X144" i="19" a="1"/>
  <c r="X144" i="19" s="1"/>
  <c r="W144" i="19" a="1"/>
  <c r="W144" i="19" s="1"/>
  <c r="M145" i="18"/>
  <c r="V144" i="18"/>
  <c r="K144" i="18"/>
  <c r="Y143" i="18" a="1"/>
  <c r="Y143" i="18" s="1"/>
  <c r="W143" i="18" a="1"/>
  <c r="W143" i="18" s="1"/>
  <c r="V140" i="17"/>
  <c r="M141" i="17"/>
  <c r="W139" i="17" a="1"/>
  <c r="W139" i="17" s="1"/>
  <c r="K140" i="17"/>
  <c r="X139" i="17" a="1"/>
  <c r="X139" i="17" s="1"/>
  <c r="Y139" i="17" a="1"/>
  <c r="Y139" i="17" s="1"/>
  <c r="M145" i="16"/>
  <c r="V144" i="16"/>
  <c r="W143" i="16" a="1"/>
  <c r="W143" i="16" s="1"/>
  <c r="K144" i="16"/>
  <c r="Y143" i="16" a="1"/>
  <c r="Y143" i="16" s="1"/>
  <c r="AC105" i="15"/>
  <c r="V146" i="15"/>
  <c r="W145" i="15" a="1"/>
  <c r="W145" i="15" s="1"/>
  <c r="Y145" i="15" a="1"/>
  <c r="Y145" i="15" s="1"/>
  <c r="M145" i="14"/>
  <c r="V144" i="14"/>
  <c r="K144" i="14"/>
  <c r="W143" i="14" a="1"/>
  <c r="W143" i="14" s="1"/>
  <c r="Y143" i="14" a="1"/>
  <c r="Y143" i="14" s="1"/>
  <c r="S143" i="13"/>
  <c r="S145" i="12"/>
  <c r="X145" i="12" s="1" a="1"/>
  <c r="X145" i="12" s="1"/>
  <c r="V144" i="11"/>
  <c r="M145" i="11"/>
  <c r="K144" i="11"/>
  <c r="W143" i="11" a="1"/>
  <c r="W143" i="11" s="1"/>
  <c r="Y143" i="11" a="1"/>
  <c r="Y143" i="11" s="1"/>
  <c r="AC105" i="10"/>
  <c r="V146" i="10"/>
  <c r="W145" i="10" a="1"/>
  <c r="W145" i="10" s="1"/>
  <c r="X145" i="10" a="1"/>
  <c r="X145" i="10" s="1"/>
  <c r="Y145" i="10" a="1"/>
  <c r="Y145" i="10" s="1"/>
  <c r="AC107" i="9"/>
  <c r="AL106" i="9"/>
  <c r="AO105" i="9" a="1"/>
  <c r="AO105" i="9" s="1"/>
  <c r="AM105" i="9" a="1"/>
  <c r="AM105" i="9" s="1"/>
  <c r="AN105" i="9" a="1"/>
  <c r="AN105" i="9" s="1"/>
  <c r="X142" i="8" a="1"/>
  <c r="X142" i="8" s="1"/>
  <c r="W142" i="8" a="1"/>
  <c r="W142" i="8" s="1"/>
  <c r="Y142" i="8" a="1"/>
  <c r="Y142" i="8" s="1"/>
  <c r="V143" i="8"/>
  <c r="N143" i="8"/>
  <c r="O143" i="8" s="1"/>
  <c r="P143" i="8" s="1"/>
  <c r="Q143" i="8" s="1"/>
  <c r="R143" i="8" s="1"/>
  <c r="S143" i="7"/>
  <c r="X143" i="7" a="1"/>
  <c r="X143" i="7" s="1"/>
  <c r="S143" i="6"/>
  <c r="S131" i="1"/>
  <c r="W131" i="1" s="1" a="1"/>
  <c r="W131" i="1" s="1"/>
  <c r="N145" i="4"/>
  <c r="O145" i="4" s="1"/>
  <c r="P145" i="4" s="1"/>
  <c r="Q145" i="4" s="1"/>
  <c r="R145" i="4" s="1"/>
  <c r="V145" i="4"/>
  <c r="Y144" i="4" a="1"/>
  <c r="Y144" i="4" s="1"/>
  <c r="X144" i="4" a="1"/>
  <c r="X144" i="4" s="1"/>
  <c r="W144" i="4" a="1"/>
  <c r="W144" i="4" s="1"/>
  <c r="Y145" i="12" l="1" a="1"/>
  <c r="Y145" i="12" s="1"/>
  <c r="S145" i="21"/>
  <c r="M145" i="20"/>
  <c r="V144" i="20"/>
  <c r="K144" i="20"/>
  <c r="Y143" i="20" a="1"/>
  <c r="Y143" i="20" s="1"/>
  <c r="W143" i="20" a="1"/>
  <c r="W143" i="20" s="1"/>
  <c r="X143" i="20" a="1"/>
  <c r="X143" i="20" s="1"/>
  <c r="S145" i="19"/>
  <c r="X145" i="19" s="1" a="1"/>
  <c r="X145" i="19" s="1"/>
  <c r="Y144" i="18" a="1"/>
  <c r="Y144" i="18" s="1"/>
  <c r="X144" i="18" a="1"/>
  <c r="X144" i="18" s="1"/>
  <c r="W144" i="18" a="1"/>
  <c r="W144" i="18" s="1"/>
  <c r="N145" i="18"/>
  <c r="O145" i="18" s="1"/>
  <c r="P145" i="18" s="1"/>
  <c r="Q145" i="18" s="1"/>
  <c r="R145" i="18" s="1"/>
  <c r="V145" i="18"/>
  <c r="N141" i="17"/>
  <c r="O141" i="17" s="1"/>
  <c r="P141" i="17" s="1"/>
  <c r="Q141" i="17" s="1"/>
  <c r="R141" i="17" s="1"/>
  <c r="V141" i="17"/>
  <c r="Y140" i="17" a="1"/>
  <c r="Y140" i="17" s="1"/>
  <c r="X140" i="17" a="1"/>
  <c r="X140" i="17" s="1"/>
  <c r="W140" i="17" a="1"/>
  <c r="W140" i="17" s="1"/>
  <c r="X144" i="16" a="1"/>
  <c r="X144" i="16" s="1"/>
  <c r="W144" i="16" a="1"/>
  <c r="W144" i="16" s="1"/>
  <c r="Y144" i="16" a="1"/>
  <c r="Y144" i="16" s="1"/>
  <c r="N145" i="16"/>
  <c r="O145" i="16" s="1"/>
  <c r="P145" i="16" s="1"/>
  <c r="Q145" i="16" s="1"/>
  <c r="R145" i="16" s="1"/>
  <c r="V145" i="16"/>
  <c r="K146" i="15"/>
  <c r="Y146" i="15" a="1"/>
  <c r="Y146" i="15" s="1"/>
  <c r="W146" i="15" a="1"/>
  <c r="W146" i="15" s="1"/>
  <c r="X146" i="15" a="1"/>
  <c r="X146" i="15" s="1"/>
  <c r="AC103" i="15"/>
  <c r="AD105" i="15"/>
  <c r="AL105" i="15"/>
  <c r="Y144" i="14" a="1"/>
  <c r="Y144" i="14" s="1"/>
  <c r="X144" i="14" a="1"/>
  <c r="X144" i="14" s="1"/>
  <c r="W144" i="14" a="1"/>
  <c r="W144" i="14" s="1"/>
  <c r="N145" i="14"/>
  <c r="O145" i="14" s="1"/>
  <c r="P145" i="14" s="1"/>
  <c r="Q145" i="14" s="1"/>
  <c r="R145" i="14" s="1"/>
  <c r="V145" i="14"/>
  <c r="M145" i="13"/>
  <c r="V144" i="13"/>
  <c r="K144" i="13"/>
  <c r="W143" i="13" a="1"/>
  <c r="W143" i="13" s="1"/>
  <c r="X143" i="13" a="1"/>
  <c r="X143" i="13" s="1"/>
  <c r="Y143" i="13" a="1"/>
  <c r="Y143" i="13" s="1"/>
  <c r="AC105" i="12"/>
  <c r="V146" i="12"/>
  <c r="W145" i="12" a="1"/>
  <c r="W145" i="12" s="1"/>
  <c r="N145" i="11"/>
  <c r="O145" i="11" s="1"/>
  <c r="P145" i="11" s="1"/>
  <c r="Q145" i="11" s="1"/>
  <c r="R145" i="11" s="1"/>
  <c r="V145" i="11"/>
  <c r="W144" i="11" a="1"/>
  <c r="W144" i="11" s="1"/>
  <c r="Y144" i="11" a="1"/>
  <c r="Y144" i="11" s="1"/>
  <c r="X144" i="11" a="1"/>
  <c r="X144" i="11" s="1"/>
  <c r="K146" i="10"/>
  <c r="Y146" i="10" a="1"/>
  <c r="Y146" i="10" s="1"/>
  <c r="W146" i="10" a="1"/>
  <c r="W146" i="10" s="1"/>
  <c r="X146" i="10" a="1"/>
  <c r="X146" i="10" s="1"/>
  <c r="AD105" i="10"/>
  <c r="AC103" i="10"/>
  <c r="AL105" i="10"/>
  <c r="AA106" i="9"/>
  <c r="AM106" i="9" a="1"/>
  <c r="AM106" i="9" s="1"/>
  <c r="AO106" i="9" a="1"/>
  <c r="AO106" i="9" s="1"/>
  <c r="AN106" i="9" a="1"/>
  <c r="AN106" i="9" s="1"/>
  <c r="AD107" i="9"/>
  <c r="AE107" i="9" s="1"/>
  <c r="AF107" i="9" s="1"/>
  <c r="AG107" i="9" s="1"/>
  <c r="AH107" i="9" s="1"/>
  <c r="AL107" i="9"/>
  <c r="S143" i="8"/>
  <c r="X143" i="8" s="1" a="1"/>
  <c r="X143" i="8" s="1"/>
  <c r="V144" i="7"/>
  <c r="M145" i="7"/>
  <c r="K144" i="7"/>
  <c r="W143" i="7" a="1"/>
  <c r="W143" i="7" s="1"/>
  <c r="Y143" i="7" a="1"/>
  <c r="Y143" i="7" s="1"/>
  <c r="M145" i="6"/>
  <c r="V144" i="6"/>
  <c r="K144" i="6"/>
  <c r="Y143" i="6" a="1"/>
  <c r="Y143" i="6" s="1"/>
  <c r="W143" i="6" a="1"/>
  <c r="W143" i="6" s="1"/>
  <c r="X143" i="6" a="1"/>
  <c r="X143" i="6" s="1"/>
  <c r="V132" i="1"/>
  <c r="M133" i="1"/>
  <c r="K132" i="1"/>
  <c r="X131" i="1" a="1"/>
  <c r="X131" i="1" s="1"/>
  <c r="Y131" i="1" a="1"/>
  <c r="Y131" i="1" s="1"/>
  <c r="S145" i="4"/>
  <c r="X145" i="4" s="1" a="1"/>
  <c r="X145" i="4" s="1"/>
  <c r="W145" i="19" l="1" a="1"/>
  <c r="W145" i="19" s="1"/>
  <c r="W143" i="8" a="1"/>
  <c r="W143" i="8" s="1"/>
  <c r="AC105" i="21"/>
  <c r="V146" i="21"/>
  <c r="Y145" i="21" a="1"/>
  <c r="Y145" i="21" s="1"/>
  <c r="W145" i="21" a="1"/>
  <c r="W145" i="21" s="1"/>
  <c r="X145" i="21" a="1"/>
  <c r="X145" i="21" s="1"/>
  <c r="Y144" i="20" a="1"/>
  <c r="Y144" i="20" s="1"/>
  <c r="W144" i="20" a="1"/>
  <c r="W144" i="20" s="1"/>
  <c r="X144" i="20" a="1"/>
  <c r="X144" i="20" s="1"/>
  <c r="N145" i="20"/>
  <c r="O145" i="20" s="1"/>
  <c r="P145" i="20" s="1"/>
  <c r="Q145" i="20" s="1"/>
  <c r="R145" i="20" s="1"/>
  <c r="V145" i="20"/>
  <c r="V146" i="19"/>
  <c r="AC105" i="19"/>
  <c r="Y145" i="19" a="1"/>
  <c r="Y145" i="19" s="1"/>
  <c r="S145" i="18"/>
  <c r="S141" i="17"/>
  <c r="S145" i="16"/>
  <c r="AE105" i="15"/>
  <c r="AF105" i="15" s="1"/>
  <c r="AG105" i="15" s="1"/>
  <c r="AH105" i="15" s="1"/>
  <c r="G26" i="15"/>
  <c r="G28" i="15"/>
  <c r="G25" i="15"/>
  <c r="G29" i="15"/>
  <c r="G27" i="15"/>
  <c r="F29" i="15"/>
  <c r="F28" i="15"/>
  <c r="F25" i="15"/>
  <c r="F26" i="15"/>
  <c r="F27" i="15"/>
  <c r="H26" i="15"/>
  <c r="H28" i="15"/>
  <c r="H29" i="15"/>
  <c r="H25" i="15"/>
  <c r="H27" i="15"/>
  <c r="AT12" i="15"/>
  <c r="S145" i="14"/>
  <c r="Y145" i="14" s="1" a="1"/>
  <c r="Y145" i="14" s="1"/>
  <c r="Y144" i="13" a="1"/>
  <c r="Y144" i="13" s="1"/>
  <c r="X144" i="13" a="1"/>
  <c r="X144" i="13" s="1"/>
  <c r="W144" i="13" a="1"/>
  <c r="W144" i="13" s="1"/>
  <c r="V145" i="13"/>
  <c r="N145" i="13"/>
  <c r="O145" i="13" s="1"/>
  <c r="P145" i="13" s="1"/>
  <c r="Q145" i="13" s="1"/>
  <c r="R145" i="13" s="1"/>
  <c r="K146" i="12"/>
  <c r="Y146" i="12" a="1"/>
  <c r="Y146" i="12" s="1"/>
  <c r="X146" i="12" a="1"/>
  <c r="X146" i="12" s="1"/>
  <c r="W146" i="12" a="1"/>
  <c r="W146" i="12" s="1"/>
  <c r="AD105" i="12"/>
  <c r="AC103" i="12"/>
  <c r="AL105" i="12"/>
  <c r="S145" i="11"/>
  <c r="G26" i="10"/>
  <c r="G25" i="10"/>
  <c r="G28" i="10"/>
  <c r="G29" i="10"/>
  <c r="G27" i="10"/>
  <c r="H29" i="10"/>
  <c r="H26" i="10"/>
  <c r="H25" i="10"/>
  <c r="H28" i="10"/>
  <c r="H27" i="10"/>
  <c r="F25" i="10"/>
  <c r="F28" i="10"/>
  <c r="F29" i="10"/>
  <c r="F26" i="10"/>
  <c r="F27" i="10"/>
  <c r="AE105" i="10"/>
  <c r="AT12" i="10"/>
  <c r="AI107" i="9"/>
  <c r="M145" i="8"/>
  <c r="V144" i="8"/>
  <c r="K144" i="8"/>
  <c r="Y143" i="8" a="1"/>
  <c r="Y143" i="8" s="1"/>
  <c r="N145" i="7"/>
  <c r="O145" i="7" s="1"/>
  <c r="P145" i="7" s="1"/>
  <c r="Q145" i="7" s="1"/>
  <c r="R145" i="7" s="1"/>
  <c r="V145" i="7"/>
  <c r="Y144" i="7" a="1"/>
  <c r="Y144" i="7" s="1"/>
  <c r="X144" i="7" a="1"/>
  <c r="X144" i="7" s="1"/>
  <c r="W144" i="7" a="1"/>
  <c r="W144" i="7" s="1"/>
  <c r="W144" i="6" a="1"/>
  <c r="W144" i="6" s="1"/>
  <c r="X144" i="6" a="1"/>
  <c r="X144" i="6" s="1"/>
  <c r="Y144" i="6" a="1"/>
  <c r="Y144" i="6" s="1"/>
  <c r="V145" i="6"/>
  <c r="N145" i="6"/>
  <c r="O145" i="6" s="1"/>
  <c r="P145" i="6" s="1"/>
  <c r="Q145" i="6" s="1"/>
  <c r="R145" i="6" s="1"/>
  <c r="V133" i="1"/>
  <c r="N133" i="1"/>
  <c r="O133" i="1" s="1"/>
  <c r="P133" i="1" s="1"/>
  <c r="Q133" i="1" s="1"/>
  <c r="R133" i="1" s="1"/>
  <c r="Y132" i="1" a="1"/>
  <c r="Y132" i="1" s="1"/>
  <c r="X132" i="1" a="1"/>
  <c r="X132" i="1" s="1"/>
  <c r="W132" i="1" a="1"/>
  <c r="W132" i="1" s="1"/>
  <c r="V146" i="4"/>
  <c r="AC105" i="4"/>
  <c r="W145" i="4" a="1"/>
  <c r="W145" i="4" s="1"/>
  <c r="Y145" i="4" a="1"/>
  <c r="Y145" i="4" s="1"/>
  <c r="K146" i="21" l="1"/>
  <c r="Y146" i="21" a="1"/>
  <c r="Y146" i="21" s="1"/>
  <c r="X146" i="21" a="1"/>
  <c r="X146" i="21" s="1"/>
  <c r="W146" i="21" a="1"/>
  <c r="W146" i="21" s="1"/>
  <c r="AC103" i="21"/>
  <c r="AL105" i="21"/>
  <c r="AD105" i="21"/>
  <c r="S145" i="20"/>
  <c r="X145" i="20" s="1" a="1"/>
  <c r="X145" i="20" s="1"/>
  <c r="K146" i="19"/>
  <c r="AD105" i="19"/>
  <c r="AL105" i="19"/>
  <c r="AC103" i="19"/>
  <c r="W146" i="19" a="1"/>
  <c r="W146" i="19" s="1"/>
  <c r="X146" i="19" a="1"/>
  <c r="X146" i="19" s="1"/>
  <c r="Y146" i="19" a="1"/>
  <c r="Y146" i="19" s="1"/>
  <c r="AC105" i="18"/>
  <c r="V146" i="18"/>
  <c r="Y145" i="18" a="1"/>
  <c r="Y145" i="18" s="1"/>
  <c r="W145" i="18" a="1"/>
  <c r="W145" i="18" s="1"/>
  <c r="X145" i="18" a="1"/>
  <c r="X145" i="18" s="1"/>
  <c r="M143" i="17"/>
  <c r="V142" i="17"/>
  <c r="W141" i="17" a="1"/>
  <c r="W141" i="17" s="1"/>
  <c r="K142" i="17"/>
  <c r="Y141" i="17" a="1"/>
  <c r="Y141" i="17" s="1"/>
  <c r="X141" i="17" a="1"/>
  <c r="X141" i="17" s="1"/>
  <c r="V146" i="16"/>
  <c r="AC105" i="16"/>
  <c r="Y145" i="16" a="1"/>
  <c r="Y145" i="16" s="1"/>
  <c r="W145" i="16" a="1"/>
  <c r="W145" i="16" s="1"/>
  <c r="X145" i="16" a="1"/>
  <c r="X145" i="16" s="1"/>
  <c r="AI105" i="15"/>
  <c r="AN105" i="15" s="1" a="1"/>
  <c r="AN105" i="15" s="1"/>
  <c r="V146" i="14"/>
  <c r="AC105" i="14"/>
  <c r="W145" i="14" a="1"/>
  <c r="W145" i="14" s="1"/>
  <c r="X145" i="14" a="1"/>
  <c r="X145" i="14" s="1"/>
  <c r="S145" i="13"/>
  <c r="Y145" i="13" s="1" a="1"/>
  <c r="Y145" i="13" s="1"/>
  <c r="AE105" i="12"/>
  <c r="AF105" i="12" s="1"/>
  <c r="AG105" i="12" s="1"/>
  <c r="AH105" i="12" s="1"/>
  <c r="F29" i="12"/>
  <c r="F25" i="12"/>
  <c r="F28" i="12"/>
  <c r="F26" i="12"/>
  <c r="F27" i="12"/>
  <c r="G26" i="12"/>
  <c r="G25" i="12"/>
  <c r="G28" i="12"/>
  <c r="G29" i="12"/>
  <c r="G27" i="12"/>
  <c r="H26" i="12"/>
  <c r="H29" i="12"/>
  <c r="H28" i="12"/>
  <c r="H25" i="12"/>
  <c r="H27" i="12"/>
  <c r="AT12" i="12"/>
  <c r="AC105" i="11"/>
  <c r="V146" i="11"/>
  <c r="W145" i="11" a="1"/>
  <c r="W145" i="11" s="1"/>
  <c r="X145" i="11" a="1"/>
  <c r="X145" i="11" s="1"/>
  <c r="Y145" i="11" a="1"/>
  <c r="Y145" i="11" s="1"/>
  <c r="AF105" i="10"/>
  <c r="AL108" i="9"/>
  <c r="AC109" i="9"/>
  <c r="AO107" i="9" a="1"/>
  <c r="AO107" i="9" s="1"/>
  <c r="AM107" i="9" a="1"/>
  <c r="AM107" i="9" s="1"/>
  <c r="AN107" i="9" a="1"/>
  <c r="AN107" i="9" s="1"/>
  <c r="W144" i="8" a="1"/>
  <c r="W144" i="8" s="1"/>
  <c r="Y144" i="8" a="1"/>
  <c r="Y144" i="8" s="1"/>
  <c r="X144" i="8" a="1"/>
  <c r="X144" i="8" s="1"/>
  <c r="N145" i="8"/>
  <c r="O145" i="8" s="1"/>
  <c r="P145" i="8" s="1"/>
  <c r="Q145" i="8" s="1"/>
  <c r="R145" i="8" s="1"/>
  <c r="V145" i="8"/>
  <c r="S145" i="7"/>
  <c r="S145" i="6"/>
  <c r="Y145" i="6" s="1" a="1"/>
  <c r="Y145" i="6" s="1"/>
  <c r="S133" i="1"/>
  <c r="W133" i="1" s="1" a="1"/>
  <c r="W133" i="1" s="1"/>
  <c r="K146" i="4"/>
  <c r="AL105" i="4"/>
  <c r="AD105" i="4"/>
  <c r="AC103" i="4"/>
  <c r="Y146" i="4" a="1"/>
  <c r="Y146" i="4" s="1"/>
  <c r="X146" i="4" a="1"/>
  <c r="X146" i="4" s="1"/>
  <c r="W146" i="4" a="1"/>
  <c r="W146" i="4" s="1"/>
  <c r="W145" i="6" l="1" a="1"/>
  <c r="W145" i="6" s="1"/>
  <c r="Y133" i="1" a="1"/>
  <c r="Y133" i="1" s="1"/>
  <c r="AO105" i="15" a="1"/>
  <c r="AO105" i="15" s="1"/>
  <c r="AE105" i="21"/>
  <c r="AF105" i="21" s="1"/>
  <c r="AG105" i="21" s="1"/>
  <c r="AH105" i="21" s="1"/>
  <c r="F26" i="21"/>
  <c r="F29" i="21"/>
  <c r="F28" i="21"/>
  <c r="F25" i="21"/>
  <c r="F27" i="21"/>
  <c r="G26" i="21"/>
  <c r="G29" i="21"/>
  <c r="G28" i="21"/>
  <c r="G25" i="21"/>
  <c r="G27" i="21"/>
  <c r="H29" i="21"/>
  <c r="H26" i="21"/>
  <c r="H28" i="21"/>
  <c r="H25" i="21"/>
  <c r="H27" i="21"/>
  <c r="AT12" i="21"/>
  <c r="AC105" i="20"/>
  <c r="V146" i="20"/>
  <c r="Y145" i="20" a="1"/>
  <c r="Y145" i="20" s="1"/>
  <c r="W145" i="20" a="1"/>
  <c r="W145" i="20" s="1"/>
  <c r="F29" i="19"/>
  <c r="F28" i="19"/>
  <c r="F27" i="19"/>
  <c r="F25" i="19"/>
  <c r="F26" i="19"/>
  <c r="H26" i="19"/>
  <c r="H25" i="19"/>
  <c r="H28" i="19"/>
  <c r="H29" i="19"/>
  <c r="H27" i="19"/>
  <c r="AE105" i="19"/>
  <c r="AT12" i="19"/>
  <c r="G26" i="19"/>
  <c r="G25" i="19"/>
  <c r="G29" i="19"/>
  <c r="G28" i="19"/>
  <c r="G27" i="19"/>
  <c r="K146" i="18"/>
  <c r="X146" i="18" a="1"/>
  <c r="X146" i="18" s="1"/>
  <c r="Y146" i="18" a="1"/>
  <c r="Y146" i="18" s="1"/>
  <c r="W146" i="18" a="1"/>
  <c r="W146" i="18" s="1"/>
  <c r="AD105" i="18"/>
  <c r="AC103" i="18"/>
  <c r="AL105" i="18"/>
  <c r="Y142" i="17" a="1"/>
  <c r="Y142" i="17" s="1"/>
  <c r="X142" i="17" a="1"/>
  <c r="X142" i="17" s="1"/>
  <c r="W142" i="17" a="1"/>
  <c r="W142" i="17" s="1"/>
  <c r="N143" i="17"/>
  <c r="O143" i="17" s="1"/>
  <c r="P143" i="17" s="1"/>
  <c r="Q143" i="17" s="1"/>
  <c r="R143" i="17" s="1"/>
  <c r="V143" i="17"/>
  <c r="K146" i="16"/>
  <c r="AC103" i="16"/>
  <c r="AL105" i="16"/>
  <c r="AD105" i="16"/>
  <c r="Y146" i="16" a="1"/>
  <c r="Y146" i="16" s="1"/>
  <c r="W146" i="16" a="1"/>
  <c r="W146" i="16" s="1"/>
  <c r="X146" i="16" a="1"/>
  <c r="X146" i="16" s="1"/>
  <c r="AC107" i="15"/>
  <c r="AL106" i="15"/>
  <c r="AM105" i="15" a="1"/>
  <c r="AM105" i="15" s="1"/>
  <c r="K146" i="14"/>
  <c r="AD105" i="14"/>
  <c r="AC103" i="14"/>
  <c r="AL105" i="14"/>
  <c r="W146" i="14" a="1"/>
  <c r="W146" i="14" s="1"/>
  <c r="Y146" i="14" a="1"/>
  <c r="Y146" i="14" s="1"/>
  <c r="X146" i="14" a="1"/>
  <c r="X146" i="14" s="1"/>
  <c r="V146" i="13"/>
  <c r="AC105" i="13"/>
  <c r="X145" i="13" a="1"/>
  <c r="X145" i="13" s="1"/>
  <c r="W145" i="13" a="1"/>
  <c r="W145" i="13" s="1"/>
  <c r="AI105" i="12"/>
  <c r="AN105" i="12" s="1" a="1"/>
  <c r="AN105" i="12" s="1"/>
  <c r="K146" i="11"/>
  <c r="Y146" i="11" a="1"/>
  <c r="Y146" i="11" s="1"/>
  <c r="W146" i="11" a="1"/>
  <c r="W146" i="11" s="1"/>
  <c r="X146" i="11" a="1"/>
  <c r="X146" i="11" s="1"/>
  <c r="AC103" i="11"/>
  <c r="AL105" i="11"/>
  <c r="AD105" i="11"/>
  <c r="AG105" i="10"/>
  <c r="AA108" i="9"/>
  <c r="AD109" i="9"/>
  <c r="AE109" i="9" s="1"/>
  <c r="AF109" i="9" s="1"/>
  <c r="AG109" i="9" s="1"/>
  <c r="AH109" i="9" s="1"/>
  <c r="AL109" i="9"/>
  <c r="AM108" i="9" a="1"/>
  <c r="AM108" i="9" s="1"/>
  <c r="AO108" i="9" a="1"/>
  <c r="AO108" i="9" s="1"/>
  <c r="AN108" i="9" a="1"/>
  <c r="AN108" i="9" s="1"/>
  <c r="S145" i="8"/>
  <c r="V146" i="7"/>
  <c r="AC105" i="7"/>
  <c r="W145" i="7" a="1"/>
  <c r="W145" i="7" s="1"/>
  <c r="X145" i="7" a="1"/>
  <c r="X145" i="7" s="1"/>
  <c r="Y145" i="7" a="1"/>
  <c r="Y145" i="7" s="1"/>
  <c r="V146" i="6"/>
  <c r="AC105" i="6"/>
  <c r="X145" i="6" a="1"/>
  <c r="X145" i="6" s="1"/>
  <c r="V134" i="1"/>
  <c r="M135" i="1"/>
  <c r="K134" i="1"/>
  <c r="X133" i="1" a="1"/>
  <c r="X133" i="1" s="1"/>
  <c r="F26" i="4"/>
  <c r="F25" i="4"/>
  <c r="F28" i="4"/>
  <c r="F29" i="4"/>
  <c r="F27" i="4"/>
  <c r="G26" i="4"/>
  <c r="G25" i="4"/>
  <c r="G29" i="4"/>
  <c r="G28" i="4"/>
  <c r="G27" i="4"/>
  <c r="H26" i="4"/>
  <c r="H28" i="4"/>
  <c r="H25" i="4"/>
  <c r="H29" i="4"/>
  <c r="H27" i="4"/>
  <c r="AE105" i="4"/>
  <c r="AT12" i="4"/>
  <c r="AI105" i="21" l="1"/>
  <c r="K146" i="20"/>
  <c r="Y146" i="20" a="1"/>
  <c r="Y146" i="20" s="1"/>
  <c r="X146" i="20" a="1"/>
  <c r="X146" i="20" s="1"/>
  <c r="W146" i="20" a="1"/>
  <c r="W146" i="20" s="1"/>
  <c r="AD105" i="20"/>
  <c r="AC103" i="20"/>
  <c r="AL105" i="20"/>
  <c r="AF105" i="19"/>
  <c r="AE105" i="18"/>
  <c r="AF105" i="18" s="1"/>
  <c r="AG105" i="18" s="1"/>
  <c r="AH105" i="18" s="1"/>
  <c r="F29" i="18"/>
  <c r="F28" i="18"/>
  <c r="F25" i="18"/>
  <c r="F26" i="18"/>
  <c r="F27" i="18"/>
  <c r="H26" i="18"/>
  <c r="H28" i="18"/>
  <c r="H29" i="18"/>
  <c r="H25" i="18"/>
  <c r="H27" i="18"/>
  <c r="G26" i="18"/>
  <c r="G25" i="18"/>
  <c r="G28" i="18"/>
  <c r="G29" i="18"/>
  <c r="G27" i="18"/>
  <c r="AT12" i="18"/>
  <c r="S143" i="17"/>
  <c r="W143" i="17" s="1" a="1"/>
  <c r="W143" i="17" s="1"/>
  <c r="G25" i="16"/>
  <c r="G26" i="16"/>
  <c r="G29" i="16"/>
  <c r="G28" i="16"/>
  <c r="G27" i="16"/>
  <c r="F25" i="16"/>
  <c r="F29" i="16"/>
  <c r="F28" i="16"/>
  <c r="F26" i="16"/>
  <c r="F27" i="16"/>
  <c r="H26" i="16"/>
  <c r="H28" i="16"/>
  <c r="H29" i="16"/>
  <c r="H25" i="16"/>
  <c r="H27" i="16"/>
  <c r="AE105" i="16"/>
  <c r="AF105" i="16" s="1"/>
  <c r="AG105" i="16" s="1"/>
  <c r="AH105" i="16" s="1"/>
  <c r="AT12" i="16"/>
  <c r="AA106" i="15"/>
  <c r="AN106" i="15" a="1"/>
  <c r="AN106" i="15" s="1"/>
  <c r="AO106" i="15" a="1"/>
  <c r="AO106" i="15" s="1"/>
  <c r="AM106" i="15" a="1"/>
  <c r="AM106" i="15" s="1"/>
  <c r="AL107" i="15"/>
  <c r="AD107" i="15"/>
  <c r="H26" i="14"/>
  <c r="H29" i="14"/>
  <c r="H28" i="14"/>
  <c r="H25" i="14"/>
  <c r="H27" i="14"/>
  <c r="F26" i="14"/>
  <c r="F25" i="14"/>
  <c r="F29" i="14"/>
  <c r="F28" i="14"/>
  <c r="F27" i="14"/>
  <c r="G26" i="14"/>
  <c r="G28" i="14"/>
  <c r="G25" i="14"/>
  <c r="G29" i="14"/>
  <c r="G27" i="14"/>
  <c r="AE105" i="14"/>
  <c r="AF105" i="14" s="1"/>
  <c r="AG105" i="14" s="1"/>
  <c r="AH105" i="14" s="1"/>
  <c r="AT12" i="14"/>
  <c r="K146" i="13"/>
  <c r="AC103" i="13"/>
  <c r="AL105" i="13"/>
  <c r="AD105" i="13"/>
  <c r="Y146" i="13" a="1"/>
  <c r="Y146" i="13" s="1"/>
  <c r="X146" i="13" a="1"/>
  <c r="X146" i="13" s="1"/>
  <c r="W146" i="13" a="1"/>
  <c r="W146" i="13" s="1"/>
  <c r="AC107" i="12"/>
  <c r="AL106" i="12"/>
  <c r="AM105" i="12" a="1"/>
  <c r="AM105" i="12" s="1"/>
  <c r="AO105" i="12" a="1"/>
  <c r="AO105" i="12" s="1"/>
  <c r="G26" i="11"/>
  <c r="G29" i="11"/>
  <c r="G28" i="11"/>
  <c r="G25" i="11"/>
  <c r="G27" i="11"/>
  <c r="F28" i="11"/>
  <c r="F25" i="11"/>
  <c r="F29" i="11"/>
  <c r="F26" i="11"/>
  <c r="F27" i="11"/>
  <c r="H29" i="11"/>
  <c r="H25" i="11"/>
  <c r="H28" i="11"/>
  <c r="H26" i="11"/>
  <c r="H27" i="11"/>
  <c r="AT12" i="11"/>
  <c r="AE105" i="11"/>
  <c r="AF105" i="11" s="1"/>
  <c r="AG105" i="11" s="1"/>
  <c r="AH105" i="11" s="1"/>
  <c r="AH105" i="10"/>
  <c r="AI109" i="9"/>
  <c r="V146" i="8"/>
  <c r="AC105" i="8"/>
  <c r="W145" i="8" a="1"/>
  <c r="W145" i="8" s="1"/>
  <c r="X145" i="8" a="1"/>
  <c r="X145" i="8" s="1"/>
  <c r="Y145" i="8" a="1"/>
  <c r="Y145" i="8" s="1"/>
  <c r="K146" i="7"/>
  <c r="AD105" i="7"/>
  <c r="AC103" i="7"/>
  <c r="AL105" i="7"/>
  <c r="W146" i="7" a="1"/>
  <c r="W146" i="7" s="1"/>
  <c r="Y146" i="7" a="1"/>
  <c r="Y146" i="7" s="1"/>
  <c r="X146" i="7" a="1"/>
  <c r="X146" i="7" s="1"/>
  <c r="K146" i="6"/>
  <c r="AD105" i="6"/>
  <c r="AC103" i="6"/>
  <c r="AL105" i="6"/>
  <c r="W146" i="6" a="1"/>
  <c r="W146" i="6" s="1"/>
  <c r="Y146" i="6" a="1"/>
  <c r="Y146" i="6" s="1"/>
  <c r="X146" i="6" a="1"/>
  <c r="X146" i="6" s="1"/>
  <c r="V135" i="1"/>
  <c r="N135" i="1"/>
  <c r="O135" i="1" s="1"/>
  <c r="P135" i="1" s="1"/>
  <c r="Q135" i="1" s="1"/>
  <c r="R135" i="1" s="1"/>
  <c r="X134" i="1" a="1"/>
  <c r="X134" i="1" s="1"/>
  <c r="W134" i="1" a="1"/>
  <c r="W134" i="1" s="1"/>
  <c r="Y134" i="1" a="1"/>
  <c r="Y134" i="1" s="1"/>
  <c r="AF105" i="4"/>
  <c r="X143" i="17" l="1" a="1"/>
  <c r="X143" i="17" s="1"/>
  <c r="AL106" i="21"/>
  <c r="AC107" i="21"/>
  <c r="AO105" i="21" a="1"/>
  <c r="AO105" i="21" s="1"/>
  <c r="AM105" i="21" a="1"/>
  <c r="AM105" i="21" s="1"/>
  <c r="AN105" i="21" a="1"/>
  <c r="AN105" i="21" s="1"/>
  <c r="AE105" i="20"/>
  <c r="F25" i="20"/>
  <c r="F26" i="20"/>
  <c r="F28" i="20"/>
  <c r="F29" i="20"/>
  <c r="F27" i="20"/>
  <c r="G26" i="20"/>
  <c r="G28" i="20"/>
  <c r="G25" i="20"/>
  <c r="G29" i="20"/>
  <c r="G27" i="20"/>
  <c r="H26" i="20"/>
  <c r="H25" i="20"/>
  <c r="H28" i="20"/>
  <c r="H29" i="20"/>
  <c r="H27" i="20"/>
  <c r="AT12" i="20"/>
  <c r="AG105" i="19"/>
  <c r="AI105" i="18"/>
  <c r="AM105" i="18" s="1" a="1"/>
  <c r="AM105" i="18" s="1"/>
  <c r="M145" i="17"/>
  <c r="V144" i="17"/>
  <c r="K144" i="17"/>
  <c r="Y143" i="17" a="1"/>
  <c r="Y143" i="17" s="1"/>
  <c r="AI105" i="16"/>
  <c r="AE107" i="15"/>
  <c r="AI105" i="14"/>
  <c r="AN105" i="14" s="1" a="1"/>
  <c r="AN105" i="14" s="1"/>
  <c r="F28" i="13"/>
  <c r="F26" i="13"/>
  <c r="F25" i="13"/>
  <c r="F29" i="13"/>
  <c r="F27" i="13"/>
  <c r="G29" i="13"/>
  <c r="G26" i="13"/>
  <c r="G25" i="13"/>
  <c r="G28" i="13"/>
  <c r="G27" i="13"/>
  <c r="H25" i="13"/>
  <c r="H29" i="13"/>
  <c r="H28" i="13"/>
  <c r="H26" i="13"/>
  <c r="H27" i="13"/>
  <c r="AE105" i="13"/>
  <c r="AT12" i="13"/>
  <c r="AA106" i="12"/>
  <c r="AO106" i="12" a="1"/>
  <c r="AO106" i="12" s="1"/>
  <c r="AN106" i="12" a="1"/>
  <c r="AN106" i="12" s="1"/>
  <c r="AM106" i="12" a="1"/>
  <c r="AM106" i="12" s="1"/>
  <c r="AL107" i="12"/>
  <c r="AD107" i="12"/>
  <c r="AI105" i="11"/>
  <c r="AO105" i="11" s="1" a="1"/>
  <c r="AO105" i="11" s="1"/>
  <c r="AI105" i="10"/>
  <c r="AM105" i="10" s="1" a="1"/>
  <c r="AM105" i="10" s="1"/>
  <c r="AL110" i="9"/>
  <c r="AC111" i="9"/>
  <c r="AN109" i="9" a="1"/>
  <c r="AN109" i="9" s="1"/>
  <c r="AO109" i="9" a="1"/>
  <c r="AO109" i="9" s="1"/>
  <c r="AM109" i="9" a="1"/>
  <c r="AM109" i="9" s="1"/>
  <c r="K146" i="8"/>
  <c r="AD105" i="8"/>
  <c r="AL105" i="8"/>
  <c r="AC103" i="8"/>
  <c r="W146" i="8" a="1"/>
  <c r="W146" i="8" s="1"/>
  <c r="X146" i="8" a="1"/>
  <c r="X146" i="8" s="1"/>
  <c r="Y146" i="8" a="1"/>
  <c r="Y146" i="8" s="1"/>
  <c r="G28" i="7"/>
  <c r="G26" i="7"/>
  <c r="G29" i="7"/>
  <c r="G25" i="7"/>
  <c r="G27" i="7"/>
  <c r="H26" i="7"/>
  <c r="H25" i="7"/>
  <c r="H29" i="7"/>
  <c r="H28" i="7"/>
  <c r="H27" i="7"/>
  <c r="F25" i="7"/>
  <c r="F26" i="7"/>
  <c r="F28" i="7"/>
  <c r="F29" i="7"/>
  <c r="F27" i="7"/>
  <c r="AE105" i="7"/>
  <c r="AF105" i="7" s="1"/>
  <c r="AG105" i="7" s="1"/>
  <c r="AH105" i="7" s="1"/>
  <c r="AT12" i="7"/>
  <c r="H26" i="6"/>
  <c r="H25" i="6"/>
  <c r="H28" i="6"/>
  <c r="H29" i="6"/>
  <c r="H27" i="6"/>
  <c r="F25" i="6"/>
  <c r="F28" i="6"/>
  <c r="F29" i="6"/>
  <c r="F26" i="6"/>
  <c r="F27" i="6"/>
  <c r="AE105" i="6"/>
  <c r="AF105" i="6" s="1"/>
  <c r="AG105" i="6" s="1"/>
  <c r="AH105" i="6" s="1"/>
  <c r="G26" i="6"/>
  <c r="G25" i="6"/>
  <c r="G29" i="6"/>
  <c r="G28" i="6"/>
  <c r="G27" i="6"/>
  <c r="AT12" i="6"/>
  <c r="S135" i="1"/>
  <c r="W135" i="1" s="1" a="1"/>
  <c r="W135" i="1" s="1"/>
  <c r="AG105" i="4"/>
  <c r="AM105" i="11" l="1" a="1"/>
  <c r="AM105" i="11" s="1"/>
  <c r="AN105" i="11" a="1"/>
  <c r="AN105" i="11" s="1"/>
  <c r="AO105" i="18" a="1"/>
  <c r="AO105" i="18" s="1"/>
  <c r="AA106" i="21"/>
  <c r="AD107" i="21"/>
  <c r="AL107" i="21"/>
  <c r="AO106" i="21" a="1"/>
  <c r="AO106" i="21" s="1"/>
  <c r="AN106" i="21" a="1"/>
  <c r="AN106" i="21" s="1"/>
  <c r="AM106" i="21" a="1"/>
  <c r="AM106" i="21" s="1"/>
  <c r="AF105" i="20"/>
  <c r="AH105" i="19"/>
  <c r="AL106" i="18"/>
  <c r="AC107" i="18"/>
  <c r="AN105" i="18" a="1"/>
  <c r="AN105" i="18" s="1"/>
  <c r="W144" i="17" a="1"/>
  <c r="W144" i="17" s="1"/>
  <c r="Y144" i="17" a="1"/>
  <c r="Y144" i="17" s="1"/>
  <c r="X144" i="17" a="1"/>
  <c r="X144" i="17" s="1"/>
  <c r="V145" i="17"/>
  <c r="N145" i="17"/>
  <c r="O145" i="17" s="1"/>
  <c r="P145" i="17" s="1"/>
  <c r="Q145" i="17" s="1"/>
  <c r="R145" i="17" s="1"/>
  <c r="AC107" i="16"/>
  <c r="AL106" i="16"/>
  <c r="AM105" i="16" a="1"/>
  <c r="AM105" i="16" s="1"/>
  <c r="AO105" i="16" a="1"/>
  <c r="AO105" i="16" s="1"/>
  <c r="AN105" i="16" a="1"/>
  <c r="AN105" i="16" s="1"/>
  <c r="AF107" i="15"/>
  <c r="AL106" i="14"/>
  <c r="AC107" i="14"/>
  <c r="AO105" i="14" a="1"/>
  <c r="AO105" i="14" s="1"/>
  <c r="AM105" i="14" a="1"/>
  <c r="AM105" i="14" s="1"/>
  <c r="AF105" i="13"/>
  <c r="AE107" i="12"/>
  <c r="AC107" i="11"/>
  <c r="AL106" i="11"/>
  <c r="AC107" i="10"/>
  <c r="AL106" i="10"/>
  <c r="AO105" i="10" a="1"/>
  <c r="AO105" i="10" s="1"/>
  <c r="AN105" i="10" a="1"/>
  <c r="AN105" i="10" s="1"/>
  <c r="AA110" i="9"/>
  <c r="AD111" i="9"/>
  <c r="AE111" i="9" s="1"/>
  <c r="AF111" i="9" s="1"/>
  <c r="AG111" i="9" s="1"/>
  <c r="AH111" i="9" s="1"/>
  <c r="AL111" i="9"/>
  <c r="AM110" i="9" a="1"/>
  <c r="AM110" i="9" s="1"/>
  <c r="AO110" i="9" a="1"/>
  <c r="AO110" i="9" s="1"/>
  <c r="AN110" i="9" a="1"/>
  <c r="AN110" i="9" s="1"/>
  <c r="F28" i="8"/>
  <c r="F25" i="8"/>
  <c r="F26" i="8"/>
  <c r="F29" i="8"/>
  <c r="F27" i="8"/>
  <c r="AE105" i="8"/>
  <c r="AT12" i="8"/>
  <c r="H26" i="8"/>
  <c r="H29" i="8"/>
  <c r="H25" i="8"/>
  <c r="H28" i="8"/>
  <c r="H27" i="8"/>
  <c r="G26" i="8"/>
  <c r="G29" i="8"/>
  <c r="G28" i="8"/>
  <c r="G25" i="8"/>
  <c r="G27" i="8"/>
  <c r="AI105" i="7"/>
  <c r="AO105" i="7" s="1" a="1"/>
  <c r="AO105" i="7" s="1"/>
  <c r="AI105" i="6"/>
  <c r="AM105" i="6" s="1" a="1"/>
  <c r="AM105" i="6" s="1"/>
  <c r="Y135" i="1" a="1"/>
  <c r="Y135" i="1" s="1"/>
  <c r="V136" i="1"/>
  <c r="M137" i="1"/>
  <c r="K136" i="1"/>
  <c r="X135" i="1" a="1"/>
  <c r="X135" i="1" s="1"/>
  <c r="AH105" i="4"/>
  <c r="AM105" i="7" l="1" a="1"/>
  <c r="AM105" i="7" s="1"/>
  <c r="AN105" i="7" a="1"/>
  <c r="AN105" i="7" s="1"/>
  <c r="AO105" i="6" a="1"/>
  <c r="AO105" i="6" s="1"/>
  <c r="AE107" i="21"/>
  <c r="AF107" i="21" s="1"/>
  <c r="AG107" i="21" s="1"/>
  <c r="AH107" i="21" s="1"/>
  <c r="AG105" i="20"/>
  <c r="AI105" i="19"/>
  <c r="AD107" i="18"/>
  <c r="AL107" i="18"/>
  <c r="AM106" i="18" a="1"/>
  <c r="AM106" i="18" s="1"/>
  <c r="AN106" i="18" a="1"/>
  <c r="AN106" i="18" s="1"/>
  <c r="AO106" i="18" a="1"/>
  <c r="AO106" i="18" s="1"/>
  <c r="AA106" i="18"/>
  <c r="S145" i="17"/>
  <c r="Y145" i="17" s="1" a="1"/>
  <c r="Y145" i="17" s="1"/>
  <c r="AA106" i="16"/>
  <c r="AM106" i="16" a="1"/>
  <c r="AM106" i="16" s="1"/>
  <c r="AN106" i="16" a="1"/>
  <c r="AN106" i="16" s="1"/>
  <c r="AO106" i="16" a="1"/>
  <c r="AO106" i="16" s="1"/>
  <c r="AD107" i="16"/>
  <c r="AL107" i="16"/>
  <c r="AG107" i="15"/>
  <c r="AA106" i="14"/>
  <c r="AD107" i="14"/>
  <c r="AL107" i="14"/>
  <c r="AM106" i="14" a="1"/>
  <c r="AM106" i="14" s="1"/>
  <c r="AO106" i="14" a="1"/>
  <c r="AO106" i="14" s="1"/>
  <c r="AN106" i="14" a="1"/>
  <c r="AN106" i="14" s="1"/>
  <c r="AG105" i="13"/>
  <c r="AF107" i="12"/>
  <c r="AA106" i="11"/>
  <c r="AL107" i="11"/>
  <c r="AD107" i="11"/>
  <c r="AE107" i="11" s="1"/>
  <c r="AF107" i="11" s="1"/>
  <c r="AG107" i="11" s="1"/>
  <c r="AH107" i="11" s="1"/>
  <c r="AO106" i="11" a="1"/>
  <c r="AO106" i="11" s="1"/>
  <c r="AN106" i="11" a="1"/>
  <c r="AN106" i="11" s="1"/>
  <c r="AM106" i="11" a="1"/>
  <c r="AM106" i="11" s="1"/>
  <c r="AA106" i="10"/>
  <c r="AN106" i="10" a="1"/>
  <c r="AN106" i="10" s="1"/>
  <c r="AO106" i="10" a="1"/>
  <c r="AO106" i="10" s="1"/>
  <c r="AM106" i="10" a="1"/>
  <c r="AM106" i="10" s="1"/>
  <c r="AD107" i="10"/>
  <c r="AE107" i="10" s="1"/>
  <c r="AF107" i="10" s="1"/>
  <c r="AG107" i="10" s="1"/>
  <c r="AH107" i="10" s="1"/>
  <c r="AL107" i="10"/>
  <c r="AI111" i="9"/>
  <c r="AF105" i="8"/>
  <c r="AL106" i="7"/>
  <c r="AC107" i="7"/>
  <c r="AL106" i="6"/>
  <c r="AC107" i="6"/>
  <c r="AN105" i="6" a="1"/>
  <c r="AN105" i="6" s="1"/>
  <c r="X136" i="1" a="1"/>
  <c r="X136" i="1" s="1"/>
  <c r="W136" i="1" a="1"/>
  <c r="W136" i="1" s="1"/>
  <c r="Y136" i="1" a="1"/>
  <c r="Y136" i="1" s="1"/>
  <c r="V137" i="1"/>
  <c r="N137" i="1"/>
  <c r="O137" i="1" s="1"/>
  <c r="P137" i="1" s="1"/>
  <c r="Q137" i="1" s="1"/>
  <c r="R137" i="1" s="1"/>
  <c r="AI105" i="4"/>
  <c r="AN105" i="4" s="1" a="1"/>
  <c r="AN105" i="4" s="1"/>
  <c r="AI107" i="21" l="1"/>
  <c r="AN107" i="21" s="1" a="1"/>
  <c r="AN107" i="21" s="1"/>
  <c r="AH105" i="20"/>
  <c r="AC107" i="19"/>
  <c r="AL106" i="19"/>
  <c r="AO105" i="19" a="1"/>
  <c r="AO105" i="19" s="1"/>
  <c r="AM105" i="19" a="1"/>
  <c r="AM105" i="19" s="1"/>
  <c r="AN105" i="19" a="1"/>
  <c r="AN105" i="19" s="1"/>
  <c r="AE107" i="18"/>
  <c r="V146" i="17"/>
  <c r="AC105" i="17"/>
  <c r="X145" i="17" a="1"/>
  <c r="X145" i="17" s="1"/>
  <c r="W145" i="17" a="1"/>
  <c r="W145" i="17" s="1"/>
  <c r="AE107" i="16"/>
  <c r="AH107" i="15"/>
  <c r="AE107" i="14"/>
  <c r="AH105" i="13"/>
  <c r="AG107" i="12"/>
  <c r="AI107" i="11"/>
  <c r="AI107" i="10"/>
  <c r="AL112" i="9"/>
  <c r="AC113" i="9"/>
  <c r="AN111" i="9" a="1"/>
  <c r="AN111" i="9" s="1"/>
  <c r="AO111" i="9" a="1"/>
  <c r="AO111" i="9" s="1"/>
  <c r="AM111" i="9" a="1"/>
  <c r="AM111" i="9" s="1"/>
  <c r="AG105" i="8"/>
  <c r="AA106" i="7"/>
  <c r="AD107" i="7"/>
  <c r="AL107" i="7"/>
  <c r="AM106" i="7" a="1"/>
  <c r="AM106" i="7" s="1"/>
  <c r="AO106" i="7" a="1"/>
  <c r="AO106" i="7" s="1"/>
  <c r="AN106" i="7" a="1"/>
  <c r="AN106" i="7" s="1"/>
  <c r="AA106" i="6"/>
  <c r="AL107" i="6"/>
  <c r="AD107" i="6"/>
  <c r="AE107" i="6" s="1"/>
  <c r="AF107" i="6" s="1"/>
  <c r="AG107" i="6" s="1"/>
  <c r="AH107" i="6" s="1"/>
  <c r="AM106" i="6" a="1"/>
  <c r="AM106" i="6" s="1"/>
  <c r="AN106" i="6" a="1"/>
  <c r="AN106" i="6" s="1"/>
  <c r="AO106" i="6" a="1"/>
  <c r="AO106" i="6" s="1"/>
  <c r="S137" i="1"/>
  <c r="Y137" i="1" s="1" a="1"/>
  <c r="Y137" i="1" s="1"/>
  <c r="AC107" i="4"/>
  <c r="AL106" i="4"/>
  <c r="AO105" i="4" a="1"/>
  <c r="AO105" i="4" s="1"/>
  <c r="AM105" i="4" a="1"/>
  <c r="AM105" i="4" s="1"/>
  <c r="W137" i="1" l="1" a="1"/>
  <c r="W137" i="1" s="1"/>
  <c r="X137" i="1" a="1"/>
  <c r="X137" i="1" s="1"/>
  <c r="AL108" i="21"/>
  <c r="AC109" i="21"/>
  <c r="AM107" i="21" a="1"/>
  <c r="AM107" i="21" s="1"/>
  <c r="AO107" i="21" a="1"/>
  <c r="AO107" i="21" s="1"/>
  <c r="AI105" i="20"/>
  <c r="AO106" i="19" a="1"/>
  <c r="AO106" i="19" s="1"/>
  <c r="AN106" i="19" a="1"/>
  <c r="AN106" i="19" s="1"/>
  <c r="AM106" i="19" a="1"/>
  <c r="AM106" i="19" s="1"/>
  <c r="AA106" i="19"/>
  <c r="AD107" i="19"/>
  <c r="AE107" i="19" s="1"/>
  <c r="AF107" i="19" s="1"/>
  <c r="AG107" i="19" s="1"/>
  <c r="AH107" i="19" s="1"/>
  <c r="AL107" i="19"/>
  <c r="AF107" i="18"/>
  <c r="K146" i="17"/>
  <c r="AD105" i="17"/>
  <c r="AC103" i="17"/>
  <c r="AL105" i="17"/>
  <c r="Y146" i="17" a="1"/>
  <c r="Y146" i="17" s="1"/>
  <c r="X146" i="17" a="1"/>
  <c r="X146" i="17" s="1"/>
  <c r="W146" i="17" a="1"/>
  <c r="W146" i="17" s="1"/>
  <c r="AF107" i="16"/>
  <c r="AI107" i="15"/>
  <c r="AF107" i="14"/>
  <c r="AI105" i="13"/>
  <c r="AH107" i="12"/>
  <c r="AC109" i="11"/>
  <c r="AL108" i="11"/>
  <c r="AO107" i="11" a="1"/>
  <c r="AO107" i="11" s="1"/>
  <c r="AM107" i="11" a="1"/>
  <c r="AM107" i="11" s="1"/>
  <c r="AN107" i="11" a="1"/>
  <c r="AN107" i="11" s="1"/>
  <c r="AL108" i="10"/>
  <c r="AC109" i="10"/>
  <c r="AO107" i="10" a="1"/>
  <c r="AO107" i="10" s="1"/>
  <c r="AM107" i="10" a="1"/>
  <c r="AM107" i="10" s="1"/>
  <c r="AN107" i="10" a="1"/>
  <c r="AN107" i="10" s="1"/>
  <c r="AA112" i="9"/>
  <c r="AD113" i="9"/>
  <c r="AE113" i="9" s="1"/>
  <c r="AF113" i="9" s="1"/>
  <c r="AG113" i="9" s="1"/>
  <c r="AH113" i="9" s="1"/>
  <c r="AL113" i="9"/>
  <c r="AO112" i="9" a="1"/>
  <c r="AO112" i="9" s="1"/>
  <c r="AN112" i="9" a="1"/>
  <c r="AN112" i="9" s="1"/>
  <c r="AM112" i="9" a="1"/>
  <c r="AM112" i="9" s="1"/>
  <c r="AH105" i="8"/>
  <c r="AE107" i="7"/>
  <c r="AI107" i="6"/>
  <c r="V138" i="1"/>
  <c r="M139" i="1"/>
  <c r="K138" i="1"/>
  <c r="AA106" i="4"/>
  <c r="AO106" i="4" a="1"/>
  <c r="AO106" i="4" s="1"/>
  <c r="AM106" i="4" a="1"/>
  <c r="AM106" i="4" s="1"/>
  <c r="AN106" i="4" a="1"/>
  <c r="AN106" i="4" s="1"/>
  <c r="AL107" i="4"/>
  <c r="AD107" i="4"/>
  <c r="AE107" i="4" s="1"/>
  <c r="AF107" i="4" s="1"/>
  <c r="AG107" i="4" s="1"/>
  <c r="AH107" i="4" s="1"/>
  <c r="AA108" i="21" l="1"/>
  <c r="AL109" i="21"/>
  <c r="AD109" i="21"/>
  <c r="AE109" i="21" s="1"/>
  <c r="AF109" i="21" s="1"/>
  <c r="AG109" i="21" s="1"/>
  <c r="AH109" i="21" s="1"/>
  <c r="AO108" i="21" a="1"/>
  <c r="AO108" i="21" s="1"/>
  <c r="AM108" i="21" a="1"/>
  <c r="AM108" i="21" s="1"/>
  <c r="AN108" i="21" a="1"/>
  <c r="AN108" i="21" s="1"/>
  <c r="AC107" i="20"/>
  <c r="AL106" i="20"/>
  <c r="AO105" i="20" a="1"/>
  <c r="AO105" i="20" s="1"/>
  <c r="AM105" i="20" a="1"/>
  <c r="AM105" i="20" s="1"/>
  <c r="AN105" i="20" a="1"/>
  <c r="AN105" i="20" s="1"/>
  <c r="AI107" i="19"/>
  <c r="AN107" i="19" s="1" a="1"/>
  <c r="AN107" i="19" s="1"/>
  <c r="AG107" i="18"/>
  <c r="G28" i="17"/>
  <c r="G26" i="17"/>
  <c r="G25" i="17"/>
  <c r="G29" i="17"/>
  <c r="G27" i="17"/>
  <c r="H26" i="17"/>
  <c r="H25" i="17"/>
  <c r="H28" i="17"/>
  <c r="H29" i="17"/>
  <c r="H27" i="17"/>
  <c r="AE105" i="17"/>
  <c r="AF105" i="17" s="1"/>
  <c r="AG105" i="17" s="1"/>
  <c r="AH105" i="17" s="1"/>
  <c r="AT12" i="17"/>
  <c r="F26" i="17"/>
  <c r="F28" i="17"/>
  <c r="F29" i="17"/>
  <c r="F25" i="17"/>
  <c r="F27" i="17"/>
  <c r="AG107" i="16"/>
  <c r="AC109" i="15"/>
  <c r="AL108" i="15"/>
  <c r="AO107" i="15" a="1"/>
  <c r="AO107" i="15" s="1"/>
  <c r="AM107" i="15" a="1"/>
  <c r="AM107" i="15" s="1"/>
  <c r="AN107" i="15" a="1"/>
  <c r="AN107" i="15" s="1"/>
  <c r="AG107" i="14"/>
  <c r="AL106" i="13"/>
  <c r="AC107" i="13"/>
  <c r="AM105" i="13" a="1"/>
  <c r="AM105" i="13" s="1"/>
  <c r="AN105" i="13" a="1"/>
  <c r="AN105" i="13" s="1"/>
  <c r="AO105" i="13" a="1"/>
  <c r="AO105" i="13" s="1"/>
  <c r="AI107" i="12"/>
  <c r="AN107" i="12" s="1" a="1"/>
  <c r="AN107" i="12" s="1"/>
  <c r="AA108" i="11"/>
  <c r="AN108" i="11" a="1"/>
  <c r="AN108" i="11" s="1"/>
  <c r="AM108" i="11" a="1"/>
  <c r="AM108" i="11" s="1"/>
  <c r="AO108" i="11" a="1"/>
  <c r="AO108" i="11" s="1"/>
  <c r="AL109" i="11"/>
  <c r="AD109" i="11"/>
  <c r="AE109" i="11" s="1"/>
  <c r="AF109" i="11" s="1"/>
  <c r="AG109" i="11" s="1"/>
  <c r="AH109" i="11" s="1"/>
  <c r="AA108" i="10"/>
  <c r="AL109" i="10"/>
  <c r="AD109" i="10"/>
  <c r="AE109" i="10" s="1"/>
  <c r="AF109" i="10" s="1"/>
  <c r="AG109" i="10" s="1"/>
  <c r="AH109" i="10" s="1"/>
  <c r="AN108" i="10" a="1"/>
  <c r="AN108" i="10" s="1"/>
  <c r="AO108" i="10" a="1"/>
  <c r="AO108" i="10" s="1"/>
  <c r="AM108" i="10" a="1"/>
  <c r="AM108" i="10" s="1"/>
  <c r="AI113" i="9"/>
  <c r="AN113" i="9" s="1" a="1"/>
  <c r="AN113" i="9" s="1"/>
  <c r="AI105" i="8"/>
  <c r="AF107" i="7"/>
  <c r="AC109" i="6"/>
  <c r="AL108" i="6"/>
  <c r="AO107" i="6" a="1"/>
  <c r="AO107" i="6" s="1"/>
  <c r="AN107" i="6" a="1"/>
  <c r="AN107" i="6" s="1"/>
  <c r="AM107" i="6" a="1"/>
  <c r="AM107" i="6" s="1"/>
  <c r="V139" i="1"/>
  <c r="N139" i="1"/>
  <c r="O139" i="1" s="1"/>
  <c r="P139" i="1" s="1"/>
  <c r="Q139" i="1" s="1"/>
  <c r="R139" i="1" s="1"/>
  <c r="W138" i="1" a="1"/>
  <c r="W138" i="1" s="1"/>
  <c r="Y138" i="1" a="1"/>
  <c r="Y138" i="1" s="1"/>
  <c r="X138" i="1" a="1"/>
  <c r="X138" i="1" s="1"/>
  <c r="AI107" i="4"/>
  <c r="AN107" i="4" s="1" a="1"/>
  <c r="AN107" i="4" s="1"/>
  <c r="AO107" i="4" l="1" a="1"/>
  <c r="AO107" i="4" s="1"/>
  <c r="AM107" i="19" a="1"/>
  <c r="AM107" i="19" s="1"/>
  <c r="AO107" i="19" a="1"/>
  <c r="AO107" i="19" s="1"/>
  <c r="AI109" i="21"/>
  <c r="AN109" i="21" s="1" a="1"/>
  <c r="AN109" i="21" s="1"/>
  <c r="AA106" i="20"/>
  <c r="AM106" i="20" a="1"/>
  <c r="AM106" i="20" s="1"/>
  <c r="AO106" i="20" a="1"/>
  <c r="AO106" i="20" s="1"/>
  <c r="AN106" i="20" a="1"/>
  <c r="AN106" i="20" s="1"/>
  <c r="AD107" i="20"/>
  <c r="AE107" i="20" s="1"/>
  <c r="AF107" i="20" s="1"/>
  <c r="AG107" i="20" s="1"/>
  <c r="AH107" i="20" s="1"/>
  <c r="AL107" i="20"/>
  <c r="AL108" i="19"/>
  <c r="AC109" i="19"/>
  <c r="AH107" i="18"/>
  <c r="AI105" i="17"/>
  <c r="AO105" i="17" a="1"/>
  <c r="AO105" i="17" s="1"/>
  <c r="AH107" i="16"/>
  <c r="AM108" i="15" a="1"/>
  <c r="AM108" i="15" s="1"/>
  <c r="AO108" i="15" a="1"/>
  <c r="AO108" i="15" s="1"/>
  <c r="AN108" i="15" a="1"/>
  <c r="AN108" i="15" s="1"/>
  <c r="AA108" i="15"/>
  <c r="AL109" i="15"/>
  <c r="AD109" i="15"/>
  <c r="AE109" i="15" s="1"/>
  <c r="AF109" i="15" s="1"/>
  <c r="AG109" i="15" s="1"/>
  <c r="AH109" i="15" s="1"/>
  <c r="AH107" i="14"/>
  <c r="AA106" i="13"/>
  <c r="AL107" i="13"/>
  <c r="AD107" i="13"/>
  <c r="AE107" i="13" s="1"/>
  <c r="AF107" i="13" s="1"/>
  <c r="AG107" i="13" s="1"/>
  <c r="AH107" i="13" s="1"/>
  <c r="AN106" i="13" a="1"/>
  <c r="AN106" i="13" s="1"/>
  <c r="AM106" i="13" a="1"/>
  <c r="AM106" i="13" s="1"/>
  <c r="AO106" i="13" a="1"/>
  <c r="AO106" i="13" s="1"/>
  <c r="AL108" i="12"/>
  <c r="AC109" i="12"/>
  <c r="AM107" i="12" a="1"/>
  <c r="AM107" i="12" s="1"/>
  <c r="AO107" i="12" a="1"/>
  <c r="AO107" i="12" s="1"/>
  <c r="AI109" i="11"/>
  <c r="AN109" i="11" s="1" a="1"/>
  <c r="AN109" i="11" s="1"/>
  <c r="AI109" i="10"/>
  <c r="AN109" i="10" s="1" a="1"/>
  <c r="AN109" i="10" s="1"/>
  <c r="AL114" i="9"/>
  <c r="AC115" i="9"/>
  <c r="AO113" i="9" a="1"/>
  <c r="AO113" i="9" s="1"/>
  <c r="AM113" i="9" a="1"/>
  <c r="AM113" i="9" s="1"/>
  <c r="AL106" i="8"/>
  <c r="AC107" i="8"/>
  <c r="AM105" i="8" a="1"/>
  <c r="AM105" i="8" s="1"/>
  <c r="AO105" i="8" a="1"/>
  <c r="AO105" i="8" s="1"/>
  <c r="AN105" i="8" a="1"/>
  <c r="AN105" i="8" s="1"/>
  <c r="AG107" i="7"/>
  <c r="AN108" i="6" a="1"/>
  <c r="AN108" i="6" s="1"/>
  <c r="AM108" i="6" a="1"/>
  <c r="AM108" i="6" s="1"/>
  <c r="AO108" i="6" a="1"/>
  <c r="AO108" i="6" s="1"/>
  <c r="AA108" i="6"/>
  <c r="AL109" i="6"/>
  <c r="AD109" i="6"/>
  <c r="AE109" i="6" s="1"/>
  <c r="AF109" i="6" s="1"/>
  <c r="AG109" i="6" s="1"/>
  <c r="AH109" i="6" s="1"/>
  <c r="S139" i="1"/>
  <c r="W139" i="1" s="1" a="1"/>
  <c r="W139" i="1" s="1"/>
  <c r="AC109" i="4"/>
  <c r="AL108" i="4"/>
  <c r="AM107" i="4" a="1"/>
  <c r="AM107" i="4" s="1"/>
  <c r="AM109" i="21" l="1" a="1"/>
  <c r="AM109" i="21" s="1"/>
  <c r="AL110" i="21"/>
  <c r="AC111" i="21"/>
  <c r="AO109" i="21" a="1"/>
  <c r="AO109" i="21" s="1"/>
  <c r="AI107" i="20"/>
  <c r="AN107" i="20" s="1" a="1"/>
  <c r="AN107" i="20" s="1"/>
  <c r="AL109" i="19"/>
  <c r="AD109" i="19"/>
  <c r="AE109" i="19" s="1"/>
  <c r="AF109" i="19" s="1"/>
  <c r="AG109" i="19" s="1"/>
  <c r="AH109" i="19" s="1"/>
  <c r="AA108" i="19"/>
  <c r="AM108" i="19" a="1"/>
  <c r="AM108" i="19" s="1"/>
  <c r="AN108" i="19" a="1"/>
  <c r="AN108" i="19" s="1"/>
  <c r="AO108" i="19" a="1"/>
  <c r="AO108" i="19" s="1"/>
  <c r="AI107" i="18"/>
  <c r="AL106" i="17"/>
  <c r="AC107" i="17"/>
  <c r="AM105" i="17" a="1"/>
  <c r="AM105" i="17" s="1"/>
  <c r="AN105" i="17" a="1"/>
  <c r="AN105" i="17" s="1"/>
  <c r="AI107" i="16"/>
  <c r="AI109" i="15"/>
  <c r="AM109" i="15" s="1" a="1"/>
  <c r="AM109" i="15" s="1"/>
  <c r="AI107" i="14"/>
  <c r="AI107" i="13"/>
  <c r="AN107" i="13" s="1" a="1"/>
  <c r="AN107" i="13" s="1"/>
  <c r="AA108" i="12"/>
  <c r="AL109" i="12"/>
  <c r="AD109" i="12"/>
  <c r="AE109" i="12" s="1"/>
  <c r="AF109" i="12" s="1"/>
  <c r="AG109" i="12" s="1"/>
  <c r="AH109" i="12" s="1"/>
  <c r="AM108" i="12" a="1"/>
  <c r="AM108" i="12" s="1"/>
  <c r="AO108" i="12" a="1"/>
  <c r="AO108" i="12" s="1"/>
  <c r="AN108" i="12" a="1"/>
  <c r="AN108" i="12" s="1"/>
  <c r="AL110" i="11"/>
  <c r="AC111" i="11"/>
  <c r="AO109" i="11" a="1"/>
  <c r="AO109" i="11" s="1"/>
  <c r="AM109" i="11" a="1"/>
  <c r="AM109" i="11" s="1"/>
  <c r="AL110" i="10"/>
  <c r="AC111" i="10"/>
  <c r="AM109" i="10" a="1"/>
  <c r="AM109" i="10" s="1"/>
  <c r="AO109" i="10" a="1"/>
  <c r="AO109" i="10" s="1"/>
  <c r="AA114" i="9"/>
  <c r="AL115" i="9"/>
  <c r="AD115" i="9"/>
  <c r="AE115" i="9" s="1"/>
  <c r="AF115" i="9" s="1"/>
  <c r="AG115" i="9" s="1"/>
  <c r="AH115" i="9" s="1"/>
  <c r="AN114" i="9" a="1"/>
  <c r="AN114" i="9" s="1"/>
  <c r="AO114" i="9" a="1"/>
  <c r="AO114" i="9" s="1"/>
  <c r="AM114" i="9" a="1"/>
  <c r="AM114" i="9" s="1"/>
  <c r="AA106" i="8"/>
  <c r="AL107" i="8"/>
  <c r="AD107" i="8"/>
  <c r="AE107" i="8" s="1"/>
  <c r="AF107" i="8" s="1"/>
  <c r="AG107" i="8" s="1"/>
  <c r="AH107" i="8" s="1"/>
  <c r="AO106" i="8" a="1"/>
  <c r="AO106" i="8" s="1"/>
  <c r="AN106" i="8" a="1"/>
  <c r="AN106" i="8" s="1"/>
  <c r="AM106" i="8" a="1"/>
  <c r="AM106" i="8" s="1"/>
  <c r="AH107" i="7"/>
  <c r="AI109" i="6"/>
  <c r="AO109" i="6" s="1" a="1"/>
  <c r="AO109" i="6" s="1"/>
  <c r="X139" i="1" a="1"/>
  <c r="X139" i="1" s="1"/>
  <c r="V140" i="1"/>
  <c r="M141" i="1"/>
  <c r="K140" i="1"/>
  <c r="Y139" i="1" a="1"/>
  <c r="Y139" i="1" s="1"/>
  <c r="AA108" i="4"/>
  <c r="AO108" i="4" a="1"/>
  <c r="AO108" i="4" s="1"/>
  <c r="AM108" i="4" a="1"/>
  <c r="AM108" i="4" s="1"/>
  <c r="AN108" i="4" a="1"/>
  <c r="AN108" i="4" s="1"/>
  <c r="AL109" i="4"/>
  <c r="AD109" i="4"/>
  <c r="AE109" i="4" s="1"/>
  <c r="AF109" i="4" s="1"/>
  <c r="AG109" i="4" s="1"/>
  <c r="AH109" i="4" s="1"/>
  <c r="AO107" i="13" l="1" a="1"/>
  <c r="AO107" i="13" s="1"/>
  <c r="AN109" i="15" a="1"/>
  <c r="AN109" i="15" s="1"/>
  <c r="AN110" i="21" a="1"/>
  <c r="AN110" i="21" s="1"/>
  <c r="AM110" i="21" a="1"/>
  <c r="AM110" i="21" s="1"/>
  <c r="AO110" i="21" a="1"/>
  <c r="AO110" i="21" s="1"/>
  <c r="AD111" i="21"/>
  <c r="AE111" i="21" s="1"/>
  <c r="AF111" i="21" s="1"/>
  <c r="AG111" i="21" s="1"/>
  <c r="AH111" i="21" s="1"/>
  <c r="AL111" i="21"/>
  <c r="AA110" i="21"/>
  <c r="AC109" i="20"/>
  <c r="AL108" i="20"/>
  <c r="AO107" i="20" a="1"/>
  <c r="AO107" i="20" s="1"/>
  <c r="AM107" i="20" a="1"/>
  <c r="AM107" i="20" s="1"/>
  <c r="AI109" i="19"/>
  <c r="AN109" i="19" s="1" a="1"/>
  <c r="AN109" i="19" s="1"/>
  <c r="AC109" i="18"/>
  <c r="AL108" i="18"/>
  <c r="AO107" i="18" a="1"/>
  <c r="AO107" i="18" s="1"/>
  <c r="AM107" i="18" a="1"/>
  <c r="AM107" i="18" s="1"/>
  <c r="AN107" i="18" a="1"/>
  <c r="AN107" i="18" s="1"/>
  <c r="AA106" i="17"/>
  <c r="AL107" i="17"/>
  <c r="AD107" i="17"/>
  <c r="AM106" i="17" a="1"/>
  <c r="AM106" i="17" s="1"/>
  <c r="AN106" i="17" a="1"/>
  <c r="AN106" i="17" s="1"/>
  <c r="AO106" i="17" a="1"/>
  <c r="AO106" i="17" s="1"/>
  <c r="AL108" i="16"/>
  <c r="AC109" i="16"/>
  <c r="AM107" i="16" a="1"/>
  <c r="AM107" i="16" s="1"/>
  <c r="AO107" i="16" a="1"/>
  <c r="AO107" i="16" s="1"/>
  <c r="AN107" i="16" a="1"/>
  <c r="AN107" i="16" s="1"/>
  <c r="AC111" i="15"/>
  <c r="AL110" i="15"/>
  <c r="AO109" i="15" a="1"/>
  <c r="AO109" i="15" s="1"/>
  <c r="AC109" i="14"/>
  <c r="AL108" i="14"/>
  <c r="AO107" i="14" a="1"/>
  <c r="AO107" i="14" s="1"/>
  <c r="AM107" i="14" a="1"/>
  <c r="AM107" i="14" s="1"/>
  <c r="AN107" i="14" a="1"/>
  <c r="AN107" i="14" s="1"/>
  <c r="AC109" i="13"/>
  <c r="AL108" i="13"/>
  <c r="AM107" i="13" a="1"/>
  <c r="AM107" i="13" s="1"/>
  <c r="AI109" i="12"/>
  <c r="AA110" i="11"/>
  <c r="AD111" i="11"/>
  <c r="AE111" i="11" s="1"/>
  <c r="AF111" i="11" s="1"/>
  <c r="AG111" i="11" s="1"/>
  <c r="AH111" i="11" s="1"/>
  <c r="AL111" i="11"/>
  <c r="AO110" i="11" a="1"/>
  <c r="AO110" i="11" s="1"/>
  <c r="AN110" i="11" a="1"/>
  <c r="AN110" i="11" s="1"/>
  <c r="AM110" i="11" a="1"/>
  <c r="AM110" i="11" s="1"/>
  <c r="AA110" i="10"/>
  <c r="AD111" i="10"/>
  <c r="AE111" i="10" s="1"/>
  <c r="AF111" i="10" s="1"/>
  <c r="AG111" i="10" s="1"/>
  <c r="AH111" i="10" s="1"/>
  <c r="AL111" i="10"/>
  <c r="AM110" i="10" a="1"/>
  <c r="AM110" i="10" s="1"/>
  <c r="AO110" i="10" a="1"/>
  <c r="AO110" i="10" s="1"/>
  <c r="AN110" i="10" a="1"/>
  <c r="AN110" i="10" s="1"/>
  <c r="AI115" i="9"/>
  <c r="AM115" i="9" s="1" a="1"/>
  <c r="AM115" i="9" s="1"/>
  <c r="AI107" i="8"/>
  <c r="AI107" i="7"/>
  <c r="AC111" i="6"/>
  <c r="AL110" i="6"/>
  <c r="AN109" i="6" a="1"/>
  <c r="AN109" i="6" s="1"/>
  <c r="AM109" i="6" a="1"/>
  <c r="AM109" i="6" s="1"/>
  <c r="V141" i="1"/>
  <c r="N141" i="1"/>
  <c r="O141" i="1" s="1"/>
  <c r="P141" i="1" s="1"/>
  <c r="Q141" i="1" s="1"/>
  <c r="R141" i="1" s="1"/>
  <c r="Y140" i="1" a="1"/>
  <c r="Y140" i="1" s="1"/>
  <c r="X140" i="1" a="1"/>
  <c r="X140" i="1" s="1"/>
  <c r="W140" i="1" a="1"/>
  <c r="W140" i="1" s="1"/>
  <c r="AI109" i="4"/>
  <c r="AN109" i="4" s="1" a="1"/>
  <c r="AN109" i="4" s="1"/>
  <c r="AO109" i="4" l="1" a="1"/>
  <c r="AO109" i="4" s="1"/>
  <c r="AI111" i="21"/>
  <c r="AM111" i="21" s="1" a="1"/>
  <c r="AM111" i="21" s="1"/>
  <c r="AN111" i="21" a="1"/>
  <c r="AN111" i="21" s="1"/>
  <c r="AO111" i="21" a="1"/>
  <c r="AO111" i="21" s="1"/>
  <c r="AA108" i="20"/>
  <c r="AO108" i="20" a="1"/>
  <c r="AO108" i="20" s="1"/>
  <c r="AN108" i="20" a="1"/>
  <c r="AN108" i="20" s="1"/>
  <c r="AM108" i="20" a="1"/>
  <c r="AM108" i="20" s="1"/>
  <c r="AD109" i="20"/>
  <c r="AE109" i="20" s="1"/>
  <c r="AF109" i="20" s="1"/>
  <c r="AG109" i="20" s="1"/>
  <c r="AH109" i="20" s="1"/>
  <c r="AL109" i="20"/>
  <c r="AL110" i="19"/>
  <c r="AC111" i="19"/>
  <c r="AO109" i="19" a="1"/>
  <c r="AO109" i="19" s="1"/>
  <c r="AM109" i="19" a="1"/>
  <c r="AM109" i="19" s="1"/>
  <c r="AA108" i="18"/>
  <c r="AO108" i="18" a="1"/>
  <c r="AO108" i="18" s="1"/>
  <c r="AN108" i="18" a="1"/>
  <c r="AN108" i="18" s="1"/>
  <c r="AM108" i="18" a="1"/>
  <c r="AM108" i="18" s="1"/>
  <c r="AD109" i="18"/>
  <c r="AE109" i="18" s="1"/>
  <c r="AF109" i="18" s="1"/>
  <c r="AG109" i="18" s="1"/>
  <c r="AH109" i="18" s="1"/>
  <c r="AL109" i="18"/>
  <c r="AE107" i="17"/>
  <c r="AA108" i="16"/>
  <c r="AD109" i="16"/>
  <c r="AE109" i="16" s="1"/>
  <c r="AF109" i="16" s="1"/>
  <c r="AG109" i="16" s="1"/>
  <c r="AH109" i="16" s="1"/>
  <c r="AL109" i="16"/>
  <c r="AO108" i="16" a="1"/>
  <c r="AO108" i="16" s="1"/>
  <c r="AN108" i="16" a="1"/>
  <c r="AN108" i="16" s="1"/>
  <c r="AM108" i="16" a="1"/>
  <c r="AM108" i="16" s="1"/>
  <c r="AN110" i="15" a="1"/>
  <c r="AN110" i="15" s="1"/>
  <c r="AO110" i="15" a="1"/>
  <c r="AO110" i="15" s="1"/>
  <c r="AM110" i="15" a="1"/>
  <c r="AM110" i="15" s="1"/>
  <c r="AA110" i="15"/>
  <c r="AD111" i="15"/>
  <c r="AE111" i="15" s="1"/>
  <c r="AF111" i="15" s="1"/>
  <c r="AG111" i="15" s="1"/>
  <c r="AH111" i="15" s="1"/>
  <c r="AL111" i="15"/>
  <c r="AA108" i="14"/>
  <c r="AN108" i="14" a="1"/>
  <c r="AN108" i="14" s="1"/>
  <c r="AM108" i="14" a="1"/>
  <c r="AM108" i="14" s="1"/>
  <c r="AO108" i="14" a="1"/>
  <c r="AO108" i="14" s="1"/>
  <c r="AL109" i="14"/>
  <c r="AD109" i="14"/>
  <c r="AE109" i="14" s="1"/>
  <c r="AF109" i="14" s="1"/>
  <c r="AG109" i="14" s="1"/>
  <c r="AH109" i="14" s="1"/>
  <c r="AA108" i="13"/>
  <c r="AN108" i="13" a="1"/>
  <c r="AN108" i="13" s="1"/>
  <c r="AM108" i="13" a="1"/>
  <c r="AM108" i="13" s="1"/>
  <c r="AO108" i="13" a="1"/>
  <c r="AO108" i="13" s="1"/>
  <c r="AL109" i="13"/>
  <c r="AD109" i="13"/>
  <c r="AE109" i="13" s="1"/>
  <c r="AF109" i="13" s="1"/>
  <c r="AG109" i="13" s="1"/>
  <c r="AH109" i="13" s="1"/>
  <c r="AC111" i="12"/>
  <c r="AL110" i="12"/>
  <c r="AN109" i="12" a="1"/>
  <c r="AN109" i="12" s="1"/>
  <c r="AO109" i="12" a="1"/>
  <c r="AO109" i="12" s="1"/>
  <c r="AM109" i="12" a="1"/>
  <c r="AM109" i="12" s="1"/>
  <c r="AI111" i="11"/>
  <c r="AN111" i="11" s="1" a="1"/>
  <c r="AN111" i="11" s="1"/>
  <c r="AI111" i="10"/>
  <c r="AN111" i="10" s="1" a="1"/>
  <c r="AN111" i="10" s="1"/>
  <c r="AC117" i="9"/>
  <c r="AL116" i="9"/>
  <c r="AA116" i="9"/>
  <c r="AO115" i="9" a="1"/>
  <c r="AO115" i="9" s="1"/>
  <c r="AN115" i="9" a="1"/>
  <c r="AN115" i="9" s="1"/>
  <c r="AC109" i="8"/>
  <c r="AL108" i="8"/>
  <c r="AO107" i="8" a="1"/>
  <c r="AO107" i="8" s="1"/>
  <c r="AN107" i="8" a="1"/>
  <c r="AN107" i="8" s="1"/>
  <c r="AM107" i="8" a="1"/>
  <c r="AM107" i="8" s="1"/>
  <c r="AC109" i="7"/>
  <c r="AL108" i="7"/>
  <c r="AO107" i="7" a="1"/>
  <c r="AO107" i="7" s="1"/>
  <c r="AM107" i="7" a="1"/>
  <c r="AM107" i="7" s="1"/>
  <c r="AN107" i="7" a="1"/>
  <c r="AN107" i="7" s="1"/>
  <c r="AA110" i="6"/>
  <c r="AO110" i="6" a="1"/>
  <c r="AO110" i="6" s="1"/>
  <c r="AN110" i="6" a="1"/>
  <c r="AN110" i="6" s="1"/>
  <c r="AM110" i="6" a="1"/>
  <c r="AM110" i="6" s="1"/>
  <c r="AL111" i="6"/>
  <c r="AD111" i="6"/>
  <c r="AE111" i="6" s="1"/>
  <c r="AF111" i="6" s="1"/>
  <c r="AG111" i="6" s="1"/>
  <c r="AH111" i="6" s="1"/>
  <c r="S141" i="1"/>
  <c r="AC111" i="4"/>
  <c r="AL110" i="4"/>
  <c r="AM109" i="4" a="1"/>
  <c r="AM109" i="4" s="1"/>
  <c r="AL112" i="21" l="1"/>
  <c r="AC113" i="21"/>
  <c r="AI109" i="20"/>
  <c r="AN109" i="20" s="1" a="1"/>
  <c r="AN109" i="20" s="1"/>
  <c r="AA110" i="19"/>
  <c r="AL111" i="19"/>
  <c r="AD111" i="19"/>
  <c r="AE111" i="19" s="1"/>
  <c r="AF111" i="19" s="1"/>
  <c r="AG111" i="19" s="1"/>
  <c r="AH111" i="19" s="1"/>
  <c r="AN110" i="19" a="1"/>
  <c r="AN110" i="19" s="1"/>
  <c r="AM110" i="19" a="1"/>
  <c r="AM110" i="19" s="1"/>
  <c r="AO110" i="19" a="1"/>
  <c r="AO110" i="19" s="1"/>
  <c r="AI109" i="18"/>
  <c r="AF107" i="17"/>
  <c r="AI109" i="16"/>
  <c r="AI111" i="15"/>
  <c r="AI109" i="14"/>
  <c r="AN109" i="14" s="1" a="1"/>
  <c r="AN109" i="14" s="1"/>
  <c r="AI109" i="13"/>
  <c r="AN109" i="13" s="1" a="1"/>
  <c r="AN109" i="13" s="1"/>
  <c r="AA110" i="12"/>
  <c r="AO110" i="12" a="1"/>
  <c r="AO110" i="12" s="1"/>
  <c r="AN110" i="12" a="1"/>
  <c r="AN110" i="12" s="1"/>
  <c r="AM110" i="12" a="1"/>
  <c r="AM110" i="12" s="1"/>
  <c r="AL111" i="12"/>
  <c r="AD111" i="12"/>
  <c r="AE111" i="12" s="1"/>
  <c r="AF111" i="12" s="1"/>
  <c r="AG111" i="12" s="1"/>
  <c r="AH111" i="12" s="1"/>
  <c r="AL112" i="11"/>
  <c r="AC113" i="11"/>
  <c r="AM111" i="11" a="1"/>
  <c r="AM111" i="11" s="1"/>
  <c r="AO111" i="11" a="1"/>
  <c r="AO111" i="11" s="1"/>
  <c r="AC113" i="10"/>
  <c r="AL112" i="10"/>
  <c r="AO111" i="10" a="1"/>
  <c r="AO111" i="10" s="1"/>
  <c r="AM111" i="10" a="1"/>
  <c r="AM111" i="10" s="1"/>
  <c r="AM116" i="9" a="1"/>
  <c r="AM116" i="9" s="1"/>
  <c r="AO116" i="9" a="1"/>
  <c r="AO116" i="9" s="1"/>
  <c r="AN116" i="9" a="1"/>
  <c r="AN116" i="9" s="1"/>
  <c r="AL117" i="9"/>
  <c r="AD117" i="9"/>
  <c r="AE117" i="9" s="1"/>
  <c r="AF117" i="9" s="1"/>
  <c r="AG117" i="9" s="1"/>
  <c r="AH117" i="9" s="1"/>
  <c r="AA108" i="8"/>
  <c r="AM108" i="8" a="1"/>
  <c r="AM108" i="8" s="1"/>
  <c r="AO108" i="8" a="1"/>
  <c r="AO108" i="8" s="1"/>
  <c r="AN108" i="8" a="1"/>
  <c r="AN108" i="8" s="1"/>
  <c r="AL109" i="8"/>
  <c r="AD109" i="8"/>
  <c r="AE109" i="8" s="1"/>
  <c r="AF109" i="8" s="1"/>
  <c r="AG109" i="8" s="1"/>
  <c r="AH109" i="8" s="1"/>
  <c r="AN108" i="7" a="1"/>
  <c r="AN108" i="7" s="1"/>
  <c r="AM108" i="7" a="1"/>
  <c r="AM108" i="7" s="1"/>
  <c r="AO108" i="7" a="1"/>
  <c r="AO108" i="7" s="1"/>
  <c r="AA108" i="7"/>
  <c r="AL109" i="7"/>
  <c r="AD109" i="7"/>
  <c r="AE109" i="7" s="1"/>
  <c r="AF109" i="7" s="1"/>
  <c r="AG109" i="7" s="1"/>
  <c r="AH109" i="7" s="1"/>
  <c r="AI111" i="6"/>
  <c r="AO111" i="6" a="1"/>
  <c r="AO111" i="6" s="1"/>
  <c r="V142" i="1"/>
  <c r="M143" i="1"/>
  <c r="K142" i="1"/>
  <c r="X141" i="1" a="1"/>
  <c r="X141" i="1" s="1"/>
  <c r="Y141" i="1" a="1"/>
  <c r="Y141" i="1" s="1"/>
  <c r="W141" i="1" a="1"/>
  <c r="W141" i="1" s="1"/>
  <c r="AA110" i="4"/>
  <c r="AO110" i="4" a="1"/>
  <c r="AO110" i="4" s="1"/>
  <c r="AN110" i="4" a="1"/>
  <c r="AN110" i="4" s="1"/>
  <c r="AM110" i="4" a="1"/>
  <c r="AM110" i="4" s="1"/>
  <c r="AD111" i="4"/>
  <c r="AE111" i="4" s="1"/>
  <c r="AF111" i="4" s="1"/>
  <c r="AG111" i="4" s="1"/>
  <c r="AH111" i="4" s="1"/>
  <c r="AL111" i="4"/>
  <c r="AA112" i="21" l="1"/>
  <c r="AL113" i="21"/>
  <c r="AD113" i="21"/>
  <c r="AE113" i="21" s="1"/>
  <c r="AF113" i="21" s="1"/>
  <c r="AG113" i="21" s="1"/>
  <c r="AH113" i="21" s="1"/>
  <c r="AM112" i="21" a="1"/>
  <c r="AM112" i="21" s="1"/>
  <c r="AO112" i="21" a="1"/>
  <c r="AO112" i="21" s="1"/>
  <c r="AN112" i="21" a="1"/>
  <c r="AN112" i="21" s="1"/>
  <c r="AL110" i="20"/>
  <c r="AC111" i="20"/>
  <c r="AM109" i="20" a="1"/>
  <c r="AM109" i="20" s="1"/>
  <c r="AO109" i="20" a="1"/>
  <c r="AO109" i="20" s="1"/>
  <c r="AI111" i="19"/>
  <c r="AL110" i="18"/>
  <c r="AC111" i="18"/>
  <c r="AM109" i="18" a="1"/>
  <c r="AM109" i="18" s="1"/>
  <c r="AO109" i="18" a="1"/>
  <c r="AO109" i="18" s="1"/>
  <c r="AN109" i="18" a="1"/>
  <c r="AN109" i="18" s="1"/>
  <c r="AG107" i="17"/>
  <c r="AC111" i="16"/>
  <c r="AL110" i="16"/>
  <c r="AO109" i="16" a="1"/>
  <c r="AO109" i="16" s="1"/>
  <c r="AN109" i="16" a="1"/>
  <c r="AN109" i="16" s="1"/>
  <c r="AM109" i="16" a="1"/>
  <c r="AM109" i="16" s="1"/>
  <c r="AL112" i="15"/>
  <c r="AC113" i="15"/>
  <c r="AM111" i="15" a="1"/>
  <c r="AM111" i="15" s="1"/>
  <c r="AN111" i="15" a="1"/>
  <c r="AN111" i="15" s="1"/>
  <c r="AO111" i="15" a="1"/>
  <c r="AO111" i="15" s="1"/>
  <c r="AC111" i="14"/>
  <c r="AL110" i="14"/>
  <c r="AO109" i="14" a="1"/>
  <c r="AO109" i="14" s="1"/>
  <c r="AM109" i="14" a="1"/>
  <c r="AM109" i="14" s="1"/>
  <c r="AC111" i="13"/>
  <c r="AL110" i="13"/>
  <c r="AO109" i="13" a="1"/>
  <c r="AO109" i="13" s="1"/>
  <c r="AM109" i="13" a="1"/>
  <c r="AM109" i="13" s="1"/>
  <c r="AI111" i="12"/>
  <c r="AN111" i="12" s="1" a="1"/>
  <c r="AN111" i="12" s="1"/>
  <c r="AA112" i="11"/>
  <c r="AD113" i="11"/>
  <c r="AE113" i="11" s="1"/>
  <c r="AF113" i="11" s="1"/>
  <c r="AG113" i="11" s="1"/>
  <c r="AH113" i="11" s="1"/>
  <c r="AL113" i="11"/>
  <c r="AN112" i="11" a="1"/>
  <c r="AN112" i="11" s="1"/>
  <c r="AM112" i="11" a="1"/>
  <c r="AM112" i="11" s="1"/>
  <c r="AO112" i="11" a="1"/>
  <c r="AO112" i="11" s="1"/>
  <c r="AA112" i="10"/>
  <c r="AN112" i="10" a="1"/>
  <c r="AN112" i="10" s="1"/>
  <c r="AO112" i="10" a="1"/>
  <c r="AO112" i="10" s="1"/>
  <c r="AM112" i="10" a="1"/>
  <c r="AM112" i="10" s="1"/>
  <c r="AD113" i="10"/>
  <c r="AE113" i="10" s="1"/>
  <c r="AF113" i="10" s="1"/>
  <c r="AG113" i="10" s="1"/>
  <c r="AH113" i="10" s="1"/>
  <c r="AL113" i="10"/>
  <c r="AI117" i="9"/>
  <c r="AN117" i="9" s="1" a="1"/>
  <c r="AN117" i="9" s="1"/>
  <c r="AI109" i="8"/>
  <c r="AO109" i="8" s="1" a="1"/>
  <c r="AO109" i="8" s="1"/>
  <c r="AI109" i="7"/>
  <c r="AO109" i="7" s="1" a="1"/>
  <c r="AO109" i="7" s="1"/>
  <c r="AL112" i="6"/>
  <c r="AC113" i="6"/>
  <c r="AN111" i="6" a="1"/>
  <c r="AN111" i="6" s="1"/>
  <c r="AM111" i="6" a="1"/>
  <c r="AM111" i="6" s="1"/>
  <c r="V143" i="1"/>
  <c r="N143" i="1"/>
  <c r="O143" i="1" s="1"/>
  <c r="P143" i="1" s="1"/>
  <c r="Q143" i="1" s="1"/>
  <c r="R143" i="1" s="1"/>
  <c r="Y142" i="1" a="1"/>
  <c r="Y142" i="1" s="1"/>
  <c r="W142" i="1" a="1"/>
  <c r="W142" i="1" s="1"/>
  <c r="X142" i="1" a="1"/>
  <c r="X142" i="1" s="1"/>
  <c r="AI111" i="4"/>
  <c r="AN111" i="4" s="1" a="1"/>
  <c r="AN111" i="4" s="1"/>
  <c r="AN109" i="7" l="1" a="1"/>
  <c r="AN109" i="7" s="1"/>
  <c r="AO117" i="9" a="1"/>
  <c r="AO117" i="9" s="1"/>
  <c r="AM111" i="4" a="1"/>
  <c r="AM111" i="4" s="1"/>
  <c r="AN109" i="8" a="1"/>
  <c r="AN109" i="8" s="1"/>
  <c r="AI113" i="21"/>
  <c r="AA110" i="20"/>
  <c r="AL111" i="20"/>
  <c r="AD111" i="20"/>
  <c r="AE111" i="20" s="1"/>
  <c r="AF111" i="20" s="1"/>
  <c r="AG111" i="20" s="1"/>
  <c r="AH111" i="20" s="1"/>
  <c r="AN110" i="20" a="1"/>
  <c r="AN110" i="20" s="1"/>
  <c r="AM110" i="20" a="1"/>
  <c r="AM110" i="20" s="1"/>
  <c r="AO110" i="20" a="1"/>
  <c r="AO110" i="20" s="1"/>
  <c r="AL112" i="19"/>
  <c r="AC113" i="19"/>
  <c r="AM111" i="19" a="1"/>
  <c r="AM111" i="19" s="1"/>
  <c r="AO111" i="19" a="1"/>
  <c r="AO111" i="19" s="1"/>
  <c r="AN111" i="19" a="1"/>
  <c r="AN111" i="19" s="1"/>
  <c r="AA110" i="18"/>
  <c r="AL111" i="18"/>
  <c r="AD111" i="18"/>
  <c r="AE111" i="18" s="1"/>
  <c r="AF111" i="18" s="1"/>
  <c r="AG111" i="18" s="1"/>
  <c r="AH111" i="18" s="1"/>
  <c r="AN110" i="18" a="1"/>
  <c r="AN110" i="18" s="1"/>
  <c r="AM110" i="18" a="1"/>
  <c r="AM110" i="18" s="1"/>
  <c r="AO110" i="18" a="1"/>
  <c r="AO110" i="18" s="1"/>
  <c r="AH107" i="17"/>
  <c r="AA110" i="16"/>
  <c r="AM110" i="16" a="1"/>
  <c r="AM110" i="16" s="1"/>
  <c r="AN110" i="16" a="1"/>
  <c r="AN110" i="16" s="1"/>
  <c r="AO110" i="16" a="1"/>
  <c r="AO110" i="16" s="1"/>
  <c r="AL111" i="16"/>
  <c r="AD111" i="16"/>
  <c r="AE111" i="16" s="1"/>
  <c r="AF111" i="16" s="1"/>
  <c r="AG111" i="16" s="1"/>
  <c r="AH111" i="16" s="1"/>
  <c r="AA112" i="15"/>
  <c r="AL113" i="15"/>
  <c r="AD113" i="15"/>
  <c r="AE113" i="15" s="1"/>
  <c r="AF113" i="15" s="1"/>
  <c r="AG113" i="15" s="1"/>
  <c r="AH113" i="15" s="1"/>
  <c r="AM112" i="15" a="1"/>
  <c r="AM112" i="15" s="1"/>
  <c r="AO112" i="15" a="1"/>
  <c r="AO112" i="15" s="1"/>
  <c r="AN112" i="15" a="1"/>
  <c r="AN112" i="15" s="1"/>
  <c r="AA110" i="14"/>
  <c r="AO110" i="14" a="1"/>
  <c r="AO110" i="14" s="1"/>
  <c r="AN110" i="14" a="1"/>
  <c r="AN110" i="14" s="1"/>
  <c r="AM110" i="14" a="1"/>
  <c r="AM110" i="14" s="1"/>
  <c r="AL111" i="14"/>
  <c r="AD111" i="14"/>
  <c r="AE111" i="14" s="1"/>
  <c r="AF111" i="14" s="1"/>
  <c r="AG111" i="14" s="1"/>
  <c r="AH111" i="14" s="1"/>
  <c r="AA110" i="13"/>
  <c r="AM110" i="13" a="1"/>
  <c r="AM110" i="13" s="1"/>
  <c r="AN110" i="13" a="1"/>
  <c r="AN110" i="13" s="1"/>
  <c r="AO110" i="13" a="1"/>
  <c r="AO110" i="13" s="1"/>
  <c r="AD111" i="13"/>
  <c r="AE111" i="13" s="1"/>
  <c r="AF111" i="13" s="1"/>
  <c r="AG111" i="13" s="1"/>
  <c r="AH111" i="13" s="1"/>
  <c r="AL111" i="13"/>
  <c r="AC113" i="12"/>
  <c r="AL112" i="12"/>
  <c r="AM111" i="12" a="1"/>
  <c r="AM111" i="12" s="1"/>
  <c r="AO111" i="12" a="1"/>
  <c r="AO111" i="12" s="1"/>
  <c r="AI113" i="11"/>
  <c r="AN113" i="11" s="1" a="1"/>
  <c r="AN113" i="11" s="1"/>
  <c r="AI113" i="10"/>
  <c r="AC119" i="9"/>
  <c r="AL118" i="9"/>
  <c r="AA118" i="9"/>
  <c r="AM117" i="9" a="1"/>
  <c r="AM117" i="9" s="1"/>
  <c r="AL110" i="8"/>
  <c r="AC111" i="8"/>
  <c r="AM109" i="8" a="1"/>
  <c r="AM109" i="8" s="1"/>
  <c r="AC111" i="7"/>
  <c r="AL110" i="7"/>
  <c r="AM109" i="7" a="1"/>
  <c r="AM109" i="7" s="1"/>
  <c r="AA112" i="6"/>
  <c r="AD113" i="6"/>
  <c r="AE113" i="6" s="1"/>
  <c r="AF113" i="6" s="1"/>
  <c r="AG113" i="6" s="1"/>
  <c r="AH113" i="6" s="1"/>
  <c r="AL113" i="6"/>
  <c r="AN112" i="6" a="1"/>
  <c r="AN112" i="6" s="1"/>
  <c r="AM112" i="6" a="1"/>
  <c r="AM112" i="6" s="1"/>
  <c r="AO112" i="6" a="1"/>
  <c r="AO112" i="6" s="1"/>
  <c r="S143" i="1"/>
  <c r="X143" i="1" s="1" a="1"/>
  <c r="X143" i="1" s="1"/>
  <c r="AL112" i="4"/>
  <c r="AC113" i="4"/>
  <c r="AO111" i="4" a="1"/>
  <c r="AO111" i="4" s="1"/>
  <c r="AC115" i="21" l="1"/>
  <c r="AL114" i="21"/>
  <c r="AM113" i="21" a="1"/>
  <c r="AM113" i="21" s="1"/>
  <c r="AO113" i="21" a="1"/>
  <c r="AO113" i="21" s="1"/>
  <c r="AN113" i="21" a="1"/>
  <c r="AN113" i="21" s="1"/>
  <c r="AI111" i="20"/>
  <c r="AA112" i="19"/>
  <c r="AL113" i="19"/>
  <c r="AD113" i="19"/>
  <c r="AE113" i="19" s="1"/>
  <c r="AF113" i="19" s="1"/>
  <c r="AG113" i="19" s="1"/>
  <c r="AH113" i="19" s="1"/>
  <c r="AM112" i="19" a="1"/>
  <c r="AM112" i="19" s="1"/>
  <c r="AO112" i="19" a="1"/>
  <c r="AO112" i="19" s="1"/>
  <c r="AN112" i="19" a="1"/>
  <c r="AN112" i="19" s="1"/>
  <c r="AI111" i="18"/>
  <c r="AI107" i="17"/>
  <c r="AN107" i="17" a="1"/>
  <c r="AN107" i="17" s="1"/>
  <c r="AI111" i="16"/>
  <c r="AO111" i="16" s="1" a="1"/>
  <c r="AO111" i="16" s="1"/>
  <c r="AI113" i="15"/>
  <c r="AO113" i="15" s="1" a="1"/>
  <c r="AO113" i="15" s="1"/>
  <c r="AI111" i="14"/>
  <c r="AN111" i="14" s="1" a="1"/>
  <c r="AN111" i="14" s="1"/>
  <c r="AI111" i="13"/>
  <c r="AN111" i="13" s="1" a="1"/>
  <c r="AN111" i="13" s="1"/>
  <c r="AA112" i="12"/>
  <c r="AN112" i="12" a="1"/>
  <c r="AN112" i="12" s="1"/>
  <c r="AO112" i="12" a="1"/>
  <c r="AO112" i="12" s="1"/>
  <c r="AM112" i="12" a="1"/>
  <c r="AM112" i="12" s="1"/>
  <c r="AD113" i="12"/>
  <c r="AE113" i="12" s="1"/>
  <c r="AF113" i="12" s="1"/>
  <c r="AG113" i="12" s="1"/>
  <c r="AH113" i="12" s="1"/>
  <c r="AL113" i="12"/>
  <c r="AL114" i="11"/>
  <c r="AC115" i="11"/>
  <c r="AM113" i="11" a="1"/>
  <c r="AM113" i="11" s="1"/>
  <c r="AO113" i="11" a="1"/>
  <c r="AO113" i="11" s="1"/>
  <c r="AL114" i="10"/>
  <c r="AC115" i="10"/>
  <c r="AM113" i="10" a="1"/>
  <c r="AM113" i="10" s="1"/>
  <c r="AO113" i="10" a="1"/>
  <c r="AO113" i="10" s="1"/>
  <c r="AN113" i="10" a="1"/>
  <c r="AN113" i="10" s="1"/>
  <c r="AN118" i="9" a="1"/>
  <c r="AN118" i="9" s="1"/>
  <c r="AO118" i="9" a="1"/>
  <c r="AO118" i="9" s="1"/>
  <c r="AM118" i="9" a="1"/>
  <c r="AM118" i="9" s="1"/>
  <c r="AD119" i="9"/>
  <c r="AE119" i="9" s="1"/>
  <c r="AF119" i="9" s="1"/>
  <c r="AG119" i="9" s="1"/>
  <c r="AH119" i="9" s="1"/>
  <c r="AL119" i="9"/>
  <c r="AA110" i="8"/>
  <c r="AL111" i="8"/>
  <c r="AD111" i="8"/>
  <c r="AE111" i="8" s="1"/>
  <c r="AF111" i="8" s="1"/>
  <c r="AG111" i="8" s="1"/>
  <c r="AH111" i="8" s="1"/>
  <c r="AO110" i="8" a="1"/>
  <c r="AO110" i="8" s="1"/>
  <c r="AN110" i="8" a="1"/>
  <c r="AN110" i="8" s="1"/>
  <c r="AM110" i="8" a="1"/>
  <c r="AM110" i="8" s="1"/>
  <c r="AO110" i="7" a="1"/>
  <c r="AO110" i="7" s="1"/>
  <c r="AN110" i="7" a="1"/>
  <c r="AN110" i="7" s="1"/>
  <c r="AM110" i="7" a="1"/>
  <c r="AM110" i="7" s="1"/>
  <c r="AA110" i="7"/>
  <c r="AL111" i="7"/>
  <c r="AD111" i="7"/>
  <c r="AE111" i="7" s="1"/>
  <c r="AF111" i="7" s="1"/>
  <c r="AG111" i="7" s="1"/>
  <c r="AH111" i="7" s="1"/>
  <c r="AI113" i="6"/>
  <c r="AN113" i="6" s="1" a="1"/>
  <c r="AN113" i="6" s="1"/>
  <c r="V144" i="1"/>
  <c r="M145" i="1"/>
  <c r="K144" i="1"/>
  <c r="W143" i="1" a="1"/>
  <c r="W143" i="1" s="1"/>
  <c r="Y143" i="1" a="1"/>
  <c r="Y143" i="1" s="1"/>
  <c r="AA112" i="4"/>
  <c r="AL113" i="4"/>
  <c r="AD113" i="4"/>
  <c r="AE113" i="4" s="1"/>
  <c r="AF113" i="4" s="1"/>
  <c r="AG113" i="4" s="1"/>
  <c r="AH113" i="4" s="1"/>
  <c r="AM112" i="4" a="1"/>
  <c r="AM112" i="4" s="1"/>
  <c r="AO112" i="4" a="1"/>
  <c r="AO112" i="4" s="1"/>
  <c r="AN112" i="4" a="1"/>
  <c r="AN112" i="4" s="1"/>
  <c r="AA114" i="21" l="1"/>
  <c r="AO114" i="21" a="1"/>
  <c r="AO114" i="21" s="1"/>
  <c r="AN114" i="21" a="1"/>
  <c r="AN114" i="21" s="1"/>
  <c r="AM114" i="21" a="1"/>
  <c r="AM114" i="21" s="1"/>
  <c r="AD115" i="21"/>
  <c r="AE115" i="21" s="1"/>
  <c r="AF115" i="21" s="1"/>
  <c r="AG115" i="21" s="1"/>
  <c r="AH115" i="21" s="1"/>
  <c r="AL115" i="21"/>
  <c r="AC113" i="20"/>
  <c r="AL112" i="20"/>
  <c r="AO111" i="20" a="1"/>
  <c r="AO111" i="20" s="1"/>
  <c r="AM111" i="20" a="1"/>
  <c r="AM111" i="20" s="1"/>
  <c r="AN111" i="20" a="1"/>
  <c r="AN111" i="20" s="1"/>
  <c r="AI113" i="19"/>
  <c r="AN113" i="19" s="1" a="1"/>
  <c r="AN113" i="19" s="1"/>
  <c r="AC113" i="18"/>
  <c r="AL112" i="18"/>
  <c r="AM111" i="18" a="1"/>
  <c r="AM111" i="18" s="1"/>
  <c r="AO111" i="18" a="1"/>
  <c r="AO111" i="18" s="1"/>
  <c r="AN111" i="18" a="1"/>
  <c r="AN111" i="18" s="1"/>
  <c r="AC109" i="17"/>
  <c r="AL108" i="17"/>
  <c r="AO107" i="17" a="1"/>
  <c r="AO107" i="17" s="1"/>
  <c r="AM107" i="17" a="1"/>
  <c r="AM107" i="17" s="1"/>
  <c r="AC113" i="16"/>
  <c r="AL112" i="16"/>
  <c r="AN111" i="16" a="1"/>
  <c r="AN111" i="16" s="1"/>
  <c r="AM111" i="16" a="1"/>
  <c r="AM111" i="16" s="1"/>
  <c r="AC115" i="15"/>
  <c r="AL114" i="15"/>
  <c r="AM113" i="15" a="1"/>
  <c r="AM113" i="15" s="1"/>
  <c r="AN113" i="15" a="1"/>
  <c r="AN113" i="15" s="1"/>
  <c r="AL112" i="14"/>
  <c r="AC113" i="14"/>
  <c r="AM111" i="14" a="1"/>
  <c r="AM111" i="14" s="1"/>
  <c r="AO111" i="14" a="1"/>
  <c r="AO111" i="14" s="1"/>
  <c r="AC113" i="13"/>
  <c r="AL112" i="13"/>
  <c r="AM111" i="13" a="1"/>
  <c r="AM111" i="13" s="1"/>
  <c r="AO111" i="13" a="1"/>
  <c r="AO111" i="13" s="1"/>
  <c r="AI113" i="12"/>
  <c r="AN113" i="12" s="1" a="1"/>
  <c r="AN113" i="12" s="1"/>
  <c r="AA114" i="11"/>
  <c r="AL115" i="11"/>
  <c r="AD115" i="11"/>
  <c r="AE115" i="11" s="1"/>
  <c r="AF115" i="11" s="1"/>
  <c r="AG115" i="11" s="1"/>
  <c r="AH115" i="11" s="1"/>
  <c r="AN114" i="11" a="1"/>
  <c r="AN114" i="11" s="1"/>
  <c r="AM114" i="11" a="1"/>
  <c r="AM114" i="11" s="1"/>
  <c r="AO114" i="11" a="1"/>
  <c r="AO114" i="11" s="1"/>
  <c r="AA114" i="10"/>
  <c r="AL115" i="10"/>
  <c r="AD115" i="10"/>
  <c r="AE115" i="10" s="1"/>
  <c r="AF115" i="10" s="1"/>
  <c r="AG115" i="10" s="1"/>
  <c r="AH115" i="10" s="1"/>
  <c r="AM114" i="10" a="1"/>
  <c r="AM114" i="10" s="1"/>
  <c r="AO114" i="10" a="1"/>
  <c r="AO114" i="10" s="1"/>
  <c r="AN114" i="10" a="1"/>
  <c r="AN114" i="10" s="1"/>
  <c r="AI119" i="9"/>
  <c r="AN119" i="9" s="1" a="1"/>
  <c r="AN119" i="9" s="1"/>
  <c r="AI111" i="8"/>
  <c r="AN111" i="8" s="1" a="1"/>
  <c r="AN111" i="8" s="1"/>
  <c r="AI111" i="7"/>
  <c r="AN111" i="7" s="1" a="1"/>
  <c r="AN111" i="7" s="1"/>
  <c r="AC115" i="6"/>
  <c r="AL114" i="6"/>
  <c r="AO113" i="6" a="1"/>
  <c r="AO113" i="6" s="1"/>
  <c r="AM113" i="6" a="1"/>
  <c r="AM113" i="6" s="1"/>
  <c r="V145" i="1"/>
  <c r="N145" i="1"/>
  <c r="O145" i="1" s="1"/>
  <c r="P145" i="1" s="1"/>
  <c r="Q145" i="1" s="1"/>
  <c r="R145" i="1" s="1"/>
  <c r="Y144" i="1" a="1"/>
  <c r="Y144" i="1" s="1"/>
  <c r="W144" i="1" a="1"/>
  <c r="W144" i="1" s="1"/>
  <c r="X144" i="1" a="1"/>
  <c r="X144" i="1" s="1"/>
  <c r="AI113" i="4"/>
  <c r="AN113" i="4" s="1" a="1"/>
  <c r="AN113" i="4" s="1"/>
  <c r="AO113" i="19" l="1" a="1"/>
  <c r="AO113" i="19" s="1"/>
  <c r="AI115" i="21"/>
  <c r="AA112" i="20"/>
  <c r="AM112" i="20" a="1"/>
  <c r="AM112" i="20" s="1"/>
  <c r="AN112" i="20" a="1"/>
  <c r="AN112" i="20" s="1"/>
  <c r="AO112" i="20" a="1"/>
  <c r="AO112" i="20" s="1"/>
  <c r="AD113" i="20"/>
  <c r="AE113" i="20" s="1"/>
  <c r="AF113" i="20" s="1"/>
  <c r="AG113" i="20" s="1"/>
  <c r="AH113" i="20" s="1"/>
  <c r="AL113" i="20"/>
  <c r="AC115" i="19"/>
  <c r="AL114" i="19"/>
  <c r="AM113" i="19" a="1"/>
  <c r="AM113" i="19" s="1"/>
  <c r="AA112" i="18"/>
  <c r="AM112" i="18" a="1"/>
  <c r="AM112" i="18" s="1"/>
  <c r="AN112" i="18" a="1"/>
  <c r="AN112" i="18" s="1"/>
  <c r="AO112" i="18" a="1"/>
  <c r="AO112" i="18" s="1"/>
  <c r="AD113" i="18"/>
  <c r="AE113" i="18" s="1"/>
  <c r="AF113" i="18" s="1"/>
  <c r="AG113" i="18" s="1"/>
  <c r="AH113" i="18" s="1"/>
  <c r="AL113" i="18"/>
  <c r="AA108" i="17"/>
  <c r="AN108" i="17" a="1"/>
  <c r="AN108" i="17" s="1"/>
  <c r="AO108" i="17" a="1"/>
  <c r="AO108" i="17" s="1"/>
  <c r="AM108" i="17" a="1"/>
  <c r="AM108" i="17" s="1"/>
  <c r="AD109" i="17"/>
  <c r="AE109" i="17" s="1"/>
  <c r="AF109" i="17" s="1"/>
  <c r="AG109" i="17" s="1"/>
  <c r="AH109" i="17" s="1"/>
  <c r="AL109" i="17"/>
  <c r="AA112" i="16"/>
  <c r="AO112" i="16" a="1"/>
  <c r="AO112" i="16" s="1"/>
  <c r="AM112" i="16" a="1"/>
  <c r="AM112" i="16" s="1"/>
  <c r="AN112" i="16" a="1"/>
  <c r="AN112" i="16" s="1"/>
  <c r="AL113" i="16"/>
  <c r="AD113" i="16"/>
  <c r="AE113" i="16" s="1"/>
  <c r="AF113" i="16" s="1"/>
  <c r="AG113" i="16" s="1"/>
  <c r="AH113" i="16" s="1"/>
  <c r="AA114" i="15"/>
  <c r="AN114" i="15" a="1"/>
  <c r="AN114" i="15" s="1"/>
  <c r="AO114" i="15" a="1"/>
  <c r="AO114" i="15" s="1"/>
  <c r="AM114" i="15" a="1"/>
  <c r="AM114" i="15" s="1"/>
  <c r="AD115" i="15"/>
  <c r="AE115" i="15" s="1"/>
  <c r="AF115" i="15" s="1"/>
  <c r="AG115" i="15" s="1"/>
  <c r="AH115" i="15" s="1"/>
  <c r="AL115" i="15"/>
  <c r="AA112" i="14"/>
  <c r="AL113" i="14"/>
  <c r="AD113" i="14"/>
  <c r="AE113" i="14" s="1"/>
  <c r="AF113" i="14" s="1"/>
  <c r="AG113" i="14" s="1"/>
  <c r="AH113" i="14" s="1"/>
  <c r="AN112" i="14" a="1"/>
  <c r="AN112" i="14" s="1"/>
  <c r="AM112" i="14" a="1"/>
  <c r="AM112" i="14" s="1"/>
  <c r="AO112" i="14" a="1"/>
  <c r="AO112" i="14" s="1"/>
  <c r="AA112" i="13"/>
  <c r="AO112" i="13" a="1"/>
  <c r="AO112" i="13" s="1"/>
  <c r="AN112" i="13" a="1"/>
  <c r="AN112" i="13" s="1"/>
  <c r="AM112" i="13" a="1"/>
  <c r="AM112" i="13" s="1"/>
  <c r="AD113" i="13"/>
  <c r="AE113" i="13" s="1"/>
  <c r="AF113" i="13" s="1"/>
  <c r="AG113" i="13" s="1"/>
  <c r="AH113" i="13" s="1"/>
  <c r="AL113" i="13"/>
  <c r="AL114" i="12"/>
  <c r="AC115" i="12"/>
  <c r="AM113" i="12" a="1"/>
  <c r="AM113" i="12" s="1"/>
  <c r="AO113" i="12" a="1"/>
  <c r="AO113" i="12" s="1"/>
  <c r="AI115" i="11"/>
  <c r="AN115" i="11" s="1" a="1"/>
  <c r="AN115" i="11" s="1"/>
  <c r="AI115" i="10"/>
  <c r="AO115" i="10" s="1" a="1"/>
  <c r="AO115" i="10" s="1"/>
  <c r="AL120" i="9"/>
  <c r="AC121" i="9"/>
  <c r="AO119" i="9" a="1"/>
  <c r="AO119" i="9" s="1"/>
  <c r="AA120" i="9"/>
  <c r="AM119" i="9" a="1"/>
  <c r="AM119" i="9" s="1"/>
  <c r="AL112" i="8"/>
  <c r="AC113" i="8"/>
  <c r="AO111" i="8" a="1"/>
  <c r="AO111" i="8" s="1"/>
  <c r="AM111" i="8" a="1"/>
  <c r="AM111" i="8" s="1"/>
  <c r="AL112" i="7"/>
  <c r="AC113" i="7"/>
  <c r="AO111" i="7" a="1"/>
  <c r="AO111" i="7" s="1"/>
  <c r="AM111" i="7" a="1"/>
  <c r="AM111" i="7" s="1"/>
  <c r="AA114" i="6"/>
  <c r="AM114" i="6" a="1"/>
  <c r="AM114" i="6" s="1"/>
  <c r="AN114" i="6" a="1"/>
  <c r="AN114" i="6" s="1"/>
  <c r="AO114" i="6" a="1"/>
  <c r="AO114" i="6" s="1"/>
  <c r="AD115" i="6"/>
  <c r="AE115" i="6" s="1"/>
  <c r="AF115" i="6" s="1"/>
  <c r="AG115" i="6" s="1"/>
  <c r="AH115" i="6" s="1"/>
  <c r="AL115" i="6"/>
  <c r="AO113" i="4" a="1"/>
  <c r="AO113" i="4" s="1"/>
  <c r="S145" i="1"/>
  <c r="AC115" i="4"/>
  <c r="AL114" i="4"/>
  <c r="AM113" i="4" a="1"/>
  <c r="AM113" i="4" s="1"/>
  <c r="AM115" i="10" l="1" a="1"/>
  <c r="AM115" i="10" s="1"/>
  <c r="AC117" i="21"/>
  <c r="AL116" i="21"/>
  <c r="AA116" i="21"/>
  <c r="AN115" i="21" a="1"/>
  <c r="AN115" i="21" s="1"/>
  <c r="AO115" i="21" a="1"/>
  <c r="AO115" i="21" s="1"/>
  <c r="AM115" i="21" a="1"/>
  <c r="AM115" i="21" s="1"/>
  <c r="AI113" i="20"/>
  <c r="AO113" i="20" s="1" a="1"/>
  <c r="AO113" i="20" s="1"/>
  <c r="AA114" i="19"/>
  <c r="AM114" i="19" a="1"/>
  <c r="AM114" i="19" s="1"/>
  <c r="AO114" i="19" a="1"/>
  <c r="AO114" i="19" s="1"/>
  <c r="AN114" i="19" a="1"/>
  <c r="AN114" i="19" s="1"/>
  <c r="AL115" i="19"/>
  <c r="AD115" i="19"/>
  <c r="AE115" i="19" s="1"/>
  <c r="AF115" i="19" s="1"/>
  <c r="AG115" i="19" s="1"/>
  <c r="AH115" i="19" s="1"/>
  <c r="AI113" i="18"/>
  <c r="AI109" i="17"/>
  <c r="AI113" i="16"/>
  <c r="AM113" i="16" s="1" a="1"/>
  <c r="AM113" i="16" s="1"/>
  <c r="AI115" i="15"/>
  <c r="AN115" i="15" s="1" a="1"/>
  <c r="AN115" i="15" s="1"/>
  <c r="AI113" i="14"/>
  <c r="AI113" i="13"/>
  <c r="AN113" i="13" s="1" a="1"/>
  <c r="AN113" i="13" s="1"/>
  <c r="AA114" i="12"/>
  <c r="AL115" i="12"/>
  <c r="AD115" i="12"/>
  <c r="AE115" i="12" s="1"/>
  <c r="AF115" i="12" s="1"/>
  <c r="AG115" i="12" s="1"/>
  <c r="AH115" i="12" s="1"/>
  <c r="AO114" i="12" a="1"/>
  <c r="AO114" i="12" s="1"/>
  <c r="AN114" i="12" a="1"/>
  <c r="AN114" i="12" s="1"/>
  <c r="AM114" i="12" a="1"/>
  <c r="AM114" i="12" s="1"/>
  <c r="AC117" i="11"/>
  <c r="AL116" i="11"/>
  <c r="AA116" i="11"/>
  <c r="AO115" i="11" a="1"/>
  <c r="AO115" i="11" s="1"/>
  <c r="AM115" i="11" a="1"/>
  <c r="AM115" i="11" s="1"/>
  <c r="AC117" i="10"/>
  <c r="AL116" i="10"/>
  <c r="AA116" i="10"/>
  <c r="AN115" i="10" a="1"/>
  <c r="AN115" i="10" s="1"/>
  <c r="AD121" i="9"/>
  <c r="AE121" i="9" s="1"/>
  <c r="AF121" i="9" s="1"/>
  <c r="AG121" i="9" s="1"/>
  <c r="AH121" i="9" s="1"/>
  <c r="AL121" i="9"/>
  <c r="AN120" i="9" a="1"/>
  <c r="AN120" i="9" s="1"/>
  <c r="AO120" i="9" a="1"/>
  <c r="AO120" i="9" s="1"/>
  <c r="AM120" i="9" a="1"/>
  <c r="AM120" i="9" s="1"/>
  <c r="AN112" i="8" a="1"/>
  <c r="AN112" i="8" s="1"/>
  <c r="AO112" i="8" a="1"/>
  <c r="AO112" i="8" s="1"/>
  <c r="AM112" i="8" a="1"/>
  <c r="AM112" i="8" s="1"/>
  <c r="AA112" i="8"/>
  <c r="AD113" i="8"/>
  <c r="AE113" i="8" s="1"/>
  <c r="AF113" i="8" s="1"/>
  <c r="AG113" i="8" s="1"/>
  <c r="AH113" i="8" s="1"/>
  <c r="AL113" i="8"/>
  <c r="AA112" i="7"/>
  <c r="AL113" i="7"/>
  <c r="AD113" i="7"/>
  <c r="AE113" i="7" s="1"/>
  <c r="AF113" i="7" s="1"/>
  <c r="AG113" i="7" s="1"/>
  <c r="AH113" i="7" s="1"/>
  <c r="AN112" i="7" a="1"/>
  <c r="AN112" i="7" s="1"/>
  <c r="AM112" i="7" a="1"/>
  <c r="AM112" i="7" s="1"/>
  <c r="AO112" i="7" a="1"/>
  <c r="AO112" i="7" s="1"/>
  <c r="AI115" i="6"/>
  <c r="V146" i="1"/>
  <c r="AC105" i="1"/>
  <c r="W145" i="1" a="1"/>
  <c r="W145" i="1" s="1"/>
  <c r="Y145" i="1" a="1"/>
  <c r="Y145" i="1" s="1"/>
  <c r="X145" i="1" a="1"/>
  <c r="X145" i="1" s="1"/>
  <c r="AA114" i="4"/>
  <c r="AO114" i="4" a="1"/>
  <c r="AO114" i="4" s="1"/>
  <c r="AN114" i="4" a="1"/>
  <c r="AN114" i="4" s="1"/>
  <c r="AM114" i="4" a="1"/>
  <c r="AM114" i="4" s="1"/>
  <c r="AL115" i="4"/>
  <c r="AD115" i="4"/>
  <c r="AE115" i="4" s="1"/>
  <c r="AF115" i="4" s="1"/>
  <c r="AG115" i="4" s="1"/>
  <c r="AH115" i="4" s="1"/>
  <c r="AN113" i="16" l="1" a="1"/>
  <c r="AN113" i="16" s="1"/>
  <c r="AO116" i="21" a="1"/>
  <c r="AO116" i="21" s="1"/>
  <c r="AN116" i="21" a="1"/>
  <c r="AN116" i="21" s="1"/>
  <c r="AM116" i="21" a="1"/>
  <c r="AM116" i="21" s="1"/>
  <c r="AL117" i="21"/>
  <c r="AD117" i="21"/>
  <c r="AE117" i="21" s="1"/>
  <c r="AF117" i="21" s="1"/>
  <c r="AG117" i="21" s="1"/>
  <c r="AH117" i="21" s="1"/>
  <c r="AL114" i="20"/>
  <c r="AC115" i="20"/>
  <c r="AN113" i="20" a="1"/>
  <c r="AN113" i="20" s="1"/>
  <c r="AM113" i="20" a="1"/>
  <c r="AM113" i="20" s="1"/>
  <c r="AI115" i="19"/>
  <c r="AL114" i="18"/>
  <c r="AC115" i="18"/>
  <c r="AO113" i="18" a="1"/>
  <c r="AO113" i="18" s="1"/>
  <c r="AN113" i="18" a="1"/>
  <c r="AN113" i="18" s="1"/>
  <c r="AM113" i="18" a="1"/>
  <c r="AM113" i="18" s="1"/>
  <c r="AL110" i="17"/>
  <c r="AC111" i="17"/>
  <c r="AN109" i="17" a="1"/>
  <c r="AN109" i="17" s="1"/>
  <c r="AO109" i="17" a="1"/>
  <c r="AO109" i="17" s="1"/>
  <c r="AM109" i="17" a="1"/>
  <c r="AM109" i="17" s="1"/>
  <c r="AC115" i="16"/>
  <c r="AL114" i="16"/>
  <c r="AO113" i="16" a="1"/>
  <c r="AO113" i="16" s="1"/>
  <c r="AC117" i="15"/>
  <c r="AL116" i="15"/>
  <c r="AA116" i="15"/>
  <c r="AO115" i="15" a="1"/>
  <c r="AO115" i="15" s="1"/>
  <c r="AM115" i="15" a="1"/>
  <c r="AM115" i="15" s="1"/>
  <c r="AC115" i="14"/>
  <c r="AL114" i="14"/>
  <c r="AO113" i="14" a="1"/>
  <c r="AO113" i="14" s="1"/>
  <c r="AM113" i="14" a="1"/>
  <c r="AM113" i="14" s="1"/>
  <c r="AN113" i="14" a="1"/>
  <c r="AN113" i="14" s="1"/>
  <c r="AL114" i="13"/>
  <c r="AC115" i="13"/>
  <c r="AO113" i="13" a="1"/>
  <c r="AO113" i="13" s="1"/>
  <c r="AM113" i="13" a="1"/>
  <c r="AM113" i="13" s="1"/>
  <c r="AI115" i="12"/>
  <c r="AN115" i="12" s="1" a="1"/>
  <c r="AN115" i="12" s="1"/>
  <c r="AO116" i="11" a="1"/>
  <c r="AO116" i="11" s="1"/>
  <c r="AM116" i="11" a="1"/>
  <c r="AM116" i="11" s="1"/>
  <c r="AN116" i="11" a="1"/>
  <c r="AN116" i="11" s="1"/>
  <c r="AL117" i="11"/>
  <c r="AD117" i="11"/>
  <c r="AE117" i="11" s="1"/>
  <c r="AF117" i="11" s="1"/>
  <c r="AG117" i="11" s="1"/>
  <c r="AH117" i="11" s="1"/>
  <c r="AO116" i="10" a="1"/>
  <c r="AO116" i="10" s="1"/>
  <c r="AN116" i="10" a="1"/>
  <c r="AN116" i="10" s="1"/>
  <c r="AM116" i="10" a="1"/>
  <c r="AM116" i="10" s="1"/>
  <c r="AL117" i="10"/>
  <c r="AD117" i="10"/>
  <c r="AE117" i="10" s="1"/>
  <c r="AF117" i="10" s="1"/>
  <c r="AG117" i="10" s="1"/>
  <c r="AH117" i="10" s="1"/>
  <c r="AI121" i="9"/>
  <c r="AI113" i="8"/>
  <c r="AN113" i="8" s="1" a="1"/>
  <c r="AN113" i="8" s="1"/>
  <c r="AI113" i="7"/>
  <c r="AM113" i="7" s="1" a="1"/>
  <c r="AM113" i="7" s="1"/>
  <c r="AL116" i="6"/>
  <c r="AC117" i="6"/>
  <c r="AA116" i="6"/>
  <c r="AM115" i="6" a="1"/>
  <c r="AM115" i="6" s="1"/>
  <c r="AO115" i="6" a="1"/>
  <c r="AO115" i="6" s="1"/>
  <c r="AN115" i="6" a="1"/>
  <c r="AN115" i="6" s="1"/>
  <c r="K146" i="1"/>
  <c r="AL105" i="1"/>
  <c r="AD105" i="1"/>
  <c r="AE105" i="1" s="1"/>
  <c r="AF105" i="1" s="1"/>
  <c r="AG105" i="1" s="1"/>
  <c r="AH105" i="1" s="1"/>
  <c r="AC103" i="1"/>
  <c r="X146" i="1" a="1"/>
  <c r="X146" i="1" s="1"/>
  <c r="W146" i="1" a="1"/>
  <c r="W146" i="1" s="1"/>
  <c r="Y146" i="1" a="1"/>
  <c r="Y146" i="1" s="1"/>
  <c r="AI115" i="4"/>
  <c r="AM115" i="4" s="1" a="1"/>
  <c r="AM115" i="4" s="1"/>
  <c r="AM115" i="12" l="1" a="1"/>
  <c r="AM115" i="12" s="1"/>
  <c r="AO115" i="12" a="1"/>
  <c r="AO115" i="12" s="1"/>
  <c r="AI117" i="21"/>
  <c r="AM117" i="21" s="1" a="1"/>
  <c r="AM117" i="21" s="1"/>
  <c r="AA114" i="20"/>
  <c r="AD115" i="20"/>
  <c r="AE115" i="20" s="1"/>
  <c r="AF115" i="20" s="1"/>
  <c r="AG115" i="20" s="1"/>
  <c r="AH115" i="20" s="1"/>
  <c r="AL115" i="20"/>
  <c r="AO114" i="20" a="1"/>
  <c r="AO114" i="20" s="1"/>
  <c r="AN114" i="20" a="1"/>
  <c r="AN114" i="20" s="1"/>
  <c r="AM114" i="20" a="1"/>
  <c r="AM114" i="20" s="1"/>
  <c r="AL116" i="19"/>
  <c r="AC117" i="19"/>
  <c r="AA116" i="19"/>
  <c r="AM115" i="19" a="1"/>
  <c r="AM115" i="19" s="1"/>
  <c r="AN115" i="19" a="1"/>
  <c r="AN115" i="19" s="1"/>
  <c r="AO115" i="19" a="1"/>
  <c r="AO115" i="19" s="1"/>
  <c r="AA114" i="18"/>
  <c r="AD115" i="18"/>
  <c r="AE115" i="18" s="1"/>
  <c r="AF115" i="18" s="1"/>
  <c r="AG115" i="18" s="1"/>
  <c r="AH115" i="18" s="1"/>
  <c r="AL115" i="18"/>
  <c r="AO114" i="18" a="1"/>
  <c r="AO114" i="18" s="1"/>
  <c r="AN114" i="18" a="1"/>
  <c r="AN114" i="18" s="1"/>
  <c r="AM114" i="18" a="1"/>
  <c r="AM114" i="18" s="1"/>
  <c r="AA110" i="17"/>
  <c r="AL111" i="17"/>
  <c r="AD111" i="17"/>
  <c r="AE111" i="17" s="1"/>
  <c r="AF111" i="17" s="1"/>
  <c r="AG111" i="17" s="1"/>
  <c r="AH111" i="17" s="1"/>
  <c r="AM110" i="17" a="1"/>
  <c r="AM110" i="17" s="1"/>
  <c r="AO110" i="17" a="1"/>
  <c r="AO110" i="17" s="1"/>
  <c r="AN110" i="17" a="1"/>
  <c r="AN110" i="17" s="1"/>
  <c r="AA114" i="16"/>
  <c r="AO114" i="16" a="1"/>
  <c r="AO114" i="16" s="1"/>
  <c r="AN114" i="16" a="1"/>
  <c r="AN114" i="16" s="1"/>
  <c r="AM114" i="16" a="1"/>
  <c r="AM114" i="16" s="1"/>
  <c r="AD115" i="16"/>
  <c r="AE115" i="16" s="1"/>
  <c r="AF115" i="16" s="1"/>
  <c r="AG115" i="16" s="1"/>
  <c r="AH115" i="16" s="1"/>
  <c r="AL115" i="16"/>
  <c r="AO116" i="15" a="1"/>
  <c r="AO116" i="15" s="1"/>
  <c r="AM116" i="15" a="1"/>
  <c r="AM116" i="15" s="1"/>
  <c r="AN116" i="15" a="1"/>
  <c r="AN116" i="15" s="1"/>
  <c r="AD117" i="15"/>
  <c r="AE117" i="15" s="1"/>
  <c r="AF117" i="15" s="1"/>
  <c r="AG117" i="15" s="1"/>
  <c r="AH117" i="15" s="1"/>
  <c r="AL117" i="15"/>
  <c r="AA114" i="14"/>
  <c r="AM114" i="14" a="1"/>
  <c r="AM114" i="14" s="1"/>
  <c r="AN114" i="14" a="1"/>
  <c r="AN114" i="14" s="1"/>
  <c r="AO114" i="14" a="1"/>
  <c r="AO114" i="14" s="1"/>
  <c r="AD115" i="14"/>
  <c r="AE115" i="14" s="1"/>
  <c r="AF115" i="14" s="1"/>
  <c r="AG115" i="14" s="1"/>
  <c r="AH115" i="14" s="1"/>
  <c r="AL115" i="14"/>
  <c r="AA114" i="13"/>
  <c r="AD115" i="13"/>
  <c r="AE115" i="13" s="1"/>
  <c r="AF115" i="13" s="1"/>
  <c r="AG115" i="13" s="1"/>
  <c r="AH115" i="13" s="1"/>
  <c r="AL115" i="13"/>
  <c r="AO114" i="13" a="1"/>
  <c r="AO114" i="13" s="1"/>
  <c r="AN114" i="13" a="1"/>
  <c r="AN114" i="13" s="1"/>
  <c r="AM114" i="13" a="1"/>
  <c r="AM114" i="13" s="1"/>
  <c r="AC117" i="12"/>
  <c r="AL116" i="12"/>
  <c r="AA116" i="12"/>
  <c r="AI117" i="11"/>
  <c r="AO117" i="11" s="1" a="1"/>
  <c r="AO117" i="11" s="1"/>
  <c r="AI117" i="10"/>
  <c r="AN117" i="10" s="1" a="1"/>
  <c r="AN117" i="10" s="1"/>
  <c r="AL122" i="9"/>
  <c r="AC123" i="9"/>
  <c r="AO121" i="9" a="1"/>
  <c r="AO121" i="9" s="1"/>
  <c r="AA122" i="9"/>
  <c r="AM121" i="9" a="1"/>
  <c r="AM121" i="9" s="1"/>
  <c r="AN121" i="9" a="1"/>
  <c r="AN121" i="9" s="1"/>
  <c r="AC115" i="8"/>
  <c r="AL114" i="8"/>
  <c r="AO113" i="8" a="1"/>
  <c r="AO113" i="8" s="1"/>
  <c r="AM113" i="8" a="1"/>
  <c r="AM113" i="8" s="1"/>
  <c r="AC115" i="7"/>
  <c r="AL114" i="7"/>
  <c r="AN113" i="7" a="1"/>
  <c r="AN113" i="7" s="1"/>
  <c r="AO113" i="7" a="1"/>
  <c r="AO113" i="7" s="1"/>
  <c r="AD117" i="6"/>
  <c r="AE117" i="6" s="1"/>
  <c r="AF117" i="6" s="1"/>
  <c r="AG117" i="6" s="1"/>
  <c r="AH117" i="6" s="1"/>
  <c r="AL117" i="6"/>
  <c r="AN116" i="6" a="1"/>
  <c r="AN116" i="6" s="1"/>
  <c r="AO116" i="6" a="1"/>
  <c r="AO116" i="6" s="1"/>
  <c r="AM116" i="6" a="1"/>
  <c r="AM116" i="6" s="1"/>
  <c r="AI105" i="1"/>
  <c r="AN105" i="1" s="1" a="1"/>
  <c r="AN105" i="1" s="1"/>
  <c r="H26" i="1"/>
  <c r="H25" i="1"/>
  <c r="H28" i="1"/>
  <c r="H29" i="1"/>
  <c r="H27" i="1"/>
  <c r="F27" i="1"/>
  <c r="I27" i="1" s="1"/>
  <c r="F25" i="1"/>
  <c r="I25" i="1" s="1"/>
  <c r="F26" i="1"/>
  <c r="I26" i="1" s="1"/>
  <c r="F28" i="1"/>
  <c r="I28" i="1" s="1"/>
  <c r="F29" i="1"/>
  <c r="I29" i="1" s="1"/>
  <c r="G26" i="1"/>
  <c r="G25" i="1"/>
  <c r="G28" i="1"/>
  <c r="G29" i="1"/>
  <c r="G27" i="1"/>
  <c r="AT12" i="1"/>
  <c r="AC117" i="4"/>
  <c r="AL116" i="4"/>
  <c r="AA116" i="4"/>
  <c r="AN115" i="4" a="1"/>
  <c r="AN115" i="4" s="1"/>
  <c r="AO115" i="4" a="1"/>
  <c r="AO115" i="4" s="1"/>
  <c r="AO117" i="10" l="1" a="1"/>
  <c r="AO117" i="10" s="1"/>
  <c r="AL118" i="21"/>
  <c r="AC119" i="21"/>
  <c r="AA118" i="21"/>
  <c r="AN117" i="21" a="1"/>
  <c r="AN117" i="21" s="1"/>
  <c r="AO117" i="21" a="1"/>
  <c r="AO117" i="21" s="1"/>
  <c r="AI115" i="20"/>
  <c r="AN115" i="20" s="1" a="1"/>
  <c r="AN115" i="20" s="1"/>
  <c r="AD117" i="19"/>
  <c r="AE117" i="19" s="1"/>
  <c r="AF117" i="19" s="1"/>
  <c r="AG117" i="19" s="1"/>
  <c r="AH117" i="19" s="1"/>
  <c r="AL117" i="19"/>
  <c r="AM116" i="19" a="1"/>
  <c r="AM116" i="19" s="1"/>
  <c r="AN116" i="19" a="1"/>
  <c r="AN116" i="19" s="1"/>
  <c r="AO116" i="19" a="1"/>
  <c r="AO116" i="19" s="1"/>
  <c r="AI115" i="18"/>
  <c r="AO115" i="18" s="1" a="1"/>
  <c r="AO115" i="18" s="1"/>
  <c r="AI111" i="17"/>
  <c r="AO111" i="17" s="1" a="1"/>
  <c r="AO111" i="17" s="1"/>
  <c r="AI115" i="16"/>
  <c r="AI117" i="15"/>
  <c r="AO117" i="15" a="1"/>
  <c r="AO117" i="15" s="1"/>
  <c r="AI115" i="14"/>
  <c r="AI115" i="13"/>
  <c r="AM116" i="12" a="1"/>
  <c r="AM116" i="12" s="1"/>
  <c r="AO116" i="12" a="1"/>
  <c r="AO116" i="12" s="1"/>
  <c r="AN116" i="12" a="1"/>
  <c r="AN116" i="12" s="1"/>
  <c r="AD117" i="12"/>
  <c r="AE117" i="12" s="1"/>
  <c r="AF117" i="12" s="1"/>
  <c r="AG117" i="12" s="1"/>
  <c r="AH117" i="12" s="1"/>
  <c r="AL117" i="12"/>
  <c r="AL118" i="11"/>
  <c r="AC119" i="11"/>
  <c r="AA118" i="11"/>
  <c r="AM117" i="11" a="1"/>
  <c r="AM117" i="11" s="1"/>
  <c r="AN117" i="11" a="1"/>
  <c r="AN117" i="11" s="1"/>
  <c r="AL118" i="10"/>
  <c r="AC119" i="10"/>
  <c r="AA118" i="10"/>
  <c r="AM117" i="10" a="1"/>
  <c r="AM117" i="10" s="1"/>
  <c r="AD123" i="9"/>
  <c r="AE123" i="9" s="1"/>
  <c r="AF123" i="9" s="1"/>
  <c r="AG123" i="9" s="1"/>
  <c r="AH123" i="9" s="1"/>
  <c r="AL123" i="9"/>
  <c r="AM122" i="9" a="1"/>
  <c r="AM122" i="9" s="1"/>
  <c r="AO122" i="9" a="1"/>
  <c r="AO122" i="9" s="1"/>
  <c r="AN122" i="9" a="1"/>
  <c r="AN122" i="9" s="1"/>
  <c r="AA114" i="8"/>
  <c r="AM114" i="8" a="1"/>
  <c r="AM114" i="8" s="1"/>
  <c r="AO114" i="8" a="1"/>
  <c r="AO114" i="8" s="1"/>
  <c r="AN114" i="8" a="1"/>
  <c r="AN114" i="8" s="1"/>
  <c r="AD115" i="8"/>
  <c r="AE115" i="8" s="1"/>
  <c r="AF115" i="8" s="1"/>
  <c r="AG115" i="8" s="1"/>
  <c r="AH115" i="8" s="1"/>
  <c r="AL115" i="8"/>
  <c r="AA114" i="7"/>
  <c r="AM114" i="7" a="1"/>
  <c r="AM114" i="7" s="1"/>
  <c r="AN114" i="7" a="1"/>
  <c r="AN114" i="7" s="1"/>
  <c r="AO114" i="7" a="1"/>
  <c r="AO114" i="7" s="1"/>
  <c r="AD115" i="7"/>
  <c r="AE115" i="7" s="1"/>
  <c r="AF115" i="7" s="1"/>
  <c r="AG115" i="7" s="1"/>
  <c r="AH115" i="7" s="1"/>
  <c r="AL115" i="7"/>
  <c r="AI117" i="6"/>
  <c r="AM117" i="6" a="1"/>
  <c r="AM117" i="6" s="1"/>
  <c r="AL106" i="1"/>
  <c r="AC107" i="1"/>
  <c r="AM105" i="1" a="1"/>
  <c r="AM105" i="1" s="1"/>
  <c r="AO105" i="1" a="1"/>
  <c r="AO105" i="1" s="1"/>
  <c r="AN116" i="4" a="1"/>
  <c r="AN116" i="4" s="1"/>
  <c r="AM116" i="4" a="1"/>
  <c r="AM116" i="4" s="1"/>
  <c r="AO116" i="4" a="1"/>
  <c r="AO116" i="4" s="1"/>
  <c r="AL117" i="4"/>
  <c r="AD117" i="4"/>
  <c r="AE117" i="4" s="1"/>
  <c r="AF117" i="4" s="1"/>
  <c r="AG117" i="4" s="1"/>
  <c r="AH117" i="4" s="1"/>
  <c r="AN115" i="18" l="1" a="1"/>
  <c r="AN115" i="18" s="1"/>
  <c r="AL119" i="21"/>
  <c r="AD119" i="21"/>
  <c r="AE119" i="21" s="1"/>
  <c r="AF119" i="21" s="1"/>
  <c r="AG119" i="21" s="1"/>
  <c r="AH119" i="21" s="1"/>
  <c r="AO118" i="21" a="1"/>
  <c r="AO118" i="21" s="1"/>
  <c r="AN118" i="21" a="1"/>
  <c r="AN118" i="21" s="1"/>
  <c r="AM118" i="21" a="1"/>
  <c r="AM118" i="21" s="1"/>
  <c r="AC117" i="20"/>
  <c r="AL116" i="20"/>
  <c r="AO115" i="20" a="1"/>
  <c r="AO115" i="20" s="1"/>
  <c r="AM115" i="20" a="1"/>
  <c r="AM115" i="20" s="1"/>
  <c r="AA116" i="20"/>
  <c r="AI117" i="19"/>
  <c r="AO117" i="19" s="1" a="1"/>
  <c r="AO117" i="19" s="1"/>
  <c r="AC117" i="18"/>
  <c r="AL116" i="18"/>
  <c r="AM115" i="18" a="1"/>
  <c r="AM115" i="18" s="1"/>
  <c r="AA116" i="18"/>
  <c r="AC113" i="17"/>
  <c r="AL112" i="17"/>
  <c r="AN111" i="17" a="1"/>
  <c r="AN111" i="17" s="1"/>
  <c r="AM111" i="17" a="1"/>
  <c r="AM111" i="17" s="1"/>
  <c r="AL116" i="16"/>
  <c r="AC117" i="16"/>
  <c r="AA116" i="16"/>
  <c r="AM115" i="16" a="1"/>
  <c r="AM115" i="16" s="1"/>
  <c r="AO115" i="16" a="1"/>
  <c r="AO115" i="16" s="1"/>
  <c r="AN115" i="16" a="1"/>
  <c r="AN115" i="16" s="1"/>
  <c r="AL118" i="15"/>
  <c r="AC119" i="15"/>
  <c r="AA118" i="15"/>
  <c r="AN117" i="15" a="1"/>
  <c r="AN117" i="15" s="1"/>
  <c r="AM117" i="15" a="1"/>
  <c r="AM117" i="15" s="1"/>
  <c r="AC117" i="14"/>
  <c r="AL116" i="14"/>
  <c r="AA116" i="14"/>
  <c r="AO115" i="14" a="1"/>
  <c r="AO115" i="14" s="1"/>
  <c r="AM115" i="14" a="1"/>
  <c r="AM115" i="14" s="1"/>
  <c r="AN115" i="14" a="1"/>
  <c r="AN115" i="14" s="1"/>
  <c r="AC117" i="13"/>
  <c r="AL116" i="13"/>
  <c r="AA116" i="13"/>
  <c r="AN115" i="13" a="1"/>
  <c r="AN115" i="13" s="1"/>
  <c r="AM115" i="13" a="1"/>
  <c r="AM115" i="13" s="1"/>
  <c r="AO115" i="13" a="1"/>
  <c r="AO115" i="13" s="1"/>
  <c r="AI117" i="12"/>
  <c r="AD119" i="11"/>
  <c r="AE119" i="11" s="1"/>
  <c r="AF119" i="11" s="1"/>
  <c r="AG119" i="11" s="1"/>
  <c r="AH119" i="11" s="1"/>
  <c r="AL119" i="11"/>
  <c r="AO118" i="11" a="1"/>
  <c r="AO118" i="11" s="1"/>
  <c r="AN118" i="11" a="1"/>
  <c r="AN118" i="11" s="1"/>
  <c r="AM118" i="11" a="1"/>
  <c r="AM118" i="11" s="1"/>
  <c r="AD119" i="10"/>
  <c r="AE119" i="10" s="1"/>
  <c r="AF119" i="10" s="1"/>
  <c r="AG119" i="10" s="1"/>
  <c r="AH119" i="10" s="1"/>
  <c r="AL119" i="10"/>
  <c r="AM118" i="10" a="1"/>
  <c r="AM118" i="10" s="1"/>
  <c r="AO118" i="10" a="1"/>
  <c r="AO118" i="10" s="1"/>
  <c r="AN118" i="10" a="1"/>
  <c r="AN118" i="10" s="1"/>
  <c r="AI123" i="9"/>
  <c r="AN123" i="9" s="1" a="1"/>
  <c r="AN123" i="9" s="1"/>
  <c r="AI115" i="8"/>
  <c r="AI115" i="7"/>
  <c r="AL118" i="6"/>
  <c r="AC119" i="6"/>
  <c r="AA118" i="6"/>
  <c r="AN117" i="6" a="1"/>
  <c r="AN117" i="6" s="1"/>
  <c r="AO117" i="6" a="1"/>
  <c r="AO117" i="6" s="1"/>
  <c r="AA106" i="1"/>
  <c r="AL107" i="1"/>
  <c r="AD107" i="1"/>
  <c r="AE107" i="1" s="1"/>
  <c r="AF107" i="1" s="1"/>
  <c r="AG107" i="1" s="1"/>
  <c r="AH107" i="1" s="1"/>
  <c r="AO106" i="1" a="1"/>
  <c r="AO106" i="1" s="1"/>
  <c r="AN106" i="1" a="1"/>
  <c r="AN106" i="1" s="1"/>
  <c r="AM106" i="1" a="1"/>
  <c r="AM106" i="1" s="1"/>
  <c r="AI117" i="4"/>
  <c r="AN117" i="4" s="1" a="1"/>
  <c r="AN117" i="4" s="1"/>
  <c r="AN117" i="19" l="1" a="1"/>
  <c r="AN117" i="19" s="1"/>
  <c r="AM123" i="9" a="1"/>
  <c r="AM123" i="9" s="1"/>
  <c r="AI119" i="21"/>
  <c r="AO119" i="21" s="1" a="1"/>
  <c r="AO119" i="21" s="1"/>
  <c r="AO116" i="20" a="1"/>
  <c r="AO116" i="20" s="1"/>
  <c r="AN116" i="20" a="1"/>
  <c r="AN116" i="20" s="1"/>
  <c r="AM116" i="20" a="1"/>
  <c r="AM116" i="20" s="1"/>
  <c r="AD117" i="20"/>
  <c r="AE117" i="20" s="1"/>
  <c r="AF117" i="20" s="1"/>
  <c r="AG117" i="20" s="1"/>
  <c r="AH117" i="20" s="1"/>
  <c r="AL117" i="20"/>
  <c r="AC119" i="19"/>
  <c r="AL118" i="19"/>
  <c r="AA118" i="19"/>
  <c r="AM117" i="19" a="1"/>
  <c r="AM117" i="19" s="1"/>
  <c r="AO116" i="18" a="1"/>
  <c r="AO116" i="18" s="1"/>
  <c r="AM116" i="18" a="1"/>
  <c r="AM116" i="18" s="1"/>
  <c r="AN116" i="18" a="1"/>
  <c r="AN116" i="18" s="1"/>
  <c r="AL117" i="18"/>
  <c r="AD117" i="18"/>
  <c r="AE117" i="18" s="1"/>
  <c r="AF117" i="18" s="1"/>
  <c r="AG117" i="18" s="1"/>
  <c r="AH117" i="18" s="1"/>
  <c r="AA112" i="17"/>
  <c r="AO112" i="17" a="1"/>
  <c r="AO112" i="17" s="1"/>
  <c r="AM112" i="17" a="1"/>
  <c r="AM112" i="17" s="1"/>
  <c r="AN112" i="17" a="1"/>
  <c r="AN112" i="17" s="1"/>
  <c r="AL113" i="17"/>
  <c r="AD113" i="17"/>
  <c r="AE113" i="17" s="1"/>
  <c r="AF113" i="17" s="1"/>
  <c r="AG113" i="17" s="1"/>
  <c r="AH113" i="17" s="1"/>
  <c r="AD117" i="16"/>
  <c r="AE117" i="16" s="1"/>
  <c r="AF117" i="16" s="1"/>
  <c r="AG117" i="16" s="1"/>
  <c r="AH117" i="16" s="1"/>
  <c r="AL117" i="16"/>
  <c r="AN116" i="16" a="1"/>
  <c r="AN116" i="16" s="1"/>
  <c r="AO116" i="16" a="1"/>
  <c r="AO116" i="16" s="1"/>
  <c r="AM116" i="16" a="1"/>
  <c r="AM116" i="16" s="1"/>
  <c r="AL119" i="15"/>
  <c r="AD119" i="15"/>
  <c r="AE119" i="15" s="1"/>
  <c r="AF119" i="15" s="1"/>
  <c r="AG119" i="15" s="1"/>
  <c r="AH119" i="15" s="1"/>
  <c r="AN118" i="15" a="1"/>
  <c r="AN118" i="15" s="1"/>
  <c r="AM118" i="15" a="1"/>
  <c r="AM118" i="15" s="1"/>
  <c r="AO118" i="15" a="1"/>
  <c r="AO118" i="15" s="1"/>
  <c r="AN116" i="14" a="1"/>
  <c r="AN116" i="14" s="1"/>
  <c r="AM116" i="14" a="1"/>
  <c r="AM116" i="14" s="1"/>
  <c r="AO116" i="14" a="1"/>
  <c r="AO116" i="14" s="1"/>
  <c r="AD117" i="14"/>
  <c r="AE117" i="14" s="1"/>
  <c r="AF117" i="14" s="1"/>
  <c r="AG117" i="14" s="1"/>
  <c r="AH117" i="14" s="1"/>
  <c r="AL117" i="14"/>
  <c r="AN116" i="13" a="1"/>
  <c r="AN116" i="13" s="1"/>
  <c r="AO116" i="13" a="1"/>
  <c r="AO116" i="13" s="1"/>
  <c r="AM116" i="13" a="1"/>
  <c r="AM116" i="13" s="1"/>
  <c r="AL117" i="13"/>
  <c r="AD117" i="13"/>
  <c r="AE117" i="13" s="1"/>
  <c r="AF117" i="13" s="1"/>
  <c r="AG117" i="13" s="1"/>
  <c r="AH117" i="13" s="1"/>
  <c r="AL118" i="12"/>
  <c r="AC119" i="12"/>
  <c r="AM117" i="12" a="1"/>
  <c r="AM117" i="12" s="1"/>
  <c r="AA118" i="12"/>
  <c r="AO117" i="12" a="1"/>
  <c r="AO117" i="12" s="1"/>
  <c r="AN117" i="12" a="1"/>
  <c r="AN117" i="12" s="1"/>
  <c r="AI119" i="11"/>
  <c r="AI119" i="10"/>
  <c r="AN119" i="10" s="1" a="1"/>
  <c r="AN119" i="10" s="1"/>
  <c r="AC125" i="9"/>
  <c r="AL124" i="9"/>
  <c r="AA124" i="9"/>
  <c r="AO123" i="9" a="1"/>
  <c r="AO123" i="9" s="1"/>
  <c r="AL116" i="8"/>
  <c r="AC117" i="8"/>
  <c r="AM115" i="8" a="1"/>
  <c r="AM115" i="8" s="1"/>
  <c r="AA116" i="8"/>
  <c r="AN115" i="8" a="1"/>
  <c r="AN115" i="8" s="1"/>
  <c r="AO115" i="8" a="1"/>
  <c r="AO115" i="8" s="1"/>
  <c r="AC117" i="7"/>
  <c r="AL116" i="7"/>
  <c r="AA116" i="7"/>
  <c r="AM115" i="7" a="1"/>
  <c r="AM115" i="7" s="1"/>
  <c r="AN115" i="7" a="1"/>
  <c r="AN115" i="7" s="1"/>
  <c r="AO115" i="7" a="1"/>
  <c r="AO115" i="7" s="1"/>
  <c r="AL119" i="6"/>
  <c r="AD119" i="6"/>
  <c r="AE119" i="6" s="1"/>
  <c r="AF119" i="6" s="1"/>
  <c r="AG119" i="6" s="1"/>
  <c r="AH119" i="6" s="1"/>
  <c r="AO118" i="6" a="1"/>
  <c r="AO118" i="6" s="1"/>
  <c r="AM118" i="6" a="1"/>
  <c r="AM118" i="6" s="1"/>
  <c r="AN118" i="6" a="1"/>
  <c r="AN118" i="6" s="1"/>
  <c r="AM117" i="4" a="1"/>
  <c r="AM117" i="4" s="1"/>
  <c r="AI107" i="1"/>
  <c r="AM107" i="1" s="1" a="1"/>
  <c r="AM107" i="1" s="1"/>
  <c r="AL118" i="4"/>
  <c r="AC119" i="4"/>
  <c r="AA118" i="4"/>
  <c r="AO117" i="4" a="1"/>
  <c r="AO117" i="4" s="1"/>
  <c r="AO107" i="1" l="1" a="1"/>
  <c r="AO107" i="1" s="1"/>
  <c r="AL120" i="21"/>
  <c r="AC121" i="21"/>
  <c r="AA120" i="21"/>
  <c r="AN119" i="21" a="1"/>
  <c r="AN119" i="21" s="1"/>
  <c r="AM119" i="21" a="1"/>
  <c r="AM119" i="21" s="1"/>
  <c r="AI117" i="20"/>
  <c r="AO118" i="19" a="1"/>
  <c r="AO118" i="19" s="1"/>
  <c r="AN118" i="19" a="1"/>
  <c r="AN118" i="19" s="1"/>
  <c r="AM118" i="19" a="1"/>
  <c r="AM118" i="19" s="1"/>
  <c r="AD119" i="19"/>
  <c r="AE119" i="19" s="1"/>
  <c r="AF119" i="19" s="1"/>
  <c r="AG119" i="19" s="1"/>
  <c r="AH119" i="19" s="1"/>
  <c r="AL119" i="19"/>
  <c r="AI117" i="18"/>
  <c r="AI113" i="17"/>
  <c r="AN113" i="17" s="1" a="1"/>
  <c r="AN113" i="17" s="1"/>
  <c r="AI117" i="16"/>
  <c r="AO117" i="16" s="1" a="1"/>
  <c r="AO117" i="16" s="1"/>
  <c r="AI119" i="15"/>
  <c r="AI117" i="14"/>
  <c r="AN117" i="14" s="1" a="1"/>
  <c r="AN117" i="14" s="1"/>
  <c r="AI117" i="13"/>
  <c r="AL119" i="12"/>
  <c r="AD119" i="12"/>
  <c r="AE119" i="12" s="1"/>
  <c r="AF119" i="12" s="1"/>
  <c r="AG119" i="12" s="1"/>
  <c r="AH119" i="12" s="1"/>
  <c r="AM118" i="12" a="1"/>
  <c r="AM118" i="12" s="1"/>
  <c r="AN118" i="12" a="1"/>
  <c r="AN118" i="12" s="1"/>
  <c r="AO118" i="12" a="1"/>
  <c r="AO118" i="12" s="1"/>
  <c r="AC121" i="11"/>
  <c r="AL120" i="11"/>
  <c r="AA120" i="11"/>
  <c r="AM119" i="11" a="1"/>
  <c r="AM119" i="11" s="1"/>
  <c r="AN119" i="11" a="1"/>
  <c r="AN119" i="11" s="1"/>
  <c r="AO119" i="11" a="1"/>
  <c r="AO119" i="11" s="1"/>
  <c r="AC121" i="10"/>
  <c r="AL120" i="10"/>
  <c r="AO119" i="10" a="1"/>
  <c r="AO119" i="10" s="1"/>
  <c r="AA120" i="10"/>
  <c r="AM119" i="10" a="1"/>
  <c r="AM119" i="10" s="1"/>
  <c r="AO124" i="9" a="1"/>
  <c r="AO124" i="9" s="1"/>
  <c r="AN124" i="9" a="1"/>
  <c r="AN124" i="9" s="1"/>
  <c r="AM124" i="9" a="1"/>
  <c r="AM124" i="9" s="1"/>
  <c r="AL125" i="9"/>
  <c r="AD125" i="9"/>
  <c r="AE125" i="9" s="1"/>
  <c r="AF125" i="9" s="1"/>
  <c r="AG125" i="9" s="1"/>
  <c r="AH125" i="9" s="1"/>
  <c r="AD117" i="8"/>
  <c r="AE117" i="8" s="1"/>
  <c r="AF117" i="8" s="1"/>
  <c r="AG117" i="8" s="1"/>
  <c r="AH117" i="8" s="1"/>
  <c r="AL117" i="8"/>
  <c r="AN116" i="8" a="1"/>
  <c r="AN116" i="8" s="1"/>
  <c r="AM116" i="8" a="1"/>
  <c r="AM116" i="8" s="1"/>
  <c r="AO116" i="8" a="1"/>
  <c r="AO116" i="8" s="1"/>
  <c r="AN116" i="7" a="1"/>
  <c r="AN116" i="7" s="1"/>
  <c r="AM116" i="7" a="1"/>
  <c r="AM116" i="7" s="1"/>
  <c r="AO116" i="7" a="1"/>
  <c r="AO116" i="7" s="1"/>
  <c r="AD117" i="7"/>
  <c r="AE117" i="7" s="1"/>
  <c r="AF117" i="7" s="1"/>
  <c r="AG117" i="7" s="1"/>
  <c r="AH117" i="7" s="1"/>
  <c r="AL117" i="7"/>
  <c r="AI119" i="6"/>
  <c r="AN119" i="6" s="1" a="1"/>
  <c r="AN119" i="6" s="1"/>
  <c r="AL108" i="1"/>
  <c r="AC109" i="1"/>
  <c r="AN107" i="1" a="1"/>
  <c r="AN107" i="1" s="1"/>
  <c r="AL119" i="4"/>
  <c r="AD119" i="4"/>
  <c r="AE119" i="4" s="1"/>
  <c r="AF119" i="4" s="1"/>
  <c r="AG119" i="4" s="1"/>
  <c r="AH119" i="4" s="1"/>
  <c r="AO118" i="4" a="1"/>
  <c r="AO118" i="4" s="1"/>
  <c r="AN118" i="4" a="1"/>
  <c r="AN118" i="4" s="1"/>
  <c r="AM118" i="4" a="1"/>
  <c r="AM118" i="4" s="1"/>
  <c r="AM113" i="17" l="1" a="1"/>
  <c r="AM113" i="17" s="1"/>
  <c r="AN117" i="16" a="1"/>
  <c r="AN117" i="16" s="1"/>
  <c r="AD121" i="21"/>
  <c r="AE121" i="21" s="1"/>
  <c r="AF121" i="21" s="1"/>
  <c r="AG121" i="21" s="1"/>
  <c r="AH121" i="21" s="1"/>
  <c r="AL121" i="21"/>
  <c r="AO120" i="21" a="1"/>
  <c r="AO120" i="21" s="1"/>
  <c r="AN120" i="21" a="1"/>
  <c r="AN120" i="21" s="1"/>
  <c r="AM120" i="21" a="1"/>
  <c r="AM120" i="21" s="1"/>
  <c r="AL118" i="20"/>
  <c r="AC119" i="20"/>
  <c r="AA118" i="20"/>
  <c r="AM117" i="20" a="1"/>
  <c r="AM117" i="20" s="1"/>
  <c r="AN117" i="20" a="1"/>
  <c r="AN117" i="20" s="1"/>
  <c r="AO117" i="20" a="1"/>
  <c r="AO117" i="20" s="1"/>
  <c r="AI119" i="19"/>
  <c r="AN119" i="19" s="1" a="1"/>
  <c r="AN119" i="19" s="1"/>
  <c r="AL118" i="18"/>
  <c r="AC119" i="18"/>
  <c r="AA118" i="18"/>
  <c r="AN117" i="18" a="1"/>
  <c r="AN117" i="18" s="1"/>
  <c r="AM117" i="18" a="1"/>
  <c r="AM117" i="18" s="1"/>
  <c r="AO117" i="18" a="1"/>
  <c r="AO117" i="18" s="1"/>
  <c r="AL114" i="17"/>
  <c r="AC115" i="17"/>
  <c r="AO113" i="17" a="1"/>
  <c r="AO113" i="17" s="1"/>
  <c r="AC119" i="16"/>
  <c r="AL118" i="16"/>
  <c r="AA118" i="16"/>
  <c r="AM117" i="16" a="1"/>
  <c r="AM117" i="16" s="1"/>
  <c r="AC121" i="15"/>
  <c r="AL120" i="15"/>
  <c r="AM119" i="15" a="1"/>
  <c r="AM119" i="15" s="1"/>
  <c r="AO119" i="15" a="1"/>
  <c r="AO119" i="15" s="1"/>
  <c r="AA120" i="15"/>
  <c r="AN119" i="15" a="1"/>
  <c r="AN119" i="15" s="1"/>
  <c r="AL118" i="14"/>
  <c r="AC119" i="14"/>
  <c r="AA118" i="14"/>
  <c r="AO117" i="14" a="1"/>
  <c r="AO117" i="14" s="1"/>
  <c r="AM117" i="14" a="1"/>
  <c r="AM117" i="14" s="1"/>
  <c r="AC119" i="13"/>
  <c r="AL118" i="13"/>
  <c r="AA118" i="13"/>
  <c r="AO117" i="13" a="1"/>
  <c r="AO117" i="13" s="1"/>
  <c r="AM117" i="13" a="1"/>
  <c r="AM117" i="13" s="1"/>
  <c r="AN117" i="13" a="1"/>
  <c r="AN117" i="13" s="1"/>
  <c r="AI119" i="12"/>
  <c r="AM119" i="12" s="1" a="1"/>
  <c r="AM119" i="12" s="1"/>
  <c r="AO120" i="11" a="1"/>
  <c r="AO120" i="11" s="1"/>
  <c r="AN120" i="11" a="1"/>
  <c r="AN120" i="11" s="1"/>
  <c r="AM120" i="11" a="1"/>
  <c r="AM120" i="11" s="1"/>
  <c r="AL121" i="11"/>
  <c r="AD121" i="11"/>
  <c r="AE121" i="11" s="1"/>
  <c r="AF121" i="11" s="1"/>
  <c r="AG121" i="11" s="1"/>
  <c r="AH121" i="11" s="1"/>
  <c r="AM120" i="10" a="1"/>
  <c r="AM120" i="10" s="1"/>
  <c r="AO120" i="10" a="1"/>
  <c r="AO120" i="10" s="1"/>
  <c r="AN120" i="10" a="1"/>
  <c r="AN120" i="10" s="1"/>
  <c r="AL121" i="10"/>
  <c r="AD121" i="10"/>
  <c r="AE121" i="10" s="1"/>
  <c r="AF121" i="10" s="1"/>
  <c r="AG121" i="10" s="1"/>
  <c r="AH121" i="10" s="1"/>
  <c r="AI125" i="9"/>
  <c r="AM125" i="9" s="1" a="1"/>
  <c r="AM125" i="9" s="1"/>
  <c r="AI117" i="8"/>
  <c r="AI117" i="7"/>
  <c r="AC121" i="6"/>
  <c r="AL120" i="6"/>
  <c r="AA120" i="6"/>
  <c r="AM119" i="6" a="1"/>
  <c r="AM119" i="6" s="1"/>
  <c r="AO119" i="6" a="1"/>
  <c r="AO119" i="6" s="1"/>
  <c r="AL109" i="1"/>
  <c r="AD109" i="1"/>
  <c r="AE109" i="1" s="1"/>
  <c r="AF109" i="1" s="1"/>
  <c r="AG109" i="1" s="1"/>
  <c r="AH109" i="1" s="1"/>
  <c r="AO108" i="1" a="1"/>
  <c r="AO108" i="1" s="1"/>
  <c r="AN108" i="1" a="1"/>
  <c r="AN108" i="1" s="1"/>
  <c r="AM108" i="1" a="1"/>
  <c r="AM108" i="1" s="1"/>
  <c r="AA108" i="1"/>
  <c r="AI119" i="4"/>
  <c r="AM119" i="4" s="1" a="1"/>
  <c r="AM119" i="4" s="1"/>
  <c r="AO119" i="12" l="1" a="1"/>
  <c r="AO119" i="12" s="1"/>
  <c r="AN125" i="9" a="1"/>
  <c r="AN125" i="9" s="1"/>
  <c r="AI121" i="21"/>
  <c r="AN121" i="21" s="1" a="1"/>
  <c r="AN121" i="21" s="1"/>
  <c r="AD119" i="20"/>
  <c r="AE119" i="20" s="1"/>
  <c r="AF119" i="20" s="1"/>
  <c r="AG119" i="20" s="1"/>
  <c r="AH119" i="20" s="1"/>
  <c r="AL119" i="20"/>
  <c r="AO118" i="20" a="1"/>
  <c r="AO118" i="20" s="1"/>
  <c r="AN118" i="20" a="1"/>
  <c r="AN118" i="20" s="1"/>
  <c r="AM118" i="20" a="1"/>
  <c r="AM118" i="20" s="1"/>
  <c r="AL120" i="19"/>
  <c r="AC121" i="19"/>
  <c r="AA120" i="19"/>
  <c r="AM119" i="19" a="1"/>
  <c r="AM119" i="19" s="1"/>
  <c r="AO119" i="19" a="1"/>
  <c r="AO119" i="19" s="1"/>
  <c r="AD119" i="18"/>
  <c r="AE119" i="18" s="1"/>
  <c r="AF119" i="18" s="1"/>
  <c r="AG119" i="18" s="1"/>
  <c r="AH119" i="18" s="1"/>
  <c r="AL119" i="18"/>
  <c r="AM118" i="18" a="1"/>
  <c r="AM118" i="18" s="1"/>
  <c r="AO118" i="18" a="1"/>
  <c r="AO118" i="18" s="1"/>
  <c r="AN118" i="18" a="1"/>
  <c r="AN118" i="18" s="1"/>
  <c r="AA114" i="17"/>
  <c r="AL115" i="17"/>
  <c r="AD115" i="17"/>
  <c r="AE115" i="17" s="1"/>
  <c r="AF115" i="17" s="1"/>
  <c r="AG115" i="17" s="1"/>
  <c r="AH115" i="17" s="1"/>
  <c r="AO114" i="17" a="1"/>
  <c r="AO114" i="17" s="1"/>
  <c r="AN114" i="17" a="1"/>
  <c r="AN114" i="17" s="1"/>
  <c r="AM114" i="17" a="1"/>
  <c r="AM114" i="17" s="1"/>
  <c r="AM118" i="16" a="1"/>
  <c r="AM118" i="16" s="1"/>
  <c r="AO118" i="16" a="1"/>
  <c r="AO118" i="16" s="1"/>
  <c r="AN118" i="16" a="1"/>
  <c r="AN118" i="16" s="1"/>
  <c r="AD119" i="16"/>
  <c r="AE119" i="16" s="1"/>
  <c r="AF119" i="16" s="1"/>
  <c r="AG119" i="16" s="1"/>
  <c r="AH119" i="16" s="1"/>
  <c r="AL119" i="16"/>
  <c r="AM120" i="15" a="1"/>
  <c r="AM120" i="15" s="1"/>
  <c r="AO120" i="15" a="1"/>
  <c r="AO120" i="15" s="1"/>
  <c r="AN120" i="15" a="1"/>
  <c r="AN120" i="15" s="1"/>
  <c r="AL121" i="15"/>
  <c r="AD121" i="15"/>
  <c r="AE121" i="15" s="1"/>
  <c r="AF121" i="15" s="1"/>
  <c r="AG121" i="15" s="1"/>
  <c r="AH121" i="15" s="1"/>
  <c r="AD119" i="14"/>
  <c r="AE119" i="14" s="1"/>
  <c r="AF119" i="14" s="1"/>
  <c r="AG119" i="14" s="1"/>
  <c r="AH119" i="14" s="1"/>
  <c r="AL119" i="14"/>
  <c r="AO118" i="14" a="1"/>
  <c r="AO118" i="14" s="1"/>
  <c r="AN118" i="14" a="1"/>
  <c r="AN118" i="14" s="1"/>
  <c r="AM118" i="14" a="1"/>
  <c r="AM118" i="14" s="1"/>
  <c r="AM118" i="13" a="1"/>
  <c r="AM118" i="13" s="1"/>
  <c r="AO118" i="13" a="1"/>
  <c r="AO118" i="13" s="1"/>
  <c r="AN118" i="13" a="1"/>
  <c r="AN118" i="13" s="1"/>
  <c r="AD119" i="13"/>
  <c r="AE119" i="13" s="1"/>
  <c r="AF119" i="13" s="1"/>
  <c r="AG119" i="13" s="1"/>
  <c r="AH119" i="13" s="1"/>
  <c r="AL119" i="13"/>
  <c r="AC121" i="12"/>
  <c r="AL120" i="12"/>
  <c r="AA120" i="12"/>
  <c r="AN119" i="12" a="1"/>
  <c r="AN119" i="12" s="1"/>
  <c r="AI121" i="11"/>
  <c r="AM121" i="11" s="1" a="1"/>
  <c r="AM121" i="11" s="1"/>
  <c r="AI121" i="10"/>
  <c r="AL126" i="9"/>
  <c r="AC127" i="9"/>
  <c r="AA126" i="9"/>
  <c r="AO125" i="9" a="1"/>
  <c r="AO125" i="9" s="1"/>
  <c r="AL118" i="8"/>
  <c r="AC119" i="8"/>
  <c r="AA118" i="8"/>
  <c r="AM117" i="8" a="1"/>
  <c r="AM117" i="8" s="1"/>
  <c r="AN117" i="8" a="1"/>
  <c r="AN117" i="8" s="1"/>
  <c r="AO117" i="8" a="1"/>
  <c r="AO117" i="8" s="1"/>
  <c r="AL118" i="7"/>
  <c r="AC119" i="7"/>
  <c r="AA118" i="7"/>
  <c r="AN117" i="7" a="1"/>
  <c r="AN117" i="7" s="1"/>
  <c r="AM117" i="7" a="1"/>
  <c r="AM117" i="7" s="1"/>
  <c r="AO117" i="7" a="1"/>
  <c r="AO117" i="7" s="1"/>
  <c r="AO120" i="6" a="1"/>
  <c r="AO120" i="6" s="1"/>
  <c r="AN120" i="6" a="1"/>
  <c r="AN120" i="6" s="1"/>
  <c r="AM120" i="6" a="1"/>
  <c r="AM120" i="6" s="1"/>
  <c r="AL121" i="6"/>
  <c r="AD121" i="6"/>
  <c r="AE121" i="6" s="1"/>
  <c r="AF121" i="6" s="1"/>
  <c r="AG121" i="6" s="1"/>
  <c r="AH121" i="6" s="1"/>
  <c r="AI109" i="1"/>
  <c r="AN109" i="1" s="1" a="1"/>
  <c r="AN109" i="1" s="1"/>
  <c r="AL120" i="4"/>
  <c r="AC121" i="4"/>
  <c r="AA120" i="4"/>
  <c r="AN119" i="4" a="1"/>
  <c r="AN119" i="4" s="1"/>
  <c r="AO119" i="4" a="1"/>
  <c r="AO119" i="4" s="1"/>
  <c r="AM109" i="1" l="1" a="1"/>
  <c r="AM109" i="1" s="1"/>
  <c r="AO121" i="11" a="1"/>
  <c r="AO121" i="11" s="1"/>
  <c r="AC123" i="21"/>
  <c r="AL122" i="21"/>
  <c r="AA122" i="21"/>
  <c r="AO121" i="21" a="1"/>
  <c r="AO121" i="21" s="1"/>
  <c r="AM121" i="21" a="1"/>
  <c r="AM121" i="21" s="1"/>
  <c r="AI119" i="20"/>
  <c r="AN119" i="20" s="1" a="1"/>
  <c r="AN119" i="20" s="1"/>
  <c r="AD121" i="19"/>
  <c r="AE121" i="19" s="1"/>
  <c r="AF121" i="19" s="1"/>
  <c r="AG121" i="19" s="1"/>
  <c r="AH121" i="19" s="1"/>
  <c r="AL121" i="19"/>
  <c r="AN120" i="19" a="1"/>
  <c r="AN120" i="19" s="1"/>
  <c r="AO120" i="19" a="1"/>
  <c r="AO120" i="19" s="1"/>
  <c r="AM120" i="19" a="1"/>
  <c r="AM120" i="19" s="1"/>
  <c r="AI119" i="18"/>
  <c r="AN119" i="18" s="1" a="1"/>
  <c r="AN119" i="18" s="1"/>
  <c r="AI115" i="17"/>
  <c r="AN115" i="17" a="1"/>
  <c r="AN115" i="17" s="1"/>
  <c r="AI119" i="16"/>
  <c r="AI121" i="15"/>
  <c r="AN121" i="15" s="1" a="1"/>
  <c r="AN121" i="15" s="1"/>
  <c r="AI119" i="14"/>
  <c r="AI119" i="13"/>
  <c r="AN119" i="13" s="1" a="1"/>
  <c r="AN119" i="13" s="1"/>
  <c r="AO120" i="12" a="1"/>
  <c r="AO120" i="12" s="1"/>
  <c r="AM120" i="12" a="1"/>
  <c r="AM120" i="12" s="1"/>
  <c r="AN120" i="12" a="1"/>
  <c r="AN120" i="12" s="1"/>
  <c r="AL121" i="12"/>
  <c r="AD121" i="12"/>
  <c r="AE121" i="12" s="1"/>
  <c r="AF121" i="12" s="1"/>
  <c r="AG121" i="12" s="1"/>
  <c r="AH121" i="12" s="1"/>
  <c r="AC123" i="11"/>
  <c r="AL122" i="11"/>
  <c r="AA122" i="11"/>
  <c r="AN121" i="11" a="1"/>
  <c r="AN121" i="11" s="1"/>
  <c r="AL122" i="10"/>
  <c r="AC123" i="10"/>
  <c r="AA122" i="10"/>
  <c r="AO121" i="10" a="1"/>
  <c r="AO121" i="10" s="1"/>
  <c r="AM121" i="10" a="1"/>
  <c r="AM121" i="10" s="1"/>
  <c r="AN121" i="10" a="1"/>
  <c r="AN121" i="10" s="1"/>
  <c r="AL127" i="9"/>
  <c r="AD127" i="9"/>
  <c r="AE127" i="9" s="1"/>
  <c r="AF127" i="9" s="1"/>
  <c r="AG127" i="9" s="1"/>
  <c r="AH127" i="9" s="1"/>
  <c r="AN126" i="9" a="1"/>
  <c r="AN126" i="9" s="1"/>
  <c r="AO126" i="9" a="1"/>
  <c r="AO126" i="9" s="1"/>
  <c r="AM126" i="9" a="1"/>
  <c r="AM126" i="9" s="1"/>
  <c r="AD119" i="8"/>
  <c r="AE119" i="8" s="1"/>
  <c r="AF119" i="8" s="1"/>
  <c r="AG119" i="8" s="1"/>
  <c r="AH119" i="8" s="1"/>
  <c r="AL119" i="8"/>
  <c r="AM118" i="8" a="1"/>
  <c r="AM118" i="8" s="1"/>
  <c r="AN118" i="8" a="1"/>
  <c r="AN118" i="8" s="1"/>
  <c r="AO118" i="8" a="1"/>
  <c r="AO118" i="8" s="1"/>
  <c r="AD119" i="7"/>
  <c r="AE119" i="7" s="1"/>
  <c r="AF119" i="7" s="1"/>
  <c r="AG119" i="7" s="1"/>
  <c r="AH119" i="7" s="1"/>
  <c r="AL119" i="7"/>
  <c r="AO118" i="7" a="1"/>
  <c r="AO118" i="7" s="1"/>
  <c r="AN118" i="7" a="1"/>
  <c r="AN118" i="7" s="1"/>
  <c r="AM118" i="7" a="1"/>
  <c r="AM118" i="7" s="1"/>
  <c r="AI121" i="6"/>
  <c r="AN121" i="6" s="1" a="1"/>
  <c r="AN121" i="6" s="1"/>
  <c r="AO121" i="6" a="1"/>
  <c r="AO121" i="6" s="1"/>
  <c r="AL110" i="1"/>
  <c r="AC111" i="1"/>
  <c r="AO109" i="1" a="1"/>
  <c r="AO109" i="1" s="1"/>
  <c r="AL121" i="4"/>
  <c r="AD121" i="4"/>
  <c r="AE121" i="4" s="1"/>
  <c r="AF121" i="4" s="1"/>
  <c r="AG121" i="4" s="1"/>
  <c r="AH121" i="4" s="1"/>
  <c r="AN120" i="4" a="1"/>
  <c r="AN120" i="4" s="1"/>
  <c r="AM120" i="4" a="1"/>
  <c r="AM120" i="4" s="1"/>
  <c r="AO120" i="4" a="1"/>
  <c r="AO120" i="4" s="1"/>
  <c r="AM121" i="6" l="1" a="1"/>
  <c r="AM121" i="6" s="1"/>
  <c r="AM121" i="15" a="1"/>
  <c r="AM121" i="15" s="1"/>
  <c r="AN122" i="21" a="1"/>
  <c r="AN122" i="21" s="1"/>
  <c r="AM122" i="21" a="1"/>
  <c r="AM122" i="21" s="1"/>
  <c r="AO122" i="21" a="1"/>
  <c r="AO122" i="21" s="1"/>
  <c r="AL123" i="21"/>
  <c r="AD123" i="21"/>
  <c r="AE123" i="21" s="1"/>
  <c r="AF123" i="21" s="1"/>
  <c r="AG123" i="21" s="1"/>
  <c r="AH123" i="21" s="1"/>
  <c r="AC121" i="20"/>
  <c r="AL120" i="20"/>
  <c r="AA120" i="20"/>
  <c r="AO119" i="20" a="1"/>
  <c r="AO119" i="20" s="1"/>
  <c r="AM119" i="20" a="1"/>
  <c r="AM119" i="20" s="1"/>
  <c r="AI121" i="19"/>
  <c r="AN121" i="19" s="1" a="1"/>
  <c r="AN121" i="19" s="1"/>
  <c r="AC121" i="18"/>
  <c r="AL120" i="18"/>
  <c r="AA120" i="18"/>
  <c r="AO119" i="18" a="1"/>
  <c r="AO119" i="18" s="1"/>
  <c r="AM119" i="18" a="1"/>
  <c r="AM119" i="18" s="1"/>
  <c r="AC117" i="17"/>
  <c r="AL116" i="17"/>
  <c r="AM115" i="17" a="1"/>
  <c r="AM115" i="17" s="1"/>
  <c r="AA116" i="17"/>
  <c r="AO115" i="17" a="1"/>
  <c r="AO115" i="17" s="1"/>
  <c r="AC121" i="16"/>
  <c r="AL120" i="16"/>
  <c r="AO119" i="16" a="1"/>
  <c r="AO119" i="16" s="1"/>
  <c r="AA120" i="16"/>
  <c r="AN119" i="16" a="1"/>
  <c r="AN119" i="16" s="1"/>
  <c r="AM119" i="16" a="1"/>
  <c r="AM119" i="16" s="1"/>
  <c r="AC123" i="15"/>
  <c r="AL122" i="15"/>
  <c r="AA122" i="15"/>
  <c r="AO121" i="15" a="1"/>
  <c r="AO121" i="15" s="1"/>
  <c r="AL120" i="14"/>
  <c r="AC121" i="14"/>
  <c r="AO119" i="14" a="1"/>
  <c r="AO119" i="14" s="1"/>
  <c r="AA120" i="14"/>
  <c r="AM119" i="14" a="1"/>
  <c r="AM119" i="14" s="1"/>
  <c r="AN119" i="14" a="1"/>
  <c r="AN119" i="14" s="1"/>
  <c r="AC121" i="13"/>
  <c r="AL120" i="13"/>
  <c r="AA120" i="13"/>
  <c r="AO119" i="13" a="1"/>
  <c r="AO119" i="13" s="1"/>
  <c r="AM119" i="13" a="1"/>
  <c r="AM119" i="13" s="1"/>
  <c r="AI121" i="12"/>
  <c r="AN121" i="12" s="1" a="1"/>
  <c r="AN121" i="12" s="1"/>
  <c r="AO122" i="11" a="1"/>
  <c r="AO122" i="11" s="1"/>
  <c r="AN122" i="11" a="1"/>
  <c r="AN122" i="11" s="1"/>
  <c r="AM122" i="11" a="1"/>
  <c r="AM122" i="11" s="1"/>
  <c r="AD123" i="11"/>
  <c r="AE123" i="11" s="1"/>
  <c r="AF123" i="11" s="1"/>
  <c r="AG123" i="11" s="1"/>
  <c r="AH123" i="11" s="1"/>
  <c r="AL123" i="11"/>
  <c r="AL123" i="10"/>
  <c r="AD123" i="10"/>
  <c r="AE123" i="10" s="1"/>
  <c r="AF123" i="10" s="1"/>
  <c r="AG123" i="10" s="1"/>
  <c r="AH123" i="10" s="1"/>
  <c r="AM122" i="10" a="1"/>
  <c r="AM122" i="10" s="1"/>
  <c r="AN122" i="10" a="1"/>
  <c r="AN122" i="10" s="1"/>
  <c r="AO122" i="10" a="1"/>
  <c r="AO122" i="10" s="1"/>
  <c r="AI127" i="9"/>
  <c r="AN127" i="9" s="1" a="1"/>
  <c r="AN127" i="9" s="1"/>
  <c r="AO127" i="9" a="1"/>
  <c r="AO127" i="9" s="1"/>
  <c r="AI119" i="8"/>
  <c r="AI119" i="7"/>
  <c r="AL122" i="6"/>
  <c r="AC123" i="6"/>
  <c r="AA122" i="6"/>
  <c r="AA110" i="1"/>
  <c r="AL111" i="1"/>
  <c r="AD111" i="1"/>
  <c r="AE111" i="1" s="1"/>
  <c r="AF111" i="1" s="1"/>
  <c r="AG111" i="1" s="1"/>
  <c r="AH111" i="1" s="1"/>
  <c r="AM110" i="1" a="1"/>
  <c r="AM110" i="1" s="1"/>
  <c r="AO110" i="1" a="1"/>
  <c r="AO110" i="1" s="1"/>
  <c r="AN110" i="1" a="1"/>
  <c r="AN110" i="1" s="1"/>
  <c r="AI121" i="4"/>
  <c r="AN121" i="4" s="1" a="1"/>
  <c r="AN121" i="4" s="1"/>
  <c r="AI123" i="21" l="1"/>
  <c r="AN123" i="21" a="1"/>
  <c r="AN123" i="21" s="1"/>
  <c r="AM123" i="21" a="1"/>
  <c r="AM123" i="21" s="1"/>
  <c r="AO120" i="20" a="1"/>
  <c r="AO120" i="20" s="1"/>
  <c r="AN120" i="20" a="1"/>
  <c r="AN120" i="20" s="1"/>
  <c r="AM120" i="20" a="1"/>
  <c r="AM120" i="20" s="1"/>
  <c r="AD121" i="20"/>
  <c r="AE121" i="20" s="1"/>
  <c r="AF121" i="20" s="1"/>
  <c r="AG121" i="20" s="1"/>
  <c r="AH121" i="20" s="1"/>
  <c r="AL121" i="20"/>
  <c r="AC123" i="19"/>
  <c r="AL122" i="19"/>
  <c r="AA122" i="19"/>
  <c r="AO121" i="19" a="1"/>
  <c r="AO121" i="19" s="1"/>
  <c r="AM121" i="19" a="1"/>
  <c r="AM121" i="19" s="1"/>
  <c r="AO120" i="18" a="1"/>
  <c r="AO120" i="18" s="1"/>
  <c r="AN120" i="18" a="1"/>
  <c r="AN120" i="18" s="1"/>
  <c r="AM120" i="18" a="1"/>
  <c r="AM120" i="18" s="1"/>
  <c r="AD121" i="18"/>
  <c r="AE121" i="18" s="1"/>
  <c r="AF121" i="18" s="1"/>
  <c r="AG121" i="18" s="1"/>
  <c r="AH121" i="18" s="1"/>
  <c r="AL121" i="18"/>
  <c r="AN116" i="17" a="1"/>
  <c r="AN116" i="17" s="1"/>
  <c r="AM116" i="17" a="1"/>
  <c r="AM116" i="17" s="1"/>
  <c r="AO116" i="17" a="1"/>
  <c r="AO116" i="17" s="1"/>
  <c r="AL117" i="17"/>
  <c r="AD117" i="17"/>
  <c r="AE117" i="17" s="1"/>
  <c r="AF117" i="17" s="1"/>
  <c r="AG117" i="17" s="1"/>
  <c r="AH117" i="17" s="1"/>
  <c r="AN120" i="16" a="1"/>
  <c r="AN120" i="16" s="1"/>
  <c r="AM120" i="16" a="1"/>
  <c r="AM120" i="16" s="1"/>
  <c r="AO120" i="16" a="1"/>
  <c r="AO120" i="16" s="1"/>
  <c r="AD121" i="16"/>
  <c r="AE121" i="16" s="1"/>
  <c r="AF121" i="16" s="1"/>
  <c r="AG121" i="16" s="1"/>
  <c r="AH121" i="16" s="1"/>
  <c r="AL121" i="16"/>
  <c r="AN122" i="15" a="1"/>
  <c r="AN122" i="15" s="1"/>
  <c r="AO122" i="15" a="1"/>
  <c r="AO122" i="15" s="1"/>
  <c r="AM122" i="15" a="1"/>
  <c r="AM122" i="15" s="1"/>
  <c r="AD123" i="15"/>
  <c r="AE123" i="15" s="1"/>
  <c r="AF123" i="15" s="1"/>
  <c r="AG123" i="15" s="1"/>
  <c r="AH123" i="15" s="1"/>
  <c r="AL123" i="15"/>
  <c r="AL121" i="14"/>
  <c r="AD121" i="14"/>
  <c r="AE121" i="14" s="1"/>
  <c r="AF121" i="14" s="1"/>
  <c r="AG121" i="14" s="1"/>
  <c r="AH121" i="14" s="1"/>
  <c r="AN120" i="14" a="1"/>
  <c r="AN120" i="14" s="1"/>
  <c r="AM120" i="14" a="1"/>
  <c r="AM120" i="14" s="1"/>
  <c r="AO120" i="14" a="1"/>
  <c r="AO120" i="14" s="1"/>
  <c r="AO120" i="13" a="1"/>
  <c r="AO120" i="13" s="1"/>
  <c r="AN120" i="13" a="1"/>
  <c r="AN120" i="13" s="1"/>
  <c r="AM120" i="13" a="1"/>
  <c r="AM120" i="13" s="1"/>
  <c r="AD121" i="13"/>
  <c r="AE121" i="13" s="1"/>
  <c r="AF121" i="13" s="1"/>
  <c r="AG121" i="13" s="1"/>
  <c r="AH121" i="13" s="1"/>
  <c r="AL121" i="13"/>
  <c r="AC123" i="12"/>
  <c r="AL122" i="12"/>
  <c r="AO121" i="12" a="1"/>
  <c r="AO121" i="12" s="1"/>
  <c r="AM121" i="12" a="1"/>
  <c r="AM121" i="12" s="1"/>
  <c r="AA122" i="12"/>
  <c r="AI123" i="11"/>
  <c r="AN123" i="11" s="1" a="1"/>
  <c r="AN123" i="11" s="1"/>
  <c r="AI123" i="10"/>
  <c r="AN123" i="10" s="1" a="1"/>
  <c r="AN123" i="10" s="1"/>
  <c r="AL128" i="9"/>
  <c r="AC129" i="9"/>
  <c r="AA128" i="9"/>
  <c r="AM127" i="9" a="1"/>
  <c r="AM127" i="9" s="1"/>
  <c r="AL120" i="8"/>
  <c r="AC121" i="8"/>
  <c r="AA120" i="8"/>
  <c r="AM119" i="8" a="1"/>
  <c r="AM119" i="8" s="1"/>
  <c r="AN119" i="8" a="1"/>
  <c r="AN119" i="8" s="1"/>
  <c r="AO119" i="8" a="1"/>
  <c r="AO119" i="8" s="1"/>
  <c r="AL120" i="7"/>
  <c r="AC121" i="7"/>
  <c r="AO119" i="7" a="1"/>
  <c r="AO119" i="7" s="1"/>
  <c r="AM119" i="7" a="1"/>
  <c r="AM119" i="7" s="1"/>
  <c r="AA120" i="7"/>
  <c r="AN119" i="7" a="1"/>
  <c r="AN119" i="7" s="1"/>
  <c r="AD123" i="6"/>
  <c r="AE123" i="6" s="1"/>
  <c r="AF123" i="6" s="1"/>
  <c r="AG123" i="6" s="1"/>
  <c r="AH123" i="6" s="1"/>
  <c r="AL123" i="6"/>
  <c r="AM122" i="6" a="1"/>
  <c r="AM122" i="6" s="1"/>
  <c r="AO122" i="6" a="1"/>
  <c r="AO122" i="6" s="1"/>
  <c r="AN122" i="6" a="1"/>
  <c r="AN122" i="6" s="1"/>
  <c r="AI111" i="1"/>
  <c r="AN111" i="1" s="1" a="1"/>
  <c r="AN111" i="1" s="1"/>
  <c r="AL122" i="4"/>
  <c r="AC123" i="4"/>
  <c r="AA122" i="4"/>
  <c r="AO121" i="4" a="1"/>
  <c r="AO121" i="4" s="1"/>
  <c r="AM121" i="4" a="1"/>
  <c r="AM121" i="4" s="1"/>
  <c r="AO111" i="1" l="1" a="1"/>
  <c r="AO111" i="1" s="1"/>
  <c r="AC125" i="21"/>
  <c r="AL124" i="21"/>
  <c r="AO123" i="21" a="1"/>
  <c r="AO123" i="21" s="1"/>
  <c r="AA124" i="21"/>
  <c r="AI121" i="20"/>
  <c r="AM122" i="19" a="1"/>
  <c r="AM122" i="19" s="1"/>
  <c r="AO122" i="19" a="1"/>
  <c r="AO122" i="19" s="1"/>
  <c r="AN122" i="19" a="1"/>
  <c r="AN122" i="19" s="1"/>
  <c r="AL123" i="19"/>
  <c r="AD123" i="19"/>
  <c r="AE123" i="19" s="1"/>
  <c r="AF123" i="19" s="1"/>
  <c r="AG123" i="19" s="1"/>
  <c r="AH123" i="19" s="1"/>
  <c r="AI121" i="18"/>
  <c r="AI117" i="17"/>
  <c r="AM117" i="17" s="1" a="1"/>
  <c r="AM117" i="17" s="1"/>
  <c r="AI121" i="16"/>
  <c r="AM121" i="16" s="1" a="1"/>
  <c r="AM121" i="16" s="1"/>
  <c r="AI123" i="15"/>
  <c r="AO123" i="15" s="1" a="1"/>
  <c r="AO123" i="15" s="1"/>
  <c r="AI121" i="14"/>
  <c r="AN121" i="14" s="1" a="1"/>
  <c r="AN121" i="14" s="1"/>
  <c r="AI121" i="13"/>
  <c r="AM121" i="13" s="1" a="1"/>
  <c r="AM121" i="13" s="1"/>
  <c r="AO122" i="12" a="1"/>
  <c r="AO122" i="12" s="1"/>
  <c r="AM122" i="12" a="1"/>
  <c r="AM122" i="12" s="1"/>
  <c r="AN122" i="12" a="1"/>
  <c r="AN122" i="12" s="1"/>
  <c r="AL123" i="12"/>
  <c r="AD123" i="12"/>
  <c r="AE123" i="12" s="1"/>
  <c r="AF123" i="12" s="1"/>
  <c r="AG123" i="12" s="1"/>
  <c r="AH123" i="12" s="1"/>
  <c r="AL124" i="11"/>
  <c r="AC125" i="11"/>
  <c r="AA124" i="11"/>
  <c r="AO123" i="11" a="1"/>
  <c r="AO123" i="11" s="1"/>
  <c r="AM123" i="11" a="1"/>
  <c r="AM123" i="11" s="1"/>
  <c r="AC125" i="10"/>
  <c r="AL124" i="10"/>
  <c r="AA124" i="10"/>
  <c r="AO123" i="10" a="1"/>
  <c r="AO123" i="10" s="1"/>
  <c r="AM123" i="10" a="1"/>
  <c r="AM123" i="10" s="1"/>
  <c r="AM128" i="9" a="1"/>
  <c r="AM128" i="9" s="1"/>
  <c r="AN128" i="9" a="1"/>
  <c r="AN128" i="9" s="1"/>
  <c r="AO128" i="9" a="1"/>
  <c r="AO128" i="9" s="1"/>
  <c r="AD129" i="9"/>
  <c r="AE129" i="9" s="1"/>
  <c r="AF129" i="9" s="1"/>
  <c r="AG129" i="9" s="1"/>
  <c r="AH129" i="9" s="1"/>
  <c r="AL129" i="9"/>
  <c r="AL121" i="8"/>
  <c r="AD121" i="8"/>
  <c r="AE121" i="8" s="1"/>
  <c r="AF121" i="8" s="1"/>
  <c r="AG121" i="8" s="1"/>
  <c r="AH121" i="8" s="1"/>
  <c r="AN120" i="8" a="1"/>
  <c r="AN120" i="8" s="1"/>
  <c r="AM120" i="8" a="1"/>
  <c r="AM120" i="8" s="1"/>
  <c r="AO120" i="8" a="1"/>
  <c r="AO120" i="8" s="1"/>
  <c r="AL121" i="7"/>
  <c r="AD121" i="7"/>
  <c r="AE121" i="7" s="1"/>
  <c r="AF121" i="7" s="1"/>
  <c r="AG121" i="7" s="1"/>
  <c r="AH121" i="7" s="1"/>
  <c r="AN120" i="7" a="1"/>
  <c r="AN120" i="7" s="1"/>
  <c r="AM120" i="7" a="1"/>
  <c r="AM120" i="7" s="1"/>
  <c r="AO120" i="7" a="1"/>
  <c r="AO120" i="7" s="1"/>
  <c r="AI123" i="6"/>
  <c r="AN123" i="6" s="1" a="1"/>
  <c r="AN123" i="6" s="1"/>
  <c r="AL112" i="1"/>
  <c r="AC113" i="1"/>
  <c r="AM111" i="1" a="1"/>
  <c r="AM111" i="1" s="1"/>
  <c r="AL123" i="4"/>
  <c r="AD123" i="4"/>
  <c r="AE123" i="4" s="1"/>
  <c r="AF123" i="4" s="1"/>
  <c r="AG123" i="4" s="1"/>
  <c r="AH123" i="4" s="1"/>
  <c r="AO122" i="4" a="1"/>
  <c r="AO122" i="4" s="1"/>
  <c r="AN122" i="4" a="1"/>
  <c r="AN122" i="4" s="1"/>
  <c r="AM122" i="4" a="1"/>
  <c r="AM122" i="4" s="1"/>
  <c r="AN121" i="13" l="1" a="1"/>
  <c r="AN121" i="13" s="1"/>
  <c r="AM124" i="21" a="1"/>
  <c r="AM124" i="21" s="1"/>
  <c r="AO124" i="21" a="1"/>
  <c r="AO124" i="21" s="1"/>
  <c r="AN124" i="21" a="1"/>
  <c r="AN124" i="21" s="1"/>
  <c r="AL125" i="21"/>
  <c r="AD125" i="21"/>
  <c r="AE125" i="21" s="1"/>
  <c r="AF125" i="21" s="1"/>
  <c r="AG125" i="21" s="1"/>
  <c r="AH125" i="21" s="1"/>
  <c r="AL122" i="20"/>
  <c r="AC123" i="20"/>
  <c r="AA122" i="20"/>
  <c r="AM121" i="20" a="1"/>
  <c r="AM121" i="20" s="1"/>
  <c r="AO121" i="20" a="1"/>
  <c r="AO121" i="20" s="1"/>
  <c r="AN121" i="20" a="1"/>
  <c r="AN121" i="20" s="1"/>
  <c r="AI123" i="19"/>
  <c r="AL122" i="18"/>
  <c r="AC123" i="18"/>
  <c r="AA122" i="18"/>
  <c r="AM121" i="18" a="1"/>
  <c r="AM121" i="18" s="1"/>
  <c r="AN121" i="18" a="1"/>
  <c r="AN121" i="18" s="1"/>
  <c r="AO121" i="18" a="1"/>
  <c r="AO121" i="18" s="1"/>
  <c r="AL118" i="17"/>
  <c r="AC119" i="17"/>
  <c r="AA118" i="17"/>
  <c r="AN117" i="17" a="1"/>
  <c r="AN117" i="17" s="1"/>
  <c r="AO117" i="17" a="1"/>
  <c r="AO117" i="17" s="1"/>
  <c r="AL122" i="16"/>
  <c r="AC123" i="16"/>
  <c r="AA122" i="16"/>
  <c r="AN121" i="16" a="1"/>
  <c r="AN121" i="16" s="1"/>
  <c r="AO121" i="16" a="1"/>
  <c r="AO121" i="16" s="1"/>
  <c r="AC125" i="15"/>
  <c r="AL124" i="15"/>
  <c r="AA124" i="15"/>
  <c r="AM123" i="15" a="1"/>
  <c r="AM123" i="15" s="1"/>
  <c r="AN123" i="15" a="1"/>
  <c r="AN123" i="15" s="1"/>
  <c r="AC123" i="14"/>
  <c r="AL122" i="14"/>
  <c r="AA122" i="14"/>
  <c r="AO121" i="14" a="1"/>
  <c r="AO121" i="14" s="1"/>
  <c r="AM121" i="14" a="1"/>
  <c r="AM121" i="14" s="1"/>
  <c r="AL122" i="13"/>
  <c r="AC123" i="13"/>
  <c r="AA122" i="13"/>
  <c r="AO121" i="13" a="1"/>
  <c r="AO121" i="13" s="1"/>
  <c r="AI123" i="12"/>
  <c r="AN123" i="12" s="1" a="1"/>
  <c r="AN123" i="12" s="1"/>
  <c r="AD125" i="11"/>
  <c r="AE125" i="11" s="1"/>
  <c r="AF125" i="11" s="1"/>
  <c r="AG125" i="11" s="1"/>
  <c r="AH125" i="11" s="1"/>
  <c r="AL125" i="11"/>
  <c r="AO124" i="11" a="1"/>
  <c r="AO124" i="11" s="1"/>
  <c r="AM124" i="11" a="1"/>
  <c r="AM124" i="11" s="1"/>
  <c r="AN124" i="11" a="1"/>
  <c r="AN124" i="11" s="1"/>
  <c r="AM124" i="10" a="1"/>
  <c r="AM124" i="10" s="1"/>
  <c r="AO124" i="10" a="1"/>
  <c r="AO124" i="10" s="1"/>
  <c r="AN124" i="10" a="1"/>
  <c r="AN124" i="10" s="1"/>
  <c r="AD125" i="10"/>
  <c r="AE125" i="10" s="1"/>
  <c r="AF125" i="10" s="1"/>
  <c r="AG125" i="10" s="1"/>
  <c r="AH125" i="10" s="1"/>
  <c r="AL125" i="10"/>
  <c r="AI129" i="9"/>
  <c r="AI121" i="8"/>
  <c r="AN121" i="8" s="1" a="1"/>
  <c r="AN121" i="8" s="1"/>
  <c r="AI121" i="7"/>
  <c r="AN121" i="7" s="1" a="1"/>
  <c r="AN121" i="7" s="1"/>
  <c r="AL124" i="6"/>
  <c r="AC125" i="6"/>
  <c r="AA124" i="6"/>
  <c r="AO123" i="6" a="1"/>
  <c r="AO123" i="6" s="1"/>
  <c r="AM123" i="6" a="1"/>
  <c r="AM123" i="6" s="1"/>
  <c r="AA112" i="1"/>
  <c r="AL113" i="1"/>
  <c r="AD113" i="1"/>
  <c r="AE113" i="1" s="1"/>
  <c r="AF113" i="1" s="1"/>
  <c r="AG113" i="1" s="1"/>
  <c r="AH113" i="1" s="1"/>
  <c r="AO112" i="1" a="1"/>
  <c r="AO112" i="1" s="1"/>
  <c r="AM112" i="1" a="1"/>
  <c r="AM112" i="1" s="1"/>
  <c r="AN112" i="1" a="1"/>
  <c r="AN112" i="1" s="1"/>
  <c r="AI123" i="4"/>
  <c r="AN123" i="4" s="1" a="1"/>
  <c r="AN123" i="4" s="1"/>
  <c r="AO121" i="8" l="1" a="1"/>
  <c r="AO121" i="8" s="1"/>
  <c r="AO121" i="7" a="1"/>
  <c r="AO121" i="7" s="1"/>
  <c r="AI125" i="21"/>
  <c r="AN125" i="21" s="1" a="1"/>
  <c r="AN125" i="21" s="1"/>
  <c r="AD123" i="20"/>
  <c r="AE123" i="20" s="1"/>
  <c r="AF123" i="20" s="1"/>
  <c r="AG123" i="20" s="1"/>
  <c r="AH123" i="20" s="1"/>
  <c r="AL123" i="20"/>
  <c r="AN122" i="20" a="1"/>
  <c r="AN122" i="20" s="1"/>
  <c r="AO122" i="20" a="1"/>
  <c r="AO122" i="20" s="1"/>
  <c r="AM122" i="20" a="1"/>
  <c r="AM122" i="20" s="1"/>
  <c r="AL124" i="19"/>
  <c r="AC125" i="19"/>
  <c r="AA124" i="19"/>
  <c r="AN123" i="19" a="1"/>
  <c r="AN123" i="19" s="1"/>
  <c r="AO123" i="19" a="1"/>
  <c r="AO123" i="19" s="1"/>
  <c r="AM123" i="19" a="1"/>
  <c r="AM123" i="19" s="1"/>
  <c r="AL123" i="18"/>
  <c r="AD123" i="18"/>
  <c r="AE123" i="18" s="1"/>
  <c r="AF123" i="18" s="1"/>
  <c r="AG123" i="18" s="1"/>
  <c r="AH123" i="18" s="1"/>
  <c r="AN122" i="18" a="1"/>
  <c r="AN122" i="18" s="1"/>
  <c r="AM122" i="18" a="1"/>
  <c r="AM122" i="18" s="1"/>
  <c r="AO122" i="18" a="1"/>
  <c r="AO122" i="18" s="1"/>
  <c r="AD119" i="17"/>
  <c r="AE119" i="17" s="1"/>
  <c r="AF119" i="17" s="1"/>
  <c r="AG119" i="17" s="1"/>
  <c r="AH119" i="17" s="1"/>
  <c r="AL119" i="17"/>
  <c r="AM118" i="17" a="1"/>
  <c r="AM118" i="17" s="1"/>
  <c r="AN118" i="17" a="1"/>
  <c r="AN118" i="17" s="1"/>
  <c r="AO118" i="17" a="1"/>
  <c r="AO118" i="17" s="1"/>
  <c r="AL123" i="16"/>
  <c r="AD123" i="16"/>
  <c r="AE123" i="16" s="1"/>
  <c r="AF123" i="16" s="1"/>
  <c r="AG123" i="16" s="1"/>
  <c r="AH123" i="16" s="1"/>
  <c r="AM122" i="16" a="1"/>
  <c r="AM122" i="16" s="1"/>
  <c r="AO122" i="16" a="1"/>
  <c r="AO122" i="16" s="1"/>
  <c r="AN122" i="16" a="1"/>
  <c r="AN122" i="16" s="1"/>
  <c r="AM124" i="15" a="1"/>
  <c r="AM124" i="15" s="1"/>
  <c r="AO124" i="15" a="1"/>
  <c r="AO124" i="15" s="1"/>
  <c r="AN124" i="15" a="1"/>
  <c r="AN124" i="15" s="1"/>
  <c r="AL125" i="15"/>
  <c r="AD125" i="15"/>
  <c r="AE125" i="15" s="1"/>
  <c r="AF125" i="15" s="1"/>
  <c r="AG125" i="15" s="1"/>
  <c r="AH125" i="15" s="1"/>
  <c r="AO122" i="14" a="1"/>
  <c r="AO122" i="14" s="1"/>
  <c r="AM122" i="14" a="1"/>
  <c r="AM122" i="14" s="1"/>
  <c r="AN122" i="14" a="1"/>
  <c r="AN122" i="14" s="1"/>
  <c r="AL123" i="14"/>
  <c r="AD123" i="14"/>
  <c r="AE123" i="14" s="1"/>
  <c r="AF123" i="14" s="1"/>
  <c r="AG123" i="14" s="1"/>
  <c r="AH123" i="14" s="1"/>
  <c r="AD123" i="13"/>
  <c r="AE123" i="13" s="1"/>
  <c r="AF123" i="13" s="1"/>
  <c r="AG123" i="13" s="1"/>
  <c r="AH123" i="13" s="1"/>
  <c r="AL123" i="13"/>
  <c r="AN122" i="13" a="1"/>
  <c r="AN122" i="13" s="1"/>
  <c r="AO122" i="13" a="1"/>
  <c r="AO122" i="13" s="1"/>
  <c r="AM122" i="13" a="1"/>
  <c r="AM122" i="13" s="1"/>
  <c r="AC125" i="12"/>
  <c r="AL124" i="12"/>
  <c r="AM123" i="12" a="1"/>
  <c r="AM123" i="12" s="1"/>
  <c r="AO123" i="12" a="1"/>
  <c r="AO123" i="12" s="1"/>
  <c r="AA124" i="12"/>
  <c r="AI125" i="11"/>
  <c r="AI125" i="10"/>
  <c r="AC131" i="9"/>
  <c r="AL130" i="9"/>
  <c r="AA130" i="9"/>
  <c r="AM129" i="9" a="1"/>
  <c r="AM129" i="9" s="1"/>
  <c r="AN129" i="9" a="1"/>
  <c r="AN129" i="9" s="1"/>
  <c r="AO129" i="9" a="1"/>
  <c r="AO129" i="9" s="1"/>
  <c r="AC123" i="8"/>
  <c r="AL122" i="8"/>
  <c r="AA122" i="8"/>
  <c r="AM121" i="8" a="1"/>
  <c r="AM121" i="8" s="1"/>
  <c r="AC123" i="7"/>
  <c r="AL122" i="7"/>
  <c r="AA122" i="7"/>
  <c r="AM121" i="7" a="1"/>
  <c r="AM121" i="7" s="1"/>
  <c r="AD125" i="6"/>
  <c r="AE125" i="6" s="1"/>
  <c r="AF125" i="6" s="1"/>
  <c r="AG125" i="6" s="1"/>
  <c r="AH125" i="6" s="1"/>
  <c r="AL125" i="6"/>
  <c r="AN124" i="6" a="1"/>
  <c r="AN124" i="6" s="1"/>
  <c r="AO124" i="6" a="1"/>
  <c r="AO124" i="6" s="1"/>
  <c r="AM124" i="6" a="1"/>
  <c r="AM124" i="6" s="1"/>
  <c r="AI113" i="1"/>
  <c r="AL124" i="4"/>
  <c r="AC125" i="4"/>
  <c r="AM123" i="4" a="1"/>
  <c r="AM123" i="4" s="1"/>
  <c r="AO123" i="4" a="1"/>
  <c r="AO123" i="4" s="1"/>
  <c r="AA124" i="4"/>
  <c r="AC127" i="21" l="1"/>
  <c r="AL126" i="21"/>
  <c r="AA126" i="21"/>
  <c r="AM125" i="21" a="1"/>
  <c r="AM125" i="21" s="1"/>
  <c r="AO125" i="21" a="1"/>
  <c r="AO125" i="21" s="1"/>
  <c r="AI123" i="20"/>
  <c r="AM123" i="20" s="1" a="1"/>
  <c r="AM123" i="20" s="1"/>
  <c r="AL125" i="19"/>
  <c r="AD125" i="19"/>
  <c r="AE125" i="19" s="1"/>
  <c r="AF125" i="19" s="1"/>
  <c r="AG125" i="19" s="1"/>
  <c r="AH125" i="19" s="1"/>
  <c r="AN124" i="19" a="1"/>
  <c r="AN124" i="19" s="1"/>
  <c r="AM124" i="19" a="1"/>
  <c r="AM124" i="19" s="1"/>
  <c r="AO124" i="19" a="1"/>
  <c r="AO124" i="19" s="1"/>
  <c r="AI123" i="18"/>
  <c r="AN123" i="18" s="1" a="1"/>
  <c r="AN123" i="18" s="1"/>
  <c r="AI119" i="17"/>
  <c r="AI123" i="16"/>
  <c r="AO123" i="16" s="1" a="1"/>
  <c r="AO123" i="16" s="1"/>
  <c r="AI125" i="15"/>
  <c r="AN125" i="15" s="1" a="1"/>
  <c r="AN125" i="15" s="1"/>
  <c r="AI123" i="14"/>
  <c r="AI123" i="13"/>
  <c r="AN123" i="13" s="1" a="1"/>
  <c r="AN123" i="13" s="1"/>
  <c r="AM124" i="12" a="1"/>
  <c r="AM124" i="12" s="1"/>
  <c r="AO124" i="12" a="1"/>
  <c r="AO124" i="12" s="1"/>
  <c r="AN124" i="12" a="1"/>
  <c r="AN124" i="12" s="1"/>
  <c r="AL125" i="12"/>
  <c r="AD125" i="12"/>
  <c r="AE125" i="12" s="1"/>
  <c r="AF125" i="12" s="1"/>
  <c r="AG125" i="12" s="1"/>
  <c r="AH125" i="12" s="1"/>
  <c r="AL126" i="11"/>
  <c r="AC127" i="11"/>
  <c r="AM125" i="11" a="1"/>
  <c r="AM125" i="11" s="1"/>
  <c r="AA126" i="11"/>
  <c r="AO125" i="11" a="1"/>
  <c r="AO125" i="11" s="1"/>
  <c r="AN125" i="11" a="1"/>
  <c r="AN125" i="11" s="1"/>
  <c r="AL126" i="10"/>
  <c r="AC127" i="10"/>
  <c r="AO125" i="10" a="1"/>
  <c r="AO125" i="10" s="1"/>
  <c r="AA126" i="10"/>
  <c r="AM125" i="10" a="1"/>
  <c r="AM125" i="10" s="1"/>
  <c r="AN125" i="10" a="1"/>
  <c r="AN125" i="10" s="1"/>
  <c r="AO130" i="9" a="1"/>
  <c r="AO130" i="9" s="1"/>
  <c r="AN130" i="9" a="1"/>
  <c r="AN130" i="9" s="1"/>
  <c r="AM130" i="9" a="1"/>
  <c r="AM130" i="9" s="1"/>
  <c r="AD131" i="9"/>
  <c r="AE131" i="9" s="1"/>
  <c r="AF131" i="9" s="1"/>
  <c r="AG131" i="9" s="1"/>
  <c r="AH131" i="9" s="1"/>
  <c r="AL131" i="9"/>
  <c r="AO122" i="8" a="1"/>
  <c r="AO122" i="8" s="1"/>
  <c r="AM122" i="8" a="1"/>
  <c r="AM122" i="8" s="1"/>
  <c r="AN122" i="8" a="1"/>
  <c r="AN122" i="8" s="1"/>
  <c r="AL123" i="8"/>
  <c r="AD123" i="8"/>
  <c r="AE123" i="8" s="1"/>
  <c r="AF123" i="8" s="1"/>
  <c r="AG123" i="8" s="1"/>
  <c r="AH123" i="8" s="1"/>
  <c r="AO122" i="7" a="1"/>
  <c r="AO122" i="7" s="1"/>
  <c r="AM122" i="7" a="1"/>
  <c r="AM122" i="7" s="1"/>
  <c r="AN122" i="7" a="1"/>
  <c r="AN122" i="7" s="1"/>
  <c r="AL123" i="7"/>
  <c r="AD123" i="7"/>
  <c r="AE123" i="7" s="1"/>
  <c r="AF123" i="7" s="1"/>
  <c r="AG123" i="7" s="1"/>
  <c r="AH123" i="7" s="1"/>
  <c r="AI125" i="6"/>
  <c r="AL114" i="1"/>
  <c r="AC115" i="1"/>
  <c r="AM113" i="1" a="1"/>
  <c r="AM113" i="1" s="1"/>
  <c r="AO113" i="1" a="1"/>
  <c r="AO113" i="1" s="1"/>
  <c r="AN113" i="1" a="1"/>
  <c r="AN113" i="1" s="1"/>
  <c r="AD125" i="4"/>
  <c r="AE125" i="4" s="1"/>
  <c r="AF125" i="4" s="1"/>
  <c r="AG125" i="4" s="1"/>
  <c r="AH125" i="4" s="1"/>
  <c r="AL125" i="4"/>
  <c r="AO124" i="4" a="1"/>
  <c r="AO124" i="4" s="1"/>
  <c r="AN124" i="4" a="1"/>
  <c r="AN124" i="4" s="1"/>
  <c r="AM124" i="4" a="1"/>
  <c r="AM124" i="4" s="1"/>
  <c r="AN123" i="20" l="1" a="1"/>
  <c r="AN123" i="20" s="1"/>
  <c r="AM123" i="16" a="1"/>
  <c r="AM123" i="16" s="1"/>
  <c r="AM126" i="21" a="1"/>
  <c r="AM126" i="21" s="1"/>
  <c r="AO126" i="21" a="1"/>
  <c r="AO126" i="21" s="1"/>
  <c r="AN126" i="21" a="1"/>
  <c r="AN126" i="21" s="1"/>
  <c r="AD127" i="21"/>
  <c r="AE127" i="21" s="1"/>
  <c r="AF127" i="21" s="1"/>
  <c r="AG127" i="21" s="1"/>
  <c r="AH127" i="21" s="1"/>
  <c r="AL127" i="21"/>
  <c r="AC125" i="20"/>
  <c r="AL124" i="20"/>
  <c r="AA124" i="20"/>
  <c r="AO123" i="20" a="1"/>
  <c r="AO123" i="20" s="1"/>
  <c r="AI125" i="19"/>
  <c r="AN125" i="19" s="1" a="1"/>
  <c r="AN125" i="19" s="1"/>
  <c r="AC125" i="18"/>
  <c r="AL124" i="18"/>
  <c r="AA124" i="18"/>
  <c r="AM123" i="18" a="1"/>
  <c r="AM123" i="18" s="1"/>
  <c r="AO123" i="18" a="1"/>
  <c r="AO123" i="18" s="1"/>
  <c r="AC121" i="17"/>
  <c r="AL120" i="17"/>
  <c r="AA120" i="17"/>
  <c r="AM119" i="17" a="1"/>
  <c r="AM119" i="17" s="1"/>
  <c r="AN119" i="17" a="1"/>
  <c r="AN119" i="17" s="1"/>
  <c r="AO119" i="17" a="1"/>
  <c r="AO119" i="17" s="1"/>
  <c r="AC125" i="16"/>
  <c r="AL124" i="16"/>
  <c r="AA124" i="16"/>
  <c r="AN123" i="16" a="1"/>
  <c r="AN123" i="16" s="1"/>
  <c r="AL126" i="15"/>
  <c r="AC127" i="15"/>
  <c r="AA126" i="15"/>
  <c r="AO125" i="15" a="1"/>
  <c r="AO125" i="15" s="1"/>
  <c r="AM125" i="15" a="1"/>
  <c r="AM125" i="15" s="1"/>
  <c r="AL124" i="14"/>
  <c r="AC125" i="14"/>
  <c r="AA124" i="14"/>
  <c r="AO123" i="14" a="1"/>
  <c r="AO123" i="14" s="1"/>
  <c r="AM123" i="14" a="1"/>
  <c r="AM123" i="14" s="1"/>
  <c r="AN123" i="14" a="1"/>
  <c r="AN123" i="14" s="1"/>
  <c r="AL124" i="13"/>
  <c r="AC125" i="13"/>
  <c r="AA124" i="13"/>
  <c r="AM123" i="13" a="1"/>
  <c r="AM123" i="13" s="1"/>
  <c r="AO123" i="13" a="1"/>
  <c r="AO123" i="13" s="1"/>
  <c r="AI125" i="12"/>
  <c r="AD127" i="11"/>
  <c r="AE127" i="11" s="1"/>
  <c r="AF127" i="11" s="1"/>
  <c r="AG127" i="11" s="1"/>
  <c r="AH127" i="11" s="1"/>
  <c r="AL127" i="11"/>
  <c r="AM126" i="11" a="1"/>
  <c r="AM126" i="11" s="1"/>
  <c r="AO126" i="11" a="1"/>
  <c r="AO126" i="11" s="1"/>
  <c r="AN126" i="11" a="1"/>
  <c r="AN126" i="11" s="1"/>
  <c r="AL127" i="10"/>
  <c r="AD127" i="10"/>
  <c r="AE127" i="10" s="1"/>
  <c r="AF127" i="10" s="1"/>
  <c r="AG127" i="10" s="1"/>
  <c r="AH127" i="10" s="1"/>
  <c r="AM126" i="10" a="1"/>
  <c r="AM126" i="10" s="1"/>
  <c r="AO126" i="10" a="1"/>
  <c r="AO126" i="10" s="1"/>
  <c r="AN126" i="10" a="1"/>
  <c r="AN126" i="10" s="1"/>
  <c r="AI131" i="9"/>
  <c r="AN131" i="9" s="1" a="1"/>
  <c r="AN131" i="9" s="1"/>
  <c r="AI123" i="8"/>
  <c r="AN123" i="8" s="1" a="1"/>
  <c r="AN123" i="8" s="1"/>
  <c r="AI123" i="7"/>
  <c r="AN123" i="7" s="1" a="1"/>
  <c r="AN123" i="7" s="1"/>
  <c r="AL126" i="6"/>
  <c r="AC127" i="6"/>
  <c r="AA126" i="6"/>
  <c r="AO125" i="6" a="1"/>
  <c r="AO125" i="6" s="1"/>
  <c r="AM125" i="6" a="1"/>
  <c r="AM125" i="6" s="1"/>
  <c r="AN125" i="6" a="1"/>
  <c r="AN125" i="6" s="1"/>
  <c r="AA114" i="1"/>
  <c r="AL115" i="1"/>
  <c r="AD115" i="1"/>
  <c r="AE115" i="1" s="1"/>
  <c r="AF115" i="1" s="1"/>
  <c r="AG115" i="1" s="1"/>
  <c r="AH115" i="1" s="1"/>
  <c r="AM114" i="1" a="1"/>
  <c r="AM114" i="1" s="1"/>
  <c r="AN114" i="1" a="1"/>
  <c r="AN114" i="1" s="1"/>
  <c r="AO114" i="1" a="1"/>
  <c r="AO114" i="1" s="1"/>
  <c r="AI125" i="4"/>
  <c r="AN125" i="4" s="1" a="1"/>
  <c r="AN125" i="4" s="1"/>
  <c r="AI127" i="21" l="1"/>
  <c r="AN127" i="21" s="1" a="1"/>
  <c r="AN127" i="21" s="1"/>
  <c r="AM124" i="20" a="1"/>
  <c r="AM124" i="20" s="1"/>
  <c r="AN124" i="20" a="1"/>
  <c r="AN124" i="20" s="1"/>
  <c r="AO124" i="20" a="1"/>
  <c r="AO124" i="20" s="1"/>
  <c r="AD125" i="20"/>
  <c r="AE125" i="20" s="1"/>
  <c r="AF125" i="20" s="1"/>
  <c r="AG125" i="20" s="1"/>
  <c r="AH125" i="20" s="1"/>
  <c r="AL125" i="20"/>
  <c r="AL126" i="19"/>
  <c r="AC127" i="19"/>
  <c r="AA126" i="19"/>
  <c r="AO125" i="19" a="1"/>
  <c r="AO125" i="19" s="1"/>
  <c r="AM125" i="19" a="1"/>
  <c r="AM125" i="19" s="1"/>
  <c r="AM124" i="18" a="1"/>
  <c r="AM124" i="18" s="1"/>
  <c r="AN124" i="18" a="1"/>
  <c r="AN124" i="18" s="1"/>
  <c r="AO124" i="18" a="1"/>
  <c r="AO124" i="18" s="1"/>
  <c r="AL125" i="18"/>
  <c r="AD125" i="18"/>
  <c r="AE125" i="18" s="1"/>
  <c r="AF125" i="18" s="1"/>
  <c r="AG125" i="18" s="1"/>
  <c r="AH125" i="18" s="1"/>
  <c r="AM120" i="17" a="1"/>
  <c r="AM120" i="17" s="1"/>
  <c r="AO120" i="17" a="1"/>
  <c r="AO120" i="17" s="1"/>
  <c r="AN120" i="17" a="1"/>
  <c r="AN120" i="17" s="1"/>
  <c r="AD121" i="17"/>
  <c r="AE121" i="17" s="1"/>
  <c r="AF121" i="17" s="1"/>
  <c r="AG121" i="17" s="1"/>
  <c r="AH121" i="17" s="1"/>
  <c r="AL121" i="17"/>
  <c r="AO124" i="16" a="1"/>
  <c r="AO124" i="16" s="1"/>
  <c r="AM124" i="16" a="1"/>
  <c r="AM124" i="16" s="1"/>
  <c r="AN124" i="16" a="1"/>
  <c r="AN124" i="16" s="1"/>
  <c r="AL125" i="16"/>
  <c r="AD125" i="16"/>
  <c r="AE125" i="16" s="1"/>
  <c r="AF125" i="16" s="1"/>
  <c r="AG125" i="16" s="1"/>
  <c r="AH125" i="16" s="1"/>
  <c r="AN126" i="15" a="1"/>
  <c r="AN126" i="15" s="1"/>
  <c r="AO126" i="15" a="1"/>
  <c r="AO126" i="15" s="1"/>
  <c r="AM126" i="15" a="1"/>
  <c r="AM126" i="15" s="1"/>
  <c r="AD127" i="15"/>
  <c r="AE127" i="15" s="1"/>
  <c r="AF127" i="15" s="1"/>
  <c r="AG127" i="15" s="1"/>
  <c r="AH127" i="15" s="1"/>
  <c r="AL127" i="15"/>
  <c r="AL125" i="14"/>
  <c r="AD125" i="14"/>
  <c r="AE125" i="14" s="1"/>
  <c r="AF125" i="14" s="1"/>
  <c r="AG125" i="14" s="1"/>
  <c r="AH125" i="14" s="1"/>
  <c r="AN124" i="14" a="1"/>
  <c r="AN124" i="14" s="1"/>
  <c r="AM124" i="14" a="1"/>
  <c r="AM124" i="14" s="1"/>
  <c r="AO124" i="14" a="1"/>
  <c r="AO124" i="14" s="1"/>
  <c r="AD125" i="13"/>
  <c r="AE125" i="13" s="1"/>
  <c r="AF125" i="13" s="1"/>
  <c r="AG125" i="13" s="1"/>
  <c r="AH125" i="13" s="1"/>
  <c r="AL125" i="13"/>
  <c r="AN124" i="13" a="1"/>
  <c r="AN124" i="13" s="1"/>
  <c r="AM124" i="13" a="1"/>
  <c r="AM124" i="13" s="1"/>
  <c r="AO124" i="13" a="1"/>
  <c r="AO124" i="13" s="1"/>
  <c r="AL126" i="12"/>
  <c r="AC127" i="12"/>
  <c r="AA126" i="12"/>
  <c r="AO125" i="12" a="1"/>
  <c r="AO125" i="12" s="1"/>
  <c r="AN125" i="12" a="1"/>
  <c r="AN125" i="12" s="1"/>
  <c r="AM125" i="12" a="1"/>
  <c r="AM125" i="12" s="1"/>
  <c r="AI127" i="11"/>
  <c r="AI127" i="10"/>
  <c r="AN127" i="10" s="1" a="1"/>
  <c r="AN127" i="10" s="1"/>
  <c r="AC133" i="9"/>
  <c r="AL132" i="9"/>
  <c r="AA132" i="9"/>
  <c r="AM131" i="9" a="1"/>
  <c r="AM131" i="9" s="1"/>
  <c r="AO131" i="9" a="1"/>
  <c r="AO131" i="9" s="1"/>
  <c r="AL124" i="8"/>
  <c r="AC125" i="8"/>
  <c r="AO123" i="8" a="1"/>
  <c r="AO123" i="8" s="1"/>
  <c r="AA124" i="8"/>
  <c r="AM123" i="8" a="1"/>
  <c r="AM123" i="8" s="1"/>
  <c r="AL124" i="7"/>
  <c r="AC125" i="7"/>
  <c r="AO123" i="7" a="1"/>
  <c r="AO123" i="7" s="1"/>
  <c r="AA124" i="7"/>
  <c r="AM123" i="7" a="1"/>
  <c r="AM123" i="7" s="1"/>
  <c r="AL127" i="6"/>
  <c r="AD127" i="6"/>
  <c r="AE127" i="6" s="1"/>
  <c r="AF127" i="6" s="1"/>
  <c r="AG127" i="6" s="1"/>
  <c r="AH127" i="6" s="1"/>
  <c r="AM126" i="6" a="1"/>
  <c r="AM126" i="6" s="1"/>
  <c r="AO126" i="6" a="1"/>
  <c r="AO126" i="6" s="1"/>
  <c r="AN126" i="6" a="1"/>
  <c r="AN126" i="6" s="1"/>
  <c r="AI115" i="1"/>
  <c r="AN115" i="1" s="1" a="1"/>
  <c r="AN115" i="1" s="1"/>
  <c r="AC127" i="4"/>
  <c r="AL126" i="4"/>
  <c r="AA126" i="4"/>
  <c r="AO125" i="4" a="1"/>
  <c r="AO125" i="4" s="1"/>
  <c r="AM125" i="4" a="1"/>
  <c r="AM125" i="4" s="1"/>
  <c r="AC129" i="21" l="1"/>
  <c r="AL128" i="21"/>
  <c r="AM127" i="21" a="1"/>
  <c r="AM127" i="21" s="1"/>
  <c r="AA128" i="21"/>
  <c r="AO127" i="21" a="1"/>
  <c r="AO127" i="21" s="1"/>
  <c r="AI125" i="20"/>
  <c r="AL127" i="19"/>
  <c r="AD127" i="19"/>
  <c r="AE127" i="19" s="1"/>
  <c r="AF127" i="19" s="1"/>
  <c r="AG127" i="19" s="1"/>
  <c r="AH127" i="19" s="1"/>
  <c r="AN126" i="19" a="1"/>
  <c r="AN126" i="19" s="1"/>
  <c r="AM126" i="19" a="1"/>
  <c r="AM126" i="19" s="1"/>
  <c r="AO126" i="19" a="1"/>
  <c r="AO126" i="19" s="1"/>
  <c r="AI125" i="18"/>
  <c r="AM125" i="18" s="1" a="1"/>
  <c r="AM125" i="18" s="1"/>
  <c r="AI121" i="17"/>
  <c r="AI125" i="16"/>
  <c r="AN125" i="16" s="1" a="1"/>
  <c r="AN125" i="16" s="1"/>
  <c r="AI127" i="15"/>
  <c r="AN127" i="15" s="1" a="1"/>
  <c r="AN127" i="15" s="1"/>
  <c r="AI125" i="14"/>
  <c r="AN125" i="14" a="1"/>
  <c r="AN125" i="14" s="1"/>
  <c r="AI125" i="13"/>
  <c r="AN125" i="13" s="1" a="1"/>
  <c r="AN125" i="13" s="1"/>
  <c r="AD127" i="12"/>
  <c r="AE127" i="12" s="1"/>
  <c r="AF127" i="12" s="1"/>
  <c r="AG127" i="12" s="1"/>
  <c r="AH127" i="12" s="1"/>
  <c r="AL127" i="12"/>
  <c r="AO126" i="12" a="1"/>
  <c r="AO126" i="12" s="1"/>
  <c r="AN126" i="12" a="1"/>
  <c r="AN126" i="12" s="1"/>
  <c r="AM126" i="12" a="1"/>
  <c r="AM126" i="12" s="1"/>
  <c r="AC129" i="11"/>
  <c r="AL128" i="11"/>
  <c r="AA128" i="11"/>
  <c r="AM127" i="11" a="1"/>
  <c r="AM127" i="11" s="1"/>
  <c r="AN127" i="11" a="1"/>
  <c r="AN127" i="11" s="1"/>
  <c r="AO127" i="11" a="1"/>
  <c r="AO127" i="11" s="1"/>
  <c r="AC129" i="10"/>
  <c r="AL128" i="10"/>
  <c r="AA128" i="10"/>
  <c r="AM127" i="10" a="1"/>
  <c r="AM127" i="10" s="1"/>
  <c r="AO127" i="10" a="1"/>
  <c r="AO127" i="10" s="1"/>
  <c r="AM132" i="9" a="1"/>
  <c r="AM132" i="9" s="1"/>
  <c r="AN132" i="9" a="1"/>
  <c r="AN132" i="9" s="1"/>
  <c r="AO132" i="9" a="1"/>
  <c r="AO132" i="9" s="1"/>
  <c r="AL133" i="9"/>
  <c r="AD133" i="9"/>
  <c r="AE133" i="9" s="1"/>
  <c r="AF133" i="9" s="1"/>
  <c r="AG133" i="9" s="1"/>
  <c r="AH133" i="9" s="1"/>
  <c r="AL125" i="8"/>
  <c r="AD125" i="8"/>
  <c r="AE125" i="8" s="1"/>
  <c r="AF125" i="8" s="1"/>
  <c r="AG125" i="8" s="1"/>
  <c r="AH125" i="8" s="1"/>
  <c r="AN124" i="8" a="1"/>
  <c r="AN124" i="8" s="1"/>
  <c r="AM124" i="8" a="1"/>
  <c r="AM124" i="8" s="1"/>
  <c r="AO124" i="8" a="1"/>
  <c r="AO124" i="8" s="1"/>
  <c r="AL125" i="7"/>
  <c r="AD125" i="7"/>
  <c r="AE125" i="7" s="1"/>
  <c r="AF125" i="7" s="1"/>
  <c r="AG125" i="7" s="1"/>
  <c r="AH125" i="7" s="1"/>
  <c r="AN124" i="7" a="1"/>
  <c r="AN124" i="7" s="1"/>
  <c r="AM124" i="7" a="1"/>
  <c r="AM124" i="7" s="1"/>
  <c r="AO124" i="7" a="1"/>
  <c r="AO124" i="7" s="1"/>
  <c r="AI127" i="6"/>
  <c r="AL116" i="1"/>
  <c r="AC117" i="1"/>
  <c r="AA116" i="1"/>
  <c r="AM115" i="1" a="1"/>
  <c r="AM115" i="1" s="1"/>
  <c r="AO115" i="1" a="1"/>
  <c r="AO115" i="1" s="1"/>
  <c r="AM126" i="4" a="1"/>
  <c r="AM126" i="4" s="1"/>
  <c r="AO126" i="4" a="1"/>
  <c r="AO126" i="4" s="1"/>
  <c r="AN126" i="4" a="1"/>
  <c r="AN126" i="4" s="1"/>
  <c r="AD127" i="4"/>
  <c r="AE127" i="4" s="1"/>
  <c r="AF127" i="4" s="1"/>
  <c r="AG127" i="4" s="1"/>
  <c r="AH127" i="4" s="1"/>
  <c r="AL127" i="4"/>
  <c r="AM127" i="15" l="1" a="1"/>
  <c r="AM127" i="15" s="1"/>
  <c r="AO128" i="21" a="1"/>
  <c r="AO128" i="21" s="1"/>
  <c r="AN128" i="21" a="1"/>
  <c r="AN128" i="21" s="1"/>
  <c r="AM128" i="21" a="1"/>
  <c r="AM128" i="21" s="1"/>
  <c r="AD129" i="21"/>
  <c r="AE129" i="21" s="1"/>
  <c r="AF129" i="21" s="1"/>
  <c r="AG129" i="21" s="1"/>
  <c r="AH129" i="21" s="1"/>
  <c r="AL129" i="21"/>
  <c r="AC127" i="20"/>
  <c r="AL126" i="20"/>
  <c r="AA126" i="20"/>
  <c r="AO125" i="20" a="1"/>
  <c r="AO125" i="20" s="1"/>
  <c r="AM125" i="20" a="1"/>
  <c r="AM125" i="20" s="1"/>
  <c r="AN125" i="20" a="1"/>
  <c r="AN125" i="20" s="1"/>
  <c r="AI127" i="19"/>
  <c r="AN127" i="19" s="1" a="1"/>
  <c r="AN127" i="19" s="1"/>
  <c r="AL126" i="18"/>
  <c r="AC127" i="18"/>
  <c r="AA126" i="18"/>
  <c r="AN125" i="18" a="1"/>
  <c r="AN125" i="18" s="1"/>
  <c r="AO125" i="18" a="1"/>
  <c r="AO125" i="18" s="1"/>
  <c r="AC123" i="17"/>
  <c r="AL122" i="17"/>
  <c r="AM121" i="17" a="1"/>
  <c r="AM121" i="17" s="1"/>
  <c r="AA122" i="17"/>
  <c r="AN121" i="17" a="1"/>
  <c r="AN121" i="17" s="1"/>
  <c r="AO121" i="17" a="1"/>
  <c r="AO121" i="17" s="1"/>
  <c r="AC127" i="16"/>
  <c r="AL126" i="16"/>
  <c r="AM125" i="16" a="1"/>
  <c r="AM125" i="16" s="1"/>
  <c r="AA126" i="16"/>
  <c r="AO125" i="16" a="1"/>
  <c r="AO125" i="16" s="1"/>
  <c r="AC129" i="15"/>
  <c r="AL128" i="15"/>
  <c r="AO127" i="15" a="1"/>
  <c r="AO127" i="15" s="1"/>
  <c r="AA128" i="15"/>
  <c r="AC127" i="14"/>
  <c r="AL126" i="14"/>
  <c r="AO125" i="14" a="1"/>
  <c r="AO125" i="14" s="1"/>
  <c r="AM125" i="14" a="1"/>
  <c r="AM125" i="14" s="1"/>
  <c r="AA126" i="14"/>
  <c r="AL126" i="13"/>
  <c r="AC127" i="13"/>
  <c r="AA126" i="13"/>
  <c r="AO125" i="13" a="1"/>
  <c r="AO125" i="13" s="1"/>
  <c r="AM125" i="13" a="1"/>
  <c r="AM125" i="13" s="1"/>
  <c r="AI127" i="12"/>
  <c r="AO128" i="11" a="1"/>
  <c r="AO128" i="11" s="1"/>
  <c r="AN128" i="11" a="1"/>
  <c r="AN128" i="11" s="1"/>
  <c r="AM128" i="11" a="1"/>
  <c r="AM128" i="11" s="1"/>
  <c r="AD129" i="11"/>
  <c r="AE129" i="11" s="1"/>
  <c r="AF129" i="11" s="1"/>
  <c r="AG129" i="11" s="1"/>
  <c r="AH129" i="11" s="1"/>
  <c r="AL129" i="11"/>
  <c r="AN128" i="10" a="1"/>
  <c r="AN128" i="10" s="1"/>
  <c r="AM128" i="10" a="1"/>
  <c r="AM128" i="10" s="1"/>
  <c r="AO128" i="10" a="1"/>
  <c r="AO128" i="10" s="1"/>
  <c r="AL129" i="10"/>
  <c r="AD129" i="10"/>
  <c r="AE129" i="10" s="1"/>
  <c r="AF129" i="10" s="1"/>
  <c r="AG129" i="10" s="1"/>
  <c r="AH129" i="10" s="1"/>
  <c r="AI133" i="9"/>
  <c r="AO133" i="9" s="1" a="1"/>
  <c r="AO133" i="9" s="1"/>
  <c r="AI125" i="8"/>
  <c r="AI125" i="7"/>
  <c r="AN125" i="7" s="1" a="1"/>
  <c r="AN125" i="7" s="1"/>
  <c r="AC129" i="6"/>
  <c r="AL128" i="6"/>
  <c r="AA128" i="6"/>
  <c r="AM127" i="6" a="1"/>
  <c r="AM127" i="6" s="1"/>
  <c r="AN127" i="6" a="1"/>
  <c r="AN127" i="6" s="1"/>
  <c r="AO127" i="6" a="1"/>
  <c r="AO127" i="6" s="1"/>
  <c r="AL117" i="1"/>
  <c r="AD117" i="1"/>
  <c r="AE117" i="1" s="1"/>
  <c r="AF117" i="1" s="1"/>
  <c r="AG117" i="1" s="1"/>
  <c r="AH117" i="1" s="1"/>
  <c r="AO116" i="1" a="1"/>
  <c r="AO116" i="1" s="1"/>
  <c r="AN116" i="1" a="1"/>
  <c r="AN116" i="1" s="1"/>
  <c r="AM116" i="1" a="1"/>
  <c r="AM116" i="1" s="1"/>
  <c r="AI127" i="4"/>
  <c r="AN127" i="4" s="1" a="1"/>
  <c r="AN127" i="4" s="1"/>
  <c r="AO127" i="19" l="1" a="1"/>
  <c r="AO127" i="19" s="1"/>
  <c r="AI129" i="21"/>
  <c r="AO126" i="20" a="1"/>
  <c r="AO126" i="20" s="1"/>
  <c r="AN126" i="20" a="1"/>
  <c r="AN126" i="20" s="1"/>
  <c r="AM126" i="20" a="1"/>
  <c r="AM126" i="20" s="1"/>
  <c r="AD127" i="20"/>
  <c r="AE127" i="20" s="1"/>
  <c r="AF127" i="20" s="1"/>
  <c r="AG127" i="20" s="1"/>
  <c r="AH127" i="20" s="1"/>
  <c r="AL127" i="20"/>
  <c r="AL128" i="19"/>
  <c r="AC129" i="19"/>
  <c r="AA128" i="19"/>
  <c r="AM127" i="19" a="1"/>
  <c r="AM127" i="19" s="1"/>
  <c r="AD127" i="18"/>
  <c r="AE127" i="18" s="1"/>
  <c r="AF127" i="18" s="1"/>
  <c r="AG127" i="18" s="1"/>
  <c r="AH127" i="18" s="1"/>
  <c r="AL127" i="18"/>
  <c r="AO126" i="18" a="1"/>
  <c r="AO126" i="18" s="1"/>
  <c r="AM126" i="18" a="1"/>
  <c r="AM126" i="18" s="1"/>
  <c r="AN126" i="18" a="1"/>
  <c r="AN126" i="18" s="1"/>
  <c r="AM122" i="17" a="1"/>
  <c r="AM122" i="17" s="1"/>
  <c r="AO122" i="17" a="1"/>
  <c r="AO122" i="17" s="1"/>
  <c r="AN122" i="17" a="1"/>
  <c r="AN122" i="17" s="1"/>
  <c r="AL123" i="17"/>
  <c r="AD123" i="17"/>
  <c r="AE123" i="17" s="1"/>
  <c r="AF123" i="17" s="1"/>
  <c r="AG123" i="17" s="1"/>
  <c r="AH123" i="17" s="1"/>
  <c r="AO126" i="16" a="1"/>
  <c r="AO126" i="16" s="1"/>
  <c r="AM126" i="16" a="1"/>
  <c r="AM126" i="16" s="1"/>
  <c r="AN126" i="16" a="1"/>
  <c r="AN126" i="16" s="1"/>
  <c r="AD127" i="16"/>
  <c r="AE127" i="16" s="1"/>
  <c r="AF127" i="16" s="1"/>
  <c r="AG127" i="16" s="1"/>
  <c r="AH127" i="16" s="1"/>
  <c r="AL127" i="16"/>
  <c r="AO128" i="15" a="1"/>
  <c r="AO128" i="15" s="1"/>
  <c r="AM128" i="15" a="1"/>
  <c r="AM128" i="15" s="1"/>
  <c r="AN128" i="15" a="1"/>
  <c r="AN128" i="15" s="1"/>
  <c r="AL129" i="15"/>
  <c r="AD129" i="15"/>
  <c r="AE129" i="15" s="1"/>
  <c r="AF129" i="15" s="1"/>
  <c r="AG129" i="15" s="1"/>
  <c r="AH129" i="15" s="1"/>
  <c r="AM126" i="14" a="1"/>
  <c r="AM126" i="14" s="1"/>
  <c r="AO126" i="14" a="1"/>
  <c r="AO126" i="14" s="1"/>
  <c r="AN126" i="14" a="1"/>
  <c r="AN126" i="14" s="1"/>
  <c r="AD127" i="14"/>
  <c r="AE127" i="14" s="1"/>
  <c r="AF127" i="14" s="1"/>
  <c r="AG127" i="14" s="1"/>
  <c r="AH127" i="14" s="1"/>
  <c r="AL127" i="14"/>
  <c r="AD127" i="13"/>
  <c r="AE127" i="13" s="1"/>
  <c r="AF127" i="13" s="1"/>
  <c r="AG127" i="13" s="1"/>
  <c r="AH127" i="13" s="1"/>
  <c r="AL127" i="13"/>
  <c r="AM126" i="13" a="1"/>
  <c r="AM126" i="13" s="1"/>
  <c r="AN126" i="13" a="1"/>
  <c r="AN126" i="13" s="1"/>
  <c r="AO126" i="13" a="1"/>
  <c r="AO126" i="13" s="1"/>
  <c r="AC129" i="12"/>
  <c r="AL128" i="12"/>
  <c r="AA128" i="12"/>
  <c r="AO127" i="12" a="1"/>
  <c r="AO127" i="12" s="1"/>
  <c r="AN127" i="12" a="1"/>
  <c r="AN127" i="12" s="1"/>
  <c r="AM127" i="12" a="1"/>
  <c r="AM127" i="12" s="1"/>
  <c r="AI129" i="11"/>
  <c r="AN129" i="11" s="1" a="1"/>
  <c r="AN129" i="11" s="1"/>
  <c r="AI129" i="10"/>
  <c r="AM129" i="10" s="1" a="1"/>
  <c r="AM129" i="10" s="1"/>
  <c r="AL134" i="9"/>
  <c r="AC135" i="9"/>
  <c r="AA134" i="9"/>
  <c r="AN133" i="9" a="1"/>
  <c r="AN133" i="9" s="1"/>
  <c r="AM133" i="9" a="1"/>
  <c r="AM133" i="9" s="1"/>
  <c r="AC127" i="8"/>
  <c r="AL126" i="8"/>
  <c r="AA126" i="8"/>
  <c r="AM125" i="8" a="1"/>
  <c r="AM125" i="8" s="1"/>
  <c r="AN125" i="8" a="1"/>
  <c r="AN125" i="8" s="1"/>
  <c r="AO125" i="8" a="1"/>
  <c r="AO125" i="8" s="1"/>
  <c r="AC127" i="7"/>
  <c r="AL126" i="7"/>
  <c r="AA126" i="7"/>
  <c r="AO125" i="7" a="1"/>
  <c r="AO125" i="7" s="1"/>
  <c r="AM125" i="7" a="1"/>
  <c r="AM125" i="7" s="1"/>
  <c r="AM128" i="6" a="1"/>
  <c r="AM128" i="6" s="1"/>
  <c r="AO128" i="6" a="1"/>
  <c r="AO128" i="6" s="1"/>
  <c r="AN128" i="6" a="1"/>
  <c r="AN128" i="6" s="1"/>
  <c r="AD129" i="6"/>
  <c r="AE129" i="6" s="1"/>
  <c r="AF129" i="6" s="1"/>
  <c r="AG129" i="6" s="1"/>
  <c r="AH129" i="6" s="1"/>
  <c r="AL129" i="6"/>
  <c r="AI117" i="1"/>
  <c r="AM117" i="1" s="1" a="1"/>
  <c r="AM117" i="1" s="1"/>
  <c r="AC129" i="4"/>
  <c r="AL128" i="4"/>
  <c r="AM127" i="4" a="1"/>
  <c r="AM127" i="4" s="1"/>
  <c r="AO127" i="4" a="1"/>
  <c r="AO127" i="4" s="1"/>
  <c r="AA128" i="4"/>
  <c r="AN117" i="1" l="1" a="1"/>
  <c r="AN117" i="1" s="1"/>
  <c r="AO117" i="1" a="1"/>
  <c r="AO117" i="1" s="1"/>
  <c r="AL130" i="21"/>
  <c r="AC131" i="21"/>
  <c r="AA130" i="21"/>
  <c r="AM129" i="21" a="1"/>
  <c r="AM129" i="21" s="1"/>
  <c r="AN129" i="21" a="1"/>
  <c r="AN129" i="21" s="1"/>
  <c r="AO129" i="21" a="1"/>
  <c r="AO129" i="21" s="1"/>
  <c r="AI127" i="20"/>
  <c r="AN127" i="20" s="1" a="1"/>
  <c r="AN127" i="20" s="1"/>
  <c r="AD129" i="19"/>
  <c r="AE129" i="19" s="1"/>
  <c r="AF129" i="19" s="1"/>
  <c r="AG129" i="19" s="1"/>
  <c r="AH129" i="19" s="1"/>
  <c r="AL129" i="19"/>
  <c r="AM128" i="19" a="1"/>
  <c r="AM128" i="19" s="1"/>
  <c r="AO128" i="19" a="1"/>
  <c r="AO128" i="19" s="1"/>
  <c r="AN128" i="19" a="1"/>
  <c r="AN128" i="19" s="1"/>
  <c r="AI127" i="18"/>
  <c r="AI123" i="17"/>
  <c r="AI127" i="16"/>
  <c r="AI129" i="15"/>
  <c r="AM129" i="15" s="1" a="1"/>
  <c r="AM129" i="15" s="1"/>
  <c r="AI127" i="14"/>
  <c r="AN127" i="14" s="1" a="1"/>
  <c r="AN127" i="14" s="1"/>
  <c r="AI127" i="13"/>
  <c r="AM127" i="13" s="1" a="1"/>
  <c r="AM127" i="13" s="1"/>
  <c r="AO128" i="12" a="1"/>
  <c r="AO128" i="12" s="1"/>
  <c r="AN128" i="12" a="1"/>
  <c r="AN128" i="12" s="1"/>
  <c r="AM128" i="12" a="1"/>
  <c r="AM128" i="12" s="1"/>
  <c r="AD129" i="12"/>
  <c r="AE129" i="12" s="1"/>
  <c r="AF129" i="12" s="1"/>
  <c r="AG129" i="12" s="1"/>
  <c r="AH129" i="12" s="1"/>
  <c r="AL129" i="12"/>
  <c r="AC131" i="11"/>
  <c r="AL130" i="11"/>
  <c r="AA130" i="11"/>
  <c r="AO129" i="11" a="1"/>
  <c r="AO129" i="11" s="1"/>
  <c r="AM129" i="11" a="1"/>
  <c r="AM129" i="11" s="1"/>
  <c r="AL130" i="10"/>
  <c r="AC131" i="10"/>
  <c r="AA130" i="10"/>
  <c r="AN129" i="10" a="1"/>
  <c r="AN129" i="10" s="1"/>
  <c r="AO129" i="10" a="1"/>
  <c r="AO129" i="10" s="1"/>
  <c r="AL135" i="9"/>
  <c r="AD135" i="9"/>
  <c r="AE135" i="9" s="1"/>
  <c r="AF135" i="9" s="1"/>
  <c r="AG135" i="9" s="1"/>
  <c r="AH135" i="9" s="1"/>
  <c r="AM134" i="9" a="1"/>
  <c r="AM134" i="9" s="1"/>
  <c r="AN134" i="9" a="1"/>
  <c r="AN134" i="9" s="1"/>
  <c r="AO134" i="9" a="1"/>
  <c r="AO134" i="9" s="1"/>
  <c r="AM126" i="8" a="1"/>
  <c r="AM126" i="8" s="1"/>
  <c r="AO126" i="8" a="1"/>
  <c r="AO126" i="8" s="1"/>
  <c r="AN126" i="8" a="1"/>
  <c r="AN126" i="8" s="1"/>
  <c r="AD127" i="8"/>
  <c r="AE127" i="8" s="1"/>
  <c r="AF127" i="8" s="1"/>
  <c r="AG127" i="8" s="1"/>
  <c r="AH127" i="8" s="1"/>
  <c r="AL127" i="8"/>
  <c r="AM126" i="7" a="1"/>
  <c r="AM126" i="7" s="1"/>
  <c r="AO126" i="7" a="1"/>
  <c r="AO126" i="7" s="1"/>
  <c r="AN126" i="7" a="1"/>
  <c r="AN126" i="7" s="1"/>
  <c r="AD127" i="7"/>
  <c r="AE127" i="7" s="1"/>
  <c r="AF127" i="7" s="1"/>
  <c r="AG127" i="7" s="1"/>
  <c r="AH127" i="7" s="1"/>
  <c r="AL127" i="7"/>
  <c r="AI129" i="6"/>
  <c r="AL118" i="1"/>
  <c r="AC119" i="1"/>
  <c r="AA118" i="1"/>
  <c r="AO128" i="4" a="1"/>
  <c r="AO128" i="4" s="1"/>
  <c r="AM128" i="4" a="1"/>
  <c r="AM128" i="4" s="1"/>
  <c r="AN128" i="4" a="1"/>
  <c r="AN128" i="4" s="1"/>
  <c r="AD129" i="4"/>
  <c r="AE129" i="4" s="1"/>
  <c r="AF129" i="4" s="1"/>
  <c r="AG129" i="4" s="1"/>
  <c r="AH129" i="4" s="1"/>
  <c r="AL129" i="4"/>
  <c r="AO129" i="15" l="1" a="1"/>
  <c r="AO129" i="15" s="1"/>
  <c r="AN129" i="15" a="1"/>
  <c r="AN129" i="15" s="1"/>
  <c r="AL131" i="21"/>
  <c r="AD131" i="21"/>
  <c r="AE131" i="21" s="1"/>
  <c r="AF131" i="21" s="1"/>
  <c r="AG131" i="21" s="1"/>
  <c r="AH131" i="21" s="1"/>
  <c r="AM130" i="21" a="1"/>
  <c r="AM130" i="21" s="1"/>
  <c r="AN130" i="21" a="1"/>
  <c r="AN130" i="21" s="1"/>
  <c r="AO130" i="21" a="1"/>
  <c r="AO130" i="21" s="1"/>
  <c r="AL128" i="20"/>
  <c r="AC129" i="20"/>
  <c r="AM127" i="20" a="1"/>
  <c r="AM127" i="20" s="1"/>
  <c r="AA128" i="20"/>
  <c r="AO127" i="20" a="1"/>
  <c r="AO127" i="20" s="1"/>
  <c r="AI129" i="19"/>
  <c r="AC129" i="18"/>
  <c r="AL128" i="18"/>
  <c r="AM127" i="18" a="1"/>
  <c r="AM127" i="18" s="1"/>
  <c r="AA128" i="18"/>
  <c r="AN127" i="18" a="1"/>
  <c r="AN127" i="18" s="1"/>
  <c r="AO127" i="18" a="1"/>
  <c r="AO127" i="18" s="1"/>
  <c r="AC125" i="17"/>
  <c r="AL124" i="17"/>
  <c r="AA124" i="17"/>
  <c r="AN123" i="17" a="1"/>
  <c r="AN123" i="17" s="1"/>
  <c r="AO123" i="17" a="1"/>
  <c r="AO123" i="17" s="1"/>
  <c r="AM123" i="17" a="1"/>
  <c r="AM123" i="17" s="1"/>
  <c r="AL128" i="16"/>
  <c r="AC129" i="16"/>
  <c r="AM127" i="16" a="1"/>
  <c r="AM127" i="16" s="1"/>
  <c r="AA128" i="16"/>
  <c r="AN127" i="16" a="1"/>
  <c r="AN127" i="16" s="1"/>
  <c r="AO127" i="16" a="1"/>
  <c r="AO127" i="16" s="1"/>
  <c r="AC131" i="15"/>
  <c r="AL130" i="15"/>
  <c r="AA130" i="15"/>
  <c r="AL128" i="14"/>
  <c r="AC129" i="14"/>
  <c r="AA128" i="14"/>
  <c r="AM127" i="14" a="1"/>
  <c r="AM127" i="14" s="1"/>
  <c r="AO127" i="14" a="1"/>
  <c r="AO127" i="14" s="1"/>
  <c r="AC129" i="13"/>
  <c r="AL128" i="13"/>
  <c r="AA128" i="13"/>
  <c r="AN127" i="13" a="1"/>
  <c r="AN127" i="13" s="1"/>
  <c r="AO127" i="13" a="1"/>
  <c r="AO127" i="13" s="1"/>
  <c r="AI129" i="12"/>
  <c r="AO130" i="11" a="1"/>
  <c r="AO130" i="11" s="1"/>
  <c r="AN130" i="11" a="1"/>
  <c r="AN130" i="11" s="1"/>
  <c r="AM130" i="11" a="1"/>
  <c r="AM130" i="11" s="1"/>
  <c r="AL131" i="11"/>
  <c r="AD131" i="11"/>
  <c r="AE131" i="11" s="1"/>
  <c r="AF131" i="11" s="1"/>
  <c r="AG131" i="11" s="1"/>
  <c r="AH131" i="11" s="1"/>
  <c r="AL131" i="10"/>
  <c r="AD131" i="10"/>
  <c r="AE131" i="10" s="1"/>
  <c r="AF131" i="10" s="1"/>
  <c r="AG131" i="10" s="1"/>
  <c r="AH131" i="10" s="1"/>
  <c r="AO130" i="10" a="1"/>
  <c r="AO130" i="10" s="1"/>
  <c r="AM130" i="10" a="1"/>
  <c r="AM130" i="10" s="1"/>
  <c r="AN130" i="10" a="1"/>
  <c r="AN130" i="10" s="1"/>
  <c r="AI135" i="9"/>
  <c r="AO135" i="9" s="1" a="1"/>
  <c r="AO135" i="9" s="1"/>
  <c r="AI127" i="8"/>
  <c r="AI127" i="7"/>
  <c r="AN127" i="7" s="1" a="1"/>
  <c r="AN127" i="7" s="1"/>
  <c r="AL130" i="6"/>
  <c r="AC131" i="6"/>
  <c r="AA130" i="6"/>
  <c r="AM129" i="6" a="1"/>
  <c r="AM129" i="6" s="1"/>
  <c r="AN129" i="6" a="1"/>
  <c r="AN129" i="6" s="1"/>
  <c r="AO129" i="6" a="1"/>
  <c r="AO129" i="6" s="1"/>
  <c r="AL119" i="1"/>
  <c r="AD119" i="1"/>
  <c r="AE119" i="1" s="1"/>
  <c r="AF119" i="1" s="1"/>
  <c r="AG119" i="1" s="1"/>
  <c r="AH119" i="1" s="1"/>
  <c r="AO118" i="1" a="1"/>
  <c r="AO118" i="1" s="1"/>
  <c r="AM118" i="1" a="1"/>
  <c r="AM118" i="1" s="1"/>
  <c r="AN118" i="1" a="1"/>
  <c r="AN118" i="1" s="1"/>
  <c r="AI129" i="4"/>
  <c r="AN129" i="4" s="1" a="1"/>
  <c r="AN129" i="4" s="1"/>
  <c r="AO127" i="7" l="1" a="1"/>
  <c r="AO127" i="7" s="1"/>
  <c r="AI131" i="21"/>
  <c r="AN131" i="21" a="1"/>
  <c r="AN131" i="21" s="1"/>
  <c r="AO131" i="21" a="1"/>
  <c r="AO131" i="21" s="1"/>
  <c r="AD129" i="20"/>
  <c r="AE129" i="20" s="1"/>
  <c r="AF129" i="20" s="1"/>
  <c r="AG129" i="20" s="1"/>
  <c r="AH129" i="20" s="1"/>
  <c r="AL129" i="20"/>
  <c r="AN128" i="20" a="1"/>
  <c r="AN128" i="20" s="1"/>
  <c r="AM128" i="20" a="1"/>
  <c r="AM128" i="20" s="1"/>
  <c r="AO128" i="20" a="1"/>
  <c r="AO128" i="20" s="1"/>
  <c r="AC131" i="19"/>
  <c r="AL130" i="19"/>
  <c r="AA130" i="19"/>
  <c r="AM129" i="19" a="1"/>
  <c r="AM129" i="19" s="1"/>
  <c r="AN129" i="19" a="1"/>
  <c r="AN129" i="19" s="1"/>
  <c r="AO129" i="19" a="1"/>
  <c r="AO129" i="19" s="1"/>
  <c r="AN128" i="18" a="1"/>
  <c r="AN128" i="18" s="1"/>
  <c r="AO128" i="18" a="1"/>
  <c r="AO128" i="18" s="1"/>
  <c r="AM128" i="18" a="1"/>
  <c r="AM128" i="18" s="1"/>
  <c r="AD129" i="18"/>
  <c r="AE129" i="18" s="1"/>
  <c r="AF129" i="18" s="1"/>
  <c r="AG129" i="18" s="1"/>
  <c r="AH129" i="18" s="1"/>
  <c r="AL129" i="18"/>
  <c r="AO124" i="17" a="1"/>
  <c r="AO124" i="17" s="1"/>
  <c r="AN124" i="17" a="1"/>
  <c r="AN124" i="17" s="1"/>
  <c r="AM124" i="17" a="1"/>
  <c r="AM124" i="17" s="1"/>
  <c r="AL125" i="17"/>
  <c r="AD125" i="17"/>
  <c r="AE125" i="17" s="1"/>
  <c r="AF125" i="17" s="1"/>
  <c r="AG125" i="17" s="1"/>
  <c r="AH125" i="17" s="1"/>
  <c r="AL129" i="16"/>
  <c r="AD129" i="16"/>
  <c r="AE129" i="16" s="1"/>
  <c r="AF129" i="16" s="1"/>
  <c r="AG129" i="16" s="1"/>
  <c r="AH129" i="16" s="1"/>
  <c r="AN128" i="16" a="1"/>
  <c r="AN128" i="16" s="1"/>
  <c r="AM128" i="16" a="1"/>
  <c r="AM128" i="16" s="1"/>
  <c r="AO128" i="16" a="1"/>
  <c r="AO128" i="16" s="1"/>
  <c r="AN130" i="15" a="1"/>
  <c r="AN130" i="15" s="1"/>
  <c r="AM130" i="15" a="1"/>
  <c r="AM130" i="15" s="1"/>
  <c r="AO130" i="15" a="1"/>
  <c r="AO130" i="15" s="1"/>
  <c r="AL131" i="15"/>
  <c r="AD131" i="15"/>
  <c r="AE131" i="15" s="1"/>
  <c r="AF131" i="15" s="1"/>
  <c r="AG131" i="15" s="1"/>
  <c r="AH131" i="15" s="1"/>
  <c r="AD129" i="14"/>
  <c r="AE129" i="14" s="1"/>
  <c r="AF129" i="14" s="1"/>
  <c r="AG129" i="14" s="1"/>
  <c r="AH129" i="14" s="1"/>
  <c r="AL129" i="14"/>
  <c r="AM128" i="14" a="1"/>
  <c r="AM128" i="14" s="1"/>
  <c r="AN128" i="14" a="1"/>
  <c r="AN128" i="14" s="1"/>
  <c r="AO128" i="14" a="1"/>
  <c r="AO128" i="14" s="1"/>
  <c r="AO128" i="13" a="1"/>
  <c r="AO128" i="13" s="1"/>
  <c r="AM128" i="13" a="1"/>
  <c r="AM128" i="13" s="1"/>
  <c r="AN128" i="13" a="1"/>
  <c r="AN128" i="13" s="1"/>
  <c r="AD129" i="13"/>
  <c r="AE129" i="13" s="1"/>
  <c r="AF129" i="13" s="1"/>
  <c r="AG129" i="13" s="1"/>
  <c r="AH129" i="13" s="1"/>
  <c r="AL129" i="13"/>
  <c r="AL130" i="12"/>
  <c r="AC131" i="12"/>
  <c r="AM129" i="12" a="1"/>
  <c r="AM129" i="12" s="1"/>
  <c r="AA130" i="12"/>
  <c r="AN129" i="12" a="1"/>
  <c r="AN129" i="12" s="1"/>
  <c r="AO129" i="12" a="1"/>
  <c r="AO129" i="12" s="1"/>
  <c r="AI131" i="11"/>
  <c r="AN131" i="11" s="1" a="1"/>
  <c r="AN131" i="11" s="1"/>
  <c r="AI131" i="10"/>
  <c r="AN131" i="10" s="1" a="1"/>
  <c r="AN131" i="10" s="1"/>
  <c r="AL136" i="9"/>
  <c r="AC137" i="9"/>
  <c r="AA136" i="9"/>
  <c r="AN135" i="9" a="1"/>
  <c r="AN135" i="9" s="1"/>
  <c r="AM135" i="9" a="1"/>
  <c r="AM135" i="9" s="1"/>
  <c r="AL128" i="8"/>
  <c r="AC129" i="8"/>
  <c r="AA128" i="8"/>
  <c r="AM127" i="8" a="1"/>
  <c r="AM127" i="8" s="1"/>
  <c r="AN127" i="8" a="1"/>
  <c r="AN127" i="8" s="1"/>
  <c r="AO127" i="8" a="1"/>
  <c r="AO127" i="8" s="1"/>
  <c r="AL128" i="7"/>
  <c r="AC129" i="7"/>
  <c r="AA128" i="7"/>
  <c r="AM127" i="7" a="1"/>
  <c r="AM127" i="7" s="1"/>
  <c r="AD131" i="6"/>
  <c r="AE131" i="6" s="1"/>
  <c r="AF131" i="6" s="1"/>
  <c r="AG131" i="6" s="1"/>
  <c r="AH131" i="6" s="1"/>
  <c r="AL131" i="6"/>
  <c r="AN130" i="6" a="1"/>
  <c r="AN130" i="6" s="1"/>
  <c r="AO130" i="6" a="1"/>
  <c r="AO130" i="6" s="1"/>
  <c r="AM130" i="6" a="1"/>
  <c r="AM130" i="6" s="1"/>
  <c r="AI119" i="1"/>
  <c r="AN119" i="1" s="1" a="1"/>
  <c r="AN119" i="1" s="1"/>
  <c r="AL130" i="4"/>
  <c r="AC131" i="4"/>
  <c r="AA130" i="4"/>
  <c r="AM129" i="4" a="1"/>
  <c r="AM129" i="4" s="1"/>
  <c r="AO129" i="4" a="1"/>
  <c r="AO129" i="4" s="1"/>
  <c r="AM119" i="1" l="1" a="1"/>
  <c r="AM119" i="1" s="1"/>
  <c r="AO119" i="1" a="1"/>
  <c r="AO119" i="1" s="1"/>
  <c r="AL132" i="21"/>
  <c r="AC133" i="21"/>
  <c r="AA132" i="21"/>
  <c r="AM131" i="21" a="1"/>
  <c r="AM131" i="21" s="1"/>
  <c r="AI129" i="20"/>
  <c r="AM130" i="19" a="1"/>
  <c r="AM130" i="19" s="1"/>
  <c r="AO130" i="19" a="1"/>
  <c r="AO130" i="19" s="1"/>
  <c r="AN130" i="19" a="1"/>
  <c r="AN130" i="19" s="1"/>
  <c r="AL131" i="19"/>
  <c r="AD131" i="19"/>
  <c r="AE131" i="19" s="1"/>
  <c r="AF131" i="19" s="1"/>
  <c r="AG131" i="19" s="1"/>
  <c r="AH131" i="19" s="1"/>
  <c r="AI129" i="18"/>
  <c r="AI125" i="17"/>
  <c r="AN125" i="17" s="1" a="1"/>
  <c r="AN125" i="17" s="1"/>
  <c r="AI129" i="16"/>
  <c r="AN129" i="16" s="1" a="1"/>
  <c r="AN129" i="16" s="1"/>
  <c r="AI131" i="15"/>
  <c r="AI129" i="14"/>
  <c r="AN129" i="14" s="1" a="1"/>
  <c r="AN129" i="14" s="1"/>
  <c r="AI129" i="13"/>
  <c r="AM129" i="13" s="1" a="1"/>
  <c r="AM129" i="13" s="1"/>
  <c r="AL131" i="12"/>
  <c r="AD131" i="12"/>
  <c r="AE131" i="12" s="1"/>
  <c r="AF131" i="12" s="1"/>
  <c r="AG131" i="12" s="1"/>
  <c r="AH131" i="12" s="1"/>
  <c r="AM130" i="12" a="1"/>
  <c r="AM130" i="12" s="1"/>
  <c r="AN130" i="12" a="1"/>
  <c r="AN130" i="12" s="1"/>
  <c r="AO130" i="12" a="1"/>
  <c r="AO130" i="12" s="1"/>
  <c r="AL132" i="11"/>
  <c r="AC133" i="11"/>
  <c r="AA132" i="11"/>
  <c r="AO131" i="11" a="1"/>
  <c r="AO131" i="11" s="1"/>
  <c r="AM131" i="11" a="1"/>
  <c r="AM131" i="11" s="1"/>
  <c r="AC133" i="10"/>
  <c r="AL132" i="10"/>
  <c r="AA132" i="10"/>
  <c r="AO131" i="10" a="1"/>
  <c r="AO131" i="10" s="1"/>
  <c r="AM131" i="10" a="1"/>
  <c r="AM131" i="10" s="1"/>
  <c r="AD137" i="9"/>
  <c r="AE137" i="9" s="1"/>
  <c r="AF137" i="9" s="1"/>
  <c r="AG137" i="9" s="1"/>
  <c r="AH137" i="9" s="1"/>
  <c r="AL137" i="9"/>
  <c r="AO136" i="9" a="1"/>
  <c r="AO136" i="9" s="1"/>
  <c r="AN136" i="9" a="1"/>
  <c r="AN136" i="9" s="1"/>
  <c r="AM136" i="9" a="1"/>
  <c r="AM136" i="9" s="1"/>
  <c r="AD129" i="8"/>
  <c r="AE129" i="8" s="1"/>
  <c r="AF129" i="8" s="1"/>
  <c r="AG129" i="8" s="1"/>
  <c r="AH129" i="8" s="1"/>
  <c r="AL129" i="8"/>
  <c r="AM128" i="8" a="1"/>
  <c r="AM128" i="8" s="1"/>
  <c r="AN128" i="8" a="1"/>
  <c r="AN128" i="8" s="1"/>
  <c r="AO128" i="8" a="1"/>
  <c r="AO128" i="8" s="1"/>
  <c r="AD129" i="7"/>
  <c r="AE129" i="7" s="1"/>
  <c r="AF129" i="7" s="1"/>
  <c r="AG129" i="7" s="1"/>
  <c r="AH129" i="7" s="1"/>
  <c r="AL129" i="7"/>
  <c r="AM128" i="7" a="1"/>
  <c r="AM128" i="7" s="1"/>
  <c r="AN128" i="7" a="1"/>
  <c r="AN128" i="7" s="1"/>
  <c r="AO128" i="7" a="1"/>
  <c r="AO128" i="7" s="1"/>
  <c r="AI131" i="6"/>
  <c r="AN131" i="6" a="1"/>
  <c r="AN131" i="6" s="1"/>
  <c r="AL120" i="1"/>
  <c r="AC121" i="1"/>
  <c r="AA120" i="1"/>
  <c r="AL131" i="4"/>
  <c r="AD131" i="4"/>
  <c r="AE131" i="4" s="1"/>
  <c r="AF131" i="4" s="1"/>
  <c r="AG131" i="4" s="1"/>
  <c r="AH131" i="4" s="1"/>
  <c r="AM130" i="4" a="1"/>
  <c r="AM130" i="4" s="1"/>
  <c r="AO130" i="4" a="1"/>
  <c r="AO130" i="4" s="1"/>
  <c r="AN130" i="4" a="1"/>
  <c r="AN130" i="4" s="1"/>
  <c r="AO129" i="16" l="1" a="1"/>
  <c r="AO129" i="16" s="1"/>
  <c r="AN129" i="13" a="1"/>
  <c r="AN129" i="13" s="1"/>
  <c r="AD133" i="21"/>
  <c r="AE133" i="21" s="1"/>
  <c r="AF133" i="21" s="1"/>
  <c r="AG133" i="21" s="1"/>
  <c r="AH133" i="21" s="1"/>
  <c r="AL133" i="21"/>
  <c r="AO132" i="21" a="1"/>
  <c r="AO132" i="21" s="1"/>
  <c r="AN132" i="21" a="1"/>
  <c r="AN132" i="21" s="1"/>
  <c r="AM132" i="21" a="1"/>
  <c r="AM132" i="21" s="1"/>
  <c r="AC131" i="20"/>
  <c r="AL130" i="20"/>
  <c r="AA130" i="20"/>
  <c r="AO129" i="20" a="1"/>
  <c r="AO129" i="20" s="1"/>
  <c r="AN129" i="20" a="1"/>
  <c r="AN129" i="20" s="1"/>
  <c r="AM129" i="20" a="1"/>
  <c r="AM129" i="20" s="1"/>
  <c r="AI131" i="19"/>
  <c r="AC131" i="18"/>
  <c r="AL130" i="18"/>
  <c r="AO129" i="18" a="1"/>
  <c r="AO129" i="18" s="1"/>
  <c r="AA130" i="18"/>
  <c r="AN129" i="18" a="1"/>
  <c r="AN129" i="18" s="1"/>
  <c r="AM129" i="18" a="1"/>
  <c r="AM129" i="18" s="1"/>
  <c r="AC127" i="17"/>
  <c r="AL126" i="17"/>
  <c r="AA126" i="17"/>
  <c r="AO125" i="17" a="1"/>
  <c r="AO125" i="17" s="1"/>
  <c r="AM125" i="17" a="1"/>
  <c r="AM125" i="17" s="1"/>
  <c r="AC131" i="16"/>
  <c r="AL130" i="16"/>
  <c r="AA130" i="16"/>
  <c r="AM129" i="16" a="1"/>
  <c r="AM129" i="16" s="1"/>
  <c r="AC133" i="15"/>
  <c r="AL132" i="15"/>
  <c r="AA132" i="15"/>
  <c r="AN131" i="15" a="1"/>
  <c r="AN131" i="15" s="1"/>
  <c r="AO131" i="15" a="1"/>
  <c r="AO131" i="15" s="1"/>
  <c r="AM131" i="15" a="1"/>
  <c r="AM131" i="15" s="1"/>
  <c r="AL130" i="14"/>
  <c r="AC131" i="14"/>
  <c r="AA130" i="14"/>
  <c r="AM129" i="14" a="1"/>
  <c r="AM129" i="14" s="1"/>
  <c r="AO129" i="14" a="1"/>
  <c r="AO129" i="14" s="1"/>
  <c r="AC131" i="13"/>
  <c r="AL130" i="13"/>
  <c r="AA130" i="13"/>
  <c r="AO129" i="13" a="1"/>
  <c r="AO129" i="13" s="1"/>
  <c r="AI131" i="12"/>
  <c r="AN131" i="12" s="1" a="1"/>
  <c r="AN131" i="12" s="1"/>
  <c r="AL133" i="11"/>
  <c r="AD133" i="11"/>
  <c r="AE133" i="11" s="1"/>
  <c r="AF133" i="11" s="1"/>
  <c r="AG133" i="11" s="1"/>
  <c r="AH133" i="11" s="1"/>
  <c r="AO132" i="11" a="1"/>
  <c r="AO132" i="11" s="1"/>
  <c r="AN132" i="11" a="1"/>
  <c r="AN132" i="11" s="1"/>
  <c r="AM132" i="11" a="1"/>
  <c r="AM132" i="11" s="1"/>
  <c r="AO132" i="10" a="1"/>
  <c r="AO132" i="10" s="1"/>
  <c r="AM132" i="10" a="1"/>
  <c r="AM132" i="10" s="1"/>
  <c r="AN132" i="10" a="1"/>
  <c r="AN132" i="10" s="1"/>
  <c r="AL133" i="10"/>
  <c r="AD133" i="10"/>
  <c r="AE133" i="10" s="1"/>
  <c r="AF133" i="10" s="1"/>
  <c r="AG133" i="10" s="1"/>
  <c r="AH133" i="10" s="1"/>
  <c r="AI137" i="9"/>
  <c r="AN137" i="9" s="1" a="1"/>
  <c r="AN137" i="9" s="1"/>
  <c r="AI129" i="8"/>
  <c r="AI129" i="7"/>
  <c r="AC133" i="6"/>
  <c r="AL132" i="6"/>
  <c r="AA132" i="6"/>
  <c r="AM131" i="6" a="1"/>
  <c r="AM131" i="6" s="1"/>
  <c r="AO131" i="6" a="1"/>
  <c r="AO131" i="6" s="1"/>
  <c r="AL121" i="1"/>
  <c r="AD121" i="1"/>
  <c r="AE121" i="1" s="1"/>
  <c r="AF121" i="1" s="1"/>
  <c r="AG121" i="1" s="1"/>
  <c r="AH121" i="1" s="1"/>
  <c r="AO120" i="1" a="1"/>
  <c r="AO120" i="1" s="1"/>
  <c r="AN120" i="1" a="1"/>
  <c r="AN120" i="1" s="1"/>
  <c r="AM120" i="1" a="1"/>
  <c r="AM120" i="1" s="1"/>
  <c r="AI131" i="4"/>
  <c r="AN131" i="4" s="1" a="1"/>
  <c r="AN131" i="4" s="1"/>
  <c r="AO131" i="4" l="1" a="1"/>
  <c r="AO131" i="4" s="1"/>
  <c r="AI133" i="21"/>
  <c r="AN133" i="21" a="1"/>
  <c r="AN133" i="21" s="1"/>
  <c r="AO130" i="20" a="1"/>
  <c r="AO130" i="20" s="1"/>
  <c r="AN130" i="20" a="1"/>
  <c r="AN130" i="20" s="1"/>
  <c r="AM130" i="20" a="1"/>
  <c r="AM130" i="20" s="1"/>
  <c r="AD131" i="20"/>
  <c r="AE131" i="20" s="1"/>
  <c r="AF131" i="20" s="1"/>
  <c r="AG131" i="20" s="1"/>
  <c r="AH131" i="20" s="1"/>
  <c r="AL131" i="20"/>
  <c r="AC133" i="19"/>
  <c r="AL132" i="19"/>
  <c r="AM131" i="19" a="1"/>
  <c r="AM131" i="19" s="1"/>
  <c r="AA132" i="19"/>
  <c r="AN131" i="19" a="1"/>
  <c r="AN131" i="19" s="1"/>
  <c r="AO131" i="19" a="1"/>
  <c r="AO131" i="19" s="1"/>
  <c r="AM130" i="18" a="1"/>
  <c r="AM130" i="18" s="1"/>
  <c r="AO130" i="18" a="1"/>
  <c r="AO130" i="18" s="1"/>
  <c r="AN130" i="18" a="1"/>
  <c r="AN130" i="18" s="1"/>
  <c r="AD131" i="18"/>
  <c r="AE131" i="18" s="1"/>
  <c r="AF131" i="18" s="1"/>
  <c r="AG131" i="18" s="1"/>
  <c r="AH131" i="18" s="1"/>
  <c r="AL131" i="18"/>
  <c r="AO126" i="17" a="1"/>
  <c r="AO126" i="17" s="1"/>
  <c r="AN126" i="17" a="1"/>
  <c r="AN126" i="17" s="1"/>
  <c r="AM126" i="17" a="1"/>
  <c r="AM126" i="17" s="1"/>
  <c r="AD127" i="17"/>
  <c r="AE127" i="17" s="1"/>
  <c r="AF127" i="17" s="1"/>
  <c r="AG127" i="17" s="1"/>
  <c r="AH127" i="17" s="1"/>
  <c r="AL127" i="17"/>
  <c r="AM130" i="16" a="1"/>
  <c r="AM130" i="16" s="1"/>
  <c r="AO130" i="16" a="1"/>
  <c r="AO130" i="16" s="1"/>
  <c r="AN130" i="16" a="1"/>
  <c r="AN130" i="16" s="1"/>
  <c r="AD131" i="16"/>
  <c r="AE131" i="16" s="1"/>
  <c r="AF131" i="16" s="1"/>
  <c r="AG131" i="16" s="1"/>
  <c r="AH131" i="16" s="1"/>
  <c r="AL131" i="16"/>
  <c r="AM132" i="15" a="1"/>
  <c r="AM132" i="15" s="1"/>
  <c r="AN132" i="15" a="1"/>
  <c r="AN132" i="15" s="1"/>
  <c r="AO132" i="15" a="1"/>
  <c r="AO132" i="15" s="1"/>
  <c r="AD133" i="15"/>
  <c r="AE133" i="15" s="1"/>
  <c r="AF133" i="15" s="1"/>
  <c r="AG133" i="15" s="1"/>
  <c r="AH133" i="15" s="1"/>
  <c r="AL133" i="15"/>
  <c r="AD131" i="14"/>
  <c r="AE131" i="14" s="1"/>
  <c r="AF131" i="14" s="1"/>
  <c r="AG131" i="14" s="1"/>
  <c r="AH131" i="14" s="1"/>
  <c r="AL131" i="14"/>
  <c r="AM130" i="14" a="1"/>
  <c r="AM130" i="14" s="1"/>
  <c r="AO130" i="14" a="1"/>
  <c r="AO130" i="14" s="1"/>
  <c r="AN130" i="14" a="1"/>
  <c r="AN130" i="14" s="1"/>
  <c r="AN130" i="13" a="1"/>
  <c r="AN130" i="13" s="1"/>
  <c r="AO130" i="13" a="1"/>
  <c r="AO130" i="13" s="1"/>
  <c r="AM130" i="13" a="1"/>
  <c r="AM130" i="13" s="1"/>
  <c r="AL131" i="13"/>
  <c r="AD131" i="13"/>
  <c r="AE131" i="13" s="1"/>
  <c r="AF131" i="13" s="1"/>
  <c r="AG131" i="13" s="1"/>
  <c r="AH131" i="13" s="1"/>
  <c r="AL132" i="12"/>
  <c r="AC133" i="12"/>
  <c r="AA132" i="12"/>
  <c r="AO131" i="12" a="1"/>
  <c r="AO131" i="12" s="1"/>
  <c r="AM131" i="12" a="1"/>
  <c r="AM131" i="12" s="1"/>
  <c r="AI133" i="11"/>
  <c r="AI133" i="10"/>
  <c r="AN133" i="10" s="1" a="1"/>
  <c r="AN133" i="10" s="1"/>
  <c r="AC139" i="9"/>
  <c r="AL138" i="9"/>
  <c r="AA138" i="9"/>
  <c r="AM137" i="9" a="1"/>
  <c r="AM137" i="9" s="1"/>
  <c r="AO137" i="9" a="1"/>
  <c r="AO137" i="9" s="1"/>
  <c r="AL130" i="8"/>
  <c r="AC131" i="8"/>
  <c r="AM129" i="8" a="1"/>
  <c r="AM129" i="8" s="1"/>
  <c r="AA130" i="8"/>
  <c r="AN129" i="8" a="1"/>
  <c r="AN129" i="8" s="1"/>
  <c r="AO129" i="8" a="1"/>
  <c r="AO129" i="8" s="1"/>
  <c r="AL130" i="7"/>
  <c r="AC131" i="7"/>
  <c r="AA130" i="7"/>
  <c r="AM129" i="7" a="1"/>
  <c r="AM129" i="7" s="1"/>
  <c r="AN129" i="7" a="1"/>
  <c r="AN129" i="7" s="1"/>
  <c r="AO129" i="7" a="1"/>
  <c r="AO129" i="7" s="1"/>
  <c r="AL133" i="6"/>
  <c r="AD133" i="6"/>
  <c r="AE133" i="6" s="1"/>
  <c r="AF133" i="6" s="1"/>
  <c r="AG133" i="6" s="1"/>
  <c r="AH133" i="6" s="1"/>
  <c r="AM132" i="6" a="1"/>
  <c r="AM132" i="6" s="1"/>
  <c r="AO132" i="6" a="1"/>
  <c r="AO132" i="6" s="1"/>
  <c r="AN132" i="6" a="1"/>
  <c r="AN132" i="6" s="1"/>
  <c r="AI121" i="1"/>
  <c r="AO121" i="1" s="1" a="1"/>
  <c r="AO121" i="1" s="1"/>
  <c r="AL132" i="4"/>
  <c r="AC133" i="4"/>
  <c r="AA132" i="4"/>
  <c r="AM131" i="4" a="1"/>
  <c r="AM131" i="4" s="1"/>
  <c r="AM121" i="1" l="1" a="1"/>
  <c r="AM121" i="1" s="1"/>
  <c r="AC135" i="21"/>
  <c r="AL134" i="21"/>
  <c r="AA134" i="21"/>
  <c r="AO133" i="21" a="1"/>
  <c r="AO133" i="21" s="1"/>
  <c r="AM133" i="21" a="1"/>
  <c r="AM133" i="21" s="1"/>
  <c r="AI131" i="20"/>
  <c r="AN131" i="20" s="1" a="1"/>
  <c r="AN131" i="20" s="1"/>
  <c r="AO132" i="19" a="1"/>
  <c r="AO132" i="19" s="1"/>
  <c r="AN132" i="19" a="1"/>
  <c r="AN132" i="19" s="1"/>
  <c r="AM132" i="19" a="1"/>
  <c r="AM132" i="19" s="1"/>
  <c r="AD133" i="19"/>
  <c r="AE133" i="19" s="1"/>
  <c r="AF133" i="19" s="1"/>
  <c r="AG133" i="19" s="1"/>
  <c r="AH133" i="19" s="1"/>
  <c r="AL133" i="19"/>
  <c r="AI131" i="18"/>
  <c r="AN131" i="18" s="1" a="1"/>
  <c r="AN131" i="18" s="1"/>
  <c r="AI127" i="17"/>
  <c r="AN127" i="17" a="1"/>
  <c r="AN127" i="17" s="1"/>
  <c r="AI131" i="16"/>
  <c r="AI133" i="15"/>
  <c r="AO133" i="15" s="1" a="1"/>
  <c r="AO133" i="15" s="1"/>
  <c r="AI131" i="14"/>
  <c r="AN131" i="14" s="1" a="1"/>
  <c r="AN131" i="14" s="1"/>
  <c r="AI131" i="13"/>
  <c r="AM131" i="13" s="1" a="1"/>
  <c r="AM131" i="13" s="1"/>
  <c r="AL133" i="12"/>
  <c r="AD133" i="12"/>
  <c r="AE133" i="12" s="1"/>
  <c r="AF133" i="12" s="1"/>
  <c r="AG133" i="12" s="1"/>
  <c r="AH133" i="12" s="1"/>
  <c r="AO132" i="12" a="1"/>
  <c r="AO132" i="12" s="1"/>
  <c r="AN132" i="12" a="1"/>
  <c r="AN132" i="12" s="1"/>
  <c r="AM132" i="12" a="1"/>
  <c r="AM132" i="12" s="1"/>
  <c r="AC135" i="11"/>
  <c r="AL134" i="11"/>
  <c r="AO133" i="11" a="1"/>
  <c r="AO133" i="11" s="1"/>
  <c r="AA134" i="11"/>
  <c r="AM133" i="11" a="1"/>
  <c r="AM133" i="11" s="1"/>
  <c r="AN133" i="11" a="1"/>
  <c r="AN133" i="11" s="1"/>
  <c r="AC135" i="10"/>
  <c r="AL134" i="10"/>
  <c r="AA134" i="10"/>
  <c r="AM133" i="10" a="1"/>
  <c r="AM133" i="10" s="1"/>
  <c r="AO133" i="10" a="1"/>
  <c r="AO133" i="10" s="1"/>
  <c r="AN138" i="9" a="1"/>
  <c r="AN138" i="9" s="1"/>
  <c r="AO138" i="9" a="1"/>
  <c r="AO138" i="9" s="1"/>
  <c r="AM138" i="9" a="1"/>
  <c r="AM138" i="9" s="1"/>
  <c r="AL139" i="9"/>
  <c r="AD139" i="9"/>
  <c r="AE139" i="9" s="1"/>
  <c r="AF139" i="9" s="1"/>
  <c r="AG139" i="9" s="1"/>
  <c r="AH139" i="9" s="1"/>
  <c r="AD131" i="8"/>
  <c r="AE131" i="8" s="1"/>
  <c r="AF131" i="8" s="1"/>
  <c r="AG131" i="8" s="1"/>
  <c r="AH131" i="8" s="1"/>
  <c r="AL131" i="8"/>
  <c r="AM130" i="8" a="1"/>
  <c r="AM130" i="8" s="1"/>
  <c r="AN130" i="8" a="1"/>
  <c r="AN130" i="8" s="1"/>
  <c r="AO130" i="8" a="1"/>
  <c r="AO130" i="8" s="1"/>
  <c r="AD131" i="7"/>
  <c r="AE131" i="7" s="1"/>
  <c r="AF131" i="7" s="1"/>
  <c r="AG131" i="7" s="1"/>
  <c r="AH131" i="7" s="1"/>
  <c r="AL131" i="7"/>
  <c r="AM130" i="7" a="1"/>
  <c r="AM130" i="7" s="1"/>
  <c r="AN130" i="7" a="1"/>
  <c r="AN130" i="7" s="1"/>
  <c r="AO130" i="7" a="1"/>
  <c r="AO130" i="7" s="1"/>
  <c r="AI133" i="6"/>
  <c r="AN133" i="6" s="1" a="1"/>
  <c r="AN133" i="6" s="1"/>
  <c r="AL122" i="1"/>
  <c r="AC123" i="1"/>
  <c r="AA122" i="1"/>
  <c r="AN121" i="1" a="1"/>
  <c r="AN121" i="1" s="1"/>
  <c r="AD133" i="4"/>
  <c r="AE133" i="4" s="1"/>
  <c r="AF133" i="4" s="1"/>
  <c r="AG133" i="4" s="1"/>
  <c r="AH133" i="4" s="1"/>
  <c r="AL133" i="4"/>
  <c r="AO132" i="4" a="1"/>
  <c r="AO132" i="4" s="1"/>
  <c r="AN132" i="4" a="1"/>
  <c r="AN132" i="4" s="1"/>
  <c r="AM132" i="4" a="1"/>
  <c r="AM132" i="4" s="1"/>
  <c r="AM131" i="18" l="1" a="1"/>
  <c r="AM131" i="18" s="1"/>
  <c r="AM133" i="6" a="1"/>
  <c r="AM133" i="6" s="1"/>
  <c r="AO133" i="6" a="1"/>
  <c r="AO133" i="6" s="1"/>
  <c r="AN134" i="21" a="1"/>
  <c r="AN134" i="21" s="1"/>
  <c r="AM134" i="21" a="1"/>
  <c r="AM134" i="21" s="1"/>
  <c r="AO134" i="21" a="1"/>
  <c r="AO134" i="21" s="1"/>
  <c r="AL135" i="21"/>
  <c r="AD135" i="21"/>
  <c r="AE135" i="21" s="1"/>
  <c r="AF135" i="21" s="1"/>
  <c r="AG135" i="21" s="1"/>
  <c r="AH135" i="21" s="1"/>
  <c r="AC133" i="20"/>
  <c r="AL132" i="20"/>
  <c r="AA132" i="20"/>
  <c r="AO131" i="20" a="1"/>
  <c r="AO131" i="20" s="1"/>
  <c r="AM131" i="20" a="1"/>
  <c r="AM131" i="20" s="1"/>
  <c r="AI133" i="19"/>
  <c r="AN133" i="19" s="1" a="1"/>
  <c r="AN133" i="19" s="1"/>
  <c r="AC133" i="18"/>
  <c r="AL132" i="18"/>
  <c r="AA132" i="18"/>
  <c r="AO131" i="18" a="1"/>
  <c r="AO131" i="18" s="1"/>
  <c r="AL128" i="17"/>
  <c r="AC129" i="17"/>
  <c r="AA128" i="17"/>
  <c r="AO127" i="17" a="1"/>
  <c r="AO127" i="17" s="1"/>
  <c r="AM127" i="17" a="1"/>
  <c r="AM127" i="17" s="1"/>
  <c r="AL132" i="16"/>
  <c r="AC133" i="16"/>
  <c r="AA132" i="16"/>
  <c r="AO131" i="16" a="1"/>
  <c r="AO131" i="16" s="1"/>
  <c r="AM131" i="16" a="1"/>
  <c r="AM131" i="16" s="1"/>
  <c r="AN131" i="16" a="1"/>
  <c r="AN131" i="16" s="1"/>
  <c r="AL134" i="15"/>
  <c r="AC135" i="15"/>
  <c r="AA134" i="15"/>
  <c r="AM133" i="15" a="1"/>
  <c r="AM133" i="15" s="1"/>
  <c r="AN133" i="15" a="1"/>
  <c r="AN133" i="15" s="1"/>
  <c r="AL132" i="14"/>
  <c r="AC133" i="14"/>
  <c r="AA132" i="14"/>
  <c r="AM131" i="14" a="1"/>
  <c r="AM131" i="14" s="1"/>
  <c r="AO131" i="14" a="1"/>
  <c r="AO131" i="14" s="1"/>
  <c r="AL132" i="13"/>
  <c r="AC133" i="13"/>
  <c r="AA132" i="13"/>
  <c r="AN131" i="13" a="1"/>
  <c r="AN131" i="13" s="1"/>
  <c r="AO131" i="13" a="1"/>
  <c r="AO131" i="13" s="1"/>
  <c r="AI133" i="12"/>
  <c r="AM133" i="12" s="1" a="1"/>
  <c r="AM133" i="12" s="1"/>
  <c r="AO134" i="11" a="1"/>
  <c r="AO134" i="11" s="1"/>
  <c r="AN134" i="11" a="1"/>
  <c r="AN134" i="11" s="1"/>
  <c r="AM134" i="11" a="1"/>
  <c r="AM134" i="11" s="1"/>
  <c r="AD135" i="11"/>
  <c r="AE135" i="11" s="1"/>
  <c r="AF135" i="11" s="1"/>
  <c r="AG135" i="11" s="1"/>
  <c r="AH135" i="11" s="1"/>
  <c r="AL135" i="11"/>
  <c r="AO134" i="10" a="1"/>
  <c r="AO134" i="10" s="1"/>
  <c r="AN134" i="10" a="1"/>
  <c r="AN134" i="10" s="1"/>
  <c r="AM134" i="10" a="1"/>
  <c r="AM134" i="10" s="1"/>
  <c r="AD135" i="10"/>
  <c r="AE135" i="10" s="1"/>
  <c r="AF135" i="10" s="1"/>
  <c r="AG135" i="10" s="1"/>
  <c r="AH135" i="10" s="1"/>
  <c r="AL135" i="10"/>
  <c r="AI139" i="9"/>
  <c r="AN139" i="9" s="1" a="1"/>
  <c r="AN139" i="9" s="1"/>
  <c r="AI131" i="8"/>
  <c r="AI131" i="7"/>
  <c r="AL134" i="6"/>
  <c r="AC135" i="6"/>
  <c r="AA134" i="6"/>
  <c r="AL123" i="1"/>
  <c r="AD123" i="1"/>
  <c r="AE123" i="1" s="1"/>
  <c r="AF123" i="1" s="1"/>
  <c r="AG123" i="1" s="1"/>
  <c r="AH123" i="1" s="1"/>
  <c r="AO122" i="1" a="1"/>
  <c r="AO122" i="1" s="1"/>
  <c r="AN122" i="1" a="1"/>
  <c r="AN122" i="1" s="1"/>
  <c r="AM122" i="1" a="1"/>
  <c r="AM122" i="1" s="1"/>
  <c r="AI133" i="4"/>
  <c r="AM133" i="4" s="1" a="1"/>
  <c r="AM133" i="4" s="1"/>
  <c r="AN133" i="4" l="1" a="1"/>
  <c r="AN133" i="4" s="1"/>
  <c r="AO133" i="12" a="1"/>
  <c r="AO133" i="12" s="1"/>
  <c r="AI135" i="21"/>
  <c r="AN135" i="21" a="1"/>
  <c r="AN135" i="21" s="1"/>
  <c r="AO132" i="20" a="1"/>
  <c r="AO132" i="20" s="1"/>
  <c r="AN132" i="20" a="1"/>
  <c r="AN132" i="20" s="1"/>
  <c r="AM132" i="20" a="1"/>
  <c r="AM132" i="20" s="1"/>
  <c r="AL133" i="20"/>
  <c r="AD133" i="20"/>
  <c r="AE133" i="20" s="1"/>
  <c r="AF133" i="20" s="1"/>
  <c r="AG133" i="20" s="1"/>
  <c r="AH133" i="20" s="1"/>
  <c r="AL134" i="19"/>
  <c r="AC135" i="19"/>
  <c r="AA134" i="19"/>
  <c r="AO133" i="19" a="1"/>
  <c r="AO133" i="19" s="1"/>
  <c r="AM133" i="19" a="1"/>
  <c r="AM133" i="19" s="1"/>
  <c r="AO132" i="18" a="1"/>
  <c r="AO132" i="18" s="1"/>
  <c r="AN132" i="18" a="1"/>
  <c r="AN132" i="18" s="1"/>
  <c r="AM132" i="18" a="1"/>
  <c r="AM132" i="18" s="1"/>
  <c r="AD133" i="18"/>
  <c r="AE133" i="18" s="1"/>
  <c r="AF133" i="18" s="1"/>
  <c r="AG133" i="18" s="1"/>
  <c r="AH133" i="18" s="1"/>
  <c r="AL133" i="18"/>
  <c r="AD129" i="17"/>
  <c r="AE129" i="17" s="1"/>
  <c r="AF129" i="17" s="1"/>
  <c r="AG129" i="17" s="1"/>
  <c r="AH129" i="17" s="1"/>
  <c r="AL129" i="17"/>
  <c r="AN128" i="17" a="1"/>
  <c r="AN128" i="17" s="1"/>
  <c r="AM128" i="17" a="1"/>
  <c r="AM128" i="17" s="1"/>
  <c r="AO128" i="17" a="1"/>
  <c r="AO128" i="17" s="1"/>
  <c r="AD133" i="16"/>
  <c r="AE133" i="16" s="1"/>
  <c r="AF133" i="16" s="1"/>
  <c r="AG133" i="16" s="1"/>
  <c r="AH133" i="16" s="1"/>
  <c r="AL133" i="16"/>
  <c r="AM132" i="16" a="1"/>
  <c r="AM132" i="16" s="1"/>
  <c r="AN132" i="16" a="1"/>
  <c r="AN132" i="16" s="1"/>
  <c r="AO132" i="16" a="1"/>
  <c r="AO132" i="16" s="1"/>
  <c r="AD135" i="15"/>
  <c r="AE135" i="15" s="1"/>
  <c r="AF135" i="15" s="1"/>
  <c r="AG135" i="15" s="1"/>
  <c r="AH135" i="15" s="1"/>
  <c r="AL135" i="15"/>
  <c r="AM134" i="15" a="1"/>
  <c r="AM134" i="15" s="1"/>
  <c r="AN134" i="15" a="1"/>
  <c r="AN134" i="15" s="1"/>
  <c r="AO134" i="15" a="1"/>
  <c r="AO134" i="15" s="1"/>
  <c r="AL133" i="14"/>
  <c r="AD133" i="14"/>
  <c r="AE133" i="14" s="1"/>
  <c r="AF133" i="14" s="1"/>
  <c r="AG133" i="14" s="1"/>
  <c r="AH133" i="14" s="1"/>
  <c r="AM132" i="14" a="1"/>
  <c r="AM132" i="14" s="1"/>
  <c r="AO132" i="14" a="1"/>
  <c r="AO132" i="14" s="1"/>
  <c r="AN132" i="14" a="1"/>
  <c r="AN132" i="14" s="1"/>
  <c r="AD133" i="13"/>
  <c r="AE133" i="13" s="1"/>
  <c r="AF133" i="13" s="1"/>
  <c r="AG133" i="13" s="1"/>
  <c r="AH133" i="13" s="1"/>
  <c r="AL133" i="13"/>
  <c r="AM132" i="13" a="1"/>
  <c r="AM132" i="13" s="1"/>
  <c r="AO132" i="13" a="1"/>
  <c r="AO132" i="13" s="1"/>
  <c r="AN132" i="13" a="1"/>
  <c r="AN132" i="13" s="1"/>
  <c r="AC135" i="12"/>
  <c r="AL134" i="12"/>
  <c r="AA134" i="12"/>
  <c r="AN133" i="12" a="1"/>
  <c r="AN133" i="12" s="1"/>
  <c r="AI135" i="11"/>
  <c r="AM135" i="11" s="1" a="1"/>
  <c r="AM135" i="11" s="1"/>
  <c r="AN135" i="11" a="1"/>
  <c r="AN135" i="11" s="1"/>
  <c r="AI135" i="10"/>
  <c r="AN135" i="10" a="1"/>
  <c r="AN135" i="10" s="1"/>
  <c r="AC141" i="9"/>
  <c r="AL140" i="9"/>
  <c r="AO139" i="9" a="1"/>
  <c r="AO139" i="9" s="1"/>
  <c r="AA140" i="9"/>
  <c r="AM139" i="9" a="1"/>
  <c r="AM139" i="9" s="1"/>
  <c r="AL132" i="8"/>
  <c r="AC133" i="8"/>
  <c r="AM131" i="8" a="1"/>
  <c r="AM131" i="8" s="1"/>
  <c r="AA132" i="8"/>
  <c r="AN131" i="8" a="1"/>
  <c r="AN131" i="8" s="1"/>
  <c r="AO131" i="8" a="1"/>
  <c r="AO131" i="8" s="1"/>
  <c r="AL132" i="7"/>
  <c r="AC133" i="7"/>
  <c r="AA132" i="7"/>
  <c r="AM131" i="7" a="1"/>
  <c r="AM131" i="7" s="1"/>
  <c r="AN131" i="7" a="1"/>
  <c r="AN131" i="7" s="1"/>
  <c r="AO131" i="7" a="1"/>
  <c r="AO131" i="7" s="1"/>
  <c r="AD135" i="6"/>
  <c r="AE135" i="6" s="1"/>
  <c r="AF135" i="6" s="1"/>
  <c r="AG135" i="6" s="1"/>
  <c r="AH135" i="6" s="1"/>
  <c r="AL135" i="6"/>
  <c r="AO134" i="6" a="1"/>
  <c r="AO134" i="6" s="1"/>
  <c r="AM134" i="6" a="1"/>
  <c r="AM134" i="6" s="1"/>
  <c r="AN134" i="6" a="1"/>
  <c r="AN134" i="6" s="1"/>
  <c r="AI123" i="1"/>
  <c r="AO123" i="1" a="1"/>
  <c r="AO123" i="1" s="1"/>
  <c r="AM123" i="1" a="1"/>
  <c r="AM123" i="1" s="1"/>
  <c r="AC135" i="4"/>
  <c r="AL134" i="4"/>
  <c r="AA134" i="4"/>
  <c r="AO133" i="4" a="1"/>
  <c r="AO133" i="4" s="1"/>
  <c r="AC137" i="21" l="1"/>
  <c r="AL136" i="21"/>
  <c r="AA136" i="21"/>
  <c r="AO135" i="21" a="1"/>
  <c r="AO135" i="21" s="1"/>
  <c r="AM135" i="21" a="1"/>
  <c r="AM135" i="21" s="1"/>
  <c r="AI133" i="20"/>
  <c r="AL135" i="19"/>
  <c r="AD135" i="19"/>
  <c r="AE135" i="19" s="1"/>
  <c r="AF135" i="19" s="1"/>
  <c r="AG135" i="19" s="1"/>
  <c r="AH135" i="19" s="1"/>
  <c r="AM134" i="19" a="1"/>
  <c r="AM134" i="19" s="1"/>
  <c r="AN134" i="19" a="1"/>
  <c r="AN134" i="19" s="1"/>
  <c r="AO134" i="19" a="1"/>
  <c r="AO134" i="19" s="1"/>
  <c r="AI133" i="18"/>
  <c r="AO133" i="18" s="1" a="1"/>
  <c r="AO133" i="18" s="1"/>
  <c r="AI129" i="17"/>
  <c r="AN129" i="17" a="1"/>
  <c r="AN129" i="17" s="1"/>
  <c r="AI133" i="16"/>
  <c r="AI135" i="15"/>
  <c r="AO135" i="15" s="1" a="1"/>
  <c r="AO135" i="15" s="1"/>
  <c r="AI133" i="14"/>
  <c r="AN133" i="14" s="1" a="1"/>
  <c r="AN133" i="14" s="1"/>
  <c r="AI133" i="13"/>
  <c r="AO133" i="13" s="1" a="1"/>
  <c r="AO133" i="13" s="1"/>
  <c r="AM134" i="12" a="1"/>
  <c r="AM134" i="12" s="1"/>
  <c r="AO134" i="12" a="1"/>
  <c r="AO134" i="12" s="1"/>
  <c r="AN134" i="12" a="1"/>
  <c r="AN134" i="12" s="1"/>
  <c r="AD135" i="12"/>
  <c r="AE135" i="12" s="1"/>
  <c r="AF135" i="12" s="1"/>
  <c r="AG135" i="12" s="1"/>
  <c r="AH135" i="12" s="1"/>
  <c r="AL135" i="12"/>
  <c r="AC137" i="11"/>
  <c r="AL136" i="11"/>
  <c r="AA136" i="11"/>
  <c r="AO135" i="11" a="1"/>
  <c r="AO135" i="11" s="1"/>
  <c r="AL136" i="10"/>
  <c r="AC137" i="10"/>
  <c r="AA136" i="10"/>
  <c r="AO135" i="10" a="1"/>
  <c r="AO135" i="10" s="1"/>
  <c r="AM135" i="10" a="1"/>
  <c r="AM135" i="10" s="1"/>
  <c r="AM140" i="9" a="1"/>
  <c r="AM140" i="9" s="1"/>
  <c r="AO140" i="9" a="1"/>
  <c r="AO140" i="9" s="1"/>
  <c r="AN140" i="9" a="1"/>
  <c r="AN140" i="9" s="1"/>
  <c r="AL141" i="9"/>
  <c r="AD141" i="9"/>
  <c r="AE141" i="9" s="1"/>
  <c r="AF141" i="9" s="1"/>
  <c r="AG141" i="9" s="1"/>
  <c r="AH141" i="9" s="1"/>
  <c r="AL133" i="8"/>
  <c r="AD133" i="8"/>
  <c r="AE133" i="8" s="1"/>
  <c r="AF133" i="8" s="1"/>
  <c r="AG133" i="8" s="1"/>
  <c r="AH133" i="8" s="1"/>
  <c r="AM132" i="8" a="1"/>
  <c r="AM132" i="8" s="1"/>
  <c r="AO132" i="8" a="1"/>
  <c r="AO132" i="8" s="1"/>
  <c r="AN132" i="8" a="1"/>
  <c r="AN132" i="8" s="1"/>
  <c r="AL133" i="7"/>
  <c r="AD133" i="7"/>
  <c r="AE133" i="7" s="1"/>
  <c r="AF133" i="7" s="1"/>
  <c r="AG133" i="7" s="1"/>
  <c r="AH133" i="7" s="1"/>
  <c r="AM132" i="7" a="1"/>
  <c r="AM132" i="7" s="1"/>
  <c r="AO132" i="7" a="1"/>
  <c r="AO132" i="7" s="1"/>
  <c r="AN132" i="7" a="1"/>
  <c r="AN132" i="7" s="1"/>
  <c r="AI135" i="6"/>
  <c r="AN135" i="6" s="1" a="1"/>
  <c r="AN135" i="6" s="1"/>
  <c r="AL124" i="1"/>
  <c r="AC125" i="1"/>
  <c r="AA124" i="1"/>
  <c r="AN123" i="1" a="1"/>
  <c r="AN123" i="1" s="1"/>
  <c r="AN134" i="4" a="1"/>
  <c r="AN134" i="4" s="1"/>
  <c r="AO134" i="4" a="1"/>
  <c r="AO134" i="4" s="1"/>
  <c r="AM134" i="4" a="1"/>
  <c r="AM134" i="4" s="1"/>
  <c r="AL135" i="4"/>
  <c r="AD135" i="4"/>
  <c r="AE135" i="4" s="1"/>
  <c r="AF135" i="4" s="1"/>
  <c r="AG135" i="4" s="1"/>
  <c r="AH135" i="4" s="1"/>
  <c r="AM136" i="21" l="1" a="1"/>
  <c r="AM136" i="21" s="1"/>
  <c r="AO136" i="21" a="1"/>
  <c r="AO136" i="21" s="1"/>
  <c r="AN136" i="21" a="1"/>
  <c r="AN136" i="21" s="1"/>
  <c r="AL137" i="21"/>
  <c r="AD137" i="21"/>
  <c r="AE137" i="21" s="1"/>
  <c r="AF137" i="21" s="1"/>
  <c r="AG137" i="21" s="1"/>
  <c r="AH137" i="21" s="1"/>
  <c r="AL134" i="20"/>
  <c r="AC135" i="20"/>
  <c r="AA134" i="20"/>
  <c r="AO133" i="20" a="1"/>
  <c r="AO133" i="20" s="1"/>
  <c r="AN133" i="20" a="1"/>
  <c r="AN133" i="20" s="1"/>
  <c r="AM133" i="20" a="1"/>
  <c r="AM133" i="20" s="1"/>
  <c r="AI135" i="19"/>
  <c r="AN135" i="19" s="1" a="1"/>
  <c r="AN135" i="19" s="1"/>
  <c r="AL134" i="18"/>
  <c r="AC135" i="18"/>
  <c r="AA134" i="18"/>
  <c r="AN133" i="18" a="1"/>
  <c r="AN133" i="18" s="1"/>
  <c r="AM133" i="18" a="1"/>
  <c r="AM133" i="18" s="1"/>
  <c r="AL130" i="17"/>
  <c r="AC131" i="17"/>
  <c r="AA130" i="17"/>
  <c r="AO129" i="17" a="1"/>
  <c r="AO129" i="17" s="1"/>
  <c r="AM129" i="17" a="1"/>
  <c r="AM129" i="17" s="1"/>
  <c r="AL134" i="16"/>
  <c r="AC135" i="16"/>
  <c r="AA134" i="16"/>
  <c r="AN133" i="16" a="1"/>
  <c r="AN133" i="16" s="1"/>
  <c r="AM133" i="16" a="1"/>
  <c r="AM133" i="16" s="1"/>
  <c r="AO133" i="16" a="1"/>
  <c r="AO133" i="16" s="1"/>
  <c r="AC137" i="15"/>
  <c r="AL136" i="15"/>
  <c r="AA136" i="15"/>
  <c r="AM135" i="15" a="1"/>
  <c r="AM135" i="15" s="1"/>
  <c r="AN135" i="15" a="1"/>
  <c r="AN135" i="15" s="1"/>
  <c r="AC135" i="14"/>
  <c r="AL134" i="14"/>
  <c r="AO133" i="14" a="1"/>
  <c r="AO133" i="14" s="1"/>
  <c r="AA134" i="14"/>
  <c r="AM133" i="14" a="1"/>
  <c r="AM133" i="14" s="1"/>
  <c r="AC135" i="13"/>
  <c r="AL134" i="13"/>
  <c r="AA134" i="13"/>
  <c r="AN133" i="13" a="1"/>
  <c r="AN133" i="13" s="1"/>
  <c r="AM133" i="13" a="1"/>
  <c r="AM133" i="13" s="1"/>
  <c r="AI135" i="12"/>
  <c r="AN135" i="12" s="1" a="1"/>
  <c r="AN135" i="12" s="1"/>
  <c r="AO136" i="11" a="1"/>
  <c r="AO136" i="11" s="1"/>
  <c r="AN136" i="11" a="1"/>
  <c r="AN136" i="11" s="1"/>
  <c r="AM136" i="11" a="1"/>
  <c r="AM136" i="11" s="1"/>
  <c r="AD137" i="11"/>
  <c r="AE137" i="11" s="1"/>
  <c r="AF137" i="11" s="1"/>
  <c r="AG137" i="11" s="1"/>
  <c r="AH137" i="11" s="1"/>
  <c r="AL137" i="11"/>
  <c r="AD137" i="10"/>
  <c r="AE137" i="10" s="1"/>
  <c r="AF137" i="10" s="1"/>
  <c r="AG137" i="10" s="1"/>
  <c r="AH137" i="10" s="1"/>
  <c r="AL137" i="10"/>
  <c r="AO136" i="10" a="1"/>
  <c r="AO136" i="10" s="1"/>
  <c r="AN136" i="10" a="1"/>
  <c r="AN136" i="10" s="1"/>
  <c r="AM136" i="10" a="1"/>
  <c r="AM136" i="10" s="1"/>
  <c r="AI141" i="9"/>
  <c r="AI133" i="8"/>
  <c r="AM133" i="8" s="1" a="1"/>
  <c r="AM133" i="8" s="1"/>
  <c r="AI133" i="7"/>
  <c r="AN133" i="7" s="1" a="1"/>
  <c r="AN133" i="7" s="1"/>
  <c r="AC137" i="6"/>
  <c r="AL136" i="6"/>
  <c r="AA136" i="6"/>
  <c r="AM135" i="6" a="1"/>
  <c r="AM135" i="6" s="1"/>
  <c r="AO135" i="6" a="1"/>
  <c r="AO135" i="6" s="1"/>
  <c r="AL125" i="1"/>
  <c r="AD125" i="1"/>
  <c r="AE125" i="1" s="1"/>
  <c r="AF125" i="1" s="1"/>
  <c r="AG125" i="1" s="1"/>
  <c r="AH125" i="1" s="1"/>
  <c r="AM124" i="1" a="1"/>
  <c r="AM124" i="1" s="1"/>
  <c r="AO124" i="1" a="1"/>
  <c r="AO124" i="1" s="1"/>
  <c r="AN124" i="1" a="1"/>
  <c r="AN124" i="1" s="1"/>
  <c r="AI135" i="4"/>
  <c r="AN135" i="4" s="1" a="1"/>
  <c r="AN135" i="4" s="1"/>
  <c r="AN133" i="8" l="1" a="1"/>
  <c r="AN133" i="8" s="1"/>
  <c r="AO133" i="8" a="1"/>
  <c r="AO133" i="8" s="1"/>
  <c r="AO135" i="19" a="1"/>
  <c r="AO135" i="19" s="1"/>
  <c r="AM135" i="19" a="1"/>
  <c r="AM135" i="19" s="1"/>
  <c r="AI137" i="21"/>
  <c r="AN137" i="21" s="1" a="1"/>
  <c r="AN137" i="21" s="1"/>
  <c r="AM137" i="21" a="1"/>
  <c r="AM137" i="21" s="1"/>
  <c r="AD135" i="20"/>
  <c r="AE135" i="20" s="1"/>
  <c r="AF135" i="20" s="1"/>
  <c r="AG135" i="20" s="1"/>
  <c r="AH135" i="20" s="1"/>
  <c r="AL135" i="20"/>
  <c r="AN134" i="20" a="1"/>
  <c r="AN134" i="20" s="1"/>
  <c r="AM134" i="20" a="1"/>
  <c r="AM134" i="20" s="1"/>
  <c r="AO134" i="20" a="1"/>
  <c r="AO134" i="20" s="1"/>
  <c r="AC137" i="19"/>
  <c r="AL136" i="19"/>
  <c r="AA136" i="19"/>
  <c r="AD135" i="18"/>
  <c r="AE135" i="18" s="1"/>
  <c r="AF135" i="18" s="1"/>
  <c r="AG135" i="18" s="1"/>
  <c r="AH135" i="18" s="1"/>
  <c r="AL135" i="18"/>
  <c r="AN134" i="18" a="1"/>
  <c r="AN134" i="18" s="1"/>
  <c r="AO134" i="18" a="1"/>
  <c r="AO134" i="18" s="1"/>
  <c r="AM134" i="18" a="1"/>
  <c r="AM134" i="18" s="1"/>
  <c r="AD131" i="17"/>
  <c r="AE131" i="17" s="1"/>
  <c r="AF131" i="17" s="1"/>
  <c r="AG131" i="17" s="1"/>
  <c r="AH131" i="17" s="1"/>
  <c r="AL131" i="17"/>
  <c r="AM130" i="17" a="1"/>
  <c r="AM130" i="17" s="1"/>
  <c r="AO130" i="17" a="1"/>
  <c r="AO130" i="17" s="1"/>
  <c r="AN130" i="17" a="1"/>
  <c r="AN130" i="17" s="1"/>
  <c r="AL135" i="16"/>
  <c r="AD135" i="16"/>
  <c r="AE135" i="16" s="1"/>
  <c r="AF135" i="16" s="1"/>
  <c r="AG135" i="16" s="1"/>
  <c r="AH135" i="16" s="1"/>
  <c r="AO134" i="16" a="1"/>
  <c r="AO134" i="16" s="1"/>
  <c r="AM134" i="16" a="1"/>
  <c r="AM134" i="16" s="1"/>
  <c r="AN134" i="16" a="1"/>
  <c r="AN134" i="16" s="1"/>
  <c r="AM136" i="15" a="1"/>
  <c r="AM136" i="15" s="1"/>
  <c r="AO136" i="15" a="1"/>
  <c r="AO136" i="15" s="1"/>
  <c r="AN136" i="15" a="1"/>
  <c r="AN136" i="15" s="1"/>
  <c r="AD137" i="15"/>
  <c r="AE137" i="15" s="1"/>
  <c r="AF137" i="15" s="1"/>
  <c r="AG137" i="15" s="1"/>
  <c r="AH137" i="15" s="1"/>
  <c r="AL137" i="15"/>
  <c r="AO134" i="14" a="1"/>
  <c r="AO134" i="14" s="1"/>
  <c r="AN134" i="14" a="1"/>
  <c r="AN134" i="14" s="1"/>
  <c r="AM134" i="14" a="1"/>
  <c r="AM134" i="14" s="1"/>
  <c r="AL135" i="14"/>
  <c r="AD135" i="14"/>
  <c r="AE135" i="14" s="1"/>
  <c r="AF135" i="14" s="1"/>
  <c r="AG135" i="14" s="1"/>
  <c r="AH135" i="14" s="1"/>
  <c r="AO134" i="13" a="1"/>
  <c r="AO134" i="13" s="1"/>
  <c r="AN134" i="13" a="1"/>
  <c r="AN134" i="13" s="1"/>
  <c r="AM134" i="13" a="1"/>
  <c r="AM134" i="13" s="1"/>
  <c r="AD135" i="13"/>
  <c r="AE135" i="13" s="1"/>
  <c r="AF135" i="13" s="1"/>
  <c r="AG135" i="13" s="1"/>
  <c r="AH135" i="13" s="1"/>
  <c r="AL135" i="13"/>
  <c r="AC137" i="12"/>
  <c r="AL136" i="12"/>
  <c r="AM135" i="12" a="1"/>
  <c r="AM135" i="12" s="1"/>
  <c r="AO135" i="12" a="1"/>
  <c r="AO135" i="12" s="1"/>
  <c r="AA136" i="12"/>
  <c r="AI137" i="11"/>
  <c r="AN137" i="11" s="1" a="1"/>
  <c r="AN137" i="11" s="1"/>
  <c r="AI137" i="10"/>
  <c r="AC143" i="9"/>
  <c r="AL142" i="9"/>
  <c r="AA142" i="9"/>
  <c r="AM141" i="9" a="1"/>
  <c r="AM141" i="9" s="1"/>
  <c r="AN141" i="9" a="1"/>
  <c r="AN141" i="9" s="1"/>
  <c r="AO141" i="9" a="1"/>
  <c r="AO141" i="9" s="1"/>
  <c r="AC135" i="8"/>
  <c r="AL134" i="8"/>
  <c r="AA134" i="8"/>
  <c r="AC135" i="7"/>
  <c r="AL134" i="7"/>
  <c r="AA134" i="7"/>
  <c r="AO133" i="7" a="1"/>
  <c r="AO133" i="7" s="1"/>
  <c r="AM133" i="7" a="1"/>
  <c r="AM133" i="7" s="1"/>
  <c r="AM136" i="6" a="1"/>
  <c r="AM136" i="6" s="1"/>
  <c r="AO136" i="6" a="1"/>
  <c r="AO136" i="6" s="1"/>
  <c r="AN136" i="6" a="1"/>
  <c r="AN136" i="6" s="1"/>
  <c r="AD137" i="6"/>
  <c r="AE137" i="6" s="1"/>
  <c r="AF137" i="6" s="1"/>
  <c r="AG137" i="6" s="1"/>
  <c r="AH137" i="6" s="1"/>
  <c r="AL137" i="6"/>
  <c r="AI125" i="1"/>
  <c r="AL136" i="4"/>
  <c r="AC137" i="4"/>
  <c r="AM135" i="4" a="1"/>
  <c r="AM135" i="4" s="1"/>
  <c r="AA136" i="4"/>
  <c r="AO135" i="4" a="1"/>
  <c r="AO135" i="4" s="1"/>
  <c r="AL138" i="21" l="1"/>
  <c r="AC139" i="21"/>
  <c r="AA138" i="21"/>
  <c r="AO137" i="21" a="1"/>
  <c r="AO137" i="21" s="1"/>
  <c r="AI135" i="20"/>
  <c r="AN135" i="20" s="1" a="1"/>
  <c r="AN135" i="20" s="1"/>
  <c r="AM136" i="19" a="1"/>
  <c r="AM136" i="19" s="1"/>
  <c r="AO136" i="19" a="1"/>
  <c r="AO136" i="19" s="1"/>
  <c r="AN136" i="19" a="1"/>
  <c r="AN136" i="19" s="1"/>
  <c r="AL137" i="19"/>
  <c r="AD137" i="19"/>
  <c r="AE137" i="19" s="1"/>
  <c r="AF137" i="19" s="1"/>
  <c r="AG137" i="19" s="1"/>
  <c r="AH137" i="19" s="1"/>
  <c r="AI135" i="18"/>
  <c r="AI131" i="17"/>
  <c r="AN131" i="17" s="1" a="1"/>
  <c r="AN131" i="17" s="1"/>
  <c r="AI135" i="16"/>
  <c r="AI137" i="15"/>
  <c r="AN137" i="15" s="1" a="1"/>
  <c r="AN137" i="15" s="1"/>
  <c r="AI135" i="14"/>
  <c r="AN135" i="14" s="1" a="1"/>
  <c r="AN135" i="14" s="1"/>
  <c r="AI135" i="13"/>
  <c r="AN135" i="13" s="1" a="1"/>
  <c r="AN135" i="13" s="1"/>
  <c r="AO136" i="12" a="1"/>
  <c r="AO136" i="12" s="1"/>
  <c r="AN136" i="12" a="1"/>
  <c r="AN136" i="12" s="1"/>
  <c r="AM136" i="12" a="1"/>
  <c r="AM136" i="12" s="1"/>
  <c r="AL137" i="12"/>
  <c r="AD137" i="12"/>
  <c r="AE137" i="12" s="1"/>
  <c r="AF137" i="12" s="1"/>
  <c r="AG137" i="12" s="1"/>
  <c r="AH137" i="12" s="1"/>
  <c r="AL138" i="11"/>
  <c r="AC139" i="11"/>
  <c r="AA138" i="11"/>
  <c r="AO137" i="11" a="1"/>
  <c r="AO137" i="11" s="1"/>
  <c r="AM137" i="11" a="1"/>
  <c r="AM137" i="11" s="1"/>
  <c r="AL138" i="10"/>
  <c r="AC139" i="10"/>
  <c r="AA138" i="10"/>
  <c r="AO137" i="10" a="1"/>
  <c r="AO137" i="10" s="1"/>
  <c r="AM137" i="10" a="1"/>
  <c r="AM137" i="10" s="1"/>
  <c r="AN137" i="10" a="1"/>
  <c r="AN137" i="10" s="1"/>
  <c r="AN142" i="9" a="1"/>
  <c r="AN142" i="9" s="1"/>
  <c r="AM142" i="9" a="1"/>
  <c r="AM142" i="9" s="1"/>
  <c r="AO142" i="9" a="1"/>
  <c r="AO142" i="9" s="1"/>
  <c r="AL143" i="9"/>
  <c r="AD143" i="9"/>
  <c r="AE143" i="9" s="1"/>
  <c r="AF143" i="9" s="1"/>
  <c r="AG143" i="9" s="1"/>
  <c r="AH143" i="9" s="1"/>
  <c r="AO134" i="8" a="1"/>
  <c r="AO134" i="8" s="1"/>
  <c r="AM134" i="8" a="1"/>
  <c r="AM134" i="8" s="1"/>
  <c r="AN134" i="8" a="1"/>
  <c r="AN134" i="8" s="1"/>
  <c r="AL135" i="8"/>
  <c r="AD135" i="8"/>
  <c r="AE135" i="8" s="1"/>
  <c r="AF135" i="8" s="1"/>
  <c r="AG135" i="8" s="1"/>
  <c r="AH135" i="8" s="1"/>
  <c r="AO134" i="7" a="1"/>
  <c r="AO134" i="7" s="1"/>
  <c r="AN134" i="7" a="1"/>
  <c r="AN134" i="7" s="1"/>
  <c r="AM134" i="7" a="1"/>
  <c r="AM134" i="7" s="1"/>
  <c r="AL135" i="7"/>
  <c r="AD135" i="7"/>
  <c r="AE135" i="7" s="1"/>
  <c r="AF135" i="7" s="1"/>
  <c r="AG135" i="7" s="1"/>
  <c r="AH135" i="7" s="1"/>
  <c r="AI137" i="6"/>
  <c r="AN137" i="6" s="1" a="1"/>
  <c r="AN137" i="6" s="1"/>
  <c r="AL126" i="1"/>
  <c r="AC127" i="1"/>
  <c r="AA126" i="1"/>
  <c r="AO125" i="1" a="1"/>
  <c r="AO125" i="1" s="1"/>
  <c r="AN125" i="1" a="1"/>
  <c r="AN125" i="1" s="1"/>
  <c r="AM125" i="1" a="1"/>
  <c r="AM125" i="1" s="1"/>
  <c r="AL137" i="4"/>
  <c r="AD137" i="4"/>
  <c r="AE137" i="4" s="1"/>
  <c r="AF137" i="4" s="1"/>
  <c r="AG137" i="4" s="1"/>
  <c r="AH137" i="4" s="1"/>
  <c r="AN136" i="4" a="1"/>
  <c r="AN136" i="4" s="1"/>
  <c r="AO136" i="4" a="1"/>
  <c r="AO136" i="4" s="1"/>
  <c r="AM136" i="4" a="1"/>
  <c r="AM136" i="4" s="1"/>
  <c r="AD139" i="21" l="1"/>
  <c r="AE139" i="21" s="1"/>
  <c r="AF139" i="21" s="1"/>
  <c r="AG139" i="21" s="1"/>
  <c r="AH139" i="21" s="1"/>
  <c r="AL139" i="21"/>
  <c r="AN138" i="21" a="1"/>
  <c r="AN138" i="21" s="1"/>
  <c r="AO138" i="21" a="1"/>
  <c r="AO138" i="21" s="1"/>
  <c r="AM138" i="21" a="1"/>
  <c r="AM138" i="21" s="1"/>
  <c r="AC137" i="20"/>
  <c r="AL136" i="20"/>
  <c r="AO135" i="20" a="1"/>
  <c r="AO135" i="20" s="1"/>
  <c r="AM135" i="20" a="1"/>
  <c r="AM135" i="20" s="1"/>
  <c r="AA136" i="20"/>
  <c r="AI137" i="19"/>
  <c r="AN137" i="19" s="1" a="1"/>
  <c r="AN137" i="19" s="1"/>
  <c r="AC137" i="18"/>
  <c r="AL136" i="18"/>
  <c r="AA136" i="18"/>
  <c r="AM135" i="18" a="1"/>
  <c r="AM135" i="18" s="1"/>
  <c r="AN135" i="18" a="1"/>
  <c r="AN135" i="18" s="1"/>
  <c r="AO135" i="18" a="1"/>
  <c r="AO135" i="18" s="1"/>
  <c r="AC133" i="17"/>
  <c r="AL132" i="17"/>
  <c r="AA132" i="17"/>
  <c r="AM131" i="17" a="1"/>
  <c r="AM131" i="17" s="1"/>
  <c r="AO131" i="17" a="1"/>
  <c r="AO131" i="17" s="1"/>
  <c r="AC137" i="16"/>
  <c r="AL136" i="16"/>
  <c r="AA136" i="16"/>
  <c r="AO135" i="16" a="1"/>
  <c r="AO135" i="16" s="1"/>
  <c r="AM135" i="16" a="1"/>
  <c r="AM135" i="16" s="1"/>
  <c r="AN135" i="16" a="1"/>
  <c r="AN135" i="16" s="1"/>
  <c r="AL138" i="15"/>
  <c r="AC139" i="15"/>
  <c r="AA138" i="15"/>
  <c r="AO137" i="15" a="1"/>
  <c r="AO137" i="15" s="1"/>
  <c r="AM137" i="15" a="1"/>
  <c r="AM137" i="15" s="1"/>
  <c r="AL136" i="14"/>
  <c r="AC137" i="14"/>
  <c r="AA136" i="14"/>
  <c r="AM135" i="14" a="1"/>
  <c r="AM135" i="14" s="1"/>
  <c r="AO135" i="14" a="1"/>
  <c r="AO135" i="14" s="1"/>
  <c r="AL136" i="13"/>
  <c r="AC137" i="13"/>
  <c r="AA136" i="13"/>
  <c r="AO135" i="13" a="1"/>
  <c r="AO135" i="13" s="1"/>
  <c r="AM135" i="13" a="1"/>
  <c r="AM135" i="13" s="1"/>
  <c r="AI137" i="12"/>
  <c r="AN137" i="12" s="1" a="1"/>
  <c r="AN137" i="12" s="1"/>
  <c r="AD139" i="11"/>
  <c r="AE139" i="11" s="1"/>
  <c r="AF139" i="11" s="1"/>
  <c r="AG139" i="11" s="1"/>
  <c r="AH139" i="11" s="1"/>
  <c r="AL139" i="11"/>
  <c r="AO138" i="11" a="1"/>
  <c r="AO138" i="11" s="1"/>
  <c r="AN138" i="11" a="1"/>
  <c r="AN138" i="11" s="1"/>
  <c r="AM138" i="11" a="1"/>
  <c r="AM138" i="11" s="1"/>
  <c r="AD139" i="10"/>
  <c r="AE139" i="10" s="1"/>
  <c r="AF139" i="10" s="1"/>
  <c r="AG139" i="10" s="1"/>
  <c r="AH139" i="10" s="1"/>
  <c r="AL139" i="10"/>
  <c r="AM138" i="10" a="1"/>
  <c r="AM138" i="10" s="1"/>
  <c r="AO138" i="10" a="1"/>
  <c r="AO138" i="10" s="1"/>
  <c r="AN138" i="10" a="1"/>
  <c r="AN138" i="10" s="1"/>
  <c r="AI143" i="9"/>
  <c r="AI135" i="8"/>
  <c r="AO135" i="8" s="1" a="1"/>
  <c r="AO135" i="8" s="1"/>
  <c r="AI135" i="7"/>
  <c r="AN135" i="7" s="1" a="1"/>
  <c r="AN135" i="7" s="1"/>
  <c r="AL138" i="6"/>
  <c r="AC139" i="6"/>
  <c r="AA138" i="6"/>
  <c r="AM137" i="6" a="1"/>
  <c r="AM137" i="6" s="1"/>
  <c r="AO137" i="6" a="1"/>
  <c r="AO137" i="6" s="1"/>
  <c r="AL127" i="1"/>
  <c r="AD127" i="1"/>
  <c r="AE127" i="1" s="1"/>
  <c r="AF127" i="1" s="1"/>
  <c r="AG127" i="1" s="1"/>
  <c r="AH127" i="1" s="1"/>
  <c r="AO126" i="1" a="1"/>
  <c r="AO126" i="1" s="1"/>
  <c r="AM126" i="1" a="1"/>
  <c r="AM126" i="1" s="1"/>
  <c r="AN126" i="1" a="1"/>
  <c r="AN126" i="1" s="1"/>
  <c r="AI137" i="4"/>
  <c r="AN137" i="4" s="1" a="1"/>
  <c r="AN137" i="4" s="1"/>
  <c r="AO137" i="12" l="1" a="1"/>
  <c r="AO137" i="12" s="1"/>
  <c r="AN135" i="8" a="1"/>
  <c r="AN135" i="8" s="1"/>
  <c r="AI139" i="21"/>
  <c r="AM136" i="20" a="1"/>
  <c r="AM136" i="20" s="1"/>
  <c r="AN136" i="20" a="1"/>
  <c r="AN136" i="20" s="1"/>
  <c r="AO136" i="20" a="1"/>
  <c r="AO136" i="20" s="1"/>
  <c r="AL137" i="20"/>
  <c r="AD137" i="20"/>
  <c r="AE137" i="20" s="1"/>
  <c r="AF137" i="20" s="1"/>
  <c r="AG137" i="20" s="1"/>
  <c r="AH137" i="20" s="1"/>
  <c r="AL138" i="19"/>
  <c r="AC139" i="19"/>
  <c r="AA138" i="19"/>
  <c r="AO137" i="19" a="1"/>
  <c r="AO137" i="19" s="1"/>
  <c r="AM137" i="19" a="1"/>
  <c r="AM137" i="19" s="1"/>
  <c r="AM136" i="18" a="1"/>
  <c r="AM136" i="18" s="1"/>
  <c r="AN136" i="18" a="1"/>
  <c r="AN136" i="18" s="1"/>
  <c r="AO136" i="18" a="1"/>
  <c r="AO136" i="18" s="1"/>
  <c r="AL137" i="18"/>
  <c r="AD137" i="18"/>
  <c r="AE137" i="18" s="1"/>
  <c r="AF137" i="18" s="1"/>
  <c r="AG137" i="18" s="1"/>
  <c r="AH137" i="18" s="1"/>
  <c r="AN132" i="17" a="1"/>
  <c r="AN132" i="17" s="1"/>
  <c r="AO132" i="17" a="1"/>
  <c r="AO132" i="17" s="1"/>
  <c r="AM132" i="17" a="1"/>
  <c r="AM132" i="17" s="1"/>
  <c r="AD133" i="17"/>
  <c r="AE133" i="17" s="1"/>
  <c r="AF133" i="17" s="1"/>
  <c r="AG133" i="17" s="1"/>
  <c r="AH133" i="17" s="1"/>
  <c r="AL133" i="17"/>
  <c r="AM136" i="16" a="1"/>
  <c r="AM136" i="16" s="1"/>
  <c r="AO136" i="16" a="1"/>
  <c r="AO136" i="16" s="1"/>
  <c r="AN136" i="16" a="1"/>
  <c r="AN136" i="16" s="1"/>
  <c r="AL137" i="16"/>
  <c r="AD137" i="16"/>
  <c r="AE137" i="16" s="1"/>
  <c r="AF137" i="16" s="1"/>
  <c r="AG137" i="16" s="1"/>
  <c r="AH137" i="16" s="1"/>
  <c r="AL139" i="15"/>
  <c r="AD139" i="15"/>
  <c r="AE139" i="15" s="1"/>
  <c r="AF139" i="15" s="1"/>
  <c r="AG139" i="15" s="1"/>
  <c r="AH139" i="15" s="1"/>
  <c r="AN138" i="15" a="1"/>
  <c r="AN138" i="15" s="1"/>
  <c r="AO138" i="15" a="1"/>
  <c r="AO138" i="15" s="1"/>
  <c r="AM138" i="15" a="1"/>
  <c r="AM138" i="15" s="1"/>
  <c r="AL137" i="14"/>
  <c r="AD137" i="14"/>
  <c r="AE137" i="14" s="1"/>
  <c r="AF137" i="14" s="1"/>
  <c r="AG137" i="14" s="1"/>
  <c r="AH137" i="14" s="1"/>
  <c r="AN136" i="14" a="1"/>
  <c r="AN136" i="14" s="1"/>
  <c r="AO136" i="14" a="1"/>
  <c r="AO136" i="14" s="1"/>
  <c r="AM136" i="14" a="1"/>
  <c r="AM136" i="14" s="1"/>
  <c r="AD137" i="13"/>
  <c r="AE137" i="13" s="1"/>
  <c r="AF137" i="13" s="1"/>
  <c r="AG137" i="13" s="1"/>
  <c r="AH137" i="13" s="1"/>
  <c r="AL137" i="13"/>
  <c r="AN136" i="13" a="1"/>
  <c r="AN136" i="13" s="1"/>
  <c r="AO136" i="13" a="1"/>
  <c r="AO136" i="13" s="1"/>
  <c r="AM136" i="13" a="1"/>
  <c r="AM136" i="13" s="1"/>
  <c r="AL138" i="12"/>
  <c r="AC139" i="12"/>
  <c r="AA138" i="12"/>
  <c r="AM137" i="12" a="1"/>
  <c r="AM137" i="12" s="1"/>
  <c r="AI139" i="11"/>
  <c r="AN139" i="11" s="1" a="1"/>
  <c r="AN139" i="11" s="1"/>
  <c r="AI139" i="10"/>
  <c r="AL144" i="9"/>
  <c r="AC145" i="9"/>
  <c r="AM143" i="9" a="1"/>
  <c r="AM143" i="9" s="1"/>
  <c r="AA144" i="9"/>
  <c r="AN143" i="9" a="1"/>
  <c r="AN143" i="9" s="1"/>
  <c r="AO143" i="9" a="1"/>
  <c r="AO143" i="9" s="1"/>
  <c r="AL136" i="8"/>
  <c r="AC137" i="8"/>
  <c r="AM135" i="8" a="1"/>
  <c r="AM135" i="8" s="1"/>
  <c r="AA136" i="8"/>
  <c r="AL136" i="7"/>
  <c r="AC137" i="7"/>
  <c r="AA136" i="7"/>
  <c r="AO135" i="7" a="1"/>
  <c r="AO135" i="7" s="1"/>
  <c r="AM135" i="7" a="1"/>
  <c r="AM135" i="7" s="1"/>
  <c r="AL139" i="6"/>
  <c r="AD139" i="6"/>
  <c r="AE139" i="6" s="1"/>
  <c r="AF139" i="6" s="1"/>
  <c r="AG139" i="6" s="1"/>
  <c r="AH139" i="6" s="1"/>
  <c r="AN138" i="6" a="1"/>
  <c r="AN138" i="6" s="1"/>
  <c r="AM138" i="6" a="1"/>
  <c r="AM138" i="6" s="1"/>
  <c r="AO138" i="6" a="1"/>
  <c r="AO138" i="6" s="1"/>
  <c r="AI127" i="1"/>
  <c r="AN127" i="1" s="1" a="1"/>
  <c r="AN127" i="1" s="1"/>
  <c r="AC139" i="4"/>
  <c r="AL138" i="4"/>
  <c r="AA138" i="4"/>
  <c r="AO137" i="4" a="1"/>
  <c r="AO137" i="4" s="1"/>
  <c r="AM137" i="4" a="1"/>
  <c r="AM137" i="4" s="1"/>
  <c r="AC141" i="21" l="1"/>
  <c r="AL140" i="21"/>
  <c r="AM139" i="21" a="1"/>
  <c r="AM139" i="21" s="1"/>
  <c r="AA140" i="21"/>
  <c r="AN139" i="21" a="1"/>
  <c r="AN139" i="21" s="1"/>
  <c r="AO139" i="21" a="1"/>
  <c r="AO139" i="21" s="1"/>
  <c r="AI137" i="20"/>
  <c r="AL139" i="19"/>
  <c r="AD139" i="19"/>
  <c r="AE139" i="19" s="1"/>
  <c r="AF139" i="19" s="1"/>
  <c r="AG139" i="19" s="1"/>
  <c r="AH139" i="19" s="1"/>
  <c r="AM138" i="19" a="1"/>
  <c r="AM138" i="19" s="1"/>
  <c r="AN138" i="19" a="1"/>
  <c r="AN138" i="19" s="1"/>
  <c r="AO138" i="19" a="1"/>
  <c r="AO138" i="19" s="1"/>
  <c r="AI137" i="18"/>
  <c r="AN137" i="18" a="1"/>
  <c r="AN137" i="18" s="1"/>
  <c r="AI133" i="17"/>
  <c r="AN133" i="17" s="1" a="1"/>
  <c r="AN133" i="17" s="1"/>
  <c r="AI137" i="16"/>
  <c r="AM137" i="16" s="1" a="1"/>
  <c r="AM137" i="16" s="1"/>
  <c r="AN137" i="16" a="1"/>
  <c r="AN137" i="16" s="1"/>
  <c r="AI139" i="15"/>
  <c r="AM139" i="15" s="1" a="1"/>
  <c r="AM139" i="15" s="1"/>
  <c r="AI137" i="14"/>
  <c r="AO137" i="14" s="1" a="1"/>
  <c r="AO137" i="14" s="1"/>
  <c r="AI137" i="13"/>
  <c r="AN137" i="13" s="1" a="1"/>
  <c r="AN137" i="13" s="1"/>
  <c r="AL139" i="12"/>
  <c r="AD139" i="12"/>
  <c r="AE139" i="12" s="1"/>
  <c r="AF139" i="12" s="1"/>
  <c r="AG139" i="12" s="1"/>
  <c r="AH139" i="12" s="1"/>
  <c r="AO138" i="12" a="1"/>
  <c r="AO138" i="12" s="1"/>
  <c r="AN138" i="12" a="1"/>
  <c r="AN138" i="12" s="1"/>
  <c r="AM138" i="12" a="1"/>
  <c r="AM138" i="12" s="1"/>
  <c r="AC141" i="11"/>
  <c r="AL140" i="11"/>
  <c r="AA140" i="11"/>
  <c r="AM139" i="11" a="1"/>
  <c r="AM139" i="11" s="1"/>
  <c r="AO139" i="11" a="1"/>
  <c r="AO139" i="11" s="1"/>
  <c r="AC141" i="10"/>
  <c r="AL140" i="10"/>
  <c r="AA140" i="10"/>
  <c r="AM139" i="10" a="1"/>
  <c r="AM139" i="10" s="1"/>
  <c r="AO139" i="10" a="1"/>
  <c r="AO139" i="10" s="1"/>
  <c r="AN139" i="10" a="1"/>
  <c r="AN139" i="10" s="1"/>
  <c r="AL145" i="9"/>
  <c r="AD145" i="9"/>
  <c r="AE145" i="9" s="1"/>
  <c r="AF145" i="9" s="1"/>
  <c r="AG145" i="9" s="1"/>
  <c r="AH145" i="9" s="1"/>
  <c r="AM144" i="9" a="1"/>
  <c r="AM144" i="9" s="1"/>
  <c r="AN144" i="9" a="1"/>
  <c r="AN144" i="9" s="1"/>
  <c r="AO144" i="9" a="1"/>
  <c r="AO144" i="9" s="1"/>
  <c r="AD137" i="8"/>
  <c r="AE137" i="8" s="1"/>
  <c r="AF137" i="8" s="1"/>
  <c r="AG137" i="8" s="1"/>
  <c r="AH137" i="8" s="1"/>
  <c r="AL137" i="8"/>
  <c r="AN136" i="8" a="1"/>
  <c r="AN136" i="8" s="1"/>
  <c r="AM136" i="8" a="1"/>
  <c r="AM136" i="8" s="1"/>
  <c r="AO136" i="8" a="1"/>
  <c r="AO136" i="8" s="1"/>
  <c r="AL137" i="7"/>
  <c r="AD137" i="7"/>
  <c r="AE137" i="7" s="1"/>
  <c r="AF137" i="7" s="1"/>
  <c r="AG137" i="7" s="1"/>
  <c r="AH137" i="7" s="1"/>
  <c r="AN136" i="7" a="1"/>
  <c r="AN136" i="7" s="1"/>
  <c r="AM136" i="7" a="1"/>
  <c r="AM136" i="7" s="1"/>
  <c r="AO136" i="7" a="1"/>
  <c r="AO136" i="7" s="1"/>
  <c r="AI139" i="6"/>
  <c r="AM139" i="6" s="1" a="1"/>
  <c r="AM139" i="6" s="1"/>
  <c r="AL128" i="1"/>
  <c r="AC129" i="1"/>
  <c r="AA128" i="1"/>
  <c r="AM127" i="1" a="1"/>
  <c r="AM127" i="1" s="1"/>
  <c r="AO127" i="1" a="1"/>
  <c r="AO127" i="1" s="1"/>
  <c r="AM138" i="4" a="1"/>
  <c r="AM138" i="4" s="1"/>
  <c r="AO138" i="4" a="1"/>
  <c r="AO138" i="4" s="1"/>
  <c r="AN138" i="4" a="1"/>
  <c r="AN138" i="4" s="1"/>
  <c r="AL139" i="4"/>
  <c r="AD139" i="4"/>
  <c r="AE139" i="4" s="1"/>
  <c r="AF139" i="4" s="1"/>
  <c r="AG139" i="4" s="1"/>
  <c r="AH139" i="4" s="1"/>
  <c r="AN137" i="14" l="1" a="1"/>
  <c r="AN137" i="14" s="1"/>
  <c r="AN139" i="15" a="1"/>
  <c r="AN139" i="15" s="1"/>
  <c r="AO133" i="17" a="1"/>
  <c r="AO133" i="17" s="1"/>
  <c r="AM140" i="21" a="1"/>
  <c r="AM140" i="21" s="1"/>
  <c r="AN140" i="21" a="1"/>
  <c r="AN140" i="21" s="1"/>
  <c r="AO140" i="21" a="1"/>
  <c r="AO140" i="21" s="1"/>
  <c r="AL141" i="21"/>
  <c r="AD141" i="21"/>
  <c r="AE141" i="21" s="1"/>
  <c r="AF141" i="21" s="1"/>
  <c r="AG141" i="21" s="1"/>
  <c r="AH141" i="21" s="1"/>
  <c r="AC139" i="20"/>
  <c r="AL138" i="20"/>
  <c r="AA138" i="20"/>
  <c r="AO137" i="20" a="1"/>
  <c r="AO137" i="20" s="1"/>
  <c r="AN137" i="20" a="1"/>
  <c r="AN137" i="20" s="1"/>
  <c r="AM137" i="20" a="1"/>
  <c r="AM137" i="20" s="1"/>
  <c r="AI139" i="19"/>
  <c r="AC139" i="18"/>
  <c r="AL138" i="18"/>
  <c r="AA138" i="18"/>
  <c r="AO137" i="18" a="1"/>
  <c r="AO137" i="18" s="1"/>
  <c r="AM137" i="18" a="1"/>
  <c r="AM137" i="18" s="1"/>
  <c r="AC135" i="17"/>
  <c r="AL134" i="17"/>
  <c r="AA134" i="17"/>
  <c r="AM133" i="17" a="1"/>
  <c r="AM133" i="17" s="1"/>
  <c r="AC139" i="16"/>
  <c r="AL138" i="16"/>
  <c r="AA138" i="16"/>
  <c r="AO137" i="16" a="1"/>
  <c r="AO137" i="16" s="1"/>
  <c r="AC141" i="15"/>
  <c r="AL140" i="15"/>
  <c r="AA140" i="15"/>
  <c r="AO139" i="15" a="1"/>
  <c r="AO139" i="15" s="1"/>
  <c r="AC139" i="14"/>
  <c r="AL138" i="14"/>
  <c r="AA138" i="14"/>
  <c r="AM137" i="14" a="1"/>
  <c r="AM137" i="14" s="1"/>
  <c r="AL138" i="13"/>
  <c r="AC139" i="13"/>
  <c r="AM137" i="13" a="1"/>
  <c r="AM137" i="13" s="1"/>
  <c r="AA138" i="13"/>
  <c r="AO137" i="13" a="1"/>
  <c r="AO137" i="13" s="1"/>
  <c r="AI139" i="12"/>
  <c r="AO139" i="12" s="1" a="1"/>
  <c r="AO139" i="12" s="1"/>
  <c r="AM140" i="11" a="1"/>
  <c r="AM140" i="11" s="1"/>
  <c r="AN140" i="11" a="1"/>
  <c r="AN140" i="11" s="1"/>
  <c r="AO140" i="11" a="1"/>
  <c r="AO140" i="11" s="1"/>
  <c r="AD141" i="11"/>
  <c r="AE141" i="11" s="1"/>
  <c r="AF141" i="11" s="1"/>
  <c r="AG141" i="11" s="1"/>
  <c r="AH141" i="11" s="1"/>
  <c r="AL141" i="11"/>
  <c r="AM140" i="10" a="1"/>
  <c r="AM140" i="10" s="1"/>
  <c r="AO140" i="10" a="1"/>
  <c r="AO140" i="10" s="1"/>
  <c r="AN140" i="10" a="1"/>
  <c r="AN140" i="10" s="1"/>
  <c r="AL141" i="10"/>
  <c r="AD141" i="10"/>
  <c r="AE141" i="10" s="1"/>
  <c r="AF141" i="10" s="1"/>
  <c r="AG141" i="10" s="1"/>
  <c r="AH141" i="10" s="1"/>
  <c r="AI145" i="9"/>
  <c r="AN145" i="9" s="1" a="1"/>
  <c r="AN145" i="9" s="1"/>
  <c r="AI137" i="8"/>
  <c r="AN137" i="8" s="1" a="1"/>
  <c r="AN137" i="8" s="1"/>
  <c r="AI137" i="7"/>
  <c r="AN137" i="7" s="1" a="1"/>
  <c r="AN137" i="7" s="1"/>
  <c r="AC141" i="6"/>
  <c r="AL140" i="6"/>
  <c r="AA140" i="6"/>
  <c r="AO139" i="6" a="1"/>
  <c r="AO139" i="6" s="1"/>
  <c r="AN139" i="6" a="1"/>
  <c r="AN139" i="6" s="1"/>
  <c r="AL129" i="1"/>
  <c r="AD129" i="1"/>
  <c r="AE129" i="1" s="1"/>
  <c r="AF129" i="1" s="1"/>
  <c r="AG129" i="1" s="1"/>
  <c r="AH129" i="1" s="1"/>
  <c r="AO128" i="1" a="1"/>
  <c r="AO128" i="1" s="1"/>
  <c r="AM128" i="1" a="1"/>
  <c r="AM128" i="1" s="1"/>
  <c r="AN128" i="1" a="1"/>
  <c r="AN128" i="1" s="1"/>
  <c r="AI139" i="4"/>
  <c r="AN139" i="4" s="1" a="1"/>
  <c r="AN139" i="4" s="1"/>
  <c r="AO145" i="9" l="1" a="1"/>
  <c r="AO145" i="9" s="1"/>
  <c r="AO137" i="7" a="1"/>
  <c r="AO137" i="7" s="1"/>
  <c r="AO137" i="8" a="1"/>
  <c r="AO137" i="8" s="1"/>
  <c r="AI141" i="21"/>
  <c r="AM141" i="21" s="1" a="1"/>
  <c r="AM141" i="21" s="1"/>
  <c r="AO138" i="20" a="1"/>
  <c r="AO138" i="20" s="1"/>
  <c r="AN138" i="20" a="1"/>
  <c r="AN138" i="20" s="1"/>
  <c r="AM138" i="20" a="1"/>
  <c r="AM138" i="20" s="1"/>
  <c r="AD139" i="20"/>
  <c r="AE139" i="20" s="1"/>
  <c r="AF139" i="20" s="1"/>
  <c r="AG139" i="20" s="1"/>
  <c r="AH139" i="20" s="1"/>
  <c r="AL139" i="20"/>
  <c r="AL140" i="19"/>
  <c r="AC141" i="19"/>
  <c r="AA140" i="19"/>
  <c r="AO139" i="19" a="1"/>
  <c r="AO139" i="19" s="1"/>
  <c r="AN139" i="19" a="1"/>
  <c r="AN139" i="19" s="1"/>
  <c r="AM139" i="19" a="1"/>
  <c r="AM139" i="19" s="1"/>
  <c r="AO138" i="18" a="1"/>
  <c r="AO138" i="18" s="1"/>
  <c r="AN138" i="18" a="1"/>
  <c r="AN138" i="18" s="1"/>
  <c r="AM138" i="18" a="1"/>
  <c r="AM138" i="18" s="1"/>
  <c r="AD139" i="18"/>
  <c r="AE139" i="18" s="1"/>
  <c r="AF139" i="18" s="1"/>
  <c r="AG139" i="18" s="1"/>
  <c r="AH139" i="18" s="1"/>
  <c r="AL139" i="18"/>
  <c r="AM134" i="17" a="1"/>
  <c r="AM134" i="17" s="1"/>
  <c r="AO134" i="17" a="1"/>
  <c r="AO134" i="17" s="1"/>
  <c r="AN134" i="17" a="1"/>
  <c r="AN134" i="17" s="1"/>
  <c r="AD135" i="17"/>
  <c r="AE135" i="17" s="1"/>
  <c r="AF135" i="17" s="1"/>
  <c r="AG135" i="17" s="1"/>
  <c r="AH135" i="17" s="1"/>
  <c r="AL135" i="17"/>
  <c r="AO138" i="16" a="1"/>
  <c r="AO138" i="16" s="1"/>
  <c r="AN138" i="16" a="1"/>
  <c r="AN138" i="16" s="1"/>
  <c r="AM138" i="16" a="1"/>
  <c r="AM138" i="16" s="1"/>
  <c r="AD139" i="16"/>
  <c r="AE139" i="16" s="1"/>
  <c r="AF139" i="16" s="1"/>
  <c r="AG139" i="16" s="1"/>
  <c r="AH139" i="16" s="1"/>
  <c r="AL139" i="16"/>
  <c r="AO140" i="15" a="1"/>
  <c r="AO140" i="15" s="1"/>
  <c r="AN140" i="15" a="1"/>
  <c r="AN140" i="15" s="1"/>
  <c r="AM140" i="15" a="1"/>
  <c r="AM140" i="15" s="1"/>
  <c r="AD141" i="15"/>
  <c r="AE141" i="15" s="1"/>
  <c r="AF141" i="15" s="1"/>
  <c r="AG141" i="15" s="1"/>
  <c r="AH141" i="15" s="1"/>
  <c r="AL141" i="15"/>
  <c r="AM138" i="14" a="1"/>
  <c r="AM138" i="14" s="1"/>
  <c r="AO138" i="14" a="1"/>
  <c r="AO138" i="14" s="1"/>
  <c r="AN138" i="14" a="1"/>
  <c r="AN138" i="14" s="1"/>
  <c r="AD139" i="14"/>
  <c r="AE139" i="14" s="1"/>
  <c r="AF139" i="14" s="1"/>
  <c r="AG139" i="14" s="1"/>
  <c r="AH139" i="14" s="1"/>
  <c r="AL139" i="14"/>
  <c r="AL139" i="13"/>
  <c r="AD139" i="13"/>
  <c r="AE139" i="13" s="1"/>
  <c r="AF139" i="13" s="1"/>
  <c r="AG139" i="13" s="1"/>
  <c r="AH139" i="13" s="1"/>
  <c r="AN138" i="13" a="1"/>
  <c r="AN138" i="13" s="1"/>
  <c r="AM138" i="13" a="1"/>
  <c r="AM138" i="13" s="1"/>
  <c r="AO138" i="13" a="1"/>
  <c r="AO138" i="13" s="1"/>
  <c r="AC141" i="12"/>
  <c r="AL140" i="12"/>
  <c r="AA140" i="12"/>
  <c r="AN139" i="12" a="1"/>
  <c r="AN139" i="12" s="1"/>
  <c r="AM139" i="12" a="1"/>
  <c r="AM139" i="12" s="1"/>
  <c r="AI141" i="11"/>
  <c r="AM141" i="11" s="1" a="1"/>
  <c r="AM141" i="11" s="1"/>
  <c r="AI141" i="10"/>
  <c r="AN141" i="10" s="1" a="1"/>
  <c r="AN141" i="10" s="1"/>
  <c r="M155" i="9"/>
  <c r="AL146" i="9"/>
  <c r="AG3" i="9"/>
  <c r="AM145" i="9" a="1"/>
  <c r="AM145" i="9" s="1"/>
  <c r="AC139" i="8"/>
  <c r="AL138" i="8"/>
  <c r="AA138" i="8"/>
  <c r="AM137" i="8" a="1"/>
  <c r="AM137" i="8" s="1"/>
  <c r="AC139" i="7"/>
  <c r="AL138" i="7"/>
  <c r="AA138" i="7"/>
  <c r="AM137" i="7" a="1"/>
  <c r="AM137" i="7" s="1"/>
  <c r="AN140" i="6" a="1"/>
  <c r="AN140" i="6" s="1"/>
  <c r="AO140" i="6" a="1"/>
  <c r="AO140" i="6" s="1"/>
  <c r="AM140" i="6" a="1"/>
  <c r="AM140" i="6" s="1"/>
  <c r="AL141" i="6"/>
  <c r="AD141" i="6"/>
  <c r="AE141" i="6" s="1"/>
  <c r="AF141" i="6" s="1"/>
  <c r="AG141" i="6" s="1"/>
  <c r="AH141" i="6" s="1"/>
  <c r="AI129" i="1"/>
  <c r="AL140" i="4"/>
  <c r="AC141" i="4"/>
  <c r="AA140" i="4"/>
  <c r="AM139" i="4" a="1"/>
  <c r="AM139" i="4" s="1"/>
  <c r="AO139" i="4" a="1"/>
  <c r="AO139" i="4" s="1"/>
  <c r="AL142" i="21" l="1"/>
  <c r="AC143" i="21"/>
  <c r="AA142" i="21"/>
  <c r="AN141" i="21" a="1"/>
  <c r="AN141" i="21" s="1"/>
  <c r="AO141" i="21" a="1"/>
  <c r="AO141" i="21" s="1"/>
  <c r="AI139" i="20"/>
  <c r="AN139" i="20" s="1" a="1"/>
  <c r="AN139" i="20" s="1"/>
  <c r="AL141" i="19"/>
  <c r="AD141" i="19"/>
  <c r="AE141" i="19" s="1"/>
  <c r="AF141" i="19" s="1"/>
  <c r="AG141" i="19" s="1"/>
  <c r="AH141" i="19" s="1"/>
  <c r="AO140" i="19" a="1"/>
  <c r="AO140" i="19" s="1"/>
  <c r="AN140" i="19" a="1"/>
  <c r="AN140" i="19" s="1"/>
  <c r="AM140" i="19" a="1"/>
  <c r="AM140" i="19" s="1"/>
  <c r="AI139" i="18"/>
  <c r="AI135" i="17"/>
  <c r="AI139" i="16"/>
  <c r="AI141" i="15"/>
  <c r="AI139" i="14"/>
  <c r="AO139" i="14" s="1" a="1"/>
  <c r="AO139" i="14" s="1"/>
  <c r="AI139" i="13"/>
  <c r="AN140" i="12" a="1"/>
  <c r="AN140" i="12" s="1"/>
  <c r="AO140" i="12" a="1"/>
  <c r="AO140" i="12" s="1"/>
  <c r="AM140" i="12" a="1"/>
  <c r="AM140" i="12" s="1"/>
  <c r="AD141" i="12"/>
  <c r="AE141" i="12" s="1"/>
  <c r="AF141" i="12" s="1"/>
  <c r="AG141" i="12" s="1"/>
  <c r="AH141" i="12" s="1"/>
  <c r="AL141" i="12"/>
  <c r="AL142" i="11"/>
  <c r="AC143" i="11"/>
  <c r="AA142" i="11"/>
  <c r="AN141" i="11" a="1"/>
  <c r="AN141" i="11" s="1"/>
  <c r="AO141" i="11" a="1"/>
  <c r="AO141" i="11" s="1"/>
  <c r="AL142" i="10"/>
  <c r="AC143" i="10"/>
  <c r="AO141" i="10" a="1"/>
  <c r="AO141" i="10" s="1"/>
  <c r="AM141" i="10" a="1"/>
  <c r="AM141" i="10" s="1"/>
  <c r="AA142" i="10"/>
  <c r="AA146" i="9"/>
  <c r="AN146" i="9" a="1"/>
  <c r="AN146" i="9" s="1"/>
  <c r="AM146" i="9" a="1"/>
  <c r="AM146" i="9" s="1"/>
  <c r="AO146" i="9" a="1"/>
  <c r="AO146" i="9" s="1"/>
  <c r="M153" i="9"/>
  <c r="N155" i="9"/>
  <c r="O155" i="9" s="1"/>
  <c r="P155" i="9" s="1"/>
  <c r="Q155" i="9" s="1"/>
  <c r="R155" i="9" s="1"/>
  <c r="V155" i="9"/>
  <c r="AM138" i="8" a="1"/>
  <c r="AM138" i="8" s="1"/>
  <c r="AO138" i="8" a="1"/>
  <c r="AO138" i="8" s="1"/>
  <c r="AN138" i="8" a="1"/>
  <c r="AN138" i="8" s="1"/>
  <c r="AD139" i="8"/>
  <c r="AE139" i="8" s="1"/>
  <c r="AF139" i="8" s="1"/>
  <c r="AG139" i="8" s="1"/>
  <c r="AH139" i="8" s="1"/>
  <c r="AL139" i="8"/>
  <c r="AM138" i="7" a="1"/>
  <c r="AM138" i="7" s="1"/>
  <c r="AO138" i="7" a="1"/>
  <c r="AO138" i="7" s="1"/>
  <c r="AN138" i="7" a="1"/>
  <c r="AN138" i="7" s="1"/>
  <c r="AD139" i="7"/>
  <c r="AE139" i="7" s="1"/>
  <c r="AF139" i="7" s="1"/>
  <c r="AG139" i="7" s="1"/>
  <c r="AH139" i="7" s="1"/>
  <c r="AL139" i="7"/>
  <c r="AI141" i="6"/>
  <c r="AN141" i="6" s="1" a="1"/>
  <c r="AN141" i="6" s="1"/>
  <c r="AO141" i="6" a="1"/>
  <c r="AO141" i="6" s="1"/>
  <c r="AL130" i="1"/>
  <c r="AC131" i="1"/>
  <c r="AA130" i="1"/>
  <c r="AO129" i="1" a="1"/>
  <c r="AO129" i="1" s="1"/>
  <c r="AM129" i="1" a="1"/>
  <c r="AM129" i="1" s="1"/>
  <c r="AN129" i="1" a="1"/>
  <c r="AN129" i="1" s="1"/>
  <c r="AL141" i="4"/>
  <c r="AD141" i="4"/>
  <c r="AE141" i="4" s="1"/>
  <c r="AF141" i="4" s="1"/>
  <c r="AG141" i="4" s="1"/>
  <c r="AH141" i="4" s="1"/>
  <c r="AM140" i="4" a="1"/>
  <c r="AM140" i="4" s="1"/>
  <c r="AO140" i="4" a="1"/>
  <c r="AO140" i="4" s="1"/>
  <c r="AN140" i="4" a="1"/>
  <c r="AN140" i="4" s="1"/>
  <c r="AO139" i="20" l="1" a="1"/>
  <c r="AO139" i="20" s="1"/>
  <c r="AD143" i="21"/>
  <c r="AE143" i="21" s="1"/>
  <c r="AF143" i="21" s="1"/>
  <c r="AG143" i="21" s="1"/>
  <c r="AH143" i="21" s="1"/>
  <c r="AL143" i="21"/>
  <c r="AO142" i="21" a="1"/>
  <c r="AO142" i="21" s="1"/>
  <c r="AN142" i="21" a="1"/>
  <c r="AN142" i="21" s="1"/>
  <c r="AM142" i="21" a="1"/>
  <c r="AM142" i="21" s="1"/>
  <c r="AL140" i="20"/>
  <c r="AC141" i="20"/>
  <c r="AM139" i="20" a="1"/>
  <c r="AM139" i="20" s="1"/>
  <c r="AA140" i="20"/>
  <c r="AI141" i="19"/>
  <c r="AM141" i="19" s="1" a="1"/>
  <c r="AM141" i="19" s="1"/>
  <c r="AL140" i="18"/>
  <c r="AC141" i="18"/>
  <c r="AM139" i="18" a="1"/>
  <c r="AM139" i="18" s="1"/>
  <c r="AA140" i="18"/>
  <c r="AN139" i="18" a="1"/>
  <c r="AN139" i="18" s="1"/>
  <c r="AO139" i="18" a="1"/>
  <c r="AO139" i="18" s="1"/>
  <c r="AC137" i="17"/>
  <c r="AL136" i="17"/>
  <c r="AA136" i="17"/>
  <c r="AN135" i="17" a="1"/>
  <c r="AN135" i="17" s="1"/>
  <c r="AM135" i="17" a="1"/>
  <c r="AM135" i="17" s="1"/>
  <c r="AO135" i="17" a="1"/>
  <c r="AO135" i="17" s="1"/>
  <c r="AC141" i="16"/>
  <c r="AL140" i="16"/>
  <c r="AO139" i="16" a="1"/>
  <c r="AO139" i="16" s="1"/>
  <c r="AM139" i="16" a="1"/>
  <c r="AM139" i="16" s="1"/>
  <c r="AA140" i="16"/>
  <c r="AN139" i="16" a="1"/>
  <c r="AN139" i="16" s="1"/>
  <c r="AC143" i="15"/>
  <c r="AL142" i="15"/>
  <c r="AA142" i="15"/>
  <c r="AO141" i="15" a="1"/>
  <c r="AO141" i="15" s="1"/>
  <c r="AN141" i="15" a="1"/>
  <c r="AN141" i="15" s="1"/>
  <c r="AM141" i="15" a="1"/>
  <c r="AM141" i="15" s="1"/>
  <c r="AL140" i="14"/>
  <c r="AC141" i="14"/>
  <c r="AA140" i="14"/>
  <c r="AM139" i="14" a="1"/>
  <c r="AM139" i="14" s="1"/>
  <c r="AN139" i="14" a="1"/>
  <c r="AN139" i="14" s="1"/>
  <c r="AC141" i="13"/>
  <c r="AL140" i="13"/>
  <c r="AA140" i="13"/>
  <c r="AM139" i="13" a="1"/>
  <c r="AM139" i="13" s="1"/>
  <c r="AO139" i="13" a="1"/>
  <c r="AO139" i="13" s="1"/>
  <c r="AN139" i="13" a="1"/>
  <c r="AN139" i="13" s="1"/>
  <c r="AI141" i="12"/>
  <c r="AN141" i="12" s="1" a="1"/>
  <c r="AN141" i="12" s="1"/>
  <c r="AL143" i="11"/>
  <c r="AD143" i="11"/>
  <c r="AE143" i="11" s="1"/>
  <c r="AF143" i="11" s="1"/>
  <c r="AG143" i="11" s="1"/>
  <c r="AH143" i="11" s="1"/>
  <c r="AN142" i="11" a="1"/>
  <c r="AN142" i="11" s="1"/>
  <c r="AO142" i="11" a="1"/>
  <c r="AO142" i="11" s="1"/>
  <c r="AM142" i="11" a="1"/>
  <c r="AM142" i="11" s="1"/>
  <c r="AL143" i="10"/>
  <c r="AD143" i="10"/>
  <c r="AE143" i="10" s="1"/>
  <c r="AF143" i="10" s="1"/>
  <c r="AG143" i="10" s="1"/>
  <c r="AH143" i="10" s="1"/>
  <c r="AN142" i="10" a="1"/>
  <c r="AN142" i="10" s="1"/>
  <c r="AO142" i="10" a="1"/>
  <c r="AO142" i="10" s="1"/>
  <c r="AM142" i="10" a="1"/>
  <c r="AM142" i="10" s="1"/>
  <c r="G31" i="9"/>
  <c r="G34" i="9"/>
  <c r="G33" i="9"/>
  <c r="G32" i="9"/>
  <c r="G30" i="9"/>
  <c r="F30" i="9"/>
  <c r="F33" i="9"/>
  <c r="F34" i="9"/>
  <c r="F32" i="9"/>
  <c r="F31" i="9"/>
  <c r="S155" i="9"/>
  <c r="X155" i="9" s="1" a="1"/>
  <c r="X155" i="9" s="1"/>
  <c r="H31" i="9"/>
  <c r="H34" i="9"/>
  <c r="H33" i="9"/>
  <c r="H32" i="9"/>
  <c r="H30" i="9"/>
  <c r="AT13" i="9"/>
  <c r="AI139" i="8"/>
  <c r="AM139" i="8" s="1" a="1"/>
  <c r="AM139" i="8" s="1"/>
  <c r="AI139" i="7"/>
  <c r="AC143" i="6"/>
  <c r="AL142" i="6"/>
  <c r="AM141" i="6" a="1"/>
  <c r="AM141" i="6" s="1"/>
  <c r="AA142" i="6"/>
  <c r="AL131" i="1"/>
  <c r="AD131" i="1"/>
  <c r="AE131" i="1" s="1"/>
  <c r="AF131" i="1" s="1"/>
  <c r="AG131" i="1" s="1"/>
  <c r="AH131" i="1" s="1"/>
  <c r="AN130" i="1" a="1"/>
  <c r="AN130" i="1" s="1"/>
  <c r="AO130" i="1" a="1"/>
  <c r="AO130" i="1" s="1"/>
  <c r="AM130" i="1" a="1"/>
  <c r="AM130" i="1" s="1"/>
  <c r="AI141" i="4"/>
  <c r="AN141" i="19" l="1" a="1"/>
  <c r="AN141" i="19" s="1"/>
  <c r="AO141" i="19" a="1"/>
  <c r="AO141" i="19" s="1"/>
  <c r="AI143" i="21"/>
  <c r="AN143" i="21" s="1" a="1"/>
  <c r="AN143" i="21" s="1"/>
  <c r="AL141" i="20"/>
  <c r="AD141" i="20"/>
  <c r="AE141" i="20" s="1"/>
  <c r="AF141" i="20" s="1"/>
  <c r="AG141" i="20" s="1"/>
  <c r="AH141" i="20" s="1"/>
  <c r="AM140" i="20" a="1"/>
  <c r="AM140" i="20" s="1"/>
  <c r="AO140" i="20" a="1"/>
  <c r="AO140" i="20" s="1"/>
  <c r="AN140" i="20" a="1"/>
  <c r="AN140" i="20" s="1"/>
  <c r="AC143" i="19"/>
  <c r="AL142" i="19"/>
  <c r="AA142" i="19"/>
  <c r="AL141" i="18"/>
  <c r="AD141" i="18"/>
  <c r="AE141" i="18" s="1"/>
  <c r="AF141" i="18" s="1"/>
  <c r="AG141" i="18" s="1"/>
  <c r="AH141" i="18" s="1"/>
  <c r="AM140" i="18" a="1"/>
  <c r="AM140" i="18" s="1"/>
  <c r="AO140" i="18" a="1"/>
  <c r="AO140" i="18" s="1"/>
  <c r="AN140" i="18" a="1"/>
  <c r="AN140" i="18" s="1"/>
  <c r="AO136" i="17" a="1"/>
  <c r="AO136" i="17" s="1"/>
  <c r="AN136" i="17" a="1"/>
  <c r="AN136" i="17" s="1"/>
  <c r="AM136" i="17" a="1"/>
  <c r="AM136" i="17" s="1"/>
  <c r="AD137" i="17"/>
  <c r="AE137" i="17" s="1"/>
  <c r="AF137" i="17" s="1"/>
  <c r="AG137" i="17" s="1"/>
  <c r="AH137" i="17" s="1"/>
  <c r="AL137" i="17"/>
  <c r="AM140" i="16" a="1"/>
  <c r="AM140" i="16" s="1"/>
  <c r="AO140" i="16" a="1"/>
  <c r="AO140" i="16" s="1"/>
  <c r="AN140" i="16" a="1"/>
  <c r="AN140" i="16" s="1"/>
  <c r="AL141" i="16"/>
  <c r="AD141" i="16"/>
  <c r="AE141" i="16" s="1"/>
  <c r="AF141" i="16" s="1"/>
  <c r="AG141" i="16" s="1"/>
  <c r="AH141" i="16" s="1"/>
  <c r="AN142" i="15" a="1"/>
  <c r="AN142" i="15" s="1"/>
  <c r="AO142" i="15" a="1"/>
  <c r="AO142" i="15" s="1"/>
  <c r="AM142" i="15" a="1"/>
  <c r="AM142" i="15" s="1"/>
  <c r="AD143" i="15"/>
  <c r="AE143" i="15" s="1"/>
  <c r="AF143" i="15" s="1"/>
  <c r="AG143" i="15" s="1"/>
  <c r="AH143" i="15" s="1"/>
  <c r="AL143" i="15"/>
  <c r="AD141" i="14"/>
  <c r="AE141" i="14" s="1"/>
  <c r="AF141" i="14" s="1"/>
  <c r="AG141" i="14" s="1"/>
  <c r="AH141" i="14" s="1"/>
  <c r="AL141" i="14"/>
  <c r="AM140" i="14" a="1"/>
  <c r="AM140" i="14" s="1"/>
  <c r="AO140" i="14" a="1"/>
  <c r="AO140" i="14" s="1"/>
  <c r="AN140" i="14" a="1"/>
  <c r="AN140" i="14" s="1"/>
  <c r="AM140" i="13" a="1"/>
  <c r="AM140" i="13" s="1"/>
  <c r="AN140" i="13" a="1"/>
  <c r="AN140" i="13" s="1"/>
  <c r="AO140" i="13" a="1"/>
  <c r="AO140" i="13" s="1"/>
  <c r="AD141" i="13"/>
  <c r="AE141" i="13" s="1"/>
  <c r="AF141" i="13" s="1"/>
  <c r="AG141" i="13" s="1"/>
  <c r="AH141" i="13" s="1"/>
  <c r="AL141" i="13"/>
  <c r="AC143" i="12"/>
  <c r="AL142" i="12"/>
  <c r="AA142" i="12"/>
  <c r="AM141" i="12" a="1"/>
  <c r="AM141" i="12" s="1"/>
  <c r="AO141" i="12" a="1"/>
  <c r="AO141" i="12" s="1"/>
  <c r="AI143" i="11"/>
  <c r="AO143" i="11" s="1" a="1"/>
  <c r="AO143" i="11" s="1"/>
  <c r="AI143" i="10"/>
  <c r="AN143" i="10" s="1" a="1"/>
  <c r="AN143" i="10" s="1"/>
  <c r="M157" i="9"/>
  <c r="V156" i="9"/>
  <c r="W155" i="9" a="1"/>
  <c r="W155" i="9" s="1"/>
  <c r="Y155" i="9" a="1"/>
  <c r="Y155" i="9" s="1"/>
  <c r="AL140" i="8"/>
  <c r="AC141" i="8"/>
  <c r="AA140" i="8"/>
  <c r="AN139" i="8" a="1"/>
  <c r="AN139" i="8" s="1"/>
  <c r="AO139" i="8" a="1"/>
  <c r="AO139" i="8" s="1"/>
  <c r="AL140" i="7"/>
  <c r="AC141" i="7"/>
  <c r="AA140" i="7"/>
  <c r="AM139" i="7" a="1"/>
  <c r="AM139" i="7" s="1"/>
  <c r="AN139" i="7" a="1"/>
  <c r="AN139" i="7" s="1"/>
  <c r="AO139" i="7" a="1"/>
  <c r="AO139" i="7" s="1"/>
  <c r="AN142" i="6" a="1"/>
  <c r="AN142" i="6" s="1"/>
  <c r="AM142" i="6" a="1"/>
  <c r="AM142" i="6" s="1"/>
  <c r="AO142" i="6" a="1"/>
  <c r="AO142" i="6" s="1"/>
  <c r="AD143" i="6"/>
  <c r="AE143" i="6" s="1"/>
  <c r="AF143" i="6" s="1"/>
  <c r="AG143" i="6" s="1"/>
  <c r="AH143" i="6" s="1"/>
  <c r="AL143" i="6"/>
  <c r="AI131" i="1"/>
  <c r="AN131" i="1" s="1" a="1"/>
  <c r="AN131" i="1" s="1"/>
  <c r="AC143" i="4"/>
  <c r="AL142" i="4"/>
  <c r="AM141" i="4" a="1"/>
  <c r="AM141" i="4" s="1"/>
  <c r="AO141" i="4" a="1"/>
  <c r="AO141" i="4" s="1"/>
  <c r="AA142" i="4"/>
  <c r="AN141" i="4" a="1"/>
  <c r="AN141" i="4" s="1"/>
  <c r="AN143" i="11" l="1" a="1"/>
  <c r="AN143" i="11" s="1"/>
  <c r="AM131" i="1" a="1"/>
  <c r="AM131" i="1" s="1"/>
  <c r="AO131" i="1" a="1"/>
  <c r="AO131" i="1" s="1"/>
  <c r="AL144" i="21"/>
  <c r="AC145" i="21"/>
  <c r="AA144" i="21"/>
  <c r="AO143" i="21" a="1"/>
  <c r="AO143" i="21" s="1"/>
  <c r="AM143" i="21" a="1"/>
  <c r="AM143" i="21" s="1"/>
  <c r="AI141" i="20"/>
  <c r="AO141" i="20" s="1" a="1"/>
  <c r="AO141" i="20" s="1"/>
  <c r="AO142" i="19" a="1"/>
  <c r="AO142" i="19" s="1"/>
  <c r="AM142" i="19" a="1"/>
  <c r="AM142" i="19" s="1"/>
  <c r="AN142" i="19" a="1"/>
  <c r="AN142" i="19" s="1"/>
  <c r="AD143" i="19"/>
  <c r="AE143" i="19" s="1"/>
  <c r="AF143" i="19" s="1"/>
  <c r="AG143" i="19" s="1"/>
  <c r="AH143" i="19" s="1"/>
  <c r="AL143" i="19"/>
  <c r="AI141" i="18"/>
  <c r="AO141" i="18" s="1" a="1"/>
  <c r="AO141" i="18" s="1"/>
  <c r="AI137" i="17"/>
  <c r="AN137" i="17" s="1" a="1"/>
  <c r="AN137" i="17" s="1"/>
  <c r="AI141" i="16"/>
  <c r="AN141" i="16" s="1" a="1"/>
  <c r="AN141" i="16" s="1"/>
  <c r="AI143" i="15"/>
  <c r="AI141" i="14"/>
  <c r="AN141" i="14" s="1" a="1"/>
  <c r="AN141" i="14" s="1"/>
  <c r="AI141" i="13"/>
  <c r="AO141" i="13" s="1" a="1"/>
  <c r="AO141" i="13" s="1"/>
  <c r="AO142" i="12" a="1"/>
  <c r="AO142" i="12" s="1"/>
  <c r="AN142" i="12" a="1"/>
  <c r="AN142" i="12" s="1"/>
  <c r="AM142" i="12" a="1"/>
  <c r="AM142" i="12" s="1"/>
  <c r="AD143" i="12"/>
  <c r="AE143" i="12" s="1"/>
  <c r="AF143" i="12" s="1"/>
  <c r="AG143" i="12" s="1"/>
  <c r="AH143" i="12" s="1"/>
  <c r="AL143" i="12"/>
  <c r="AL144" i="11"/>
  <c r="AC145" i="11"/>
  <c r="AA144" i="11"/>
  <c r="AM143" i="11" a="1"/>
  <c r="AM143" i="11" s="1"/>
  <c r="AM143" i="10" a="1"/>
  <c r="AM143" i="10" s="1"/>
  <c r="AC145" i="10"/>
  <c r="AL144" i="10"/>
  <c r="AA144" i="10"/>
  <c r="AO143" i="10" a="1"/>
  <c r="AO143" i="10" s="1"/>
  <c r="K156" i="9"/>
  <c r="V157" i="9"/>
  <c r="N157" i="9"/>
  <c r="O157" i="9" s="1"/>
  <c r="P157" i="9" s="1"/>
  <c r="Q157" i="9" s="1"/>
  <c r="R157" i="9" s="1"/>
  <c r="W156" i="9" a="1"/>
  <c r="W156" i="9" s="1"/>
  <c r="Y156" i="9" a="1"/>
  <c r="Y156" i="9" s="1"/>
  <c r="X156" i="9" a="1"/>
  <c r="X156" i="9" s="1"/>
  <c r="AM140" i="8" a="1"/>
  <c r="AM140" i="8" s="1"/>
  <c r="AO140" i="8" a="1"/>
  <c r="AO140" i="8" s="1"/>
  <c r="AN140" i="8" a="1"/>
  <c r="AN140" i="8" s="1"/>
  <c r="AD141" i="8"/>
  <c r="AE141" i="8" s="1"/>
  <c r="AF141" i="8" s="1"/>
  <c r="AG141" i="8" s="1"/>
  <c r="AH141" i="8" s="1"/>
  <c r="AL141" i="8"/>
  <c r="AD141" i="7"/>
  <c r="AE141" i="7" s="1"/>
  <c r="AF141" i="7" s="1"/>
  <c r="AG141" i="7" s="1"/>
  <c r="AH141" i="7" s="1"/>
  <c r="AL141" i="7"/>
  <c r="AM140" i="7" a="1"/>
  <c r="AM140" i="7" s="1"/>
  <c r="AO140" i="7" a="1"/>
  <c r="AO140" i="7" s="1"/>
  <c r="AN140" i="7" a="1"/>
  <c r="AN140" i="7" s="1"/>
  <c r="AI143" i="6"/>
  <c r="AN143" i="6" s="1" a="1"/>
  <c r="AN143" i="6" s="1"/>
  <c r="AL132" i="1"/>
  <c r="AC133" i="1"/>
  <c r="AA132" i="1"/>
  <c r="AO142" i="4" a="1"/>
  <c r="AO142" i="4" s="1"/>
  <c r="AN142" i="4" a="1"/>
  <c r="AN142" i="4" s="1"/>
  <c r="AM142" i="4" a="1"/>
  <c r="AM142" i="4" s="1"/>
  <c r="AD143" i="4"/>
  <c r="AE143" i="4" s="1"/>
  <c r="AF143" i="4" s="1"/>
  <c r="AG143" i="4" s="1"/>
  <c r="AH143" i="4" s="1"/>
  <c r="AL143" i="4"/>
  <c r="AM141" i="16" l="1" a="1"/>
  <c r="AM141" i="16" s="1"/>
  <c r="AL145" i="21"/>
  <c r="AD145" i="21"/>
  <c r="AE145" i="21" s="1"/>
  <c r="AF145" i="21" s="1"/>
  <c r="AG145" i="21" s="1"/>
  <c r="AH145" i="21" s="1"/>
  <c r="AN144" i="21" a="1"/>
  <c r="AN144" i="21" s="1"/>
  <c r="AM144" i="21" a="1"/>
  <c r="AM144" i="21" s="1"/>
  <c r="AO144" i="21" a="1"/>
  <c r="AO144" i="21" s="1"/>
  <c r="AC143" i="20"/>
  <c r="AL142" i="20"/>
  <c r="AA142" i="20"/>
  <c r="AN141" i="20" a="1"/>
  <c r="AN141" i="20" s="1"/>
  <c r="AM141" i="20" a="1"/>
  <c r="AM141" i="20" s="1"/>
  <c r="AI143" i="19"/>
  <c r="AM143" i="19" s="1" a="1"/>
  <c r="AM143" i="19" s="1"/>
  <c r="AC143" i="18"/>
  <c r="AL142" i="18"/>
  <c r="AA142" i="18"/>
  <c r="AM141" i="18" a="1"/>
  <c r="AM141" i="18" s="1"/>
  <c r="AN141" i="18" a="1"/>
  <c r="AN141" i="18" s="1"/>
  <c r="AL138" i="17"/>
  <c r="AC139" i="17"/>
  <c r="AA138" i="17"/>
  <c r="AO137" i="17" a="1"/>
  <c r="AO137" i="17" s="1"/>
  <c r="AM137" i="17" a="1"/>
  <c r="AM137" i="17" s="1"/>
  <c r="AL142" i="16"/>
  <c r="AC143" i="16"/>
  <c r="AA142" i="16"/>
  <c r="AO141" i="16" a="1"/>
  <c r="AO141" i="16" s="1"/>
  <c r="AC145" i="15"/>
  <c r="AL144" i="15"/>
  <c r="AO143" i="15" a="1"/>
  <c r="AO143" i="15" s="1"/>
  <c r="AM143" i="15" a="1"/>
  <c r="AM143" i="15" s="1"/>
  <c r="AA144" i="15"/>
  <c r="AN143" i="15" a="1"/>
  <c r="AN143" i="15" s="1"/>
  <c r="AC143" i="14"/>
  <c r="AL142" i="14"/>
  <c r="AA142" i="14"/>
  <c r="AM141" i="14" a="1"/>
  <c r="AM141" i="14" s="1"/>
  <c r="AO141" i="14" a="1"/>
  <c r="AO141" i="14" s="1"/>
  <c r="AL142" i="13"/>
  <c r="AC143" i="13"/>
  <c r="AA142" i="13"/>
  <c r="AM141" i="13" a="1"/>
  <c r="AM141" i="13" s="1"/>
  <c r="AN141" i="13" a="1"/>
  <c r="AN141" i="13" s="1"/>
  <c r="AI143" i="12"/>
  <c r="AN143" i="12" s="1" a="1"/>
  <c r="AN143" i="12" s="1"/>
  <c r="AL145" i="11"/>
  <c r="AD145" i="11"/>
  <c r="AE145" i="11" s="1"/>
  <c r="AF145" i="11" s="1"/>
  <c r="AG145" i="11" s="1"/>
  <c r="AH145" i="11" s="1"/>
  <c r="AO144" i="11" a="1"/>
  <c r="AO144" i="11" s="1"/>
  <c r="AN144" i="11" a="1"/>
  <c r="AN144" i="11" s="1"/>
  <c r="AM144" i="11" a="1"/>
  <c r="AM144" i="11" s="1"/>
  <c r="AO144" i="10" a="1"/>
  <c r="AO144" i="10" s="1"/>
  <c r="AN144" i="10" a="1"/>
  <c r="AN144" i="10" s="1"/>
  <c r="AM144" i="10" a="1"/>
  <c r="AM144" i="10" s="1"/>
  <c r="AL145" i="10"/>
  <c r="AD145" i="10"/>
  <c r="AE145" i="10" s="1"/>
  <c r="AF145" i="10" s="1"/>
  <c r="AG145" i="10" s="1"/>
  <c r="AH145" i="10" s="1"/>
  <c r="S157" i="9"/>
  <c r="W157" i="9" s="1" a="1"/>
  <c r="W157" i="9" s="1"/>
  <c r="AI141" i="8"/>
  <c r="AM141" i="8" s="1" a="1"/>
  <c r="AM141" i="8" s="1"/>
  <c r="AN141" i="8" a="1"/>
  <c r="AN141" i="8" s="1"/>
  <c r="AI141" i="7"/>
  <c r="AN141" i="7" s="1" a="1"/>
  <c r="AN141" i="7" s="1"/>
  <c r="AL144" i="6"/>
  <c r="AC145" i="6"/>
  <c r="AA144" i="6"/>
  <c r="AM143" i="6" a="1"/>
  <c r="AM143" i="6" s="1"/>
  <c r="AO143" i="6" a="1"/>
  <c r="AO143" i="6" s="1"/>
  <c r="AL133" i="1"/>
  <c r="AD133" i="1"/>
  <c r="AE133" i="1" s="1"/>
  <c r="AF133" i="1" s="1"/>
  <c r="AG133" i="1" s="1"/>
  <c r="AH133" i="1" s="1"/>
  <c r="AN132" i="1" a="1"/>
  <c r="AN132" i="1" s="1"/>
  <c r="AO132" i="1" a="1"/>
  <c r="AO132" i="1" s="1"/>
  <c r="AM132" i="1" a="1"/>
  <c r="AM132" i="1" s="1"/>
  <c r="AI143" i="4"/>
  <c r="AN143" i="4" s="1" a="1"/>
  <c r="AN143" i="4" s="1"/>
  <c r="X157" i="9" l="1" a="1"/>
  <c r="X157" i="9" s="1"/>
  <c r="AN143" i="19" a="1"/>
  <c r="AN143" i="19" s="1"/>
  <c r="AI145" i="21"/>
  <c r="AO145" i="21" s="1" a="1"/>
  <c r="AO145" i="21" s="1"/>
  <c r="AM142" i="20" a="1"/>
  <c r="AM142" i="20" s="1"/>
  <c r="AO142" i="20" a="1"/>
  <c r="AO142" i="20" s="1"/>
  <c r="AN142" i="20" a="1"/>
  <c r="AN142" i="20" s="1"/>
  <c r="AD143" i="20"/>
  <c r="AE143" i="20" s="1"/>
  <c r="AF143" i="20" s="1"/>
  <c r="AG143" i="20" s="1"/>
  <c r="AH143" i="20" s="1"/>
  <c r="AL143" i="20"/>
  <c r="AL144" i="19"/>
  <c r="AC145" i="19"/>
  <c r="AA144" i="19"/>
  <c r="AO143" i="19" a="1"/>
  <c r="AO143" i="19" s="1"/>
  <c r="AM142" i="18" a="1"/>
  <c r="AM142" i="18" s="1"/>
  <c r="AO142" i="18" a="1"/>
  <c r="AO142" i="18" s="1"/>
  <c r="AN142" i="18" a="1"/>
  <c r="AN142" i="18" s="1"/>
  <c r="AD143" i="18"/>
  <c r="AE143" i="18" s="1"/>
  <c r="AF143" i="18" s="1"/>
  <c r="AG143" i="18" s="1"/>
  <c r="AH143" i="18" s="1"/>
  <c r="AL143" i="18"/>
  <c r="AL139" i="17"/>
  <c r="AD139" i="17"/>
  <c r="AE139" i="17" s="1"/>
  <c r="AF139" i="17" s="1"/>
  <c r="AG139" i="17" s="1"/>
  <c r="AH139" i="17" s="1"/>
  <c r="AO138" i="17" a="1"/>
  <c r="AO138" i="17" s="1"/>
  <c r="AM138" i="17" a="1"/>
  <c r="AM138" i="17" s="1"/>
  <c r="AN138" i="17" a="1"/>
  <c r="AN138" i="17" s="1"/>
  <c r="AL143" i="16"/>
  <c r="AD143" i="16"/>
  <c r="AE143" i="16" s="1"/>
  <c r="AF143" i="16" s="1"/>
  <c r="AG143" i="16" s="1"/>
  <c r="AH143" i="16" s="1"/>
  <c r="AN142" i="16" a="1"/>
  <c r="AN142" i="16" s="1"/>
  <c r="AO142" i="16" a="1"/>
  <c r="AO142" i="16" s="1"/>
  <c r="AM142" i="16" a="1"/>
  <c r="AM142" i="16" s="1"/>
  <c r="AM144" i="15" a="1"/>
  <c r="AM144" i="15" s="1"/>
  <c r="AN144" i="15" a="1"/>
  <c r="AN144" i="15" s="1"/>
  <c r="AO144" i="15" a="1"/>
  <c r="AO144" i="15" s="1"/>
  <c r="AD145" i="15"/>
  <c r="AE145" i="15" s="1"/>
  <c r="AF145" i="15" s="1"/>
  <c r="AG145" i="15" s="1"/>
  <c r="AH145" i="15" s="1"/>
  <c r="AL145" i="15"/>
  <c r="AO142" i="14" a="1"/>
  <c r="AO142" i="14" s="1"/>
  <c r="AN142" i="14" a="1"/>
  <c r="AN142" i="14" s="1"/>
  <c r="AM142" i="14" a="1"/>
  <c r="AM142" i="14" s="1"/>
  <c r="AD143" i="14"/>
  <c r="AE143" i="14" s="1"/>
  <c r="AF143" i="14" s="1"/>
  <c r="AG143" i="14" s="1"/>
  <c r="AH143" i="14" s="1"/>
  <c r="AL143" i="14"/>
  <c r="AD143" i="13"/>
  <c r="AE143" i="13" s="1"/>
  <c r="AF143" i="13" s="1"/>
  <c r="AG143" i="13" s="1"/>
  <c r="AH143" i="13" s="1"/>
  <c r="AL143" i="13"/>
  <c r="AN142" i="13" a="1"/>
  <c r="AN142" i="13" s="1"/>
  <c r="AO142" i="13" a="1"/>
  <c r="AO142" i="13" s="1"/>
  <c r="AM142" i="13" a="1"/>
  <c r="AM142" i="13" s="1"/>
  <c r="AC145" i="12"/>
  <c r="AL144" i="12"/>
  <c r="AA144" i="12"/>
  <c r="AM143" i="12" a="1"/>
  <c r="AM143" i="12" s="1"/>
  <c r="AO143" i="12" a="1"/>
  <c r="AO143" i="12" s="1"/>
  <c r="AI145" i="11"/>
  <c r="AM145" i="11" s="1" a="1"/>
  <c r="AM145" i="11" s="1"/>
  <c r="AI145" i="10"/>
  <c r="M159" i="9"/>
  <c r="V158" i="9"/>
  <c r="Y157" i="9" a="1"/>
  <c r="Y157" i="9" s="1"/>
  <c r="AC143" i="8"/>
  <c r="AL142" i="8"/>
  <c r="AA142" i="8"/>
  <c r="AO141" i="8" a="1"/>
  <c r="AO141" i="8" s="1"/>
  <c r="AC143" i="7"/>
  <c r="AL142" i="7"/>
  <c r="AA142" i="7"/>
  <c r="AM141" i="7" a="1"/>
  <c r="AM141" i="7" s="1"/>
  <c r="AO141" i="7" a="1"/>
  <c r="AO141" i="7" s="1"/>
  <c r="AL145" i="6"/>
  <c r="AD145" i="6"/>
  <c r="AE145" i="6" s="1"/>
  <c r="AF145" i="6" s="1"/>
  <c r="AG145" i="6" s="1"/>
  <c r="AH145" i="6" s="1"/>
  <c r="AM144" i="6" a="1"/>
  <c r="AM144" i="6" s="1"/>
  <c r="AO144" i="6" a="1"/>
  <c r="AO144" i="6" s="1"/>
  <c r="AN144" i="6" a="1"/>
  <c r="AN144" i="6" s="1"/>
  <c r="AI133" i="1"/>
  <c r="AM133" i="1" s="1" a="1"/>
  <c r="AM133" i="1" s="1"/>
  <c r="AO133" i="1" a="1"/>
  <c r="AO133" i="1" s="1"/>
  <c r="AC145" i="4"/>
  <c r="AL144" i="4"/>
  <c r="AM143" i="4" a="1"/>
  <c r="AM143" i="4" s="1"/>
  <c r="AO143" i="4" a="1"/>
  <c r="AO143" i="4" s="1"/>
  <c r="AA144" i="4"/>
  <c r="AM145" i="21" l="1" a="1"/>
  <c r="AM145" i="21" s="1"/>
  <c r="M155" i="21"/>
  <c r="AL146" i="21"/>
  <c r="AG3" i="21"/>
  <c r="AN145" i="21" a="1"/>
  <c r="AN145" i="21" s="1"/>
  <c r="AI143" i="20"/>
  <c r="AL145" i="19"/>
  <c r="AD145" i="19"/>
  <c r="AE145" i="19" s="1"/>
  <c r="AF145" i="19" s="1"/>
  <c r="AG145" i="19" s="1"/>
  <c r="AH145" i="19" s="1"/>
  <c r="AN144" i="19" a="1"/>
  <c r="AN144" i="19" s="1"/>
  <c r="AM144" i="19" a="1"/>
  <c r="AM144" i="19" s="1"/>
  <c r="AO144" i="19" a="1"/>
  <c r="AO144" i="19" s="1"/>
  <c r="AI143" i="18"/>
  <c r="AO143" i="18" s="1" a="1"/>
  <c r="AO143" i="18" s="1"/>
  <c r="AI139" i="17"/>
  <c r="AO139" i="17" s="1" a="1"/>
  <c r="AO139" i="17" s="1"/>
  <c r="AI143" i="16"/>
  <c r="AM143" i="16" s="1" a="1"/>
  <c r="AM143" i="16" s="1"/>
  <c r="AI145" i="15"/>
  <c r="AO145" i="15" s="1" a="1"/>
  <c r="AO145" i="15" s="1"/>
  <c r="AI143" i="14"/>
  <c r="AN143" i="14" s="1" a="1"/>
  <c r="AN143" i="14" s="1"/>
  <c r="AI143" i="13"/>
  <c r="AO144" i="12" a="1"/>
  <c r="AO144" i="12" s="1"/>
  <c r="AN144" i="12" a="1"/>
  <c r="AN144" i="12" s="1"/>
  <c r="AM144" i="12" a="1"/>
  <c r="AM144" i="12" s="1"/>
  <c r="AL145" i="12"/>
  <c r="AD145" i="12"/>
  <c r="AE145" i="12" s="1"/>
  <c r="AF145" i="12" s="1"/>
  <c r="AG145" i="12" s="1"/>
  <c r="AH145" i="12" s="1"/>
  <c r="M155" i="11"/>
  <c r="AL146" i="11"/>
  <c r="AG3" i="11"/>
  <c r="AO145" i="11" a="1"/>
  <c r="AO145" i="11" s="1"/>
  <c r="AN145" i="11" a="1"/>
  <c r="AN145" i="11" s="1"/>
  <c r="AL146" i="10"/>
  <c r="M155" i="10"/>
  <c r="AG3" i="10"/>
  <c r="AO145" i="10" a="1"/>
  <c r="AO145" i="10" s="1"/>
  <c r="AM145" i="10" a="1"/>
  <c r="AM145" i="10" s="1"/>
  <c r="AN145" i="10" a="1"/>
  <c r="AN145" i="10" s="1"/>
  <c r="K158" i="9"/>
  <c r="X158" i="9" a="1"/>
  <c r="X158" i="9" s="1"/>
  <c r="W158" i="9" a="1"/>
  <c r="W158" i="9" s="1"/>
  <c r="Y158" i="9" a="1"/>
  <c r="Y158" i="9" s="1"/>
  <c r="V159" i="9"/>
  <c r="N159" i="9"/>
  <c r="O159" i="9" s="1"/>
  <c r="P159" i="9" s="1"/>
  <c r="Q159" i="9" s="1"/>
  <c r="R159" i="9" s="1"/>
  <c r="AM142" i="8" a="1"/>
  <c r="AM142" i="8" s="1"/>
  <c r="AO142" i="8" a="1"/>
  <c r="AO142" i="8" s="1"/>
  <c r="AN142" i="8" a="1"/>
  <c r="AN142" i="8" s="1"/>
  <c r="AD143" i="8"/>
  <c r="AE143" i="8" s="1"/>
  <c r="AF143" i="8" s="1"/>
  <c r="AG143" i="8" s="1"/>
  <c r="AH143" i="8" s="1"/>
  <c r="AL143" i="8"/>
  <c r="AO142" i="7" a="1"/>
  <c r="AO142" i="7" s="1"/>
  <c r="AN142" i="7" a="1"/>
  <c r="AN142" i="7" s="1"/>
  <c r="AM142" i="7" a="1"/>
  <c r="AM142" i="7" s="1"/>
  <c r="AD143" i="7"/>
  <c r="AE143" i="7" s="1"/>
  <c r="AF143" i="7" s="1"/>
  <c r="AG143" i="7" s="1"/>
  <c r="AH143" i="7" s="1"/>
  <c r="AL143" i="7"/>
  <c r="AI145" i="6"/>
  <c r="AN145" i="6" s="1" a="1"/>
  <c r="AN145" i="6" s="1"/>
  <c r="AL134" i="1"/>
  <c r="AC135" i="1"/>
  <c r="AA134" i="1"/>
  <c r="AN133" i="1" a="1"/>
  <c r="AN133" i="1" s="1"/>
  <c r="AO144" i="4" a="1"/>
  <c r="AO144" i="4" s="1"/>
  <c r="AN144" i="4" a="1"/>
  <c r="AN144" i="4" s="1"/>
  <c r="AM144" i="4" a="1"/>
  <c r="AM144" i="4" s="1"/>
  <c r="AL145" i="4"/>
  <c r="AD145" i="4"/>
  <c r="AE145" i="4" s="1"/>
  <c r="AF145" i="4" s="1"/>
  <c r="AG145" i="4" s="1"/>
  <c r="AH145" i="4" s="1"/>
  <c r="AM145" i="15" l="1" a="1"/>
  <c r="AM145" i="15" s="1"/>
  <c r="AA146" i="21"/>
  <c r="AO146" i="21" a="1"/>
  <c r="AO146" i="21" s="1"/>
  <c r="AN146" i="21" a="1"/>
  <c r="AN146" i="21" s="1"/>
  <c r="AM146" i="21" a="1"/>
  <c r="AM146" i="21" s="1"/>
  <c r="N155" i="21"/>
  <c r="O155" i="21" s="1"/>
  <c r="P155" i="21" s="1"/>
  <c r="Q155" i="21" s="1"/>
  <c r="R155" i="21" s="1"/>
  <c r="M153" i="21"/>
  <c r="V155" i="21"/>
  <c r="AC145" i="20"/>
  <c r="AL144" i="20"/>
  <c r="AA144" i="20"/>
  <c r="AO143" i="20" a="1"/>
  <c r="AO143" i="20" s="1"/>
  <c r="AN143" i="20" a="1"/>
  <c r="AN143" i="20" s="1"/>
  <c r="AM143" i="20" a="1"/>
  <c r="AM143" i="20" s="1"/>
  <c r="AI145" i="19"/>
  <c r="AN145" i="19" s="1" a="1"/>
  <c r="AN145" i="19" s="1"/>
  <c r="AL144" i="18"/>
  <c r="AC145" i="18"/>
  <c r="AA144" i="18"/>
  <c r="AN143" i="18" a="1"/>
  <c r="AN143" i="18" s="1"/>
  <c r="AM143" i="18" a="1"/>
  <c r="AM143" i="18" s="1"/>
  <c r="AC141" i="17"/>
  <c r="AL140" i="17"/>
  <c r="AA140" i="17"/>
  <c r="AN139" i="17" a="1"/>
  <c r="AN139" i="17" s="1"/>
  <c r="AM139" i="17" a="1"/>
  <c r="AM139" i="17" s="1"/>
  <c r="AC145" i="16"/>
  <c r="AL144" i="16"/>
  <c r="AA144" i="16"/>
  <c r="AN143" i="16" a="1"/>
  <c r="AN143" i="16" s="1"/>
  <c r="AO143" i="16" a="1"/>
  <c r="AO143" i="16" s="1"/>
  <c r="M155" i="15"/>
  <c r="AL146" i="15"/>
  <c r="AG3" i="15"/>
  <c r="AN145" i="15" a="1"/>
  <c r="AN145" i="15" s="1"/>
  <c r="AL144" i="14"/>
  <c r="AC145" i="14"/>
  <c r="AA144" i="14"/>
  <c r="AM143" i="14" a="1"/>
  <c r="AM143" i="14" s="1"/>
  <c r="AO143" i="14" a="1"/>
  <c r="AO143" i="14" s="1"/>
  <c r="AC145" i="13"/>
  <c r="AL144" i="13"/>
  <c r="AA144" i="13"/>
  <c r="AM143" i="13" a="1"/>
  <c r="AM143" i="13" s="1"/>
  <c r="AN143" i="13" a="1"/>
  <c r="AN143" i="13" s="1"/>
  <c r="AO143" i="13" a="1"/>
  <c r="AO143" i="13" s="1"/>
  <c r="AI145" i="12"/>
  <c r="AO145" i="12" s="1" a="1"/>
  <c r="AO145" i="12" s="1"/>
  <c r="AA146" i="11"/>
  <c r="AO146" i="11" a="1"/>
  <c r="AO146" i="11" s="1"/>
  <c r="AN146" i="11" a="1"/>
  <c r="AN146" i="11" s="1"/>
  <c r="AM146" i="11" a="1"/>
  <c r="AM146" i="11" s="1"/>
  <c r="N155" i="11"/>
  <c r="O155" i="11" s="1"/>
  <c r="P155" i="11" s="1"/>
  <c r="Q155" i="11" s="1"/>
  <c r="R155" i="11" s="1"/>
  <c r="M153" i="11"/>
  <c r="V155" i="11"/>
  <c r="AA146" i="10"/>
  <c r="M153" i="10"/>
  <c r="V155" i="10"/>
  <c r="N155" i="10"/>
  <c r="O155" i="10" s="1"/>
  <c r="P155" i="10" s="1"/>
  <c r="Q155" i="10" s="1"/>
  <c r="R155" i="10" s="1"/>
  <c r="AN146" i="10" a="1"/>
  <c r="AN146" i="10" s="1"/>
  <c r="AO146" i="10" a="1"/>
  <c r="AO146" i="10" s="1"/>
  <c r="AM146" i="10" a="1"/>
  <c r="AM146" i="10" s="1"/>
  <c r="S159" i="9"/>
  <c r="W159" i="9" s="1" a="1"/>
  <c r="W159" i="9" s="1"/>
  <c r="AI143" i="8"/>
  <c r="AN143" i="8" s="1" a="1"/>
  <c r="AN143" i="8" s="1"/>
  <c r="AI143" i="7"/>
  <c r="AN143" i="7" s="1" a="1"/>
  <c r="AN143" i="7" s="1"/>
  <c r="M155" i="6"/>
  <c r="AL146" i="6"/>
  <c r="AG3" i="6"/>
  <c r="AM145" i="6" a="1"/>
  <c r="AM145" i="6" s="1"/>
  <c r="AO145" i="6" a="1"/>
  <c r="AO145" i="6" s="1"/>
  <c r="AL135" i="1"/>
  <c r="AD135" i="1"/>
  <c r="AE135" i="1" s="1"/>
  <c r="AF135" i="1" s="1"/>
  <c r="AG135" i="1" s="1"/>
  <c r="AH135" i="1" s="1"/>
  <c r="AO134" i="1" a="1"/>
  <c r="AO134" i="1" s="1"/>
  <c r="AN134" i="1" a="1"/>
  <c r="AN134" i="1" s="1"/>
  <c r="AM134" i="1" a="1"/>
  <c r="AM134" i="1" s="1"/>
  <c r="AI145" i="4"/>
  <c r="AN145" i="4" s="1" a="1"/>
  <c r="AN145" i="4" s="1"/>
  <c r="X159" i="9" l="1" a="1"/>
  <c r="X159" i="9" s="1"/>
  <c r="AO145" i="19" a="1"/>
  <c r="AO145" i="19" s="1"/>
  <c r="S155" i="21"/>
  <c r="G31" i="21"/>
  <c r="G33" i="21"/>
  <c r="G34" i="21"/>
  <c r="G32" i="21"/>
  <c r="G30" i="21"/>
  <c r="H33" i="21"/>
  <c r="H31" i="21"/>
  <c r="H34" i="21"/>
  <c r="H32" i="21"/>
  <c r="H30" i="21"/>
  <c r="AT13" i="21"/>
  <c r="Y155" i="21" a="1"/>
  <c r="Y155" i="21" s="1"/>
  <c r="F34" i="21"/>
  <c r="F33" i="21"/>
  <c r="F31" i="21"/>
  <c r="F32" i="21"/>
  <c r="F30" i="21"/>
  <c r="AM144" i="20" a="1"/>
  <c r="AM144" i="20" s="1"/>
  <c r="AN144" i="20" a="1"/>
  <c r="AN144" i="20" s="1"/>
  <c r="AO144" i="20" a="1"/>
  <c r="AO144" i="20" s="1"/>
  <c r="AL145" i="20"/>
  <c r="AD145" i="20"/>
  <c r="AE145" i="20" s="1"/>
  <c r="AF145" i="20" s="1"/>
  <c r="AG145" i="20" s="1"/>
  <c r="AH145" i="20" s="1"/>
  <c r="AL146" i="19"/>
  <c r="M155" i="19"/>
  <c r="AG3" i="19"/>
  <c r="AM145" i="19" a="1"/>
  <c r="AM145" i="19" s="1"/>
  <c r="AL145" i="18"/>
  <c r="AD145" i="18"/>
  <c r="AE145" i="18" s="1"/>
  <c r="AF145" i="18" s="1"/>
  <c r="AG145" i="18" s="1"/>
  <c r="AH145" i="18" s="1"/>
  <c r="AM144" i="18" a="1"/>
  <c r="AM144" i="18" s="1"/>
  <c r="AN144" i="18" a="1"/>
  <c r="AN144" i="18" s="1"/>
  <c r="AO144" i="18" a="1"/>
  <c r="AO144" i="18" s="1"/>
  <c r="AO140" i="17" a="1"/>
  <c r="AO140" i="17" s="1"/>
  <c r="AN140" i="17" a="1"/>
  <c r="AN140" i="17" s="1"/>
  <c r="AM140" i="17" a="1"/>
  <c r="AM140" i="17" s="1"/>
  <c r="AL141" i="17"/>
  <c r="AD141" i="17"/>
  <c r="AE141" i="17" s="1"/>
  <c r="AF141" i="17" s="1"/>
  <c r="AG141" i="17" s="1"/>
  <c r="AH141" i="17" s="1"/>
  <c r="AO144" i="16" a="1"/>
  <c r="AO144" i="16" s="1"/>
  <c r="AN144" i="16" a="1"/>
  <c r="AN144" i="16" s="1"/>
  <c r="AM144" i="16" a="1"/>
  <c r="AM144" i="16" s="1"/>
  <c r="AL145" i="16"/>
  <c r="AD145" i="16"/>
  <c r="AE145" i="16" s="1"/>
  <c r="AF145" i="16" s="1"/>
  <c r="AG145" i="16" s="1"/>
  <c r="AH145" i="16" s="1"/>
  <c r="AA146" i="15"/>
  <c r="AN146" i="15" a="1"/>
  <c r="AN146" i="15" s="1"/>
  <c r="AO146" i="15" a="1"/>
  <c r="AO146" i="15" s="1"/>
  <c r="AM146" i="15" a="1"/>
  <c r="AM146" i="15" s="1"/>
  <c r="N155" i="15"/>
  <c r="O155" i="15" s="1"/>
  <c r="P155" i="15" s="1"/>
  <c r="Q155" i="15" s="1"/>
  <c r="R155" i="15" s="1"/>
  <c r="V155" i="15"/>
  <c r="M153" i="15"/>
  <c r="AD145" i="14"/>
  <c r="AE145" i="14" s="1"/>
  <c r="AF145" i="14" s="1"/>
  <c r="AG145" i="14" s="1"/>
  <c r="AH145" i="14" s="1"/>
  <c r="AL145" i="14"/>
  <c r="AN144" i="14" a="1"/>
  <c r="AN144" i="14" s="1"/>
  <c r="AM144" i="14" a="1"/>
  <c r="AM144" i="14" s="1"/>
  <c r="AO144" i="14" a="1"/>
  <c r="AO144" i="14" s="1"/>
  <c r="AN144" i="13" a="1"/>
  <c r="AN144" i="13" s="1"/>
  <c r="AM144" i="13" a="1"/>
  <c r="AM144" i="13" s="1"/>
  <c r="AO144" i="13" a="1"/>
  <c r="AO144" i="13" s="1"/>
  <c r="AL145" i="13"/>
  <c r="AD145" i="13"/>
  <c r="AE145" i="13" s="1"/>
  <c r="AF145" i="13" s="1"/>
  <c r="AG145" i="13" s="1"/>
  <c r="AH145" i="13" s="1"/>
  <c r="AL146" i="12"/>
  <c r="M155" i="12"/>
  <c r="AG3" i="12"/>
  <c r="AN145" i="12" a="1"/>
  <c r="AN145" i="12" s="1"/>
  <c r="AM145" i="12" a="1"/>
  <c r="AM145" i="12" s="1"/>
  <c r="S155" i="11"/>
  <c r="X155" i="11" s="1" a="1"/>
  <c r="X155" i="11" s="1"/>
  <c r="H34" i="11"/>
  <c r="H31" i="11"/>
  <c r="H33" i="11"/>
  <c r="H30" i="11"/>
  <c r="H32" i="11"/>
  <c r="F33" i="11"/>
  <c r="F34" i="11"/>
  <c r="F31" i="11"/>
  <c r="F32" i="11"/>
  <c r="F30" i="11"/>
  <c r="G34" i="11"/>
  <c r="G31" i="11"/>
  <c r="G33" i="11"/>
  <c r="G32" i="11"/>
  <c r="G30" i="11"/>
  <c r="AT13" i="11"/>
  <c r="G33" i="10"/>
  <c r="G34" i="10"/>
  <c r="G31" i="10"/>
  <c r="G32" i="10"/>
  <c r="G30" i="10"/>
  <c r="H33" i="10"/>
  <c r="H34" i="10"/>
  <c r="H32" i="10"/>
  <c r="H31" i="10"/>
  <c r="H30" i="10"/>
  <c r="S155" i="10"/>
  <c r="X155" i="10" s="1" a="1"/>
  <c r="X155" i="10" s="1"/>
  <c r="F34" i="10"/>
  <c r="F33" i="10"/>
  <c r="F30" i="10"/>
  <c r="F32" i="10"/>
  <c r="F31" i="10"/>
  <c r="AT13" i="10"/>
  <c r="M161" i="9"/>
  <c r="V160" i="9"/>
  <c r="Y159" i="9" a="1"/>
  <c r="Y159" i="9" s="1"/>
  <c r="AC145" i="8"/>
  <c r="AL144" i="8"/>
  <c r="AA144" i="8"/>
  <c r="AO143" i="8" a="1"/>
  <c r="AO143" i="8" s="1"/>
  <c r="AM143" i="8" a="1"/>
  <c r="AM143" i="8" s="1"/>
  <c r="AL144" i="7"/>
  <c r="AC145" i="7"/>
  <c r="AA144" i="7"/>
  <c r="AM143" i="7" a="1"/>
  <c r="AM143" i="7" s="1"/>
  <c r="AO143" i="7" a="1"/>
  <c r="AO143" i="7" s="1"/>
  <c r="AA146" i="6"/>
  <c r="AO146" i="6" a="1"/>
  <c r="AO146" i="6" s="1"/>
  <c r="AM146" i="6" a="1"/>
  <c r="AM146" i="6" s="1"/>
  <c r="AN146" i="6" a="1"/>
  <c r="AN146" i="6" s="1"/>
  <c r="M153" i="6"/>
  <c r="N155" i="6"/>
  <c r="O155" i="6" s="1"/>
  <c r="P155" i="6" s="1"/>
  <c r="Q155" i="6" s="1"/>
  <c r="R155" i="6" s="1"/>
  <c r="V155" i="6"/>
  <c r="AI135" i="1"/>
  <c r="M155" i="4"/>
  <c r="AL146" i="4"/>
  <c r="AG3" i="4"/>
  <c r="AM145" i="4" a="1"/>
  <c r="AM145" i="4" s="1"/>
  <c r="AO145" i="4" a="1"/>
  <c r="AO145" i="4" s="1"/>
  <c r="Y155" i="10" l="1" a="1"/>
  <c r="Y155" i="10" s="1"/>
  <c r="Y155" i="11" a="1"/>
  <c r="Y155" i="11" s="1"/>
  <c r="M157" i="21"/>
  <c r="V156" i="21"/>
  <c r="W155" i="21" a="1"/>
  <c r="W155" i="21" s="1"/>
  <c r="X155" i="21" a="1"/>
  <c r="X155" i="21" s="1"/>
  <c r="AI145" i="20"/>
  <c r="AA146" i="19"/>
  <c r="V155" i="19"/>
  <c r="M153" i="19"/>
  <c r="N155" i="19"/>
  <c r="O155" i="19" s="1"/>
  <c r="P155" i="19" s="1"/>
  <c r="Q155" i="19" s="1"/>
  <c r="R155" i="19" s="1"/>
  <c r="AO146" i="19" a="1"/>
  <c r="AO146" i="19" s="1"/>
  <c r="AN146" i="19" a="1"/>
  <c r="AN146" i="19" s="1"/>
  <c r="AM146" i="19" a="1"/>
  <c r="AM146" i="19" s="1"/>
  <c r="AI145" i="18"/>
  <c r="AO145" i="18" s="1" a="1"/>
  <c r="AO145" i="18" s="1"/>
  <c r="AI141" i="17"/>
  <c r="AM141" i="17" s="1" a="1"/>
  <c r="AM141" i="17" s="1"/>
  <c r="AI145" i="16"/>
  <c r="AO145" i="16" s="1" a="1"/>
  <c r="AO145" i="16" s="1"/>
  <c r="S155" i="15"/>
  <c r="X155" i="15" s="1" a="1"/>
  <c r="X155" i="15" s="1"/>
  <c r="F33" i="15"/>
  <c r="F34" i="15"/>
  <c r="F32" i="15"/>
  <c r="F31" i="15"/>
  <c r="F30" i="15"/>
  <c r="H33" i="15"/>
  <c r="H31" i="15"/>
  <c r="H34" i="15"/>
  <c r="H32" i="15"/>
  <c r="H30" i="15"/>
  <c r="G31" i="15"/>
  <c r="G34" i="15"/>
  <c r="G33" i="15"/>
  <c r="G30" i="15"/>
  <c r="G32" i="15"/>
  <c r="AT13" i="15"/>
  <c r="AI145" i="14"/>
  <c r="AM145" i="14" s="1" a="1"/>
  <c r="AM145" i="14" s="1"/>
  <c r="AI145" i="13"/>
  <c r="AO145" i="13" s="1" a="1"/>
  <c r="AO145" i="13" s="1"/>
  <c r="AA146" i="12"/>
  <c r="V155" i="12"/>
  <c r="N155" i="12"/>
  <c r="O155" i="12" s="1"/>
  <c r="P155" i="12" s="1"/>
  <c r="Q155" i="12" s="1"/>
  <c r="R155" i="12" s="1"/>
  <c r="M153" i="12"/>
  <c r="AM146" i="12" a="1"/>
  <c r="AM146" i="12" s="1"/>
  <c r="AO146" i="12" a="1"/>
  <c r="AO146" i="12" s="1"/>
  <c r="AN146" i="12" a="1"/>
  <c r="AN146" i="12" s="1"/>
  <c r="V156" i="11"/>
  <c r="M157" i="11"/>
  <c r="W155" i="11" a="1"/>
  <c r="W155" i="11" s="1"/>
  <c r="V156" i="10"/>
  <c r="M157" i="10"/>
  <c r="W155" i="10" a="1"/>
  <c r="W155" i="10" s="1"/>
  <c r="Y160" i="9" a="1"/>
  <c r="Y160" i="9" s="1"/>
  <c r="W160" i="9" a="1"/>
  <c r="W160" i="9" s="1"/>
  <c r="X160" i="9" a="1"/>
  <c r="X160" i="9" s="1"/>
  <c r="K160" i="9"/>
  <c r="N161" i="9"/>
  <c r="O161" i="9" s="1"/>
  <c r="P161" i="9" s="1"/>
  <c r="Q161" i="9" s="1"/>
  <c r="R161" i="9" s="1"/>
  <c r="V161" i="9"/>
  <c r="AN144" i="8" a="1"/>
  <c r="AN144" i="8" s="1"/>
  <c r="AM144" i="8" a="1"/>
  <c r="AM144" i="8" s="1"/>
  <c r="AO144" i="8" a="1"/>
  <c r="AO144" i="8" s="1"/>
  <c r="AD145" i="8"/>
  <c r="AE145" i="8" s="1"/>
  <c r="AF145" i="8" s="1"/>
  <c r="AG145" i="8" s="1"/>
  <c r="AH145" i="8" s="1"/>
  <c r="AL145" i="8"/>
  <c r="AD145" i="7"/>
  <c r="AE145" i="7" s="1"/>
  <c r="AF145" i="7" s="1"/>
  <c r="AG145" i="7" s="1"/>
  <c r="AH145" i="7" s="1"/>
  <c r="AL145" i="7"/>
  <c r="AN144" i="7" a="1"/>
  <c r="AN144" i="7" s="1"/>
  <c r="AM144" i="7" a="1"/>
  <c r="AM144" i="7" s="1"/>
  <c r="AO144" i="7" a="1"/>
  <c r="AO144" i="7" s="1"/>
  <c r="S155" i="6"/>
  <c r="G34" i="6"/>
  <c r="G33" i="6"/>
  <c r="G31" i="6"/>
  <c r="G32" i="6"/>
  <c r="G30" i="6"/>
  <c r="F34" i="6"/>
  <c r="F33" i="6"/>
  <c r="F30" i="6"/>
  <c r="F32" i="6"/>
  <c r="F31" i="6"/>
  <c r="H34" i="6"/>
  <c r="H33" i="6"/>
  <c r="H31" i="6"/>
  <c r="H32" i="6"/>
  <c r="H30" i="6"/>
  <c r="AT13" i="6"/>
  <c r="AL136" i="1"/>
  <c r="AC137" i="1"/>
  <c r="AA136" i="1"/>
  <c r="AN135" i="1" a="1"/>
  <c r="AN135" i="1" s="1"/>
  <c r="AM135" i="1" a="1"/>
  <c r="AM135" i="1" s="1"/>
  <c r="AO135" i="1" a="1"/>
  <c r="AO135" i="1" s="1"/>
  <c r="AA146" i="4"/>
  <c r="AM146" i="4" a="1"/>
  <c r="AM146" i="4" s="1"/>
  <c r="AO146" i="4" a="1"/>
  <c r="AO146" i="4" s="1"/>
  <c r="AN146" i="4" a="1"/>
  <c r="AN146" i="4" s="1"/>
  <c r="M153" i="4"/>
  <c r="V155" i="4"/>
  <c r="N155" i="4"/>
  <c r="O155" i="4" s="1"/>
  <c r="P155" i="4" s="1"/>
  <c r="Q155" i="4" s="1"/>
  <c r="R155" i="4" s="1"/>
  <c r="AM145" i="18" l="1" a="1"/>
  <c r="AM145" i="18" s="1"/>
  <c r="AN145" i="18" a="1"/>
  <c r="AN145" i="18" s="1"/>
  <c r="K156" i="21"/>
  <c r="Y156" i="21" a="1"/>
  <c r="Y156" i="21" s="1"/>
  <c r="W156" i="21" a="1"/>
  <c r="W156" i="21" s="1"/>
  <c r="X156" i="21" a="1"/>
  <c r="X156" i="21" s="1"/>
  <c r="N157" i="21"/>
  <c r="O157" i="21" s="1"/>
  <c r="P157" i="21" s="1"/>
  <c r="Q157" i="21" s="1"/>
  <c r="R157" i="21" s="1"/>
  <c r="V157" i="21"/>
  <c r="AL146" i="20"/>
  <c r="M155" i="20"/>
  <c r="AG3" i="20"/>
  <c r="AO145" i="20" a="1"/>
  <c r="AO145" i="20" s="1"/>
  <c r="AM145" i="20" a="1"/>
  <c r="AM145" i="20" s="1"/>
  <c r="AN145" i="20" a="1"/>
  <c r="AN145" i="20" s="1"/>
  <c r="G31" i="19"/>
  <c r="G33" i="19"/>
  <c r="G34" i="19"/>
  <c r="G30" i="19"/>
  <c r="G32" i="19"/>
  <c r="F34" i="19"/>
  <c r="F33" i="19"/>
  <c r="F31" i="19"/>
  <c r="F30" i="19"/>
  <c r="F32" i="19"/>
  <c r="H34" i="19"/>
  <c r="H31" i="19"/>
  <c r="H33" i="19"/>
  <c r="H30" i="19"/>
  <c r="H32" i="19"/>
  <c r="S155" i="19"/>
  <c r="W155" i="19" s="1" a="1"/>
  <c r="W155" i="19" s="1"/>
  <c r="AT13" i="19"/>
  <c r="AL146" i="18"/>
  <c r="M155" i="18"/>
  <c r="AG3" i="18"/>
  <c r="AL142" i="17"/>
  <c r="AC143" i="17"/>
  <c r="AA142" i="17"/>
  <c r="AN141" i="17" a="1"/>
  <c r="AN141" i="17" s="1"/>
  <c r="AO141" i="17" a="1"/>
  <c r="AO141" i="17" s="1"/>
  <c r="M155" i="16"/>
  <c r="AL146" i="16"/>
  <c r="AG3" i="16"/>
  <c r="AM145" i="16" a="1"/>
  <c r="AM145" i="16" s="1"/>
  <c r="AN145" i="16" a="1"/>
  <c r="AN145" i="16" s="1"/>
  <c r="M157" i="15"/>
  <c r="V156" i="15"/>
  <c r="Y155" i="15" a="1"/>
  <c r="Y155" i="15" s="1"/>
  <c r="W155" i="15" a="1"/>
  <c r="W155" i="15" s="1"/>
  <c r="M155" i="14"/>
  <c r="AL146" i="14"/>
  <c r="AG3" i="14"/>
  <c r="AN145" i="14" a="1"/>
  <c r="AN145" i="14" s="1"/>
  <c r="AO145" i="14" a="1"/>
  <c r="AO145" i="14" s="1"/>
  <c r="AL146" i="13"/>
  <c r="M155" i="13"/>
  <c r="AG3" i="13"/>
  <c r="AN145" i="13" a="1"/>
  <c r="AN145" i="13" s="1"/>
  <c r="AM145" i="13" a="1"/>
  <c r="AM145" i="13" s="1"/>
  <c r="G31" i="12"/>
  <c r="G34" i="12"/>
  <c r="G33" i="12"/>
  <c r="G30" i="12"/>
  <c r="G32" i="12"/>
  <c r="H34" i="12"/>
  <c r="H31" i="12"/>
  <c r="H33" i="12"/>
  <c r="H32" i="12"/>
  <c r="H30" i="12"/>
  <c r="F33" i="12"/>
  <c r="F34" i="12"/>
  <c r="F32" i="12"/>
  <c r="F31" i="12"/>
  <c r="F30" i="12"/>
  <c r="S155" i="12"/>
  <c r="W155" i="12" s="1" a="1"/>
  <c r="W155" i="12" s="1"/>
  <c r="AT13" i="12"/>
  <c r="K156" i="11"/>
  <c r="V157" i="11"/>
  <c r="N157" i="11"/>
  <c r="O157" i="11" s="1"/>
  <c r="P157" i="11" s="1"/>
  <c r="Q157" i="11" s="1"/>
  <c r="R157" i="11" s="1"/>
  <c r="Y156" i="11" a="1"/>
  <c r="Y156" i="11" s="1"/>
  <c r="W156" i="11" a="1"/>
  <c r="W156" i="11" s="1"/>
  <c r="X156" i="11" a="1"/>
  <c r="X156" i="11" s="1"/>
  <c r="K156" i="10"/>
  <c r="V157" i="10"/>
  <c r="N157" i="10"/>
  <c r="O157" i="10" s="1"/>
  <c r="P157" i="10" s="1"/>
  <c r="Q157" i="10" s="1"/>
  <c r="R157" i="10" s="1"/>
  <c r="W156" i="10" a="1"/>
  <c r="W156" i="10" s="1"/>
  <c r="Y156" i="10" a="1"/>
  <c r="Y156" i="10" s="1"/>
  <c r="X156" i="10" a="1"/>
  <c r="X156" i="10" s="1"/>
  <c r="S161" i="9"/>
  <c r="X161" i="9" s="1" a="1"/>
  <c r="X161" i="9" s="1"/>
  <c r="AI145" i="8"/>
  <c r="AO145" i="8" s="1" a="1"/>
  <c r="AO145" i="8" s="1"/>
  <c r="AI145" i="7"/>
  <c r="AM145" i="7" s="1" a="1"/>
  <c r="AM145" i="7" s="1"/>
  <c r="V156" i="6"/>
  <c r="M157" i="6"/>
  <c r="W155" i="6" a="1"/>
  <c r="W155" i="6" s="1"/>
  <c r="Y155" i="6" a="1"/>
  <c r="Y155" i="6" s="1"/>
  <c r="X155" i="6" a="1"/>
  <c r="X155" i="6" s="1"/>
  <c r="AL137" i="1"/>
  <c r="AD137" i="1"/>
  <c r="AE137" i="1" s="1"/>
  <c r="AF137" i="1" s="1"/>
  <c r="AG137" i="1" s="1"/>
  <c r="AH137" i="1" s="1"/>
  <c r="AN136" i="1" a="1"/>
  <c r="AN136" i="1" s="1"/>
  <c r="AM136" i="1" a="1"/>
  <c r="AM136" i="1" s="1"/>
  <c r="AO136" i="1" a="1"/>
  <c r="AO136" i="1" s="1"/>
  <c r="S155" i="4"/>
  <c r="W155" i="4" s="1" a="1"/>
  <c r="W155" i="4" s="1"/>
  <c r="H31" i="4"/>
  <c r="H34" i="4"/>
  <c r="H33" i="4"/>
  <c r="H30" i="4"/>
  <c r="H32" i="4"/>
  <c r="G31" i="4"/>
  <c r="G33" i="4"/>
  <c r="G34" i="4"/>
  <c r="G30" i="4"/>
  <c r="G32" i="4"/>
  <c r="F33" i="4"/>
  <c r="F34" i="4"/>
  <c r="F30" i="4"/>
  <c r="F32" i="4"/>
  <c r="F31" i="4"/>
  <c r="AT13" i="4"/>
  <c r="X155" i="19" l="1" a="1"/>
  <c r="X155" i="19" s="1"/>
  <c r="X155" i="12" a="1"/>
  <c r="X155" i="12" s="1"/>
  <c r="Y155" i="12" a="1"/>
  <c r="Y155" i="12" s="1"/>
  <c r="S157" i="21"/>
  <c r="X157" i="21" s="1" a="1"/>
  <c r="X157" i="21" s="1"/>
  <c r="AA146" i="20"/>
  <c r="V155" i="20"/>
  <c r="N155" i="20"/>
  <c r="O155" i="20" s="1"/>
  <c r="P155" i="20" s="1"/>
  <c r="Q155" i="20" s="1"/>
  <c r="R155" i="20" s="1"/>
  <c r="M153" i="20"/>
  <c r="AM146" i="20" a="1"/>
  <c r="AM146" i="20" s="1"/>
  <c r="AN146" i="20" a="1"/>
  <c r="AN146" i="20" s="1"/>
  <c r="AO146" i="20" a="1"/>
  <c r="AO146" i="20" s="1"/>
  <c r="M157" i="19"/>
  <c r="V156" i="19"/>
  <c r="Y155" i="19" a="1"/>
  <c r="Y155" i="19" s="1"/>
  <c r="AA146" i="18"/>
  <c r="V155" i="18"/>
  <c r="N155" i="18"/>
  <c r="O155" i="18" s="1"/>
  <c r="P155" i="18" s="1"/>
  <c r="Q155" i="18" s="1"/>
  <c r="R155" i="18" s="1"/>
  <c r="M153" i="18"/>
  <c r="AN146" i="18" a="1"/>
  <c r="AN146" i="18" s="1"/>
  <c r="AO146" i="18" a="1"/>
  <c r="AO146" i="18" s="1"/>
  <c r="AM146" i="18" a="1"/>
  <c r="AM146" i="18" s="1"/>
  <c r="AD143" i="17"/>
  <c r="AE143" i="17" s="1"/>
  <c r="AF143" i="17" s="1"/>
  <c r="AG143" i="17" s="1"/>
  <c r="AH143" i="17" s="1"/>
  <c r="AL143" i="17"/>
  <c r="AM142" i="17" a="1"/>
  <c r="AM142" i="17" s="1"/>
  <c r="AO142" i="17" a="1"/>
  <c r="AO142" i="17" s="1"/>
  <c r="AN142" i="17" a="1"/>
  <c r="AN142" i="17" s="1"/>
  <c r="AA146" i="16"/>
  <c r="AO146" i="16" a="1"/>
  <c r="AO146" i="16" s="1"/>
  <c r="AN146" i="16" a="1"/>
  <c r="AN146" i="16" s="1"/>
  <c r="AM146" i="16" a="1"/>
  <c r="AM146" i="16" s="1"/>
  <c r="N155" i="16"/>
  <c r="O155" i="16" s="1"/>
  <c r="P155" i="16" s="1"/>
  <c r="Q155" i="16" s="1"/>
  <c r="R155" i="16" s="1"/>
  <c r="M153" i="16"/>
  <c r="V155" i="16"/>
  <c r="K156" i="15"/>
  <c r="X156" i="15" a="1"/>
  <c r="X156" i="15" s="1"/>
  <c r="W156" i="15" a="1"/>
  <c r="W156" i="15" s="1"/>
  <c r="Y156" i="15" a="1"/>
  <c r="Y156" i="15" s="1"/>
  <c r="V157" i="15"/>
  <c r="N157" i="15"/>
  <c r="O157" i="15" s="1"/>
  <c r="P157" i="15" s="1"/>
  <c r="Q157" i="15" s="1"/>
  <c r="R157" i="15" s="1"/>
  <c r="AA146" i="14"/>
  <c r="AM146" i="14" a="1"/>
  <c r="AM146" i="14" s="1"/>
  <c r="AO146" i="14" a="1"/>
  <c r="AO146" i="14" s="1"/>
  <c r="AN146" i="14" a="1"/>
  <c r="AN146" i="14" s="1"/>
  <c r="N155" i="14"/>
  <c r="O155" i="14" s="1"/>
  <c r="P155" i="14" s="1"/>
  <c r="Q155" i="14" s="1"/>
  <c r="R155" i="14" s="1"/>
  <c r="M153" i="14"/>
  <c r="V155" i="14"/>
  <c r="AA146" i="13"/>
  <c r="V155" i="13"/>
  <c r="N155" i="13"/>
  <c r="O155" i="13" s="1"/>
  <c r="P155" i="13" s="1"/>
  <c r="Q155" i="13" s="1"/>
  <c r="R155" i="13" s="1"/>
  <c r="M153" i="13"/>
  <c r="AO146" i="13" a="1"/>
  <c r="AO146" i="13" s="1"/>
  <c r="AN146" i="13" a="1"/>
  <c r="AN146" i="13" s="1"/>
  <c r="AM146" i="13" a="1"/>
  <c r="AM146" i="13" s="1"/>
  <c r="V156" i="12"/>
  <c r="M157" i="12"/>
  <c r="S157" i="11"/>
  <c r="S157" i="10"/>
  <c r="W157" i="10" s="1" a="1"/>
  <c r="W157" i="10" s="1"/>
  <c r="M163" i="9"/>
  <c r="V162" i="9"/>
  <c r="W161" i="9" a="1"/>
  <c r="W161" i="9" s="1"/>
  <c r="Y161" i="9" a="1"/>
  <c r="Y161" i="9" s="1"/>
  <c r="M155" i="8"/>
  <c r="AL146" i="8"/>
  <c r="AG3" i="8"/>
  <c r="AN145" i="8" a="1"/>
  <c r="AN145" i="8" s="1"/>
  <c r="AM145" i="8" a="1"/>
  <c r="AM145" i="8" s="1"/>
  <c r="M155" i="7"/>
  <c r="AL146" i="7"/>
  <c r="AG3" i="7"/>
  <c r="AN145" i="7" a="1"/>
  <c r="AN145" i="7" s="1"/>
  <c r="AO145" i="7" a="1"/>
  <c r="AO145" i="7" s="1"/>
  <c r="K156" i="6"/>
  <c r="V157" i="6"/>
  <c r="N157" i="6"/>
  <c r="O157" i="6" s="1"/>
  <c r="P157" i="6" s="1"/>
  <c r="Q157" i="6" s="1"/>
  <c r="R157" i="6" s="1"/>
  <c r="X156" i="6" a="1"/>
  <c r="X156" i="6" s="1"/>
  <c r="W156" i="6" a="1"/>
  <c r="W156" i="6" s="1"/>
  <c r="Y156" i="6" a="1"/>
  <c r="Y156" i="6" s="1"/>
  <c r="AI137" i="1"/>
  <c r="AN137" i="1" s="1" a="1"/>
  <c r="AN137" i="1" s="1"/>
  <c r="M157" i="4"/>
  <c r="V156" i="4"/>
  <c r="X155" i="4" a="1"/>
  <c r="X155" i="4" s="1"/>
  <c r="Y155" i="4" a="1"/>
  <c r="Y155" i="4" s="1"/>
  <c r="V158" i="21" l="1"/>
  <c r="M159" i="21"/>
  <c r="Y157" i="21" a="1"/>
  <c r="Y157" i="21" s="1"/>
  <c r="W157" i="21" a="1"/>
  <c r="W157" i="21" s="1"/>
  <c r="H33" i="20"/>
  <c r="H31" i="20"/>
  <c r="H34" i="20"/>
  <c r="H30" i="20"/>
  <c r="H32" i="20"/>
  <c r="G33" i="20"/>
  <c r="G31" i="20"/>
  <c r="G34" i="20"/>
  <c r="G30" i="20"/>
  <c r="G32" i="20"/>
  <c r="S155" i="20"/>
  <c r="W155" i="20" s="1" a="1"/>
  <c r="W155" i="20" s="1"/>
  <c r="F33" i="20"/>
  <c r="F34" i="20"/>
  <c r="F31" i="20"/>
  <c r="F30" i="20"/>
  <c r="F32" i="20"/>
  <c r="AT13" i="20"/>
  <c r="V157" i="19"/>
  <c r="N157" i="19"/>
  <c r="O157" i="19" s="1"/>
  <c r="P157" i="19" s="1"/>
  <c r="Q157" i="19" s="1"/>
  <c r="R157" i="19" s="1"/>
  <c r="K156" i="19"/>
  <c r="X156" i="19" a="1"/>
  <c r="X156" i="19" s="1"/>
  <c r="W156" i="19" a="1"/>
  <c r="W156" i="19" s="1"/>
  <c r="Y156" i="19" a="1"/>
  <c r="Y156" i="19" s="1"/>
  <c r="F34" i="18"/>
  <c r="F33" i="18"/>
  <c r="F32" i="18"/>
  <c r="F30" i="18"/>
  <c r="F31" i="18"/>
  <c r="G34" i="18"/>
  <c r="G33" i="18"/>
  <c r="G31" i="18"/>
  <c r="G32" i="18"/>
  <c r="G30" i="18"/>
  <c r="S155" i="18"/>
  <c r="Y155" i="18" s="1" a="1"/>
  <c r="Y155" i="18" s="1"/>
  <c r="AT13" i="18"/>
  <c r="H31" i="18"/>
  <c r="H34" i="18"/>
  <c r="H33" i="18"/>
  <c r="H32" i="18"/>
  <c r="H30" i="18"/>
  <c r="AI143" i="17"/>
  <c r="AN143" i="17" s="1" a="1"/>
  <c r="AN143" i="17" s="1"/>
  <c r="S155" i="16"/>
  <c r="Y155" i="16" s="1" a="1"/>
  <c r="Y155" i="16" s="1"/>
  <c r="AT13" i="16"/>
  <c r="F33" i="16"/>
  <c r="F34" i="16"/>
  <c r="F31" i="16"/>
  <c r="F32" i="16"/>
  <c r="F30" i="16"/>
  <c r="G31" i="16"/>
  <c r="G33" i="16"/>
  <c r="G34" i="16"/>
  <c r="G32" i="16"/>
  <c r="G30" i="16"/>
  <c r="H34" i="16"/>
  <c r="H31" i="16"/>
  <c r="H33" i="16"/>
  <c r="H32" i="16"/>
  <c r="H30" i="16"/>
  <c r="S157" i="15"/>
  <c r="Y157" i="15" s="1" a="1"/>
  <c r="Y157" i="15" s="1"/>
  <c r="X157" i="15" a="1"/>
  <c r="X157" i="15" s="1"/>
  <c r="F34" i="14"/>
  <c r="F32" i="14"/>
  <c r="F33" i="14"/>
  <c r="F30" i="14"/>
  <c r="F31" i="14"/>
  <c r="AT13" i="14"/>
  <c r="S155" i="14"/>
  <c r="G34" i="14"/>
  <c r="G33" i="14"/>
  <c r="G31" i="14"/>
  <c r="G30" i="14"/>
  <c r="G32" i="14"/>
  <c r="H34" i="14"/>
  <c r="H31" i="14"/>
  <c r="H33" i="14"/>
  <c r="H32" i="14"/>
  <c r="H30" i="14"/>
  <c r="F33" i="13"/>
  <c r="F34" i="13"/>
  <c r="F31" i="13"/>
  <c r="F32" i="13"/>
  <c r="F30" i="13"/>
  <c r="H34" i="13"/>
  <c r="H31" i="13"/>
  <c r="H33" i="13"/>
  <c r="H32" i="13"/>
  <c r="H30" i="13"/>
  <c r="G31" i="13"/>
  <c r="G33" i="13"/>
  <c r="G34" i="13"/>
  <c r="G32" i="13"/>
  <c r="G30" i="13"/>
  <c r="S155" i="13"/>
  <c r="Y155" i="13" s="1" a="1"/>
  <c r="Y155" i="13" s="1"/>
  <c r="AT13" i="13"/>
  <c r="Y156" i="12" a="1"/>
  <c r="Y156" i="12" s="1"/>
  <c r="X156" i="12" a="1"/>
  <c r="X156" i="12" s="1"/>
  <c r="W156" i="12" a="1"/>
  <c r="W156" i="12" s="1"/>
  <c r="K156" i="12"/>
  <c r="V157" i="12"/>
  <c r="N157" i="12"/>
  <c r="O157" i="12" s="1"/>
  <c r="P157" i="12" s="1"/>
  <c r="Q157" i="12" s="1"/>
  <c r="R157" i="12" s="1"/>
  <c r="V158" i="11"/>
  <c r="M159" i="11"/>
  <c r="Y157" i="11" a="1"/>
  <c r="Y157" i="11" s="1"/>
  <c r="W157" i="11" a="1"/>
  <c r="W157" i="11" s="1"/>
  <c r="X157" i="11" a="1"/>
  <c r="X157" i="11" s="1"/>
  <c r="X157" i="10" a="1"/>
  <c r="X157" i="10" s="1"/>
  <c r="Y157" i="10" a="1"/>
  <c r="Y157" i="10" s="1"/>
  <c r="V158" i="10"/>
  <c r="M159" i="10"/>
  <c r="K162" i="9"/>
  <c r="X162" i="9" a="1"/>
  <c r="X162" i="9" s="1"/>
  <c r="Y162" i="9" a="1"/>
  <c r="Y162" i="9" s="1"/>
  <c r="W162" i="9" a="1"/>
  <c r="W162" i="9" s="1"/>
  <c r="V163" i="9"/>
  <c r="N163" i="9"/>
  <c r="O163" i="9" s="1"/>
  <c r="P163" i="9" s="1"/>
  <c r="Q163" i="9" s="1"/>
  <c r="R163" i="9" s="1"/>
  <c r="AA146" i="8"/>
  <c r="AM146" i="8" a="1"/>
  <c r="AM146" i="8" s="1"/>
  <c r="AO146" i="8" a="1"/>
  <c r="AO146" i="8" s="1"/>
  <c r="AN146" i="8" a="1"/>
  <c r="AN146" i="8" s="1"/>
  <c r="N155" i="8"/>
  <c r="O155" i="8" s="1"/>
  <c r="P155" i="8" s="1"/>
  <c r="Q155" i="8" s="1"/>
  <c r="R155" i="8" s="1"/>
  <c r="V155" i="8"/>
  <c r="M153" i="8"/>
  <c r="AA146" i="7"/>
  <c r="AM146" i="7" a="1"/>
  <c r="AM146" i="7" s="1"/>
  <c r="AO146" i="7" a="1"/>
  <c r="AO146" i="7" s="1"/>
  <c r="AN146" i="7" a="1"/>
  <c r="AN146" i="7" s="1"/>
  <c r="N155" i="7"/>
  <c r="O155" i="7" s="1"/>
  <c r="P155" i="7" s="1"/>
  <c r="Q155" i="7" s="1"/>
  <c r="R155" i="7" s="1"/>
  <c r="V155" i="7"/>
  <c r="M153" i="7"/>
  <c r="S157" i="6"/>
  <c r="AA138" i="1"/>
  <c r="AM137" i="1" a="1"/>
  <c r="AM137" i="1" s="1"/>
  <c r="AO137" i="1" a="1"/>
  <c r="AO137" i="1" s="1"/>
  <c r="AL138" i="1"/>
  <c r="AC139" i="1"/>
  <c r="Y156" i="4" a="1"/>
  <c r="Y156" i="4" s="1"/>
  <c r="W156" i="4" a="1"/>
  <c r="W156" i="4" s="1"/>
  <c r="X156" i="4" a="1"/>
  <c r="X156" i="4" s="1"/>
  <c r="V157" i="4"/>
  <c r="N157" i="4"/>
  <c r="O157" i="4" s="1"/>
  <c r="P157" i="4" s="1"/>
  <c r="Q157" i="4" s="1"/>
  <c r="R157" i="4" s="1"/>
  <c r="K156" i="4"/>
  <c r="Y155" i="20" l="1" a="1"/>
  <c r="Y155" i="20" s="1"/>
  <c r="X155" i="16" a="1"/>
  <c r="X155" i="16" s="1"/>
  <c r="W155" i="13" a="1"/>
  <c r="W155" i="13" s="1"/>
  <c r="W155" i="16" a="1"/>
  <c r="W155" i="16" s="1"/>
  <c r="X155" i="13" a="1"/>
  <c r="X155" i="13" s="1"/>
  <c r="K158" i="21"/>
  <c r="N159" i="21"/>
  <c r="O159" i="21" s="1"/>
  <c r="P159" i="21" s="1"/>
  <c r="Q159" i="21" s="1"/>
  <c r="R159" i="21" s="1"/>
  <c r="V159" i="21"/>
  <c r="Y158" i="21" a="1"/>
  <c r="Y158" i="21" s="1"/>
  <c r="X158" i="21" a="1"/>
  <c r="X158" i="21" s="1"/>
  <c r="W158" i="21" a="1"/>
  <c r="W158" i="21" s="1"/>
  <c r="M157" i="20"/>
  <c r="V156" i="20"/>
  <c r="X155" i="20" a="1"/>
  <c r="X155" i="20" s="1"/>
  <c r="S157" i="19"/>
  <c r="X157" i="19" s="1" a="1"/>
  <c r="X157" i="19" s="1"/>
  <c r="M157" i="18"/>
  <c r="V156" i="18"/>
  <c r="X155" i="18" a="1"/>
  <c r="X155" i="18" s="1"/>
  <c r="W155" i="18" a="1"/>
  <c r="W155" i="18" s="1"/>
  <c r="AC145" i="17"/>
  <c r="AL144" i="17"/>
  <c r="AO143" i="17" a="1"/>
  <c r="AO143" i="17" s="1"/>
  <c r="AA144" i="17"/>
  <c r="AM143" i="17" a="1"/>
  <c r="AM143" i="17" s="1"/>
  <c r="M157" i="16"/>
  <c r="V156" i="16"/>
  <c r="M159" i="15"/>
  <c r="V158" i="15"/>
  <c r="W157" i="15" a="1"/>
  <c r="W157" i="15" s="1"/>
  <c r="V156" i="14"/>
  <c r="M157" i="14"/>
  <c r="Y155" i="14" a="1"/>
  <c r="Y155" i="14" s="1"/>
  <c r="W155" i="14" a="1"/>
  <c r="W155" i="14" s="1"/>
  <c r="X155" i="14" a="1"/>
  <c r="X155" i="14" s="1"/>
  <c r="M157" i="13"/>
  <c r="V156" i="13"/>
  <c r="S157" i="12"/>
  <c r="K158" i="11"/>
  <c r="V159" i="11"/>
  <c r="N159" i="11"/>
  <c r="O159" i="11" s="1"/>
  <c r="P159" i="11" s="1"/>
  <c r="Q159" i="11" s="1"/>
  <c r="R159" i="11" s="1"/>
  <c r="W158" i="11" a="1"/>
  <c r="W158" i="11" s="1"/>
  <c r="Y158" i="11" a="1"/>
  <c r="Y158" i="11" s="1"/>
  <c r="X158" i="11" a="1"/>
  <c r="X158" i="11" s="1"/>
  <c r="V159" i="10"/>
  <c r="N159" i="10"/>
  <c r="O159" i="10" s="1"/>
  <c r="P159" i="10" s="1"/>
  <c r="Q159" i="10" s="1"/>
  <c r="R159" i="10" s="1"/>
  <c r="W158" i="10" a="1"/>
  <c r="W158" i="10" s="1"/>
  <c r="Y158" i="10" a="1"/>
  <c r="Y158" i="10" s="1"/>
  <c r="X158" i="10" a="1"/>
  <c r="X158" i="10" s="1"/>
  <c r="K158" i="10"/>
  <c r="S163" i="9"/>
  <c r="W163" i="9" s="1" a="1"/>
  <c r="W163" i="9" s="1"/>
  <c r="F34" i="8"/>
  <c r="F33" i="8"/>
  <c r="F31" i="8"/>
  <c r="F32" i="8"/>
  <c r="F30" i="8"/>
  <c r="G31" i="8"/>
  <c r="G33" i="8"/>
  <c r="G34" i="8"/>
  <c r="G30" i="8"/>
  <c r="G32" i="8"/>
  <c r="S155" i="8"/>
  <c r="X155" i="8" s="1" a="1"/>
  <c r="X155" i="8" s="1"/>
  <c r="H34" i="8"/>
  <c r="H31" i="8"/>
  <c r="H30" i="8"/>
  <c r="H33" i="8"/>
  <c r="H32" i="8"/>
  <c r="AT13" i="8"/>
  <c r="S155" i="7"/>
  <c r="X155" i="7" s="1" a="1"/>
  <c r="X155" i="7" s="1"/>
  <c r="G33" i="7"/>
  <c r="G31" i="7"/>
  <c r="G34" i="7"/>
  <c r="G30" i="7"/>
  <c r="G32" i="7"/>
  <c r="H31" i="7"/>
  <c r="H33" i="7"/>
  <c r="H34" i="7"/>
  <c r="H32" i="7"/>
  <c r="H30" i="7"/>
  <c r="F34" i="7"/>
  <c r="F33" i="7"/>
  <c r="F32" i="7"/>
  <c r="F31" i="7"/>
  <c r="F30" i="7"/>
  <c r="AT13" i="7"/>
  <c r="M159" i="6"/>
  <c r="V158" i="6"/>
  <c r="Y157" i="6" a="1"/>
  <c r="Y157" i="6" s="1"/>
  <c r="W157" i="6" a="1"/>
  <c r="W157" i="6" s="1"/>
  <c r="X157" i="6" a="1"/>
  <c r="X157" i="6" s="1"/>
  <c r="AL139" i="1"/>
  <c r="AD139" i="1"/>
  <c r="AE139" i="1" s="1"/>
  <c r="AF139" i="1" s="1"/>
  <c r="AG139" i="1" s="1"/>
  <c r="AH139" i="1" s="1"/>
  <c r="AM138" i="1" a="1"/>
  <c r="AM138" i="1" s="1"/>
  <c r="AN138" i="1" a="1"/>
  <c r="AN138" i="1" s="1"/>
  <c r="AO138" i="1" a="1"/>
  <c r="AO138" i="1" s="1"/>
  <c r="S157" i="4"/>
  <c r="W157" i="4" s="1" a="1"/>
  <c r="W157" i="4" s="1"/>
  <c r="W157" i="19" l="1" a="1"/>
  <c r="W157" i="19" s="1"/>
  <c r="S159" i="21"/>
  <c r="X159" i="21" s="1" a="1"/>
  <c r="X159" i="21" s="1"/>
  <c r="V157" i="20"/>
  <c r="N157" i="20"/>
  <c r="O157" i="20" s="1"/>
  <c r="P157" i="20" s="1"/>
  <c r="Q157" i="20" s="1"/>
  <c r="R157" i="20" s="1"/>
  <c r="K156" i="20"/>
  <c r="Y156" i="20" a="1"/>
  <c r="Y156" i="20" s="1"/>
  <c r="W156" i="20" a="1"/>
  <c r="W156" i="20" s="1"/>
  <c r="X156" i="20" a="1"/>
  <c r="X156" i="20" s="1"/>
  <c r="M159" i="19"/>
  <c r="V158" i="19"/>
  <c r="Y157" i="19" a="1"/>
  <c r="Y157" i="19" s="1"/>
  <c r="K156" i="18"/>
  <c r="Y156" i="18" a="1"/>
  <c r="Y156" i="18" s="1"/>
  <c r="W156" i="18" a="1"/>
  <c r="W156" i="18" s="1"/>
  <c r="X156" i="18" a="1"/>
  <c r="X156" i="18" s="1"/>
  <c r="V157" i="18"/>
  <c r="N157" i="18"/>
  <c r="O157" i="18" s="1"/>
  <c r="P157" i="18" s="1"/>
  <c r="Q157" i="18" s="1"/>
  <c r="R157" i="18" s="1"/>
  <c r="AM144" i="17" a="1"/>
  <c r="AM144" i="17" s="1"/>
  <c r="AO144" i="17" a="1"/>
  <c r="AO144" i="17" s="1"/>
  <c r="AN144" i="17" a="1"/>
  <c r="AN144" i="17" s="1"/>
  <c r="AL145" i="17"/>
  <c r="AD145" i="17"/>
  <c r="AE145" i="17" s="1"/>
  <c r="AF145" i="17" s="1"/>
  <c r="AG145" i="17" s="1"/>
  <c r="AH145" i="17" s="1"/>
  <c r="K156" i="16"/>
  <c r="Y156" i="16" a="1"/>
  <c r="Y156" i="16" s="1"/>
  <c r="X156" i="16" a="1"/>
  <c r="X156" i="16" s="1"/>
  <c r="W156" i="16" a="1"/>
  <c r="W156" i="16" s="1"/>
  <c r="V157" i="16"/>
  <c r="N157" i="16"/>
  <c r="O157" i="16" s="1"/>
  <c r="P157" i="16" s="1"/>
  <c r="Q157" i="16" s="1"/>
  <c r="R157" i="16" s="1"/>
  <c r="K158" i="15"/>
  <c r="X158" i="15" a="1"/>
  <c r="X158" i="15" s="1"/>
  <c r="Y158" i="15" a="1"/>
  <c r="Y158" i="15" s="1"/>
  <c r="W158" i="15" a="1"/>
  <c r="W158" i="15" s="1"/>
  <c r="N159" i="15"/>
  <c r="O159" i="15" s="1"/>
  <c r="P159" i="15" s="1"/>
  <c r="Q159" i="15" s="1"/>
  <c r="R159" i="15" s="1"/>
  <c r="V159" i="15"/>
  <c r="K156" i="14"/>
  <c r="N157" i="14"/>
  <c r="O157" i="14" s="1"/>
  <c r="P157" i="14" s="1"/>
  <c r="Q157" i="14" s="1"/>
  <c r="R157" i="14" s="1"/>
  <c r="V157" i="14"/>
  <c r="X156" i="14" a="1"/>
  <c r="X156" i="14" s="1"/>
  <c r="W156" i="14" a="1"/>
  <c r="W156" i="14" s="1"/>
  <c r="Y156" i="14" a="1"/>
  <c r="Y156" i="14" s="1"/>
  <c r="W156" i="13" a="1"/>
  <c r="W156" i="13" s="1"/>
  <c r="X156" i="13" a="1"/>
  <c r="X156" i="13" s="1"/>
  <c r="Y156" i="13" a="1"/>
  <c r="Y156" i="13" s="1"/>
  <c r="V157" i="13"/>
  <c r="N157" i="13"/>
  <c r="O157" i="13" s="1"/>
  <c r="P157" i="13" s="1"/>
  <c r="Q157" i="13" s="1"/>
  <c r="R157" i="13" s="1"/>
  <c r="K156" i="13"/>
  <c r="V158" i="12"/>
  <c r="M159" i="12"/>
  <c r="W157" i="12" a="1"/>
  <c r="W157" i="12" s="1"/>
  <c r="X157" i="12" a="1"/>
  <c r="X157" i="12" s="1"/>
  <c r="Y157" i="12" a="1"/>
  <c r="Y157" i="12" s="1"/>
  <c r="S159" i="11"/>
  <c r="X159" i="11" s="1" a="1"/>
  <c r="X159" i="11" s="1"/>
  <c r="S159" i="10"/>
  <c r="X159" i="10" s="1" a="1"/>
  <c r="X159" i="10" s="1"/>
  <c r="M165" i="9"/>
  <c r="V164" i="9"/>
  <c r="X163" i="9" a="1"/>
  <c r="X163" i="9" s="1"/>
  <c r="Y163" i="9" a="1"/>
  <c r="Y163" i="9" s="1"/>
  <c r="M157" i="8"/>
  <c r="V156" i="8"/>
  <c r="Y155" i="8" a="1"/>
  <c r="Y155" i="8" s="1"/>
  <c r="W155" i="8" a="1"/>
  <c r="W155" i="8" s="1"/>
  <c r="V156" i="7"/>
  <c r="M157" i="7"/>
  <c r="Y155" i="7" a="1"/>
  <c r="Y155" i="7" s="1"/>
  <c r="W155" i="7" a="1"/>
  <c r="W155" i="7" s="1"/>
  <c r="K158" i="6"/>
  <c r="W158" i="6" a="1"/>
  <c r="W158" i="6" s="1"/>
  <c r="X158" i="6" a="1"/>
  <c r="X158" i="6" s="1"/>
  <c r="Y158" i="6" a="1"/>
  <c r="Y158" i="6" s="1"/>
  <c r="N159" i="6"/>
  <c r="O159" i="6" s="1"/>
  <c r="P159" i="6" s="1"/>
  <c r="Q159" i="6" s="1"/>
  <c r="R159" i="6" s="1"/>
  <c r="V159" i="6"/>
  <c r="Y157" i="4" a="1"/>
  <c r="Y157" i="4" s="1"/>
  <c r="AI139" i="1"/>
  <c r="AA140" i="1" s="1"/>
  <c r="X157" i="4" a="1"/>
  <c r="X157" i="4" s="1"/>
  <c r="M159" i="4"/>
  <c r="V158" i="4"/>
  <c r="W159" i="10" l="1" a="1"/>
  <c r="W159" i="10" s="1"/>
  <c r="W159" i="21" a="1"/>
  <c r="W159" i="21" s="1"/>
  <c r="M161" i="21"/>
  <c r="V160" i="21"/>
  <c r="Y159" i="21" a="1"/>
  <c r="Y159" i="21" s="1"/>
  <c r="S157" i="20"/>
  <c r="W157" i="20" s="1" a="1"/>
  <c r="W157" i="20" s="1"/>
  <c r="K158" i="19"/>
  <c r="Y158" i="19" a="1"/>
  <c r="Y158" i="19" s="1"/>
  <c r="W158" i="19" a="1"/>
  <c r="W158" i="19" s="1"/>
  <c r="X158" i="19" a="1"/>
  <c r="X158" i="19" s="1"/>
  <c r="N159" i="19"/>
  <c r="O159" i="19" s="1"/>
  <c r="P159" i="19" s="1"/>
  <c r="Q159" i="19" s="1"/>
  <c r="R159" i="19" s="1"/>
  <c r="V159" i="19"/>
  <c r="S157" i="18"/>
  <c r="X157" i="18" s="1" a="1"/>
  <c r="X157" i="18" s="1"/>
  <c r="AI145" i="17"/>
  <c r="AN145" i="17" s="1" a="1"/>
  <c r="AN145" i="17" s="1"/>
  <c r="S157" i="16"/>
  <c r="S159" i="15"/>
  <c r="X159" i="15" s="1" a="1"/>
  <c r="X159" i="15" s="1"/>
  <c r="S157" i="14"/>
  <c r="X157" i="14" s="1" a="1"/>
  <c r="X157" i="14" s="1"/>
  <c r="S157" i="13"/>
  <c r="W157" i="13" s="1" a="1"/>
  <c r="W157" i="13" s="1"/>
  <c r="K158" i="12"/>
  <c r="N159" i="12"/>
  <c r="O159" i="12" s="1"/>
  <c r="P159" i="12" s="1"/>
  <c r="Q159" i="12" s="1"/>
  <c r="R159" i="12" s="1"/>
  <c r="V159" i="12"/>
  <c r="W158" i="12" a="1"/>
  <c r="W158" i="12" s="1"/>
  <c r="Y158" i="12" a="1"/>
  <c r="Y158" i="12" s="1"/>
  <c r="X158" i="12" a="1"/>
  <c r="X158" i="12" s="1"/>
  <c r="M161" i="11"/>
  <c r="V160" i="11"/>
  <c r="W159" i="11" a="1"/>
  <c r="W159" i="11" s="1"/>
  <c r="Y159" i="11" a="1"/>
  <c r="Y159" i="11" s="1"/>
  <c r="M161" i="10"/>
  <c r="V160" i="10"/>
  <c r="Y159" i="10" a="1"/>
  <c r="Y159" i="10" s="1"/>
  <c r="K164" i="9"/>
  <c r="W164" i="9" a="1"/>
  <c r="W164" i="9" s="1"/>
  <c r="Y164" i="9" a="1"/>
  <c r="Y164" i="9" s="1"/>
  <c r="X164" i="9" a="1"/>
  <c r="X164" i="9" s="1"/>
  <c r="V165" i="9"/>
  <c r="N165" i="9"/>
  <c r="O165" i="9" s="1"/>
  <c r="P165" i="9" s="1"/>
  <c r="Q165" i="9" s="1"/>
  <c r="R165" i="9" s="1"/>
  <c r="K156" i="8"/>
  <c r="N157" i="8"/>
  <c r="O157" i="8" s="1"/>
  <c r="P157" i="8" s="1"/>
  <c r="Q157" i="8" s="1"/>
  <c r="R157" i="8" s="1"/>
  <c r="V157" i="8"/>
  <c r="X156" i="8" a="1"/>
  <c r="X156" i="8" s="1"/>
  <c r="W156" i="8" a="1"/>
  <c r="W156" i="8" s="1"/>
  <c r="Y156" i="8" a="1"/>
  <c r="Y156" i="8" s="1"/>
  <c r="K156" i="7"/>
  <c r="N157" i="7"/>
  <c r="O157" i="7" s="1"/>
  <c r="P157" i="7" s="1"/>
  <c r="Q157" i="7" s="1"/>
  <c r="R157" i="7" s="1"/>
  <c r="V157" i="7"/>
  <c r="X156" i="7" a="1"/>
  <c r="X156" i="7" s="1"/>
  <c r="W156" i="7" a="1"/>
  <c r="W156" i="7" s="1"/>
  <c r="Y156" i="7" a="1"/>
  <c r="Y156" i="7" s="1"/>
  <c r="S159" i="6"/>
  <c r="X159" i="6" s="1" a="1"/>
  <c r="X159" i="6" s="1"/>
  <c r="AO139" i="1" a="1"/>
  <c r="AO139" i="1" s="1"/>
  <c r="AN139" i="1" a="1"/>
  <c r="AN139" i="1" s="1"/>
  <c r="AM139" i="1" a="1"/>
  <c r="AM139" i="1" s="1"/>
  <c r="AL140" i="1"/>
  <c r="AC141" i="1"/>
  <c r="Y158" i="4" a="1"/>
  <c r="Y158" i="4" s="1"/>
  <c r="X158" i="4" a="1"/>
  <c r="X158" i="4" s="1"/>
  <c r="W158" i="4" a="1"/>
  <c r="W158" i="4" s="1"/>
  <c r="N159" i="4"/>
  <c r="O159" i="4" s="1"/>
  <c r="P159" i="4" s="1"/>
  <c r="Q159" i="4" s="1"/>
  <c r="R159" i="4" s="1"/>
  <c r="V159" i="4"/>
  <c r="K158" i="4"/>
  <c r="X157" i="13" l="1" a="1"/>
  <c r="X157" i="13" s="1"/>
  <c r="N161" i="21"/>
  <c r="O161" i="21" s="1"/>
  <c r="P161" i="21" s="1"/>
  <c r="Q161" i="21" s="1"/>
  <c r="R161" i="21" s="1"/>
  <c r="V161" i="21"/>
  <c r="K160" i="21"/>
  <c r="W160" i="21" a="1"/>
  <c r="W160" i="21" s="1"/>
  <c r="Y160" i="21" a="1"/>
  <c r="Y160" i="21" s="1"/>
  <c r="X160" i="21" a="1"/>
  <c r="X160" i="21" s="1"/>
  <c r="V158" i="20"/>
  <c r="M159" i="20"/>
  <c r="X157" i="20" a="1"/>
  <c r="X157" i="20" s="1"/>
  <c r="Y157" i="20" a="1"/>
  <c r="Y157" i="20" s="1"/>
  <c r="S159" i="19"/>
  <c r="M159" i="18"/>
  <c r="V158" i="18"/>
  <c r="W157" i="18" a="1"/>
  <c r="W157" i="18" s="1"/>
  <c r="Y157" i="18" a="1"/>
  <c r="Y157" i="18" s="1"/>
  <c r="M155" i="17"/>
  <c r="AL146" i="17"/>
  <c r="AG3" i="17"/>
  <c r="AO145" i="17" a="1"/>
  <c r="AO145" i="17" s="1"/>
  <c r="AM145" i="17" a="1"/>
  <c r="AM145" i="17" s="1"/>
  <c r="M159" i="16"/>
  <c r="V158" i="16"/>
  <c r="Y157" i="16" a="1"/>
  <c r="Y157" i="16" s="1"/>
  <c r="X157" i="16" a="1"/>
  <c r="X157" i="16" s="1"/>
  <c r="W157" i="16" a="1"/>
  <c r="W157" i="16" s="1"/>
  <c r="M161" i="15"/>
  <c r="V160" i="15"/>
  <c r="W159" i="15" a="1"/>
  <c r="W159" i="15" s="1"/>
  <c r="Y159" i="15" a="1"/>
  <c r="Y159" i="15" s="1"/>
  <c r="W157" i="14" a="1"/>
  <c r="W157" i="14" s="1"/>
  <c r="M159" i="14"/>
  <c r="V158" i="14"/>
  <c r="Y157" i="14" a="1"/>
  <c r="Y157" i="14" s="1"/>
  <c r="M159" i="13"/>
  <c r="V158" i="13"/>
  <c r="Y157" i="13" a="1"/>
  <c r="Y157" i="13" s="1"/>
  <c r="S159" i="12"/>
  <c r="X159" i="12" s="1" a="1"/>
  <c r="X159" i="12" s="1"/>
  <c r="K160" i="11"/>
  <c r="Y160" i="11" a="1"/>
  <c r="Y160" i="11" s="1"/>
  <c r="X160" i="11" a="1"/>
  <c r="X160" i="11" s="1"/>
  <c r="W160" i="11" a="1"/>
  <c r="W160" i="11" s="1"/>
  <c r="V161" i="11"/>
  <c r="N161" i="11"/>
  <c r="O161" i="11" s="1"/>
  <c r="P161" i="11" s="1"/>
  <c r="Q161" i="11" s="1"/>
  <c r="R161" i="11" s="1"/>
  <c r="K160" i="10"/>
  <c r="Y160" i="10" a="1"/>
  <c r="Y160" i="10" s="1"/>
  <c r="X160" i="10" a="1"/>
  <c r="X160" i="10" s="1"/>
  <c r="W160" i="10" a="1"/>
  <c r="W160" i="10" s="1"/>
  <c r="N161" i="10"/>
  <c r="O161" i="10" s="1"/>
  <c r="P161" i="10" s="1"/>
  <c r="Q161" i="10" s="1"/>
  <c r="R161" i="10" s="1"/>
  <c r="V161" i="10"/>
  <c r="S165" i="9"/>
  <c r="S157" i="8"/>
  <c r="W157" i="8" s="1" a="1"/>
  <c r="W157" i="8" s="1"/>
  <c r="S157" i="7"/>
  <c r="X157" i="7" s="1" a="1"/>
  <c r="X157" i="7" s="1"/>
  <c r="M161" i="6"/>
  <c r="V160" i="6"/>
  <c r="W159" i="6" a="1"/>
  <c r="W159" i="6" s="1"/>
  <c r="Y159" i="6" a="1"/>
  <c r="Y159" i="6" s="1"/>
  <c r="AL141" i="1"/>
  <c r="AD141" i="1"/>
  <c r="AE141" i="1" s="1"/>
  <c r="AF141" i="1" s="1"/>
  <c r="AG141" i="1" s="1"/>
  <c r="AH141" i="1" s="1"/>
  <c r="AM140" i="1" a="1"/>
  <c r="AM140" i="1" s="1"/>
  <c r="AN140" i="1" a="1"/>
  <c r="AN140" i="1" s="1"/>
  <c r="AO140" i="1" a="1"/>
  <c r="AO140" i="1" s="1"/>
  <c r="S159" i="4"/>
  <c r="W157" i="7" l="1" a="1"/>
  <c r="W157" i="7" s="1"/>
  <c r="W159" i="12" a="1"/>
  <c r="W159" i="12" s="1"/>
  <c r="S161" i="21"/>
  <c r="K158" i="20"/>
  <c r="N159" i="20"/>
  <c r="O159" i="20" s="1"/>
  <c r="P159" i="20" s="1"/>
  <c r="Q159" i="20" s="1"/>
  <c r="R159" i="20" s="1"/>
  <c r="V159" i="20"/>
  <c r="W158" i="20" a="1"/>
  <c r="W158" i="20" s="1"/>
  <c r="X158" i="20" a="1"/>
  <c r="X158" i="20" s="1"/>
  <c r="Y158" i="20" a="1"/>
  <c r="Y158" i="20" s="1"/>
  <c r="V160" i="19"/>
  <c r="M161" i="19"/>
  <c r="W159" i="19" a="1"/>
  <c r="W159" i="19" s="1"/>
  <c r="X159" i="19" a="1"/>
  <c r="X159" i="19" s="1"/>
  <c r="Y159" i="19" a="1"/>
  <c r="Y159" i="19" s="1"/>
  <c r="K158" i="18"/>
  <c r="Y158" i="18" a="1"/>
  <c r="Y158" i="18" s="1"/>
  <c r="X158" i="18" a="1"/>
  <c r="X158" i="18" s="1"/>
  <c r="W158" i="18" a="1"/>
  <c r="W158" i="18" s="1"/>
  <c r="N159" i="18"/>
  <c r="O159" i="18" s="1"/>
  <c r="P159" i="18" s="1"/>
  <c r="Q159" i="18" s="1"/>
  <c r="R159" i="18" s="1"/>
  <c r="V159" i="18"/>
  <c r="AA146" i="17"/>
  <c r="AN146" i="17" a="1"/>
  <c r="AN146" i="17" s="1"/>
  <c r="AO146" i="17" a="1"/>
  <c r="AO146" i="17" s="1"/>
  <c r="AM146" i="17" a="1"/>
  <c r="AM146" i="17" s="1"/>
  <c r="N155" i="17"/>
  <c r="O155" i="17" s="1"/>
  <c r="P155" i="17" s="1"/>
  <c r="Q155" i="17" s="1"/>
  <c r="R155" i="17" s="1"/>
  <c r="M153" i="17"/>
  <c r="V155" i="17"/>
  <c r="K158" i="16"/>
  <c r="W158" i="16" a="1"/>
  <c r="W158" i="16" s="1"/>
  <c r="Y158" i="16" a="1"/>
  <c r="Y158" i="16" s="1"/>
  <c r="X158" i="16" a="1"/>
  <c r="X158" i="16" s="1"/>
  <c r="N159" i="16"/>
  <c r="O159" i="16" s="1"/>
  <c r="P159" i="16" s="1"/>
  <c r="Q159" i="16" s="1"/>
  <c r="R159" i="16" s="1"/>
  <c r="V159" i="16"/>
  <c r="K160" i="15"/>
  <c r="Y160" i="15" a="1"/>
  <c r="Y160" i="15" s="1"/>
  <c r="X160" i="15" a="1"/>
  <c r="X160" i="15" s="1"/>
  <c r="W160" i="15" a="1"/>
  <c r="W160" i="15" s="1"/>
  <c r="N161" i="15"/>
  <c r="O161" i="15" s="1"/>
  <c r="P161" i="15" s="1"/>
  <c r="Q161" i="15" s="1"/>
  <c r="R161" i="15" s="1"/>
  <c r="V161" i="15"/>
  <c r="K158" i="14"/>
  <c r="Y158" i="14" a="1"/>
  <c r="Y158" i="14" s="1"/>
  <c r="X158" i="14" a="1"/>
  <c r="X158" i="14" s="1"/>
  <c r="W158" i="14" a="1"/>
  <c r="W158" i="14" s="1"/>
  <c r="V159" i="14"/>
  <c r="N159" i="14"/>
  <c r="O159" i="14" s="1"/>
  <c r="P159" i="14" s="1"/>
  <c r="Q159" i="14" s="1"/>
  <c r="R159" i="14" s="1"/>
  <c r="K158" i="13"/>
  <c r="Y158" i="13" a="1"/>
  <c r="Y158" i="13" s="1"/>
  <c r="W158" i="13" a="1"/>
  <c r="W158" i="13" s="1"/>
  <c r="X158" i="13" a="1"/>
  <c r="X158" i="13" s="1"/>
  <c r="V159" i="13"/>
  <c r="N159" i="13"/>
  <c r="O159" i="13" s="1"/>
  <c r="P159" i="13" s="1"/>
  <c r="Q159" i="13" s="1"/>
  <c r="R159" i="13" s="1"/>
  <c r="M161" i="12"/>
  <c r="V160" i="12"/>
  <c r="Y159" i="12" a="1"/>
  <c r="Y159" i="12" s="1"/>
  <c r="S161" i="11"/>
  <c r="X161" i="11" s="1" a="1"/>
  <c r="X161" i="11" s="1"/>
  <c r="S161" i="10"/>
  <c r="Y161" i="10" s="1" a="1"/>
  <c r="Y161" i="10" s="1"/>
  <c r="V166" i="9"/>
  <c r="M167" i="9"/>
  <c r="W165" i="9" a="1"/>
  <c r="W165" i="9" s="1"/>
  <c r="Y165" i="9" a="1"/>
  <c r="Y165" i="9" s="1"/>
  <c r="K166" i="9"/>
  <c r="X165" i="9" a="1"/>
  <c r="X165" i="9" s="1"/>
  <c r="X157" i="8" a="1"/>
  <c r="X157" i="8" s="1"/>
  <c r="M159" i="8"/>
  <c r="V158" i="8"/>
  <c r="Y157" i="8" a="1"/>
  <c r="Y157" i="8" s="1"/>
  <c r="M159" i="7"/>
  <c r="V158" i="7"/>
  <c r="Y157" i="7" a="1"/>
  <c r="Y157" i="7" s="1"/>
  <c r="K160" i="6"/>
  <c r="X160" i="6" a="1"/>
  <c r="X160" i="6" s="1"/>
  <c r="Y160" i="6" a="1"/>
  <c r="Y160" i="6" s="1"/>
  <c r="W160" i="6" a="1"/>
  <c r="W160" i="6" s="1"/>
  <c r="N161" i="6"/>
  <c r="O161" i="6" s="1"/>
  <c r="P161" i="6" s="1"/>
  <c r="Q161" i="6" s="1"/>
  <c r="R161" i="6" s="1"/>
  <c r="V161" i="6"/>
  <c r="AI141" i="1"/>
  <c r="AA142" i="1" s="1"/>
  <c r="M161" i="4"/>
  <c r="V160" i="4"/>
  <c r="Y159" i="4" a="1"/>
  <c r="Y159" i="4" s="1"/>
  <c r="X159" i="4" a="1"/>
  <c r="X159" i="4" s="1"/>
  <c r="W159" i="4" a="1"/>
  <c r="W159" i="4" s="1"/>
  <c r="AM141" i="1" l="1" a="1"/>
  <c r="AM141" i="1" s="1"/>
  <c r="M163" i="21"/>
  <c r="V162" i="21"/>
  <c r="Y161" i="21" a="1"/>
  <c r="Y161" i="21" s="1"/>
  <c r="W161" i="21" a="1"/>
  <c r="W161" i="21" s="1"/>
  <c r="X161" i="21" a="1"/>
  <c r="X161" i="21" s="1"/>
  <c r="S159" i="20"/>
  <c r="W159" i="20" s="1" a="1"/>
  <c r="W159" i="20" s="1"/>
  <c r="K160" i="19"/>
  <c r="V161" i="19"/>
  <c r="N161" i="19"/>
  <c r="O161" i="19" s="1"/>
  <c r="P161" i="19" s="1"/>
  <c r="Q161" i="19" s="1"/>
  <c r="R161" i="19" s="1"/>
  <c r="W160" i="19" a="1"/>
  <c r="W160" i="19" s="1"/>
  <c r="Y160" i="19" a="1"/>
  <c r="Y160" i="19" s="1"/>
  <c r="X160" i="19" a="1"/>
  <c r="X160" i="19" s="1"/>
  <c r="S159" i="18"/>
  <c r="F34" i="17"/>
  <c r="F33" i="17"/>
  <c r="F30" i="17"/>
  <c r="F32" i="17"/>
  <c r="F31" i="17"/>
  <c r="S155" i="17"/>
  <c r="X155" i="17" s="1" a="1"/>
  <c r="X155" i="17" s="1"/>
  <c r="G31" i="17"/>
  <c r="G34" i="17"/>
  <c r="G33" i="17"/>
  <c r="G30" i="17"/>
  <c r="G32" i="17"/>
  <c r="AT13" i="17"/>
  <c r="H33" i="17"/>
  <c r="H31" i="17"/>
  <c r="H34" i="17"/>
  <c r="H32" i="17"/>
  <c r="H30" i="17"/>
  <c r="S159" i="16"/>
  <c r="X159" i="16" s="1" a="1"/>
  <c r="X159" i="16" s="1"/>
  <c r="S161" i="15"/>
  <c r="X161" i="15" s="1" a="1"/>
  <c r="X161" i="15" s="1"/>
  <c r="S159" i="14"/>
  <c r="X159" i="14" s="1" a="1"/>
  <c r="X159" i="14" s="1"/>
  <c r="S159" i="13"/>
  <c r="X159" i="13" s="1" a="1"/>
  <c r="X159" i="13" s="1"/>
  <c r="Y160" i="12" a="1"/>
  <c r="Y160" i="12" s="1"/>
  <c r="X160" i="12" a="1"/>
  <c r="X160" i="12" s="1"/>
  <c r="W160" i="12" a="1"/>
  <c r="W160" i="12" s="1"/>
  <c r="K160" i="12"/>
  <c r="N161" i="12"/>
  <c r="O161" i="12" s="1"/>
  <c r="P161" i="12" s="1"/>
  <c r="Q161" i="12" s="1"/>
  <c r="R161" i="12" s="1"/>
  <c r="V161" i="12"/>
  <c r="M163" i="11"/>
  <c r="V162" i="11"/>
  <c r="Y161" i="11" a="1"/>
  <c r="Y161" i="11" s="1"/>
  <c r="W161" i="11" a="1"/>
  <c r="W161" i="11" s="1"/>
  <c r="V162" i="10"/>
  <c r="M163" i="10"/>
  <c r="W161" i="10" a="1"/>
  <c r="W161" i="10" s="1"/>
  <c r="X161" i="10" a="1"/>
  <c r="X161" i="10" s="1"/>
  <c r="V167" i="9"/>
  <c r="N167" i="9"/>
  <c r="O167" i="9" s="1"/>
  <c r="P167" i="9" s="1"/>
  <c r="Q167" i="9" s="1"/>
  <c r="R167" i="9" s="1"/>
  <c r="Y166" i="9" a="1"/>
  <c r="Y166" i="9" s="1"/>
  <c r="X166" i="9" a="1"/>
  <c r="X166" i="9" s="1"/>
  <c r="W166" i="9" a="1"/>
  <c r="W166" i="9" s="1"/>
  <c r="W158" i="8" a="1"/>
  <c r="W158" i="8" s="1"/>
  <c r="X158" i="8" a="1"/>
  <c r="X158" i="8" s="1"/>
  <c r="Y158" i="8" a="1"/>
  <c r="Y158" i="8" s="1"/>
  <c r="V159" i="8"/>
  <c r="N159" i="8"/>
  <c r="O159" i="8" s="1"/>
  <c r="P159" i="8" s="1"/>
  <c r="Q159" i="8" s="1"/>
  <c r="R159" i="8" s="1"/>
  <c r="K158" i="8"/>
  <c r="K158" i="7"/>
  <c r="Y158" i="7" a="1"/>
  <c r="Y158" i="7" s="1"/>
  <c r="W158" i="7" a="1"/>
  <c r="W158" i="7" s="1"/>
  <c r="X158" i="7" a="1"/>
  <c r="X158" i="7" s="1"/>
  <c r="V159" i="7"/>
  <c r="N159" i="7"/>
  <c r="O159" i="7" s="1"/>
  <c r="P159" i="7" s="1"/>
  <c r="Q159" i="7" s="1"/>
  <c r="R159" i="7" s="1"/>
  <c r="S161" i="6"/>
  <c r="AN141" i="1" a="1"/>
  <c r="AN141" i="1" s="1"/>
  <c r="AO141" i="1" a="1"/>
  <c r="AO141" i="1" s="1"/>
  <c r="AL142" i="1"/>
  <c r="AC143" i="1"/>
  <c r="K160" i="4"/>
  <c r="X160" i="4" a="1"/>
  <c r="X160" i="4" s="1"/>
  <c r="Y160" i="4" a="1"/>
  <c r="Y160" i="4" s="1"/>
  <c r="W160" i="4" a="1"/>
  <c r="W160" i="4" s="1"/>
  <c r="N161" i="4"/>
  <c r="O161" i="4" s="1"/>
  <c r="P161" i="4" s="1"/>
  <c r="Q161" i="4" s="1"/>
  <c r="R161" i="4" s="1"/>
  <c r="V161" i="4"/>
  <c r="W155" i="17" l="1" a="1"/>
  <c r="W155" i="17" s="1"/>
  <c r="W159" i="14" a="1"/>
  <c r="W159" i="14" s="1"/>
  <c r="Y159" i="16" a="1"/>
  <c r="Y159" i="16" s="1"/>
  <c r="W159" i="16" a="1"/>
  <c r="W159" i="16" s="1"/>
  <c r="K162" i="21"/>
  <c r="W162" i="21" a="1"/>
  <c r="W162" i="21" s="1"/>
  <c r="Y162" i="21" a="1"/>
  <c r="Y162" i="21" s="1"/>
  <c r="X162" i="21" a="1"/>
  <c r="X162" i="21" s="1"/>
  <c r="V163" i="21"/>
  <c r="N163" i="21"/>
  <c r="O163" i="21" s="1"/>
  <c r="P163" i="21" s="1"/>
  <c r="Q163" i="21" s="1"/>
  <c r="R163" i="21" s="1"/>
  <c r="M161" i="20"/>
  <c r="V160" i="20"/>
  <c r="X159" i="20" a="1"/>
  <c r="X159" i="20" s="1"/>
  <c r="Y159" i="20" a="1"/>
  <c r="Y159" i="20" s="1"/>
  <c r="S161" i="19"/>
  <c r="X161" i="19" s="1" a="1"/>
  <c r="X161" i="19" s="1"/>
  <c r="M161" i="18"/>
  <c r="V160" i="18"/>
  <c r="X159" i="18" a="1"/>
  <c r="X159" i="18" s="1"/>
  <c r="W159" i="18" a="1"/>
  <c r="W159" i="18" s="1"/>
  <c r="Y159" i="18" a="1"/>
  <c r="Y159" i="18" s="1"/>
  <c r="M157" i="17"/>
  <c r="V156" i="17"/>
  <c r="Y155" i="17" a="1"/>
  <c r="Y155" i="17" s="1"/>
  <c r="M161" i="16"/>
  <c r="V160" i="16"/>
  <c r="V162" i="15"/>
  <c r="M163" i="15"/>
  <c r="W161" i="15" a="1"/>
  <c r="W161" i="15" s="1"/>
  <c r="Y161" i="15" a="1"/>
  <c r="Y161" i="15" s="1"/>
  <c r="M161" i="14"/>
  <c r="V160" i="14"/>
  <c r="Y159" i="14" a="1"/>
  <c r="Y159" i="14" s="1"/>
  <c r="V160" i="13"/>
  <c r="M161" i="13"/>
  <c r="Y159" i="13" a="1"/>
  <c r="Y159" i="13" s="1"/>
  <c r="W159" i="13" a="1"/>
  <c r="W159" i="13" s="1"/>
  <c r="S161" i="12"/>
  <c r="X161" i="12" s="1" a="1"/>
  <c r="X161" i="12" s="1"/>
  <c r="K162" i="11"/>
  <c r="X162" i="11" a="1"/>
  <c r="X162" i="11" s="1"/>
  <c r="Y162" i="11" a="1"/>
  <c r="Y162" i="11" s="1"/>
  <c r="W162" i="11" a="1"/>
  <c r="W162" i="11" s="1"/>
  <c r="N163" i="11"/>
  <c r="O163" i="11" s="1"/>
  <c r="P163" i="11" s="1"/>
  <c r="Q163" i="11" s="1"/>
  <c r="R163" i="11" s="1"/>
  <c r="V163" i="11"/>
  <c r="K162" i="10"/>
  <c r="V163" i="10"/>
  <c r="N163" i="10"/>
  <c r="O163" i="10" s="1"/>
  <c r="P163" i="10" s="1"/>
  <c r="Q163" i="10" s="1"/>
  <c r="R163" i="10" s="1"/>
  <c r="X162" i="10" a="1"/>
  <c r="X162" i="10" s="1"/>
  <c r="W162" i="10" a="1"/>
  <c r="W162" i="10" s="1"/>
  <c r="Y162" i="10" a="1"/>
  <c r="Y162" i="10" s="1"/>
  <c r="S167" i="9"/>
  <c r="X167" i="9" s="1" a="1"/>
  <c r="X167" i="9" s="1"/>
  <c r="S159" i="8"/>
  <c r="X159" i="8" s="1" a="1"/>
  <c r="X159" i="8" s="1"/>
  <c r="S159" i="7"/>
  <c r="X159" i="7" s="1" a="1"/>
  <c r="X159" i="7" s="1"/>
  <c r="M163" i="6"/>
  <c r="V162" i="6"/>
  <c r="W161" i="6" a="1"/>
  <c r="W161" i="6" s="1"/>
  <c r="X161" i="6" a="1"/>
  <c r="X161" i="6" s="1"/>
  <c r="Y161" i="6" a="1"/>
  <c r="Y161" i="6" s="1"/>
  <c r="AL143" i="1"/>
  <c r="AD143" i="1"/>
  <c r="AE143" i="1" s="1"/>
  <c r="AF143" i="1" s="1"/>
  <c r="AG143" i="1" s="1"/>
  <c r="AH143" i="1" s="1"/>
  <c r="AO142" i="1" a="1"/>
  <c r="AO142" i="1" s="1"/>
  <c r="AN142" i="1" a="1"/>
  <c r="AN142" i="1" s="1"/>
  <c r="AM142" i="1" a="1"/>
  <c r="AM142" i="1" s="1"/>
  <c r="S161" i="4"/>
  <c r="Y161" i="19" l="1" a="1"/>
  <c r="Y161" i="19" s="1"/>
  <c r="Y159" i="7" a="1"/>
  <c r="Y159" i="7" s="1"/>
  <c r="S163" i="21"/>
  <c r="X163" i="21" s="1" a="1"/>
  <c r="X163" i="21" s="1"/>
  <c r="W163" i="21" a="1"/>
  <c r="W163" i="21" s="1"/>
  <c r="K160" i="20"/>
  <c r="Y160" i="20" a="1"/>
  <c r="Y160" i="20" s="1"/>
  <c r="X160" i="20" a="1"/>
  <c r="X160" i="20" s="1"/>
  <c r="W160" i="20" a="1"/>
  <c r="W160" i="20" s="1"/>
  <c r="V161" i="20"/>
  <c r="N161" i="20"/>
  <c r="O161" i="20" s="1"/>
  <c r="P161" i="20" s="1"/>
  <c r="Q161" i="20" s="1"/>
  <c r="R161" i="20" s="1"/>
  <c r="V162" i="19"/>
  <c r="M163" i="19"/>
  <c r="W161" i="19" a="1"/>
  <c r="W161" i="19" s="1"/>
  <c r="K160" i="18"/>
  <c r="X160" i="18" a="1"/>
  <c r="X160" i="18" s="1"/>
  <c r="Y160" i="18" a="1"/>
  <c r="Y160" i="18" s="1"/>
  <c r="W160" i="18" a="1"/>
  <c r="W160" i="18" s="1"/>
  <c r="V161" i="18"/>
  <c r="N161" i="18"/>
  <c r="O161" i="18" s="1"/>
  <c r="P161" i="18" s="1"/>
  <c r="Q161" i="18" s="1"/>
  <c r="R161" i="18" s="1"/>
  <c r="W156" i="17" a="1"/>
  <c r="W156" i="17" s="1"/>
  <c r="X156" i="17" a="1"/>
  <c r="X156" i="17" s="1"/>
  <c r="Y156" i="17" a="1"/>
  <c r="Y156" i="17" s="1"/>
  <c r="K156" i="17"/>
  <c r="N157" i="17"/>
  <c r="O157" i="17" s="1"/>
  <c r="P157" i="17" s="1"/>
  <c r="Q157" i="17" s="1"/>
  <c r="R157" i="17" s="1"/>
  <c r="V157" i="17"/>
  <c r="K160" i="16"/>
  <c r="Y160" i="16" a="1"/>
  <c r="Y160" i="16" s="1"/>
  <c r="X160" i="16" a="1"/>
  <c r="X160" i="16" s="1"/>
  <c r="W160" i="16" a="1"/>
  <c r="W160" i="16" s="1"/>
  <c r="V161" i="16"/>
  <c r="N161" i="16"/>
  <c r="O161" i="16" s="1"/>
  <c r="P161" i="16" s="1"/>
  <c r="Q161" i="16" s="1"/>
  <c r="R161" i="16" s="1"/>
  <c r="K162" i="15"/>
  <c r="N163" i="15"/>
  <c r="O163" i="15" s="1"/>
  <c r="P163" i="15" s="1"/>
  <c r="Q163" i="15" s="1"/>
  <c r="R163" i="15" s="1"/>
  <c r="V163" i="15"/>
  <c r="X162" i="15" a="1"/>
  <c r="X162" i="15" s="1"/>
  <c r="W162" i="15" a="1"/>
  <c r="W162" i="15" s="1"/>
  <c r="Y162" i="15" a="1"/>
  <c r="Y162" i="15" s="1"/>
  <c r="K160" i="14"/>
  <c r="X160" i="14" a="1"/>
  <c r="X160" i="14" s="1"/>
  <c r="W160" i="14" a="1"/>
  <c r="W160" i="14" s="1"/>
  <c r="Y160" i="14" a="1"/>
  <c r="Y160" i="14" s="1"/>
  <c r="N161" i="14"/>
  <c r="O161" i="14" s="1"/>
  <c r="P161" i="14" s="1"/>
  <c r="Q161" i="14" s="1"/>
  <c r="R161" i="14" s="1"/>
  <c r="V161" i="14"/>
  <c r="K160" i="13"/>
  <c r="V161" i="13"/>
  <c r="N161" i="13"/>
  <c r="O161" i="13" s="1"/>
  <c r="P161" i="13" s="1"/>
  <c r="Q161" i="13" s="1"/>
  <c r="R161" i="13" s="1"/>
  <c r="X160" i="13" a="1"/>
  <c r="X160" i="13" s="1"/>
  <c r="Y160" i="13" a="1"/>
  <c r="Y160" i="13" s="1"/>
  <c r="W160" i="13" a="1"/>
  <c r="W160" i="13" s="1"/>
  <c r="M163" i="12"/>
  <c r="V162" i="12"/>
  <c r="Y161" i="12" a="1"/>
  <c r="Y161" i="12" s="1"/>
  <c r="W161" i="12" a="1"/>
  <c r="W161" i="12" s="1"/>
  <c r="S163" i="11"/>
  <c r="Y163" i="11" s="1" a="1"/>
  <c r="Y163" i="11" s="1"/>
  <c r="S163" i="10"/>
  <c r="Y163" i="10" s="1" a="1"/>
  <c r="Y163" i="10" s="1"/>
  <c r="V168" i="9"/>
  <c r="M169" i="9"/>
  <c r="K168" i="9"/>
  <c r="Y167" i="9" a="1"/>
  <c r="Y167" i="9" s="1"/>
  <c r="W167" i="9" a="1"/>
  <c r="W167" i="9" s="1"/>
  <c r="M161" i="8"/>
  <c r="V160" i="8"/>
  <c r="W159" i="8" a="1"/>
  <c r="W159" i="8" s="1"/>
  <c r="Y159" i="8" a="1"/>
  <c r="Y159" i="8" s="1"/>
  <c r="M161" i="7"/>
  <c r="V160" i="7"/>
  <c r="W159" i="7" a="1"/>
  <c r="W159" i="7" s="1"/>
  <c r="K162" i="6"/>
  <c r="X162" i="6" a="1"/>
  <c r="X162" i="6" s="1"/>
  <c r="W162" i="6" a="1"/>
  <c r="W162" i="6" s="1"/>
  <c r="Y162" i="6" a="1"/>
  <c r="Y162" i="6" s="1"/>
  <c r="V163" i="6"/>
  <c r="N163" i="6"/>
  <c r="O163" i="6" s="1"/>
  <c r="P163" i="6" s="1"/>
  <c r="Q163" i="6" s="1"/>
  <c r="R163" i="6" s="1"/>
  <c r="AI143" i="1"/>
  <c r="AA144" i="1" s="1"/>
  <c r="M163" i="4"/>
  <c r="V162" i="4"/>
  <c r="W161" i="4" a="1"/>
  <c r="W161" i="4" s="1"/>
  <c r="X161" i="4" a="1"/>
  <c r="X161" i="4" s="1"/>
  <c r="Y161" i="4" a="1"/>
  <c r="Y161" i="4" s="1"/>
  <c r="Y163" i="21" l="1" a="1"/>
  <c r="Y163" i="21" s="1"/>
  <c r="AO143" i="1" a="1"/>
  <c r="AO143" i="1" s="1"/>
  <c r="X163" i="11" a="1"/>
  <c r="X163" i="11" s="1"/>
  <c r="V164" i="21"/>
  <c r="M165" i="21"/>
  <c r="S161" i="20"/>
  <c r="X161" i="20" s="1" a="1"/>
  <c r="X161" i="20" s="1"/>
  <c r="W162" i="19" a="1"/>
  <c r="W162" i="19" s="1"/>
  <c r="X162" i="19" a="1"/>
  <c r="X162" i="19" s="1"/>
  <c r="Y162" i="19" a="1"/>
  <c r="Y162" i="19" s="1"/>
  <c r="K162" i="19"/>
  <c r="V163" i="19"/>
  <c r="N163" i="19"/>
  <c r="O163" i="19" s="1"/>
  <c r="P163" i="19" s="1"/>
  <c r="Q163" i="19" s="1"/>
  <c r="R163" i="19" s="1"/>
  <c r="S161" i="18"/>
  <c r="Y161" i="18" s="1" a="1"/>
  <c r="Y161" i="18" s="1"/>
  <c r="S157" i="17"/>
  <c r="S161" i="16"/>
  <c r="S163" i="15"/>
  <c r="Y163" i="15" s="1" a="1"/>
  <c r="Y163" i="15" s="1"/>
  <c r="S161" i="14"/>
  <c r="S161" i="13"/>
  <c r="X161" i="13" s="1" a="1"/>
  <c r="X161" i="13" s="1"/>
  <c r="K162" i="12"/>
  <c r="X162" i="12" a="1"/>
  <c r="X162" i="12" s="1"/>
  <c r="Y162" i="12" a="1"/>
  <c r="Y162" i="12" s="1"/>
  <c r="W162" i="12" a="1"/>
  <c r="W162" i="12" s="1"/>
  <c r="V163" i="12"/>
  <c r="N163" i="12"/>
  <c r="O163" i="12" s="1"/>
  <c r="P163" i="12" s="1"/>
  <c r="Q163" i="12" s="1"/>
  <c r="R163" i="12" s="1"/>
  <c r="M165" i="11"/>
  <c r="V164" i="11"/>
  <c r="W163" i="11" a="1"/>
  <c r="W163" i="11" s="1"/>
  <c r="V164" i="10"/>
  <c r="M165" i="10"/>
  <c r="X163" i="10" a="1"/>
  <c r="X163" i="10" s="1"/>
  <c r="W163" i="10" a="1"/>
  <c r="W163" i="10" s="1"/>
  <c r="V169" i="9"/>
  <c r="N169" i="9"/>
  <c r="O169" i="9" s="1"/>
  <c r="P169" i="9" s="1"/>
  <c r="Q169" i="9" s="1"/>
  <c r="R169" i="9" s="1"/>
  <c r="W168" i="9" a="1"/>
  <c r="W168" i="9" s="1"/>
  <c r="Y168" i="9" a="1"/>
  <c r="Y168" i="9" s="1"/>
  <c r="X168" i="9" a="1"/>
  <c r="X168" i="9" s="1"/>
  <c r="K160" i="8"/>
  <c r="X160" i="8" a="1"/>
  <c r="X160" i="8" s="1"/>
  <c r="Y160" i="8" a="1"/>
  <c r="Y160" i="8" s="1"/>
  <c r="W160" i="8" a="1"/>
  <c r="W160" i="8" s="1"/>
  <c r="N161" i="8"/>
  <c r="O161" i="8" s="1"/>
  <c r="P161" i="8" s="1"/>
  <c r="Q161" i="8" s="1"/>
  <c r="R161" i="8" s="1"/>
  <c r="V161" i="8"/>
  <c r="K160" i="7"/>
  <c r="X160" i="7" a="1"/>
  <c r="X160" i="7" s="1"/>
  <c r="W160" i="7" a="1"/>
  <c r="W160" i="7" s="1"/>
  <c r="Y160" i="7" a="1"/>
  <c r="Y160" i="7" s="1"/>
  <c r="N161" i="7"/>
  <c r="O161" i="7" s="1"/>
  <c r="P161" i="7" s="1"/>
  <c r="Q161" i="7" s="1"/>
  <c r="R161" i="7" s="1"/>
  <c r="V161" i="7"/>
  <c r="S163" i="6"/>
  <c r="Y163" i="6" a="1"/>
  <c r="Y163" i="6" s="1"/>
  <c r="AN143" i="1" a="1"/>
  <c r="AN143" i="1" s="1"/>
  <c r="AM143" i="1" a="1"/>
  <c r="AM143" i="1" s="1"/>
  <c r="AL144" i="1"/>
  <c r="AC145" i="1"/>
  <c r="K162" i="4"/>
  <c r="W162" i="4" a="1"/>
  <c r="W162" i="4" s="1"/>
  <c r="Y162" i="4" a="1"/>
  <c r="Y162" i="4" s="1"/>
  <c r="X162" i="4" a="1"/>
  <c r="X162" i="4" s="1"/>
  <c r="N163" i="4"/>
  <c r="O163" i="4" s="1"/>
  <c r="P163" i="4" s="1"/>
  <c r="Q163" i="4" s="1"/>
  <c r="R163" i="4" s="1"/>
  <c r="V163" i="4"/>
  <c r="K164" i="21" l="1"/>
  <c r="N165" i="21"/>
  <c r="O165" i="21" s="1"/>
  <c r="P165" i="21" s="1"/>
  <c r="Q165" i="21" s="1"/>
  <c r="R165" i="21" s="1"/>
  <c r="V165" i="21"/>
  <c r="W164" i="21" a="1"/>
  <c r="W164" i="21" s="1"/>
  <c r="Y164" i="21" a="1"/>
  <c r="Y164" i="21" s="1"/>
  <c r="X164" i="21" a="1"/>
  <c r="X164" i="21" s="1"/>
  <c r="V162" i="20"/>
  <c r="M163" i="20"/>
  <c r="Y161" i="20" a="1"/>
  <c r="Y161" i="20" s="1"/>
  <c r="W161" i="20" a="1"/>
  <c r="W161" i="20" s="1"/>
  <c r="S163" i="19"/>
  <c r="Y163" i="19" s="1" a="1"/>
  <c r="Y163" i="19" s="1"/>
  <c r="V162" i="18"/>
  <c r="M163" i="18"/>
  <c r="W161" i="18" a="1"/>
  <c r="W161" i="18" s="1"/>
  <c r="X161" i="18" a="1"/>
  <c r="X161" i="18" s="1"/>
  <c r="M159" i="17"/>
  <c r="V158" i="17"/>
  <c r="W157" i="17" a="1"/>
  <c r="W157" i="17" s="1"/>
  <c r="Y157" i="17" a="1"/>
  <c r="Y157" i="17" s="1"/>
  <c r="X157" i="17" a="1"/>
  <c r="X157" i="17" s="1"/>
  <c r="V162" i="16"/>
  <c r="M163" i="16"/>
  <c r="X161" i="16" a="1"/>
  <c r="X161" i="16" s="1"/>
  <c r="W161" i="16" a="1"/>
  <c r="W161" i="16" s="1"/>
  <c r="Y161" i="16" a="1"/>
  <c r="Y161" i="16" s="1"/>
  <c r="M165" i="15"/>
  <c r="V164" i="15"/>
  <c r="X163" i="15" a="1"/>
  <c r="X163" i="15" s="1"/>
  <c r="W163" i="15" a="1"/>
  <c r="W163" i="15" s="1"/>
  <c r="V162" i="14"/>
  <c r="M163" i="14"/>
  <c r="W161" i="14" a="1"/>
  <c r="W161" i="14" s="1"/>
  <c r="X161" i="14" a="1"/>
  <c r="X161" i="14" s="1"/>
  <c r="Y161" i="14" a="1"/>
  <c r="Y161" i="14" s="1"/>
  <c r="V162" i="13"/>
  <c r="M163" i="13"/>
  <c r="W161" i="13" a="1"/>
  <c r="W161" i="13" s="1"/>
  <c r="Y161" i="13" a="1"/>
  <c r="Y161" i="13" s="1"/>
  <c r="S163" i="12"/>
  <c r="X163" i="12" s="1" a="1"/>
  <c r="X163" i="12" s="1"/>
  <c r="K164" i="11"/>
  <c r="W164" i="11" a="1"/>
  <c r="W164" i="11" s="1"/>
  <c r="Y164" i="11" a="1"/>
  <c r="Y164" i="11" s="1"/>
  <c r="X164" i="11" a="1"/>
  <c r="X164" i="11" s="1"/>
  <c r="V165" i="11"/>
  <c r="N165" i="11"/>
  <c r="O165" i="11" s="1"/>
  <c r="P165" i="11" s="1"/>
  <c r="Q165" i="11" s="1"/>
  <c r="R165" i="11" s="1"/>
  <c r="K164" i="10"/>
  <c r="V165" i="10"/>
  <c r="N165" i="10"/>
  <c r="O165" i="10" s="1"/>
  <c r="P165" i="10" s="1"/>
  <c r="Q165" i="10" s="1"/>
  <c r="R165" i="10" s="1"/>
  <c r="W164" i="10" a="1"/>
  <c r="W164" i="10" s="1"/>
  <c r="Y164" i="10" a="1"/>
  <c r="Y164" i="10" s="1"/>
  <c r="X164" i="10" a="1"/>
  <c r="X164" i="10" s="1"/>
  <c r="S169" i="9"/>
  <c r="W169" i="9" s="1" a="1"/>
  <c r="W169" i="9" s="1"/>
  <c r="S161" i="8"/>
  <c r="X161" i="8" s="1" a="1"/>
  <c r="X161" i="8" s="1"/>
  <c r="S161" i="7"/>
  <c r="X161" i="7" s="1" a="1"/>
  <c r="X161" i="7" s="1"/>
  <c r="V164" i="6"/>
  <c r="M165" i="6"/>
  <c r="X163" i="6" a="1"/>
  <c r="X163" i="6" s="1"/>
  <c r="W163" i="6" a="1"/>
  <c r="W163" i="6" s="1"/>
  <c r="AL145" i="1"/>
  <c r="AD145" i="1"/>
  <c r="AE145" i="1" s="1"/>
  <c r="AF145" i="1" s="1"/>
  <c r="AG145" i="1" s="1"/>
  <c r="AH145" i="1" s="1"/>
  <c r="AM144" i="1" a="1"/>
  <c r="AM144" i="1" s="1"/>
  <c r="AO144" i="1" a="1"/>
  <c r="AO144" i="1" s="1"/>
  <c r="AN144" i="1" a="1"/>
  <c r="AN144" i="1" s="1"/>
  <c r="S163" i="4"/>
  <c r="X163" i="19" l="1" a="1"/>
  <c r="X163" i="19" s="1"/>
  <c r="X169" i="9" a="1"/>
  <c r="X169" i="9" s="1"/>
  <c r="S165" i="21"/>
  <c r="W165" i="21" s="1" a="1"/>
  <c r="W165" i="21" s="1"/>
  <c r="Y165" i="21" a="1"/>
  <c r="Y165" i="21" s="1"/>
  <c r="K162" i="20"/>
  <c r="V163" i="20"/>
  <c r="N163" i="20"/>
  <c r="O163" i="20" s="1"/>
  <c r="P163" i="20" s="1"/>
  <c r="Q163" i="20" s="1"/>
  <c r="R163" i="20" s="1"/>
  <c r="Y162" i="20" a="1"/>
  <c r="Y162" i="20" s="1"/>
  <c r="X162" i="20" a="1"/>
  <c r="X162" i="20" s="1"/>
  <c r="W162" i="20" a="1"/>
  <c r="W162" i="20" s="1"/>
  <c r="V164" i="19"/>
  <c r="M165" i="19"/>
  <c r="W163" i="19" a="1"/>
  <c r="W163" i="19" s="1"/>
  <c r="K162" i="18"/>
  <c r="V163" i="18"/>
  <c r="N163" i="18"/>
  <c r="O163" i="18" s="1"/>
  <c r="P163" i="18" s="1"/>
  <c r="Q163" i="18" s="1"/>
  <c r="R163" i="18" s="1"/>
  <c r="Y162" i="18" a="1"/>
  <c r="Y162" i="18" s="1"/>
  <c r="X162" i="18" a="1"/>
  <c r="X162" i="18" s="1"/>
  <c r="W162" i="18" a="1"/>
  <c r="W162" i="18" s="1"/>
  <c r="K158" i="17"/>
  <c r="X158" i="17" a="1"/>
  <c r="X158" i="17" s="1"/>
  <c r="Y158" i="17" a="1"/>
  <c r="Y158" i="17" s="1"/>
  <c r="W158" i="17" a="1"/>
  <c r="W158" i="17" s="1"/>
  <c r="N159" i="17"/>
  <c r="O159" i="17" s="1"/>
  <c r="P159" i="17" s="1"/>
  <c r="Q159" i="17" s="1"/>
  <c r="R159" i="17" s="1"/>
  <c r="V159" i="17"/>
  <c r="K162" i="16"/>
  <c r="V163" i="16"/>
  <c r="N163" i="16"/>
  <c r="O163" i="16" s="1"/>
  <c r="P163" i="16" s="1"/>
  <c r="Q163" i="16" s="1"/>
  <c r="R163" i="16" s="1"/>
  <c r="X162" i="16" a="1"/>
  <c r="X162" i="16" s="1"/>
  <c r="Y162" i="16" a="1"/>
  <c r="Y162" i="16" s="1"/>
  <c r="W162" i="16" a="1"/>
  <c r="W162" i="16" s="1"/>
  <c r="K164" i="15"/>
  <c r="W164" i="15" a="1"/>
  <c r="W164" i="15" s="1"/>
  <c r="Y164" i="15" a="1"/>
  <c r="Y164" i="15" s="1"/>
  <c r="X164" i="15" a="1"/>
  <c r="X164" i="15" s="1"/>
  <c r="V165" i="15"/>
  <c r="N165" i="15"/>
  <c r="O165" i="15" s="1"/>
  <c r="P165" i="15" s="1"/>
  <c r="Q165" i="15" s="1"/>
  <c r="R165" i="15" s="1"/>
  <c r="K162" i="14"/>
  <c r="V163" i="14"/>
  <c r="N163" i="14"/>
  <c r="O163" i="14" s="1"/>
  <c r="P163" i="14" s="1"/>
  <c r="Q163" i="14" s="1"/>
  <c r="R163" i="14" s="1"/>
  <c r="Y162" i="14" a="1"/>
  <c r="Y162" i="14" s="1"/>
  <c r="X162" i="14" a="1"/>
  <c r="X162" i="14" s="1"/>
  <c r="W162" i="14" a="1"/>
  <c r="W162" i="14" s="1"/>
  <c r="V163" i="13"/>
  <c r="N163" i="13"/>
  <c r="O163" i="13" s="1"/>
  <c r="P163" i="13" s="1"/>
  <c r="Q163" i="13" s="1"/>
  <c r="R163" i="13" s="1"/>
  <c r="K162" i="13"/>
  <c r="X162" i="13" a="1"/>
  <c r="X162" i="13" s="1"/>
  <c r="W162" i="13" a="1"/>
  <c r="W162" i="13" s="1"/>
  <c r="Y162" i="13" a="1"/>
  <c r="Y162" i="13" s="1"/>
  <c r="M165" i="12"/>
  <c r="V164" i="12"/>
  <c r="W163" i="12" a="1"/>
  <c r="W163" i="12" s="1"/>
  <c r="Y163" i="12" a="1"/>
  <c r="Y163" i="12" s="1"/>
  <c r="S165" i="11"/>
  <c r="S165" i="10"/>
  <c r="X165" i="10" s="1" a="1"/>
  <c r="X165" i="10" s="1"/>
  <c r="M171" i="9"/>
  <c r="V170" i="9"/>
  <c r="K170" i="9"/>
  <c r="Y169" i="9" a="1"/>
  <c r="Y169" i="9" s="1"/>
  <c r="V162" i="8"/>
  <c r="M163" i="8"/>
  <c r="W161" i="8" a="1"/>
  <c r="W161" i="8" s="1"/>
  <c r="Y161" i="8" a="1"/>
  <c r="Y161" i="8" s="1"/>
  <c r="V162" i="7"/>
  <c r="M163" i="7"/>
  <c r="W161" i="7" a="1"/>
  <c r="W161" i="7" s="1"/>
  <c r="Y161" i="7" a="1"/>
  <c r="Y161" i="7" s="1"/>
  <c r="K164" i="6"/>
  <c r="N165" i="6"/>
  <c r="O165" i="6" s="1"/>
  <c r="P165" i="6" s="1"/>
  <c r="Q165" i="6" s="1"/>
  <c r="R165" i="6" s="1"/>
  <c r="V165" i="6"/>
  <c r="Y164" i="6" a="1"/>
  <c r="Y164" i="6" s="1"/>
  <c r="X164" i="6" a="1"/>
  <c r="X164" i="6" s="1"/>
  <c r="W164" i="6" a="1"/>
  <c r="W164" i="6" s="1"/>
  <c r="AI145" i="1"/>
  <c r="AN145" i="1" s="1" a="1"/>
  <c r="AN145" i="1" s="1"/>
  <c r="M165" i="4"/>
  <c r="V164" i="4"/>
  <c r="W163" i="4" a="1"/>
  <c r="W163" i="4" s="1"/>
  <c r="Y163" i="4" a="1"/>
  <c r="Y163" i="4" s="1"/>
  <c r="X163" i="4" a="1"/>
  <c r="X163" i="4" s="1"/>
  <c r="Y165" i="10" l="1" a="1"/>
  <c r="Y165" i="10" s="1"/>
  <c r="V166" i="21"/>
  <c r="M167" i="21"/>
  <c r="K166" i="21"/>
  <c r="X165" i="21" a="1"/>
  <c r="X165" i="21" s="1"/>
  <c r="S163" i="20"/>
  <c r="X163" i="20" s="1" a="1"/>
  <c r="X163" i="20" s="1"/>
  <c r="K164" i="19"/>
  <c r="N165" i="19"/>
  <c r="O165" i="19" s="1"/>
  <c r="P165" i="19" s="1"/>
  <c r="Q165" i="19" s="1"/>
  <c r="R165" i="19" s="1"/>
  <c r="V165" i="19"/>
  <c r="W164" i="19" a="1"/>
  <c r="W164" i="19" s="1"/>
  <c r="X164" i="19" a="1"/>
  <c r="X164" i="19" s="1"/>
  <c r="Y164" i="19" a="1"/>
  <c r="Y164" i="19" s="1"/>
  <c r="S163" i="18"/>
  <c r="X163" i="18" s="1" a="1"/>
  <c r="X163" i="18" s="1"/>
  <c r="S159" i="17"/>
  <c r="S163" i="16"/>
  <c r="W163" i="16" s="1" a="1"/>
  <c r="W163" i="16" s="1"/>
  <c r="Y163" i="16" a="1"/>
  <c r="Y163" i="16" s="1"/>
  <c r="S165" i="15"/>
  <c r="Y165" i="15" s="1" a="1"/>
  <c r="Y165" i="15" s="1"/>
  <c r="S163" i="14"/>
  <c r="S163" i="13"/>
  <c r="X163" i="13" s="1" a="1"/>
  <c r="X163" i="13" s="1"/>
  <c r="K164" i="12"/>
  <c r="W164" i="12" a="1"/>
  <c r="W164" i="12" s="1"/>
  <c r="Y164" i="12" a="1"/>
  <c r="Y164" i="12" s="1"/>
  <c r="X164" i="12" a="1"/>
  <c r="X164" i="12" s="1"/>
  <c r="V165" i="12"/>
  <c r="N165" i="12"/>
  <c r="O165" i="12" s="1"/>
  <c r="P165" i="12" s="1"/>
  <c r="Q165" i="12" s="1"/>
  <c r="R165" i="12" s="1"/>
  <c r="V166" i="11"/>
  <c r="M167" i="11"/>
  <c r="K166" i="11"/>
  <c r="Y165" i="11" a="1"/>
  <c r="Y165" i="11" s="1"/>
  <c r="W165" i="11" a="1"/>
  <c r="W165" i="11" s="1"/>
  <c r="X165" i="11" a="1"/>
  <c r="X165" i="11" s="1"/>
  <c r="V166" i="10"/>
  <c r="M167" i="10"/>
  <c r="K166" i="10"/>
  <c r="W165" i="10" a="1"/>
  <c r="W165" i="10" s="1"/>
  <c r="Y170" i="9" a="1"/>
  <c r="Y170" i="9" s="1"/>
  <c r="X170" i="9" a="1"/>
  <c r="X170" i="9" s="1"/>
  <c r="W170" i="9" a="1"/>
  <c r="W170" i="9" s="1"/>
  <c r="V171" i="9"/>
  <c r="N171" i="9"/>
  <c r="O171" i="9" s="1"/>
  <c r="P171" i="9" s="1"/>
  <c r="Q171" i="9" s="1"/>
  <c r="R171" i="9" s="1"/>
  <c r="K162" i="8"/>
  <c r="N163" i="8"/>
  <c r="O163" i="8" s="1"/>
  <c r="P163" i="8" s="1"/>
  <c r="Q163" i="8" s="1"/>
  <c r="R163" i="8" s="1"/>
  <c r="V163" i="8"/>
  <c r="X162" i="8" a="1"/>
  <c r="X162" i="8" s="1"/>
  <c r="Y162" i="8" a="1"/>
  <c r="Y162" i="8" s="1"/>
  <c r="W162" i="8" a="1"/>
  <c r="W162" i="8" s="1"/>
  <c r="K162" i="7"/>
  <c r="V163" i="7"/>
  <c r="N163" i="7"/>
  <c r="O163" i="7" s="1"/>
  <c r="P163" i="7" s="1"/>
  <c r="Q163" i="7" s="1"/>
  <c r="R163" i="7" s="1"/>
  <c r="Y162" i="7" a="1"/>
  <c r="Y162" i="7" s="1"/>
  <c r="X162" i="7" a="1"/>
  <c r="X162" i="7" s="1"/>
  <c r="W162" i="7" a="1"/>
  <c r="W162" i="7" s="1"/>
  <c r="S165" i="6"/>
  <c r="X165" i="6" s="1" a="1"/>
  <c r="X165" i="6" s="1"/>
  <c r="AO145" i="1" a="1"/>
  <c r="AO145" i="1" s="1"/>
  <c r="AM145" i="1" a="1"/>
  <c r="AM145" i="1" s="1"/>
  <c r="AG3" i="1"/>
  <c r="AL146" i="1"/>
  <c r="M155" i="1"/>
  <c r="K164" i="4"/>
  <c r="X164" i="4" a="1"/>
  <c r="X164" i="4" s="1"/>
  <c r="W164" i="4" a="1"/>
  <c r="W164" i="4" s="1"/>
  <c r="Y164" i="4" a="1"/>
  <c r="Y164" i="4" s="1"/>
  <c r="V165" i="4"/>
  <c r="N165" i="4"/>
  <c r="O165" i="4" s="1"/>
  <c r="P165" i="4" s="1"/>
  <c r="Q165" i="4" s="1"/>
  <c r="R165" i="4" s="1"/>
  <c r="Y163" i="13" l="1" a="1"/>
  <c r="Y163" i="13" s="1"/>
  <c r="W163" i="13" a="1"/>
  <c r="W163" i="13" s="1"/>
  <c r="W163" i="20" a="1"/>
  <c r="W163" i="20" s="1"/>
  <c r="W166" i="21" a="1"/>
  <c r="W166" i="21" s="1"/>
  <c r="X166" i="21" a="1"/>
  <c r="X166" i="21" s="1"/>
  <c r="Y166" i="21" a="1"/>
  <c r="Y166" i="21" s="1"/>
  <c r="V167" i="21"/>
  <c r="N167" i="21"/>
  <c r="O167" i="21" s="1"/>
  <c r="P167" i="21" s="1"/>
  <c r="Q167" i="21" s="1"/>
  <c r="R167" i="21" s="1"/>
  <c r="V164" i="20"/>
  <c r="M165" i="20"/>
  <c r="Y163" i="20" a="1"/>
  <c r="Y163" i="20" s="1"/>
  <c r="S165" i="19"/>
  <c r="V164" i="18"/>
  <c r="M165" i="18"/>
  <c r="Y163" i="18" a="1"/>
  <c r="Y163" i="18" s="1"/>
  <c r="W163" i="18" a="1"/>
  <c r="W163" i="18" s="1"/>
  <c r="M161" i="17"/>
  <c r="V160" i="17"/>
  <c r="Y159" i="17" a="1"/>
  <c r="Y159" i="17" s="1"/>
  <c r="W159" i="17" a="1"/>
  <c r="W159" i="17" s="1"/>
  <c r="X159" i="17" a="1"/>
  <c r="X159" i="17" s="1"/>
  <c r="V164" i="16"/>
  <c r="M165" i="16"/>
  <c r="X163" i="16" a="1"/>
  <c r="X163" i="16" s="1"/>
  <c r="M167" i="15"/>
  <c r="V166" i="15"/>
  <c r="K166" i="15"/>
  <c r="W165" i="15" a="1"/>
  <c r="W165" i="15" s="1"/>
  <c r="X165" i="15" a="1"/>
  <c r="X165" i="15" s="1"/>
  <c r="V164" i="14"/>
  <c r="M165" i="14"/>
  <c r="X163" i="14" a="1"/>
  <c r="X163" i="14" s="1"/>
  <c r="W163" i="14" a="1"/>
  <c r="W163" i="14" s="1"/>
  <c r="Y163" i="14" a="1"/>
  <c r="Y163" i="14" s="1"/>
  <c r="M165" i="13"/>
  <c r="V164" i="13"/>
  <c r="S165" i="12"/>
  <c r="Y165" i="12" s="1" a="1"/>
  <c r="Y165" i="12" s="1"/>
  <c r="X165" i="12" a="1"/>
  <c r="X165" i="12" s="1"/>
  <c r="V167" i="11"/>
  <c r="N167" i="11"/>
  <c r="O167" i="11" s="1"/>
  <c r="P167" i="11" s="1"/>
  <c r="Q167" i="11" s="1"/>
  <c r="R167" i="11" s="1"/>
  <c r="X166" i="11" a="1"/>
  <c r="X166" i="11" s="1"/>
  <c r="W166" i="11" a="1"/>
  <c r="W166" i="11" s="1"/>
  <c r="Y166" i="11" a="1"/>
  <c r="Y166" i="11" s="1"/>
  <c r="N167" i="10"/>
  <c r="O167" i="10" s="1"/>
  <c r="P167" i="10" s="1"/>
  <c r="Q167" i="10" s="1"/>
  <c r="R167" i="10" s="1"/>
  <c r="V167" i="10"/>
  <c r="X166" i="10" a="1"/>
  <c r="X166" i="10" s="1"/>
  <c r="Y166" i="10" a="1"/>
  <c r="Y166" i="10" s="1"/>
  <c r="W166" i="10" a="1"/>
  <c r="W166" i="10" s="1"/>
  <c r="S171" i="9"/>
  <c r="W171" i="9" s="1" a="1"/>
  <c r="W171" i="9" s="1"/>
  <c r="S163" i="8"/>
  <c r="X163" i="8" s="1" a="1"/>
  <c r="X163" i="8" s="1"/>
  <c r="S163" i="7"/>
  <c r="Y163" i="7" s="1" a="1"/>
  <c r="Y163" i="7" s="1"/>
  <c r="V166" i="6"/>
  <c r="M167" i="6"/>
  <c r="W165" i="6" a="1"/>
  <c r="W165" i="6" s="1"/>
  <c r="K166" i="6"/>
  <c r="Y165" i="6" a="1"/>
  <c r="Y165" i="6" s="1"/>
  <c r="AA146" i="1"/>
  <c r="V155" i="1"/>
  <c r="M153" i="1"/>
  <c r="N155" i="1"/>
  <c r="O155" i="1" s="1"/>
  <c r="P155" i="1" s="1"/>
  <c r="Q155" i="1" s="1"/>
  <c r="R155" i="1" s="1"/>
  <c r="AO146" i="1" a="1"/>
  <c r="AO146" i="1" s="1"/>
  <c r="AM146" i="1" a="1"/>
  <c r="AM146" i="1" s="1"/>
  <c r="AN146" i="1" a="1"/>
  <c r="AN146" i="1" s="1"/>
  <c r="S165" i="4"/>
  <c r="W165" i="4" s="1" a="1"/>
  <c r="W165" i="4" s="1"/>
  <c r="G34" i="1" l="1"/>
  <c r="Y163" i="8" a="1"/>
  <c r="Y163" i="8" s="1"/>
  <c r="S167" i="21"/>
  <c r="X167" i="21" s="1" a="1"/>
  <c r="X167" i="21" s="1"/>
  <c r="K164" i="20"/>
  <c r="N165" i="20"/>
  <c r="O165" i="20" s="1"/>
  <c r="P165" i="20" s="1"/>
  <c r="Q165" i="20" s="1"/>
  <c r="R165" i="20" s="1"/>
  <c r="V165" i="20"/>
  <c r="W164" i="20" a="1"/>
  <c r="W164" i="20" s="1"/>
  <c r="X164" i="20" a="1"/>
  <c r="X164" i="20" s="1"/>
  <c r="Y164" i="20" a="1"/>
  <c r="Y164" i="20" s="1"/>
  <c r="M167" i="19"/>
  <c r="V166" i="19"/>
  <c r="Y165" i="19" a="1"/>
  <c r="Y165" i="19" s="1"/>
  <c r="W165" i="19" a="1"/>
  <c r="W165" i="19" s="1"/>
  <c r="K166" i="19"/>
  <c r="X165" i="19" a="1"/>
  <c r="X165" i="19" s="1"/>
  <c r="K164" i="18"/>
  <c r="N165" i="18"/>
  <c r="O165" i="18" s="1"/>
  <c r="P165" i="18" s="1"/>
  <c r="Q165" i="18" s="1"/>
  <c r="R165" i="18" s="1"/>
  <c r="V165" i="18"/>
  <c r="W164" i="18" a="1"/>
  <c r="W164" i="18" s="1"/>
  <c r="Y164" i="18" a="1"/>
  <c r="Y164" i="18" s="1"/>
  <c r="X164" i="18" a="1"/>
  <c r="X164" i="18" s="1"/>
  <c r="K160" i="17"/>
  <c r="Y160" i="17" a="1"/>
  <c r="Y160" i="17" s="1"/>
  <c r="X160" i="17" a="1"/>
  <c r="X160" i="17" s="1"/>
  <c r="W160" i="17" a="1"/>
  <c r="W160" i="17" s="1"/>
  <c r="N161" i="17"/>
  <c r="O161" i="17" s="1"/>
  <c r="P161" i="17" s="1"/>
  <c r="Q161" i="17" s="1"/>
  <c r="R161" i="17" s="1"/>
  <c r="V161" i="17"/>
  <c r="K164" i="16"/>
  <c r="V165" i="16"/>
  <c r="N165" i="16"/>
  <c r="O165" i="16" s="1"/>
  <c r="P165" i="16" s="1"/>
  <c r="Q165" i="16" s="1"/>
  <c r="R165" i="16" s="1"/>
  <c r="W164" i="16" a="1"/>
  <c r="W164" i="16" s="1"/>
  <c r="Y164" i="16" a="1"/>
  <c r="Y164" i="16" s="1"/>
  <c r="X164" i="16" a="1"/>
  <c r="X164" i="16" s="1"/>
  <c r="W166" i="15" a="1"/>
  <c r="W166" i="15" s="1"/>
  <c r="Y166" i="15" a="1"/>
  <c r="Y166" i="15" s="1"/>
  <c r="X166" i="15" a="1"/>
  <c r="X166" i="15" s="1"/>
  <c r="N167" i="15"/>
  <c r="O167" i="15" s="1"/>
  <c r="P167" i="15" s="1"/>
  <c r="Q167" i="15" s="1"/>
  <c r="R167" i="15" s="1"/>
  <c r="V167" i="15"/>
  <c r="K164" i="14"/>
  <c r="V165" i="14"/>
  <c r="N165" i="14"/>
  <c r="O165" i="14" s="1"/>
  <c r="P165" i="14" s="1"/>
  <c r="Q165" i="14" s="1"/>
  <c r="R165" i="14" s="1"/>
  <c r="X164" i="14" a="1"/>
  <c r="X164" i="14" s="1"/>
  <c r="Y164" i="14" a="1"/>
  <c r="Y164" i="14" s="1"/>
  <c r="W164" i="14" a="1"/>
  <c r="W164" i="14" s="1"/>
  <c r="K164" i="13"/>
  <c r="W164" i="13" a="1"/>
  <c r="W164" i="13" s="1"/>
  <c r="Y164" i="13" a="1"/>
  <c r="Y164" i="13" s="1"/>
  <c r="X164" i="13" a="1"/>
  <c r="X164" i="13" s="1"/>
  <c r="V165" i="13"/>
  <c r="N165" i="13"/>
  <c r="O165" i="13" s="1"/>
  <c r="P165" i="13" s="1"/>
  <c r="Q165" i="13" s="1"/>
  <c r="R165" i="13" s="1"/>
  <c r="M167" i="12"/>
  <c r="V166" i="12"/>
  <c r="K166" i="12"/>
  <c r="W165" i="12" a="1"/>
  <c r="W165" i="12" s="1"/>
  <c r="S167" i="11"/>
  <c r="X167" i="11" s="1" a="1"/>
  <c r="X167" i="11" s="1"/>
  <c r="S167" i="10"/>
  <c r="X167" i="10" s="1" a="1"/>
  <c r="X167" i="10" s="1"/>
  <c r="M173" i="9"/>
  <c r="V172" i="9"/>
  <c r="K172" i="9"/>
  <c r="Y171" i="9" a="1"/>
  <c r="Y171" i="9" s="1"/>
  <c r="X171" i="9" a="1"/>
  <c r="X171" i="9" s="1"/>
  <c r="V164" i="8"/>
  <c r="M165" i="8"/>
  <c r="W163" i="8" a="1"/>
  <c r="W163" i="8" s="1"/>
  <c r="V164" i="7"/>
  <c r="M165" i="7"/>
  <c r="X163" i="7" a="1"/>
  <c r="X163" i="7" s="1"/>
  <c r="W163" i="7" a="1"/>
  <c r="W163" i="7" s="1"/>
  <c r="V167" i="6"/>
  <c r="N167" i="6"/>
  <c r="O167" i="6" s="1"/>
  <c r="P167" i="6" s="1"/>
  <c r="Q167" i="6" s="1"/>
  <c r="R167" i="6" s="1"/>
  <c r="X166" i="6" a="1"/>
  <c r="X166" i="6" s="1"/>
  <c r="W166" i="6" a="1"/>
  <c r="W166" i="6" s="1"/>
  <c r="Y166" i="6" a="1"/>
  <c r="Y166" i="6" s="1"/>
  <c r="F32" i="1"/>
  <c r="I32" i="1" s="1"/>
  <c r="F33" i="1"/>
  <c r="I33" i="1" s="1"/>
  <c r="F30" i="1"/>
  <c r="I30" i="1" s="1"/>
  <c r="F34" i="1"/>
  <c r="I34" i="1" s="1"/>
  <c r="F31" i="1"/>
  <c r="I31" i="1" s="1"/>
  <c r="AT13" i="1"/>
  <c r="G31" i="1"/>
  <c r="G32" i="1"/>
  <c r="G30" i="1"/>
  <c r="G33" i="1"/>
  <c r="H31" i="1"/>
  <c r="H34" i="1"/>
  <c r="H33" i="1"/>
  <c r="H30" i="1"/>
  <c r="H32" i="1"/>
  <c r="S155" i="1"/>
  <c r="V166" i="4"/>
  <c r="M167" i="4"/>
  <c r="Y165" i="4" a="1"/>
  <c r="Y165" i="4" s="1"/>
  <c r="K166" i="4"/>
  <c r="X165" i="4" a="1"/>
  <c r="X165" i="4" s="1"/>
  <c r="Y167" i="10" l="1" a="1"/>
  <c r="Y167" i="10" s="1"/>
  <c r="Y167" i="11" a="1"/>
  <c r="Y167" i="11" s="1"/>
  <c r="M169" i="21"/>
  <c r="V168" i="21"/>
  <c r="K168" i="21"/>
  <c r="W167" i="21" a="1"/>
  <c r="W167" i="21" s="1"/>
  <c r="Y167" i="21" a="1"/>
  <c r="Y167" i="21" s="1"/>
  <c r="S165" i="20"/>
  <c r="W165" i="20" s="1" a="1"/>
  <c r="W165" i="20" s="1"/>
  <c r="X166" i="19" a="1"/>
  <c r="X166" i="19" s="1"/>
  <c r="Y166" i="19" a="1"/>
  <c r="Y166" i="19" s="1"/>
  <c r="W166" i="19" a="1"/>
  <c r="W166" i="19" s="1"/>
  <c r="N167" i="19"/>
  <c r="O167" i="19" s="1"/>
  <c r="P167" i="19" s="1"/>
  <c r="Q167" i="19" s="1"/>
  <c r="R167" i="19" s="1"/>
  <c r="V167" i="19"/>
  <c r="S165" i="18"/>
  <c r="S161" i="17"/>
  <c r="Y161" i="17" s="1" a="1"/>
  <c r="Y161" i="17" s="1"/>
  <c r="S165" i="16"/>
  <c r="X165" i="16" s="1" a="1"/>
  <c r="X165" i="16" s="1"/>
  <c r="S167" i="15"/>
  <c r="X167" i="15" s="1" a="1"/>
  <c r="X167" i="15" s="1"/>
  <c r="S165" i="14"/>
  <c r="X165" i="14" s="1" a="1"/>
  <c r="X165" i="14" s="1"/>
  <c r="S165" i="13"/>
  <c r="Y165" i="13" s="1" a="1"/>
  <c r="Y165" i="13" s="1"/>
  <c r="Y166" i="12" a="1"/>
  <c r="Y166" i="12" s="1"/>
  <c r="W166" i="12" a="1"/>
  <c r="W166" i="12" s="1"/>
  <c r="X166" i="12" a="1"/>
  <c r="X166" i="12" s="1"/>
  <c r="N167" i="12"/>
  <c r="O167" i="12" s="1"/>
  <c r="P167" i="12" s="1"/>
  <c r="Q167" i="12" s="1"/>
  <c r="R167" i="12" s="1"/>
  <c r="V167" i="12"/>
  <c r="V168" i="11"/>
  <c r="M169" i="11"/>
  <c r="K168" i="11"/>
  <c r="W167" i="11" a="1"/>
  <c r="W167" i="11" s="1"/>
  <c r="M169" i="10"/>
  <c r="V168" i="10"/>
  <c r="K168" i="10"/>
  <c r="W167" i="10" a="1"/>
  <c r="W167" i="10" s="1"/>
  <c r="Y172" i="9" a="1"/>
  <c r="Y172" i="9" s="1"/>
  <c r="W172" i="9" a="1"/>
  <c r="W172" i="9" s="1"/>
  <c r="X172" i="9" a="1"/>
  <c r="X172" i="9" s="1"/>
  <c r="N173" i="9"/>
  <c r="O173" i="9" s="1"/>
  <c r="P173" i="9" s="1"/>
  <c r="Q173" i="9" s="1"/>
  <c r="R173" i="9" s="1"/>
  <c r="V173" i="9"/>
  <c r="K164" i="8"/>
  <c r="N165" i="8"/>
  <c r="O165" i="8" s="1"/>
  <c r="P165" i="8" s="1"/>
  <c r="Q165" i="8" s="1"/>
  <c r="R165" i="8" s="1"/>
  <c r="V165" i="8"/>
  <c r="X164" i="8" a="1"/>
  <c r="X164" i="8" s="1"/>
  <c r="Y164" i="8" a="1"/>
  <c r="Y164" i="8" s="1"/>
  <c r="W164" i="8" a="1"/>
  <c r="W164" i="8" s="1"/>
  <c r="K164" i="7"/>
  <c r="V165" i="7"/>
  <c r="N165" i="7"/>
  <c r="O165" i="7" s="1"/>
  <c r="P165" i="7" s="1"/>
  <c r="Q165" i="7" s="1"/>
  <c r="R165" i="7" s="1"/>
  <c r="X164" i="7" a="1"/>
  <c r="X164" i="7" s="1"/>
  <c r="Y164" i="7" a="1"/>
  <c r="Y164" i="7" s="1"/>
  <c r="W164" i="7" a="1"/>
  <c r="W164" i="7" s="1"/>
  <c r="S167" i="6"/>
  <c r="Y167" i="6" s="1" a="1"/>
  <c r="Y167" i="6" s="1"/>
  <c r="X155" i="1" a="1"/>
  <c r="X155" i="1" s="1"/>
  <c r="W155" i="1" a="1"/>
  <c r="W155" i="1" s="1"/>
  <c r="K156" i="1"/>
  <c r="Y155" i="1" a="1"/>
  <c r="Y155" i="1" s="1"/>
  <c r="V156" i="1"/>
  <c r="M157" i="1"/>
  <c r="V167" i="4"/>
  <c r="N167" i="4"/>
  <c r="O167" i="4" s="1"/>
  <c r="P167" i="4" s="1"/>
  <c r="Q167" i="4" s="1"/>
  <c r="R167" i="4" s="1"/>
  <c r="Y166" i="4" a="1"/>
  <c r="Y166" i="4" s="1"/>
  <c r="X166" i="4" a="1"/>
  <c r="X166" i="4" s="1"/>
  <c r="W166" i="4" a="1"/>
  <c r="W166" i="4" s="1"/>
  <c r="X165" i="13" l="1" a="1"/>
  <c r="X165" i="13" s="1"/>
  <c r="Y165" i="14" a="1"/>
  <c r="Y165" i="14" s="1"/>
  <c r="Y167" i="15" a="1"/>
  <c r="Y167" i="15" s="1"/>
  <c r="X168" i="21" a="1"/>
  <c r="X168" i="21" s="1"/>
  <c r="W168" i="21" a="1"/>
  <c r="W168" i="21" s="1"/>
  <c r="Y168" i="21" a="1"/>
  <c r="Y168" i="21" s="1"/>
  <c r="V169" i="21"/>
  <c r="N169" i="21"/>
  <c r="O169" i="21" s="1"/>
  <c r="P169" i="21" s="1"/>
  <c r="Q169" i="21" s="1"/>
  <c r="R169" i="21" s="1"/>
  <c r="V166" i="20"/>
  <c r="M167" i="20"/>
  <c r="Y165" i="20" a="1"/>
  <c r="Y165" i="20" s="1"/>
  <c r="K166" i="20"/>
  <c r="X165" i="20" a="1"/>
  <c r="X165" i="20" s="1"/>
  <c r="S167" i="19"/>
  <c r="X167" i="19" s="1" a="1"/>
  <c r="X167" i="19" s="1"/>
  <c r="V166" i="18"/>
  <c r="M167" i="18"/>
  <c r="K166" i="18"/>
  <c r="X165" i="18" a="1"/>
  <c r="X165" i="18" s="1"/>
  <c r="Y165" i="18" a="1"/>
  <c r="Y165" i="18" s="1"/>
  <c r="W165" i="18" a="1"/>
  <c r="W165" i="18" s="1"/>
  <c r="M163" i="17"/>
  <c r="V162" i="17"/>
  <c r="X161" i="17" a="1"/>
  <c r="X161" i="17" s="1"/>
  <c r="W161" i="17" a="1"/>
  <c r="W161" i="17" s="1"/>
  <c r="V166" i="16"/>
  <c r="M167" i="16"/>
  <c r="K166" i="16"/>
  <c r="Y165" i="16" a="1"/>
  <c r="Y165" i="16" s="1"/>
  <c r="W165" i="16" a="1"/>
  <c r="W165" i="16" s="1"/>
  <c r="M169" i="15"/>
  <c r="V168" i="15"/>
  <c r="K168" i="15"/>
  <c r="W167" i="15" a="1"/>
  <c r="W167" i="15" s="1"/>
  <c r="V166" i="14"/>
  <c r="M167" i="14"/>
  <c r="K166" i="14"/>
  <c r="W165" i="14" a="1"/>
  <c r="W165" i="14" s="1"/>
  <c r="M167" i="13"/>
  <c r="V166" i="13"/>
  <c r="K166" i="13"/>
  <c r="W165" i="13" a="1"/>
  <c r="W165" i="13" s="1"/>
  <c r="S167" i="12"/>
  <c r="X167" i="12" s="1" a="1"/>
  <c r="X167" i="12" s="1"/>
  <c r="V169" i="11"/>
  <c r="N169" i="11"/>
  <c r="O169" i="11" s="1"/>
  <c r="P169" i="11" s="1"/>
  <c r="Q169" i="11" s="1"/>
  <c r="R169" i="11" s="1"/>
  <c r="Y168" i="11" a="1"/>
  <c r="Y168" i="11" s="1"/>
  <c r="X168" i="11" a="1"/>
  <c r="X168" i="11" s="1"/>
  <c r="W168" i="11" a="1"/>
  <c r="W168" i="11" s="1"/>
  <c r="X168" i="10" a="1"/>
  <c r="X168" i="10" s="1"/>
  <c r="Y168" i="10" a="1"/>
  <c r="Y168" i="10" s="1"/>
  <c r="W168" i="10" a="1"/>
  <c r="W168" i="10" s="1"/>
  <c r="V169" i="10"/>
  <c r="N169" i="10"/>
  <c r="O169" i="10" s="1"/>
  <c r="P169" i="10" s="1"/>
  <c r="Q169" i="10" s="1"/>
  <c r="R169" i="10" s="1"/>
  <c r="S173" i="9"/>
  <c r="S165" i="8"/>
  <c r="X165" i="8" s="1" a="1"/>
  <c r="X165" i="8" s="1"/>
  <c r="S165" i="7"/>
  <c r="Y165" i="7" s="1" a="1"/>
  <c r="Y165" i="7" s="1"/>
  <c r="M169" i="6"/>
  <c r="V168" i="6"/>
  <c r="K168" i="6"/>
  <c r="X167" i="6" a="1"/>
  <c r="X167" i="6" s="1"/>
  <c r="W167" i="6" a="1"/>
  <c r="W167" i="6" s="1"/>
  <c r="V157" i="1"/>
  <c r="N157" i="1"/>
  <c r="O157" i="1" s="1"/>
  <c r="P157" i="1" s="1"/>
  <c r="Q157" i="1" s="1"/>
  <c r="R157" i="1" s="1"/>
  <c r="X156" i="1" a="1"/>
  <c r="X156" i="1" s="1"/>
  <c r="Y156" i="1" a="1"/>
  <c r="Y156" i="1" s="1"/>
  <c r="W156" i="1" a="1"/>
  <c r="W156" i="1" s="1"/>
  <c r="S167" i="4"/>
  <c r="Y167" i="4" s="1" a="1"/>
  <c r="Y167" i="4" s="1"/>
  <c r="X165" i="7" l="1" a="1"/>
  <c r="X165" i="7" s="1"/>
  <c r="S169" i="21"/>
  <c r="V167" i="20"/>
  <c r="N167" i="20"/>
  <c r="O167" i="20" s="1"/>
  <c r="P167" i="20" s="1"/>
  <c r="Q167" i="20" s="1"/>
  <c r="R167" i="20" s="1"/>
  <c r="W166" i="20" a="1"/>
  <c r="W166" i="20" s="1"/>
  <c r="Y166" i="20" a="1"/>
  <c r="Y166" i="20" s="1"/>
  <c r="X166" i="20" a="1"/>
  <c r="X166" i="20" s="1"/>
  <c r="M169" i="19"/>
  <c r="V168" i="19"/>
  <c r="K168" i="19"/>
  <c r="W167" i="19" a="1"/>
  <c r="W167" i="19" s="1"/>
  <c r="Y167" i="19" a="1"/>
  <c r="Y167" i="19" s="1"/>
  <c r="V167" i="18"/>
  <c r="N167" i="18"/>
  <c r="O167" i="18" s="1"/>
  <c r="P167" i="18" s="1"/>
  <c r="Q167" i="18" s="1"/>
  <c r="R167" i="18" s="1"/>
  <c r="W166" i="18" a="1"/>
  <c r="W166" i="18" s="1"/>
  <c r="Y166" i="18" a="1"/>
  <c r="Y166" i="18" s="1"/>
  <c r="X166" i="18" a="1"/>
  <c r="X166" i="18" s="1"/>
  <c r="K162" i="17"/>
  <c r="X162" i="17" a="1"/>
  <c r="X162" i="17" s="1"/>
  <c r="Y162" i="17" a="1"/>
  <c r="Y162" i="17" s="1"/>
  <c r="W162" i="17" a="1"/>
  <c r="W162" i="17" s="1"/>
  <c r="V163" i="17"/>
  <c r="N163" i="17"/>
  <c r="O163" i="17" s="1"/>
  <c r="P163" i="17" s="1"/>
  <c r="Q163" i="17" s="1"/>
  <c r="R163" i="17" s="1"/>
  <c r="Y166" i="16" a="1"/>
  <c r="Y166" i="16" s="1"/>
  <c r="X166" i="16" a="1"/>
  <c r="X166" i="16" s="1"/>
  <c r="W166" i="16" a="1"/>
  <c r="W166" i="16" s="1"/>
  <c r="V167" i="16"/>
  <c r="N167" i="16"/>
  <c r="O167" i="16" s="1"/>
  <c r="P167" i="16" s="1"/>
  <c r="Q167" i="16" s="1"/>
  <c r="R167" i="16" s="1"/>
  <c r="Y168" i="15" a="1"/>
  <c r="Y168" i="15" s="1"/>
  <c r="W168" i="15" a="1"/>
  <c r="W168" i="15" s="1"/>
  <c r="X168" i="15" a="1"/>
  <c r="X168" i="15" s="1"/>
  <c r="V169" i="15"/>
  <c r="N169" i="15"/>
  <c r="O169" i="15" s="1"/>
  <c r="P169" i="15" s="1"/>
  <c r="Q169" i="15" s="1"/>
  <c r="R169" i="15" s="1"/>
  <c r="N167" i="14"/>
  <c r="O167" i="14" s="1"/>
  <c r="P167" i="14" s="1"/>
  <c r="Q167" i="14" s="1"/>
  <c r="R167" i="14" s="1"/>
  <c r="V167" i="14"/>
  <c r="Y166" i="14" a="1"/>
  <c r="Y166" i="14" s="1"/>
  <c r="X166" i="14" a="1"/>
  <c r="X166" i="14" s="1"/>
  <c r="W166" i="14" a="1"/>
  <c r="W166" i="14" s="1"/>
  <c r="X166" i="13" a="1"/>
  <c r="X166" i="13" s="1"/>
  <c r="Y166" i="13" a="1"/>
  <c r="Y166" i="13" s="1"/>
  <c r="W166" i="13" a="1"/>
  <c r="W166" i="13" s="1"/>
  <c r="V167" i="13"/>
  <c r="N167" i="13"/>
  <c r="O167" i="13" s="1"/>
  <c r="P167" i="13" s="1"/>
  <c r="Q167" i="13" s="1"/>
  <c r="R167" i="13" s="1"/>
  <c r="V168" i="12"/>
  <c r="M169" i="12"/>
  <c r="K168" i="12"/>
  <c r="Y167" i="12" a="1"/>
  <c r="Y167" i="12" s="1"/>
  <c r="W167" i="12" a="1"/>
  <c r="W167" i="12" s="1"/>
  <c r="S169" i="11"/>
  <c r="S169" i="10"/>
  <c r="W169" i="10" a="1"/>
  <c r="W169" i="10" s="1"/>
  <c r="Y169" i="10" a="1"/>
  <c r="Y169" i="10" s="1"/>
  <c r="M175" i="9"/>
  <c r="V174" i="9"/>
  <c r="K174" i="9"/>
  <c r="X173" i="9" a="1"/>
  <c r="X173" i="9" s="1"/>
  <c r="Y173" i="9" a="1"/>
  <c r="Y173" i="9" s="1"/>
  <c r="W173" i="9" a="1"/>
  <c r="W173" i="9" s="1"/>
  <c r="V166" i="8"/>
  <c r="M167" i="8"/>
  <c r="Y165" i="8" a="1"/>
  <c r="Y165" i="8" s="1"/>
  <c r="K166" i="8"/>
  <c r="W165" i="8" a="1"/>
  <c r="W165" i="8" s="1"/>
  <c r="V166" i="7"/>
  <c r="M167" i="7"/>
  <c r="K166" i="7"/>
  <c r="W165" i="7" a="1"/>
  <c r="W165" i="7" s="1"/>
  <c r="Y168" i="6" a="1"/>
  <c r="Y168" i="6" s="1"/>
  <c r="X168" i="6" a="1"/>
  <c r="X168" i="6" s="1"/>
  <c r="W168" i="6" a="1"/>
  <c r="W168" i="6" s="1"/>
  <c r="V169" i="6"/>
  <c r="N169" i="6"/>
  <c r="O169" i="6" s="1"/>
  <c r="P169" i="6" s="1"/>
  <c r="Q169" i="6" s="1"/>
  <c r="R169" i="6" s="1"/>
  <c r="X167" i="4" a="1"/>
  <c r="X167" i="4" s="1"/>
  <c r="S157" i="1"/>
  <c r="M169" i="4"/>
  <c r="V168" i="4"/>
  <c r="K168" i="4"/>
  <c r="W167" i="4" a="1"/>
  <c r="W167" i="4" s="1"/>
  <c r="M171" i="21" l="1"/>
  <c r="V170" i="21"/>
  <c r="K170" i="21"/>
  <c r="X169" i="21" a="1"/>
  <c r="X169" i="21" s="1"/>
  <c r="Y169" i="21" a="1"/>
  <c r="Y169" i="21" s="1"/>
  <c r="W169" i="21" a="1"/>
  <c r="W169" i="21" s="1"/>
  <c r="S167" i="20"/>
  <c r="Y168" i="19" a="1"/>
  <c r="Y168" i="19" s="1"/>
  <c r="W168" i="19" a="1"/>
  <c r="W168" i="19" s="1"/>
  <c r="X168" i="19" a="1"/>
  <c r="X168" i="19" s="1"/>
  <c r="N169" i="19"/>
  <c r="O169" i="19" s="1"/>
  <c r="P169" i="19" s="1"/>
  <c r="Q169" i="19" s="1"/>
  <c r="R169" i="19" s="1"/>
  <c r="V169" i="19"/>
  <c r="S167" i="18"/>
  <c r="X167" i="18" a="1"/>
  <c r="X167" i="18" s="1"/>
  <c r="W167" i="18" a="1"/>
  <c r="W167" i="18" s="1"/>
  <c r="Y167" i="18" a="1"/>
  <c r="Y167" i="18" s="1"/>
  <c r="S163" i="17"/>
  <c r="S167" i="16"/>
  <c r="X167" i="16" s="1" a="1"/>
  <c r="X167" i="16" s="1"/>
  <c r="S169" i="15"/>
  <c r="W169" i="15" s="1" a="1"/>
  <c r="W169" i="15" s="1"/>
  <c r="S167" i="14"/>
  <c r="X167" i="14" s="1" a="1"/>
  <c r="X167" i="14" s="1"/>
  <c r="S167" i="13"/>
  <c r="V169" i="12"/>
  <c r="N169" i="12"/>
  <c r="O169" i="12" s="1"/>
  <c r="P169" i="12" s="1"/>
  <c r="Q169" i="12" s="1"/>
  <c r="R169" i="12" s="1"/>
  <c r="Y168" i="12" a="1"/>
  <c r="Y168" i="12" s="1"/>
  <c r="X168" i="12" a="1"/>
  <c r="X168" i="12" s="1"/>
  <c r="W168" i="12" a="1"/>
  <c r="W168" i="12" s="1"/>
  <c r="M171" i="11"/>
  <c r="V170" i="11"/>
  <c r="K170" i="11"/>
  <c r="Y169" i="11" a="1"/>
  <c r="Y169" i="11" s="1"/>
  <c r="W169" i="11" a="1"/>
  <c r="W169" i="11" s="1"/>
  <c r="X169" i="11" a="1"/>
  <c r="X169" i="11" s="1"/>
  <c r="V170" i="10"/>
  <c r="M171" i="10"/>
  <c r="K170" i="10"/>
  <c r="X169" i="10" a="1"/>
  <c r="X169" i="10" s="1"/>
  <c r="X174" i="9" a="1"/>
  <c r="X174" i="9" s="1"/>
  <c r="Y174" i="9" a="1"/>
  <c r="Y174" i="9" s="1"/>
  <c r="W174" i="9" a="1"/>
  <c r="W174" i="9" s="1"/>
  <c r="N175" i="9"/>
  <c r="O175" i="9" s="1"/>
  <c r="P175" i="9" s="1"/>
  <c r="Q175" i="9" s="1"/>
  <c r="R175" i="9" s="1"/>
  <c r="V175" i="9"/>
  <c r="N167" i="8"/>
  <c r="O167" i="8" s="1"/>
  <c r="P167" i="8" s="1"/>
  <c r="Q167" i="8" s="1"/>
  <c r="R167" i="8" s="1"/>
  <c r="V167" i="8"/>
  <c r="Y166" i="8" a="1"/>
  <c r="Y166" i="8" s="1"/>
  <c r="W166" i="8" a="1"/>
  <c r="W166" i="8" s="1"/>
  <c r="X166" i="8" a="1"/>
  <c r="X166" i="8" s="1"/>
  <c r="N167" i="7"/>
  <c r="O167" i="7" s="1"/>
  <c r="P167" i="7" s="1"/>
  <c r="Q167" i="7" s="1"/>
  <c r="R167" i="7" s="1"/>
  <c r="V167" i="7"/>
  <c r="Y166" i="7" a="1"/>
  <c r="Y166" i="7" s="1"/>
  <c r="X166" i="7" a="1"/>
  <c r="X166" i="7" s="1"/>
  <c r="W166" i="7" a="1"/>
  <c r="W166" i="7" s="1"/>
  <c r="S169" i="6"/>
  <c r="X169" i="6" s="1" a="1"/>
  <c r="X169" i="6" s="1"/>
  <c r="Y157" i="1" a="1"/>
  <c r="Y157" i="1" s="1"/>
  <c r="X157" i="1" a="1"/>
  <c r="X157" i="1" s="1"/>
  <c r="K158" i="1"/>
  <c r="W157" i="1" a="1"/>
  <c r="W157" i="1" s="1"/>
  <c r="V158" i="1"/>
  <c r="M159" i="1"/>
  <c r="X168" i="4" a="1"/>
  <c r="X168" i="4" s="1"/>
  <c r="W168" i="4" a="1"/>
  <c r="W168" i="4" s="1"/>
  <c r="Y168" i="4" a="1"/>
  <c r="Y168" i="4" s="1"/>
  <c r="N169" i="4"/>
  <c r="O169" i="4" s="1"/>
  <c r="P169" i="4" s="1"/>
  <c r="Q169" i="4" s="1"/>
  <c r="R169" i="4" s="1"/>
  <c r="V169" i="4"/>
  <c r="W169" i="6" l="1" a="1"/>
  <c r="W169" i="6" s="1"/>
  <c r="N171" i="21"/>
  <c r="O171" i="21" s="1"/>
  <c r="P171" i="21" s="1"/>
  <c r="Q171" i="21" s="1"/>
  <c r="R171" i="21" s="1"/>
  <c r="V171" i="21"/>
  <c r="W170" i="21" a="1"/>
  <c r="W170" i="21" s="1"/>
  <c r="X170" i="21" a="1"/>
  <c r="X170" i="21" s="1"/>
  <c r="Y170" i="21" a="1"/>
  <c r="Y170" i="21" s="1"/>
  <c r="V168" i="20"/>
  <c r="M169" i="20"/>
  <c r="W167" i="20" a="1"/>
  <c r="W167" i="20" s="1"/>
  <c r="K168" i="20"/>
  <c r="Y167" i="20" a="1"/>
  <c r="Y167" i="20" s="1"/>
  <c r="X167" i="20" a="1"/>
  <c r="X167" i="20" s="1"/>
  <c r="S169" i="19"/>
  <c r="X169" i="19" s="1" a="1"/>
  <c r="X169" i="19" s="1"/>
  <c r="V168" i="18"/>
  <c r="M169" i="18"/>
  <c r="K168" i="18"/>
  <c r="V164" i="17"/>
  <c r="M165" i="17"/>
  <c r="W163" i="17" a="1"/>
  <c r="W163" i="17" s="1"/>
  <c r="Y163" i="17" a="1"/>
  <c r="Y163" i="17" s="1"/>
  <c r="X163" i="17" a="1"/>
  <c r="X163" i="17" s="1"/>
  <c r="M169" i="16"/>
  <c r="V168" i="16"/>
  <c r="Y167" i="16" a="1"/>
  <c r="Y167" i="16" s="1"/>
  <c r="K168" i="16"/>
  <c r="W167" i="16" a="1"/>
  <c r="W167" i="16" s="1"/>
  <c r="V170" i="15"/>
  <c r="M171" i="15"/>
  <c r="K170" i="15"/>
  <c r="X169" i="15" a="1"/>
  <c r="X169" i="15" s="1"/>
  <c r="Y169" i="15" a="1"/>
  <c r="Y169" i="15" s="1"/>
  <c r="V168" i="14"/>
  <c r="M169" i="14"/>
  <c r="K168" i="14"/>
  <c r="W167" i="14" a="1"/>
  <c r="W167" i="14" s="1"/>
  <c r="Y167" i="14" a="1"/>
  <c r="Y167" i="14" s="1"/>
  <c r="M169" i="13"/>
  <c r="V168" i="13"/>
  <c r="K168" i="13"/>
  <c r="W167" i="13" a="1"/>
  <c r="W167" i="13" s="1"/>
  <c r="Y167" i="13" a="1"/>
  <c r="Y167" i="13" s="1"/>
  <c r="X167" i="13" a="1"/>
  <c r="X167" i="13" s="1"/>
  <c r="S169" i="12"/>
  <c r="W169" i="12" s="1" a="1"/>
  <c r="W169" i="12" s="1"/>
  <c r="W170" i="11" a="1"/>
  <c r="W170" i="11" s="1"/>
  <c r="Y170" i="11" a="1"/>
  <c r="Y170" i="11" s="1"/>
  <c r="X170" i="11" a="1"/>
  <c r="X170" i="11" s="1"/>
  <c r="V171" i="11"/>
  <c r="N171" i="11"/>
  <c r="O171" i="11" s="1"/>
  <c r="P171" i="11" s="1"/>
  <c r="Q171" i="11" s="1"/>
  <c r="R171" i="11" s="1"/>
  <c r="V171" i="10"/>
  <c r="N171" i="10"/>
  <c r="O171" i="10" s="1"/>
  <c r="P171" i="10" s="1"/>
  <c r="Q171" i="10" s="1"/>
  <c r="R171" i="10" s="1"/>
  <c r="W170" i="10" a="1"/>
  <c r="W170" i="10" s="1"/>
  <c r="X170" i="10" a="1"/>
  <c r="X170" i="10" s="1"/>
  <c r="Y170" i="10" a="1"/>
  <c r="Y170" i="10" s="1"/>
  <c r="S175" i="9"/>
  <c r="Y175" i="9" a="1"/>
  <c r="Y175" i="9" s="1"/>
  <c r="S167" i="8"/>
  <c r="X167" i="8" s="1" a="1"/>
  <c r="X167" i="8" s="1"/>
  <c r="S167" i="7"/>
  <c r="X167" i="7" s="1" a="1"/>
  <c r="X167" i="7" s="1"/>
  <c r="M171" i="6"/>
  <c r="V170" i="6"/>
  <c r="K170" i="6"/>
  <c r="Y169" i="6" a="1"/>
  <c r="Y169" i="6" s="1"/>
  <c r="V159" i="1"/>
  <c r="N159" i="1"/>
  <c r="O159" i="1" s="1"/>
  <c r="P159" i="1" s="1"/>
  <c r="Q159" i="1" s="1"/>
  <c r="R159" i="1" s="1"/>
  <c r="X158" i="1" a="1"/>
  <c r="X158" i="1" s="1"/>
  <c r="Y158" i="1" a="1"/>
  <c r="Y158" i="1" s="1"/>
  <c r="W158" i="1" a="1"/>
  <c r="W158" i="1" s="1"/>
  <c r="S169" i="4"/>
  <c r="S171" i="21" l="1"/>
  <c r="X171" i="21" s="1" a="1"/>
  <c r="X171" i="21" s="1"/>
  <c r="V169" i="20"/>
  <c r="N169" i="20"/>
  <c r="O169" i="20" s="1"/>
  <c r="P169" i="20" s="1"/>
  <c r="Q169" i="20" s="1"/>
  <c r="R169" i="20" s="1"/>
  <c r="X168" i="20" a="1"/>
  <c r="X168" i="20" s="1"/>
  <c r="Y168" i="20" a="1"/>
  <c r="Y168" i="20" s="1"/>
  <c r="W168" i="20" a="1"/>
  <c r="W168" i="20" s="1"/>
  <c r="M171" i="19"/>
  <c r="V170" i="19"/>
  <c r="W169" i="19" a="1"/>
  <c r="W169" i="19" s="1"/>
  <c r="K170" i="19"/>
  <c r="Y169" i="19" a="1"/>
  <c r="Y169" i="19" s="1"/>
  <c r="N169" i="18"/>
  <c r="O169" i="18" s="1"/>
  <c r="P169" i="18" s="1"/>
  <c r="Q169" i="18" s="1"/>
  <c r="R169" i="18" s="1"/>
  <c r="V169" i="18"/>
  <c r="X168" i="18" a="1"/>
  <c r="X168" i="18" s="1"/>
  <c r="Y168" i="18" a="1"/>
  <c r="Y168" i="18" s="1"/>
  <c r="W168" i="18" a="1"/>
  <c r="W168" i="18" s="1"/>
  <c r="K164" i="17"/>
  <c r="V165" i="17"/>
  <c r="N165" i="17"/>
  <c r="O165" i="17" s="1"/>
  <c r="P165" i="17" s="1"/>
  <c r="Q165" i="17" s="1"/>
  <c r="R165" i="17" s="1"/>
  <c r="W164" i="17" a="1"/>
  <c r="W164" i="17" s="1"/>
  <c r="Y164" i="17" a="1"/>
  <c r="Y164" i="17" s="1"/>
  <c r="X164" i="17" a="1"/>
  <c r="X164" i="17" s="1"/>
  <c r="W168" i="16" a="1"/>
  <c r="W168" i="16" s="1"/>
  <c r="Y168" i="16" a="1"/>
  <c r="Y168" i="16" s="1"/>
  <c r="X168" i="16" a="1"/>
  <c r="X168" i="16" s="1"/>
  <c r="V169" i="16"/>
  <c r="N169" i="16"/>
  <c r="O169" i="16" s="1"/>
  <c r="P169" i="16" s="1"/>
  <c r="Q169" i="16" s="1"/>
  <c r="R169" i="16" s="1"/>
  <c r="N171" i="15"/>
  <c r="O171" i="15" s="1"/>
  <c r="P171" i="15" s="1"/>
  <c r="Q171" i="15" s="1"/>
  <c r="R171" i="15" s="1"/>
  <c r="V171" i="15"/>
  <c r="X170" i="15" a="1"/>
  <c r="X170" i="15" s="1"/>
  <c r="W170" i="15" a="1"/>
  <c r="W170" i="15" s="1"/>
  <c r="Y170" i="15" a="1"/>
  <c r="Y170" i="15" s="1"/>
  <c r="N169" i="14"/>
  <c r="O169" i="14" s="1"/>
  <c r="P169" i="14" s="1"/>
  <c r="Q169" i="14" s="1"/>
  <c r="R169" i="14" s="1"/>
  <c r="V169" i="14"/>
  <c r="Y168" i="14" a="1"/>
  <c r="Y168" i="14" s="1"/>
  <c r="X168" i="14" a="1"/>
  <c r="X168" i="14" s="1"/>
  <c r="W168" i="14" a="1"/>
  <c r="W168" i="14" s="1"/>
  <c r="W168" i="13" a="1"/>
  <c r="W168" i="13" s="1"/>
  <c r="X168" i="13" a="1"/>
  <c r="X168" i="13" s="1"/>
  <c r="Y168" i="13" a="1"/>
  <c r="Y168" i="13" s="1"/>
  <c r="N169" i="13"/>
  <c r="O169" i="13" s="1"/>
  <c r="P169" i="13" s="1"/>
  <c r="Q169" i="13" s="1"/>
  <c r="R169" i="13" s="1"/>
  <c r="V169" i="13"/>
  <c r="M171" i="12"/>
  <c r="V170" i="12"/>
  <c r="K170" i="12"/>
  <c r="Y169" i="12" a="1"/>
  <c r="Y169" i="12" s="1"/>
  <c r="X169" i="12" a="1"/>
  <c r="X169" i="12" s="1"/>
  <c r="S171" i="11"/>
  <c r="Y171" i="11" s="1" a="1"/>
  <c r="Y171" i="11" s="1"/>
  <c r="S171" i="10"/>
  <c r="W171" i="10" s="1" a="1"/>
  <c r="W171" i="10" s="1"/>
  <c r="M177" i="9"/>
  <c r="V176" i="9"/>
  <c r="K176" i="9"/>
  <c r="X175" i="9" a="1"/>
  <c r="X175" i="9" s="1"/>
  <c r="W175" i="9" a="1"/>
  <c r="W175" i="9" s="1"/>
  <c r="M169" i="8"/>
  <c r="V168" i="8"/>
  <c r="K168" i="8"/>
  <c r="W167" i="8" a="1"/>
  <c r="W167" i="8" s="1"/>
  <c r="Y167" i="8" a="1"/>
  <c r="Y167" i="8" s="1"/>
  <c r="V168" i="7"/>
  <c r="M169" i="7"/>
  <c r="K168" i="7"/>
  <c r="W167" i="7" a="1"/>
  <c r="W167" i="7" s="1"/>
  <c r="Y167" i="7" a="1"/>
  <c r="Y167" i="7" s="1"/>
  <c r="Y170" i="6" a="1"/>
  <c r="Y170" i="6" s="1"/>
  <c r="X170" i="6" a="1"/>
  <c r="X170" i="6" s="1"/>
  <c r="W170" i="6" a="1"/>
  <c r="W170" i="6" s="1"/>
  <c r="N171" i="6"/>
  <c r="O171" i="6" s="1"/>
  <c r="P171" i="6" s="1"/>
  <c r="Q171" i="6" s="1"/>
  <c r="R171" i="6" s="1"/>
  <c r="V171" i="6"/>
  <c r="S159" i="1"/>
  <c r="V170" i="4"/>
  <c r="M171" i="4"/>
  <c r="K170" i="4"/>
  <c r="Y169" i="4" a="1"/>
  <c r="Y169" i="4" s="1"/>
  <c r="W169" i="4" a="1"/>
  <c r="W169" i="4" s="1"/>
  <c r="X169" i="4" a="1"/>
  <c r="X169" i="4" s="1"/>
  <c r="M173" i="21" l="1"/>
  <c r="V172" i="21"/>
  <c r="W171" i="21" a="1"/>
  <c r="W171" i="21" s="1"/>
  <c r="K172" i="21"/>
  <c r="Y171" i="21" a="1"/>
  <c r="Y171" i="21" s="1"/>
  <c r="S169" i="20"/>
  <c r="Y169" i="20" s="1" a="1"/>
  <c r="Y169" i="20" s="1"/>
  <c r="Y170" i="19" a="1"/>
  <c r="Y170" i="19" s="1"/>
  <c r="X170" i="19" a="1"/>
  <c r="X170" i="19" s="1"/>
  <c r="W170" i="19" a="1"/>
  <c r="W170" i="19" s="1"/>
  <c r="N171" i="19"/>
  <c r="O171" i="19" s="1"/>
  <c r="P171" i="19" s="1"/>
  <c r="Q171" i="19" s="1"/>
  <c r="R171" i="19" s="1"/>
  <c r="V171" i="19"/>
  <c r="S169" i="18"/>
  <c r="S165" i="17"/>
  <c r="S169" i="16"/>
  <c r="X169" i="16" s="1" a="1"/>
  <c r="X169" i="16" s="1"/>
  <c r="S171" i="15"/>
  <c r="S169" i="14"/>
  <c r="S169" i="13"/>
  <c r="X169" i="13" s="1" a="1"/>
  <c r="X169" i="13" s="1"/>
  <c r="W170" i="12" a="1"/>
  <c r="W170" i="12" s="1"/>
  <c r="Y170" i="12" a="1"/>
  <c r="Y170" i="12" s="1"/>
  <c r="X170" i="12" a="1"/>
  <c r="X170" i="12" s="1"/>
  <c r="N171" i="12"/>
  <c r="O171" i="12" s="1"/>
  <c r="P171" i="12" s="1"/>
  <c r="Q171" i="12" s="1"/>
  <c r="R171" i="12" s="1"/>
  <c r="V171" i="12"/>
  <c r="M173" i="11"/>
  <c r="V172" i="11"/>
  <c r="K172" i="11"/>
  <c r="X171" i="11" a="1"/>
  <c r="X171" i="11" s="1"/>
  <c r="W171" i="11" a="1"/>
  <c r="W171" i="11" s="1"/>
  <c r="M173" i="10"/>
  <c r="V172" i="10"/>
  <c r="Y171" i="10" a="1"/>
  <c r="Y171" i="10" s="1"/>
  <c r="K172" i="10"/>
  <c r="X171" i="10" a="1"/>
  <c r="X171" i="10" s="1"/>
  <c r="W176" i="9" a="1"/>
  <c r="W176" i="9" s="1"/>
  <c r="Y176" i="9" a="1"/>
  <c r="Y176" i="9" s="1"/>
  <c r="X176" i="9" a="1"/>
  <c r="X176" i="9" s="1"/>
  <c r="V177" i="9"/>
  <c r="N177" i="9"/>
  <c r="O177" i="9" s="1"/>
  <c r="P177" i="9" s="1"/>
  <c r="Q177" i="9" s="1"/>
  <c r="R177" i="9" s="1"/>
  <c r="Y168" i="8" a="1"/>
  <c r="Y168" i="8" s="1"/>
  <c r="X168" i="8" a="1"/>
  <c r="X168" i="8" s="1"/>
  <c r="W168" i="8" a="1"/>
  <c r="W168" i="8" s="1"/>
  <c r="N169" i="8"/>
  <c r="O169" i="8" s="1"/>
  <c r="P169" i="8" s="1"/>
  <c r="Q169" i="8" s="1"/>
  <c r="R169" i="8" s="1"/>
  <c r="V169" i="8"/>
  <c r="N169" i="7"/>
  <c r="O169" i="7" s="1"/>
  <c r="P169" i="7" s="1"/>
  <c r="Q169" i="7" s="1"/>
  <c r="R169" i="7" s="1"/>
  <c r="V169" i="7"/>
  <c r="Y168" i="7" a="1"/>
  <c r="Y168" i="7" s="1"/>
  <c r="X168" i="7" a="1"/>
  <c r="X168" i="7" s="1"/>
  <c r="W168" i="7" a="1"/>
  <c r="W168" i="7" s="1"/>
  <c r="S171" i="6"/>
  <c r="X171" i="6" s="1" a="1"/>
  <c r="X171" i="6" s="1"/>
  <c r="W159" i="1" a="1"/>
  <c r="W159" i="1" s="1"/>
  <c r="X159" i="1" a="1"/>
  <c r="X159" i="1" s="1"/>
  <c r="Y159" i="1" a="1"/>
  <c r="Y159" i="1" s="1"/>
  <c r="V160" i="1"/>
  <c r="M161" i="1"/>
  <c r="V171" i="4"/>
  <c r="N171" i="4"/>
  <c r="O171" i="4" s="1"/>
  <c r="P171" i="4" s="1"/>
  <c r="Q171" i="4" s="1"/>
  <c r="R171" i="4" s="1"/>
  <c r="Y170" i="4" a="1"/>
  <c r="Y170" i="4" s="1"/>
  <c r="X170" i="4" a="1"/>
  <c r="X170" i="4" s="1"/>
  <c r="W170" i="4" a="1"/>
  <c r="W170" i="4" s="1"/>
  <c r="Y169" i="13" l="1" a="1"/>
  <c r="Y169" i="13" s="1"/>
  <c r="Y172" i="21" a="1"/>
  <c r="Y172" i="21" s="1"/>
  <c r="X172" i="21" a="1"/>
  <c r="X172" i="21" s="1"/>
  <c r="W172" i="21" a="1"/>
  <c r="W172" i="21" s="1"/>
  <c r="V173" i="21"/>
  <c r="N173" i="21"/>
  <c r="O173" i="21" s="1"/>
  <c r="P173" i="21" s="1"/>
  <c r="Q173" i="21" s="1"/>
  <c r="R173" i="21" s="1"/>
  <c r="M171" i="20"/>
  <c r="V170" i="20"/>
  <c r="K170" i="20"/>
  <c r="X169" i="20" a="1"/>
  <c r="X169" i="20" s="1"/>
  <c r="W169" i="20" a="1"/>
  <c r="W169" i="20" s="1"/>
  <c r="S171" i="19"/>
  <c r="X171" i="19" s="1" a="1"/>
  <c r="X171" i="19" s="1"/>
  <c r="M171" i="18"/>
  <c r="V170" i="18"/>
  <c r="K170" i="18"/>
  <c r="W169" i="18" a="1"/>
  <c r="W169" i="18" s="1"/>
  <c r="Y169" i="18" a="1"/>
  <c r="Y169" i="18" s="1"/>
  <c r="X169" i="18" a="1"/>
  <c r="X169" i="18" s="1"/>
  <c r="M167" i="17"/>
  <c r="V166" i="17"/>
  <c r="W165" i="17" a="1"/>
  <c r="W165" i="17" s="1"/>
  <c r="Y165" i="17" a="1"/>
  <c r="Y165" i="17" s="1"/>
  <c r="K166" i="17"/>
  <c r="X165" i="17" a="1"/>
  <c r="X165" i="17" s="1"/>
  <c r="M171" i="16"/>
  <c r="V170" i="16"/>
  <c r="K170" i="16"/>
  <c r="W169" i="16" a="1"/>
  <c r="W169" i="16" s="1"/>
  <c r="Y169" i="16" a="1"/>
  <c r="Y169" i="16" s="1"/>
  <c r="M173" i="15"/>
  <c r="V172" i="15"/>
  <c r="Y171" i="15" a="1"/>
  <c r="Y171" i="15" s="1"/>
  <c r="K172" i="15"/>
  <c r="X171" i="15" a="1"/>
  <c r="X171" i="15" s="1"/>
  <c r="W171" i="15" a="1"/>
  <c r="W171" i="15" s="1"/>
  <c r="M171" i="14"/>
  <c r="V170" i="14"/>
  <c r="Y169" i="14" a="1"/>
  <c r="Y169" i="14" s="1"/>
  <c r="K170" i="14"/>
  <c r="W169" i="14" a="1"/>
  <c r="W169" i="14" s="1"/>
  <c r="X169" i="14" a="1"/>
  <c r="X169" i="14" s="1"/>
  <c r="M171" i="13"/>
  <c r="V170" i="13"/>
  <c r="K170" i="13"/>
  <c r="W169" i="13" a="1"/>
  <c r="W169" i="13" s="1"/>
  <c r="S171" i="12"/>
  <c r="Y172" i="11" a="1"/>
  <c r="Y172" i="11" s="1"/>
  <c r="X172" i="11" a="1"/>
  <c r="X172" i="11" s="1"/>
  <c r="W172" i="11" a="1"/>
  <c r="W172" i="11" s="1"/>
  <c r="V173" i="11"/>
  <c r="N173" i="11"/>
  <c r="O173" i="11" s="1"/>
  <c r="P173" i="11" s="1"/>
  <c r="Q173" i="11" s="1"/>
  <c r="R173" i="11" s="1"/>
  <c r="Y172" i="10" a="1"/>
  <c r="Y172" i="10" s="1"/>
  <c r="X172" i="10" a="1"/>
  <c r="X172" i="10" s="1"/>
  <c r="W172" i="10" a="1"/>
  <c r="W172" i="10" s="1"/>
  <c r="N173" i="10"/>
  <c r="O173" i="10" s="1"/>
  <c r="P173" i="10" s="1"/>
  <c r="Q173" i="10" s="1"/>
  <c r="R173" i="10" s="1"/>
  <c r="V173" i="10"/>
  <c r="S177" i="9"/>
  <c r="S169" i="8"/>
  <c r="S169" i="7"/>
  <c r="V172" i="6"/>
  <c r="M173" i="6"/>
  <c r="K172" i="6"/>
  <c r="W171" i="6" a="1"/>
  <c r="W171" i="6" s="1"/>
  <c r="Y171" i="6" a="1"/>
  <c r="Y171" i="6" s="1"/>
  <c r="K160" i="1"/>
  <c r="V161" i="1"/>
  <c r="N161" i="1"/>
  <c r="O161" i="1" s="1"/>
  <c r="P161" i="1" s="1"/>
  <c r="Q161" i="1" s="1"/>
  <c r="R161" i="1" s="1"/>
  <c r="Y160" i="1" a="1"/>
  <c r="Y160" i="1" s="1"/>
  <c r="X160" i="1" a="1"/>
  <c r="X160" i="1" s="1"/>
  <c r="W160" i="1" a="1"/>
  <c r="W160" i="1" s="1"/>
  <c r="S171" i="4"/>
  <c r="X171" i="4" s="1" a="1"/>
  <c r="X171" i="4" s="1"/>
  <c r="Y171" i="4" l="1" a="1"/>
  <c r="Y171" i="4" s="1"/>
  <c r="S173" i="21"/>
  <c r="W173" i="21" s="1" a="1"/>
  <c r="W173" i="21" s="1"/>
  <c r="Y173" i="21" a="1"/>
  <c r="Y173" i="21" s="1"/>
  <c r="X170" i="20" a="1"/>
  <c r="X170" i="20" s="1"/>
  <c r="W170" i="20" a="1"/>
  <c r="W170" i="20" s="1"/>
  <c r="Y170" i="20" a="1"/>
  <c r="Y170" i="20" s="1"/>
  <c r="N171" i="20"/>
  <c r="O171" i="20" s="1"/>
  <c r="P171" i="20" s="1"/>
  <c r="Q171" i="20" s="1"/>
  <c r="R171" i="20" s="1"/>
  <c r="V171" i="20"/>
  <c r="M173" i="19"/>
  <c r="V172" i="19"/>
  <c r="W171" i="19" a="1"/>
  <c r="W171" i="19" s="1"/>
  <c r="K172" i="19"/>
  <c r="Y171" i="19" a="1"/>
  <c r="Y171" i="19" s="1"/>
  <c r="W170" i="18" a="1"/>
  <c r="W170" i="18" s="1"/>
  <c r="Y170" i="18" a="1"/>
  <c r="Y170" i="18" s="1"/>
  <c r="X170" i="18" a="1"/>
  <c r="X170" i="18" s="1"/>
  <c r="N171" i="18"/>
  <c r="O171" i="18" s="1"/>
  <c r="P171" i="18" s="1"/>
  <c r="Q171" i="18" s="1"/>
  <c r="R171" i="18" s="1"/>
  <c r="V171" i="18"/>
  <c r="Y166" i="17" a="1"/>
  <c r="Y166" i="17" s="1"/>
  <c r="X166" i="17" a="1"/>
  <c r="X166" i="17" s="1"/>
  <c r="W166" i="17" a="1"/>
  <c r="W166" i="17" s="1"/>
  <c r="N167" i="17"/>
  <c r="O167" i="17" s="1"/>
  <c r="P167" i="17" s="1"/>
  <c r="Q167" i="17" s="1"/>
  <c r="R167" i="17" s="1"/>
  <c r="V167" i="17"/>
  <c r="X170" i="16" a="1"/>
  <c r="X170" i="16" s="1"/>
  <c r="W170" i="16" a="1"/>
  <c r="W170" i="16" s="1"/>
  <c r="Y170" i="16" a="1"/>
  <c r="Y170" i="16" s="1"/>
  <c r="V171" i="16"/>
  <c r="N171" i="16"/>
  <c r="O171" i="16" s="1"/>
  <c r="P171" i="16" s="1"/>
  <c r="Q171" i="16" s="1"/>
  <c r="R171" i="16" s="1"/>
  <c r="Y172" i="15" a="1"/>
  <c r="Y172" i="15" s="1"/>
  <c r="X172" i="15" a="1"/>
  <c r="X172" i="15" s="1"/>
  <c r="W172" i="15" a="1"/>
  <c r="W172" i="15" s="1"/>
  <c r="N173" i="15"/>
  <c r="O173" i="15" s="1"/>
  <c r="P173" i="15" s="1"/>
  <c r="Q173" i="15" s="1"/>
  <c r="R173" i="15" s="1"/>
  <c r="V173" i="15"/>
  <c r="W170" i="14" a="1"/>
  <c r="W170" i="14" s="1"/>
  <c r="Y170" i="14" a="1"/>
  <c r="Y170" i="14" s="1"/>
  <c r="X170" i="14" a="1"/>
  <c r="X170" i="14" s="1"/>
  <c r="V171" i="14"/>
  <c r="N171" i="14"/>
  <c r="O171" i="14" s="1"/>
  <c r="P171" i="14" s="1"/>
  <c r="Q171" i="14" s="1"/>
  <c r="R171" i="14" s="1"/>
  <c r="Y170" i="13" a="1"/>
  <c r="Y170" i="13" s="1"/>
  <c r="W170" i="13" a="1"/>
  <c r="W170" i="13" s="1"/>
  <c r="X170" i="13" a="1"/>
  <c r="X170" i="13" s="1"/>
  <c r="N171" i="13"/>
  <c r="O171" i="13" s="1"/>
  <c r="P171" i="13" s="1"/>
  <c r="Q171" i="13" s="1"/>
  <c r="R171" i="13" s="1"/>
  <c r="V171" i="13"/>
  <c r="M173" i="12"/>
  <c r="V172" i="12"/>
  <c r="W171" i="12" a="1"/>
  <c r="W171" i="12" s="1"/>
  <c r="K172" i="12"/>
  <c r="Y171" i="12" a="1"/>
  <c r="Y171" i="12" s="1"/>
  <c r="X171" i="12" a="1"/>
  <c r="X171" i="12" s="1"/>
  <c r="S173" i="11"/>
  <c r="X173" i="11" a="1"/>
  <c r="X173" i="11" s="1"/>
  <c r="S173" i="10"/>
  <c r="X173" i="10" s="1" a="1"/>
  <c r="X173" i="10" s="1"/>
  <c r="V178" i="9"/>
  <c r="M179" i="9"/>
  <c r="K178" i="9"/>
  <c r="Y177" i="9" a="1"/>
  <c r="Y177" i="9" s="1"/>
  <c r="W177" i="9" a="1"/>
  <c r="W177" i="9" s="1"/>
  <c r="X177" i="9" a="1"/>
  <c r="X177" i="9" s="1"/>
  <c r="V170" i="8"/>
  <c r="M171" i="8"/>
  <c r="Y169" i="8" a="1"/>
  <c r="Y169" i="8" s="1"/>
  <c r="K170" i="8"/>
  <c r="W169" i="8" a="1"/>
  <c r="W169" i="8" s="1"/>
  <c r="X169" i="8" a="1"/>
  <c r="X169" i="8" s="1"/>
  <c r="M171" i="7"/>
  <c r="V170" i="7"/>
  <c r="W169" i="7" a="1"/>
  <c r="W169" i="7" s="1"/>
  <c r="K170" i="7"/>
  <c r="X169" i="7" a="1"/>
  <c r="X169" i="7" s="1"/>
  <c r="Y169" i="7" a="1"/>
  <c r="Y169" i="7" s="1"/>
  <c r="N173" i="6"/>
  <c r="O173" i="6" s="1"/>
  <c r="P173" i="6" s="1"/>
  <c r="Q173" i="6" s="1"/>
  <c r="R173" i="6" s="1"/>
  <c r="V173" i="6"/>
  <c r="W172" i="6" a="1"/>
  <c r="W172" i="6" s="1"/>
  <c r="Y172" i="6" a="1"/>
  <c r="Y172" i="6" s="1"/>
  <c r="X172" i="6" a="1"/>
  <c r="X172" i="6" s="1"/>
  <c r="S161" i="1"/>
  <c r="Y161" i="1" s="1" a="1"/>
  <c r="Y161" i="1" s="1"/>
  <c r="V172" i="4"/>
  <c r="M173" i="4"/>
  <c r="K172" i="4"/>
  <c r="W171" i="4" a="1"/>
  <c r="W171" i="4" s="1"/>
  <c r="X161" i="1" l="1" a="1"/>
  <c r="X161" i="1" s="1"/>
  <c r="X173" i="21" a="1"/>
  <c r="X173" i="21" s="1"/>
  <c r="V174" i="21"/>
  <c r="M175" i="21"/>
  <c r="K174" i="21"/>
  <c r="S171" i="20"/>
  <c r="Y171" i="20" s="1" a="1"/>
  <c r="Y171" i="20" s="1"/>
  <c r="Y172" i="19" a="1"/>
  <c r="Y172" i="19" s="1"/>
  <c r="X172" i="19" a="1"/>
  <c r="X172" i="19" s="1"/>
  <c r="W172" i="19" a="1"/>
  <c r="W172" i="19" s="1"/>
  <c r="N173" i="19"/>
  <c r="O173" i="19" s="1"/>
  <c r="P173" i="19" s="1"/>
  <c r="Q173" i="19" s="1"/>
  <c r="R173" i="19" s="1"/>
  <c r="V173" i="19"/>
  <c r="S171" i="18"/>
  <c r="X171" i="18" s="1" a="1"/>
  <c r="X171" i="18" s="1"/>
  <c r="S167" i="17"/>
  <c r="X167" i="17" s="1" a="1"/>
  <c r="X167" i="17" s="1"/>
  <c r="S171" i="16"/>
  <c r="X171" i="16" s="1" a="1"/>
  <c r="X171" i="16" s="1"/>
  <c r="S173" i="15"/>
  <c r="S171" i="14"/>
  <c r="X171" i="14" s="1" a="1"/>
  <c r="X171" i="14" s="1"/>
  <c r="S171" i="13"/>
  <c r="Y172" i="12" a="1"/>
  <c r="Y172" i="12" s="1"/>
  <c r="X172" i="12" a="1"/>
  <c r="X172" i="12" s="1"/>
  <c r="W172" i="12" a="1"/>
  <c r="W172" i="12" s="1"/>
  <c r="N173" i="12"/>
  <c r="O173" i="12" s="1"/>
  <c r="P173" i="12" s="1"/>
  <c r="Q173" i="12" s="1"/>
  <c r="R173" i="12" s="1"/>
  <c r="V173" i="12"/>
  <c r="M175" i="11"/>
  <c r="V174" i="11"/>
  <c r="K174" i="11"/>
  <c r="W173" i="11" a="1"/>
  <c r="W173" i="11" s="1"/>
  <c r="Y173" i="11" a="1"/>
  <c r="Y173" i="11" s="1"/>
  <c r="M175" i="10"/>
  <c r="V174" i="10"/>
  <c r="K174" i="10"/>
  <c r="W173" i="10" a="1"/>
  <c r="W173" i="10" s="1"/>
  <c r="Y173" i="10" a="1"/>
  <c r="Y173" i="10" s="1"/>
  <c r="V179" i="9"/>
  <c r="N179" i="9"/>
  <c r="O179" i="9" s="1"/>
  <c r="P179" i="9" s="1"/>
  <c r="Q179" i="9" s="1"/>
  <c r="R179" i="9" s="1"/>
  <c r="Y178" i="9" a="1"/>
  <c r="Y178" i="9" s="1"/>
  <c r="X178" i="9" a="1"/>
  <c r="X178" i="9" s="1"/>
  <c r="W178" i="9" a="1"/>
  <c r="W178" i="9" s="1"/>
  <c r="V171" i="8"/>
  <c r="N171" i="8"/>
  <c r="O171" i="8" s="1"/>
  <c r="P171" i="8" s="1"/>
  <c r="Q171" i="8" s="1"/>
  <c r="R171" i="8" s="1"/>
  <c r="W170" i="8" a="1"/>
  <c r="W170" i="8" s="1"/>
  <c r="Y170" i="8" a="1"/>
  <c r="Y170" i="8" s="1"/>
  <c r="X170" i="8" a="1"/>
  <c r="X170" i="8" s="1"/>
  <c r="W170" i="7" a="1"/>
  <c r="W170" i="7" s="1"/>
  <c r="Y170" i="7" a="1"/>
  <c r="Y170" i="7" s="1"/>
  <c r="X170" i="7" a="1"/>
  <c r="X170" i="7" s="1"/>
  <c r="V171" i="7"/>
  <c r="N171" i="7"/>
  <c r="O171" i="7" s="1"/>
  <c r="P171" i="7" s="1"/>
  <c r="Q171" i="7" s="1"/>
  <c r="R171" i="7" s="1"/>
  <c r="S173" i="6"/>
  <c r="V162" i="1"/>
  <c r="M163" i="1"/>
  <c r="W161" i="1" a="1"/>
  <c r="W161" i="1" s="1"/>
  <c r="N173" i="4"/>
  <c r="O173" i="4" s="1"/>
  <c r="P173" i="4" s="1"/>
  <c r="Q173" i="4" s="1"/>
  <c r="R173" i="4" s="1"/>
  <c r="V173" i="4"/>
  <c r="Y172" i="4" a="1"/>
  <c r="Y172" i="4" s="1"/>
  <c r="W172" i="4" a="1"/>
  <c r="W172" i="4" s="1"/>
  <c r="X172" i="4" a="1"/>
  <c r="X172" i="4" s="1"/>
  <c r="X171" i="20" l="1" a="1"/>
  <c r="X171" i="20" s="1"/>
  <c r="X174" i="21" a="1"/>
  <c r="X174" i="21" s="1"/>
  <c r="W174" i="21" a="1"/>
  <c r="W174" i="21" s="1"/>
  <c r="Y174" i="21" a="1"/>
  <c r="Y174" i="21" s="1"/>
  <c r="N175" i="21"/>
  <c r="O175" i="21" s="1"/>
  <c r="P175" i="21" s="1"/>
  <c r="Q175" i="21" s="1"/>
  <c r="R175" i="21" s="1"/>
  <c r="V175" i="21"/>
  <c r="M173" i="20"/>
  <c r="V172" i="20"/>
  <c r="K172" i="20"/>
  <c r="W171" i="20" a="1"/>
  <c r="W171" i="20" s="1"/>
  <c r="S173" i="19"/>
  <c r="V172" i="18"/>
  <c r="M173" i="18"/>
  <c r="K172" i="18"/>
  <c r="W171" i="18" a="1"/>
  <c r="W171" i="18" s="1"/>
  <c r="Y171" i="18" a="1"/>
  <c r="Y171" i="18" s="1"/>
  <c r="M169" i="17"/>
  <c r="V168" i="17"/>
  <c r="K168" i="17"/>
  <c r="Y167" i="17" a="1"/>
  <c r="Y167" i="17" s="1"/>
  <c r="W167" i="17" a="1"/>
  <c r="W167" i="17" s="1"/>
  <c r="M173" i="16"/>
  <c r="V172" i="16"/>
  <c r="K172" i="16"/>
  <c r="W171" i="16" a="1"/>
  <c r="W171" i="16" s="1"/>
  <c r="Y171" i="16" a="1"/>
  <c r="Y171" i="16" s="1"/>
  <c r="V174" i="15"/>
  <c r="M175" i="15"/>
  <c r="Y173" i="15" a="1"/>
  <c r="Y173" i="15" s="1"/>
  <c r="W173" i="15" a="1"/>
  <c r="W173" i="15" s="1"/>
  <c r="K174" i="15"/>
  <c r="X173" i="15" a="1"/>
  <c r="X173" i="15" s="1"/>
  <c r="V172" i="14"/>
  <c r="M173" i="14"/>
  <c r="K172" i="14"/>
  <c r="Y171" i="14" a="1"/>
  <c r="Y171" i="14" s="1"/>
  <c r="W171" i="14" a="1"/>
  <c r="W171" i="14" s="1"/>
  <c r="M173" i="13"/>
  <c r="V172" i="13"/>
  <c r="K172" i="13"/>
  <c r="X171" i="13" a="1"/>
  <c r="X171" i="13" s="1"/>
  <c r="W171" i="13" a="1"/>
  <c r="W171" i="13" s="1"/>
  <c r="Y171" i="13" a="1"/>
  <c r="Y171" i="13" s="1"/>
  <c r="S173" i="12"/>
  <c r="X174" i="11" a="1"/>
  <c r="X174" i="11" s="1"/>
  <c r="Y174" i="11" a="1"/>
  <c r="Y174" i="11" s="1"/>
  <c r="W174" i="11" a="1"/>
  <c r="W174" i="11" s="1"/>
  <c r="V175" i="11"/>
  <c r="N175" i="11"/>
  <c r="O175" i="11" s="1"/>
  <c r="P175" i="11" s="1"/>
  <c r="Q175" i="11" s="1"/>
  <c r="R175" i="11" s="1"/>
  <c r="X174" i="10" a="1"/>
  <c r="X174" i="10" s="1"/>
  <c r="W174" i="10" a="1"/>
  <c r="W174" i="10" s="1"/>
  <c r="Y174" i="10" a="1"/>
  <c r="Y174" i="10" s="1"/>
  <c r="N175" i="10"/>
  <c r="O175" i="10" s="1"/>
  <c r="P175" i="10" s="1"/>
  <c r="Q175" i="10" s="1"/>
  <c r="R175" i="10" s="1"/>
  <c r="V175" i="10"/>
  <c r="S179" i="9"/>
  <c r="Y179" i="9" s="1" a="1"/>
  <c r="Y179" i="9" s="1"/>
  <c r="S171" i="8"/>
  <c r="X171" i="8" s="1" a="1"/>
  <c r="X171" i="8" s="1"/>
  <c r="S171" i="7"/>
  <c r="X171" i="7" s="1" a="1"/>
  <c r="X171" i="7" s="1"/>
  <c r="M175" i="6"/>
  <c r="V174" i="6"/>
  <c r="K174" i="6"/>
  <c r="W173" i="6" a="1"/>
  <c r="W173" i="6" s="1"/>
  <c r="Y173" i="6" a="1"/>
  <c r="Y173" i="6" s="1"/>
  <c r="X173" i="6" a="1"/>
  <c r="X173" i="6" s="1"/>
  <c r="K162" i="1"/>
  <c r="X162" i="1" a="1"/>
  <c r="X162" i="1" s="1"/>
  <c r="Y162" i="1" a="1"/>
  <c r="Y162" i="1" s="1"/>
  <c r="W162" i="1" a="1"/>
  <c r="W162" i="1" s="1"/>
  <c r="N163" i="1"/>
  <c r="O163" i="1" s="1"/>
  <c r="P163" i="1" s="1"/>
  <c r="Q163" i="1" s="1"/>
  <c r="R163" i="1" s="1"/>
  <c r="V163" i="1"/>
  <c r="S173" i="4"/>
  <c r="X173" i="4" s="1" a="1"/>
  <c r="X173" i="4" s="1"/>
  <c r="W179" i="9" l="1" a="1"/>
  <c r="W179" i="9" s="1"/>
  <c r="X179" i="9" a="1"/>
  <c r="X179" i="9" s="1"/>
  <c r="S175" i="21"/>
  <c r="X175" i="21" s="1" a="1"/>
  <c r="X175" i="21" s="1"/>
  <c r="W172" i="20" a="1"/>
  <c r="W172" i="20" s="1"/>
  <c r="Y172" i="20" a="1"/>
  <c r="Y172" i="20" s="1"/>
  <c r="X172" i="20" a="1"/>
  <c r="X172" i="20" s="1"/>
  <c r="V173" i="20"/>
  <c r="N173" i="20"/>
  <c r="O173" i="20" s="1"/>
  <c r="P173" i="20" s="1"/>
  <c r="Q173" i="20" s="1"/>
  <c r="R173" i="20" s="1"/>
  <c r="V174" i="19"/>
  <c r="M175" i="19"/>
  <c r="W173" i="19" a="1"/>
  <c r="W173" i="19" s="1"/>
  <c r="K174" i="19"/>
  <c r="X173" i="19" a="1"/>
  <c r="X173" i="19" s="1"/>
  <c r="Y173" i="19" a="1"/>
  <c r="Y173" i="19" s="1"/>
  <c r="N173" i="18"/>
  <c r="O173" i="18" s="1"/>
  <c r="P173" i="18" s="1"/>
  <c r="Q173" i="18" s="1"/>
  <c r="R173" i="18" s="1"/>
  <c r="V173" i="18"/>
  <c r="W172" i="18" a="1"/>
  <c r="W172" i="18" s="1"/>
  <c r="Y172" i="18" a="1"/>
  <c r="Y172" i="18" s="1"/>
  <c r="X172" i="18" a="1"/>
  <c r="X172" i="18" s="1"/>
  <c r="X168" i="17" a="1"/>
  <c r="X168" i="17" s="1"/>
  <c r="W168" i="17" a="1"/>
  <c r="W168" i="17" s="1"/>
  <c r="Y168" i="17" a="1"/>
  <c r="Y168" i="17" s="1"/>
  <c r="N169" i="17"/>
  <c r="O169" i="17" s="1"/>
  <c r="P169" i="17" s="1"/>
  <c r="Q169" i="17" s="1"/>
  <c r="R169" i="17" s="1"/>
  <c r="V169" i="17"/>
  <c r="Y172" i="16" a="1"/>
  <c r="Y172" i="16" s="1"/>
  <c r="W172" i="16" a="1"/>
  <c r="W172" i="16" s="1"/>
  <c r="X172" i="16" a="1"/>
  <c r="X172" i="16" s="1"/>
  <c r="V173" i="16"/>
  <c r="N173" i="16"/>
  <c r="O173" i="16" s="1"/>
  <c r="P173" i="16" s="1"/>
  <c r="Q173" i="16" s="1"/>
  <c r="R173" i="16" s="1"/>
  <c r="V175" i="15"/>
  <c r="N175" i="15"/>
  <c r="O175" i="15" s="1"/>
  <c r="P175" i="15" s="1"/>
  <c r="Q175" i="15" s="1"/>
  <c r="R175" i="15" s="1"/>
  <c r="X174" i="15" a="1"/>
  <c r="X174" i="15" s="1"/>
  <c r="W174" i="15" a="1"/>
  <c r="W174" i="15" s="1"/>
  <c r="Y174" i="15" a="1"/>
  <c r="Y174" i="15" s="1"/>
  <c r="N173" i="14"/>
  <c r="O173" i="14" s="1"/>
  <c r="P173" i="14" s="1"/>
  <c r="Q173" i="14" s="1"/>
  <c r="R173" i="14" s="1"/>
  <c r="V173" i="14"/>
  <c r="W172" i="14" a="1"/>
  <c r="W172" i="14" s="1"/>
  <c r="Y172" i="14" a="1"/>
  <c r="Y172" i="14" s="1"/>
  <c r="X172" i="14" a="1"/>
  <c r="X172" i="14" s="1"/>
  <c r="Y172" i="13" a="1"/>
  <c r="Y172" i="13" s="1"/>
  <c r="X172" i="13" a="1"/>
  <c r="X172" i="13" s="1"/>
  <c r="W172" i="13" a="1"/>
  <c r="W172" i="13" s="1"/>
  <c r="N173" i="13"/>
  <c r="O173" i="13" s="1"/>
  <c r="P173" i="13" s="1"/>
  <c r="Q173" i="13" s="1"/>
  <c r="R173" i="13" s="1"/>
  <c r="V173" i="13"/>
  <c r="M175" i="12"/>
  <c r="V174" i="12"/>
  <c r="K174" i="12"/>
  <c r="W173" i="12" a="1"/>
  <c r="W173" i="12" s="1"/>
  <c r="X173" i="12" a="1"/>
  <c r="X173" i="12" s="1"/>
  <c r="Y173" i="12" a="1"/>
  <c r="Y173" i="12" s="1"/>
  <c r="S175" i="11"/>
  <c r="X175" i="11" s="1" a="1"/>
  <c r="X175" i="11" s="1"/>
  <c r="S175" i="10"/>
  <c r="M181" i="9"/>
  <c r="V180" i="9"/>
  <c r="K180" i="9"/>
  <c r="V172" i="8"/>
  <c r="M173" i="8"/>
  <c r="K172" i="8"/>
  <c r="Y171" i="8" a="1"/>
  <c r="Y171" i="8" s="1"/>
  <c r="W171" i="8" a="1"/>
  <c r="W171" i="8" s="1"/>
  <c r="V172" i="7"/>
  <c r="M173" i="7"/>
  <c r="Y171" i="7" a="1"/>
  <c r="Y171" i="7" s="1"/>
  <c r="K172" i="7"/>
  <c r="W171" i="7" a="1"/>
  <c r="W171" i="7" s="1"/>
  <c r="X174" i="6" a="1"/>
  <c r="X174" i="6" s="1"/>
  <c r="Y174" i="6" a="1"/>
  <c r="Y174" i="6" s="1"/>
  <c r="W174" i="6" a="1"/>
  <c r="W174" i="6" s="1"/>
  <c r="V175" i="6"/>
  <c r="N175" i="6"/>
  <c r="O175" i="6" s="1"/>
  <c r="P175" i="6" s="1"/>
  <c r="Q175" i="6" s="1"/>
  <c r="R175" i="6" s="1"/>
  <c r="W173" i="4" a="1"/>
  <c r="W173" i="4" s="1"/>
  <c r="S163" i="1"/>
  <c r="X163" i="1" s="1" a="1"/>
  <c r="X163" i="1" s="1"/>
  <c r="M175" i="4"/>
  <c r="V174" i="4"/>
  <c r="K174" i="4"/>
  <c r="Y173" i="4" a="1"/>
  <c r="Y173" i="4" s="1"/>
  <c r="W175" i="21" l="1" a="1"/>
  <c r="W175" i="21" s="1"/>
  <c r="V176" i="21"/>
  <c r="M177" i="21"/>
  <c r="K176" i="21"/>
  <c r="Y175" i="21" a="1"/>
  <c r="Y175" i="21" s="1"/>
  <c r="S173" i="20"/>
  <c r="W173" i="20" s="1" a="1"/>
  <c r="W173" i="20" s="1"/>
  <c r="N175" i="19"/>
  <c r="O175" i="19" s="1"/>
  <c r="P175" i="19" s="1"/>
  <c r="Q175" i="19" s="1"/>
  <c r="R175" i="19" s="1"/>
  <c r="V175" i="19"/>
  <c r="X174" i="19" a="1"/>
  <c r="X174" i="19" s="1"/>
  <c r="Y174" i="19" a="1"/>
  <c r="Y174" i="19" s="1"/>
  <c r="W174" i="19" a="1"/>
  <c r="W174" i="19" s="1"/>
  <c r="S173" i="18"/>
  <c r="W173" i="18" s="1" a="1"/>
  <c r="W173" i="18" s="1"/>
  <c r="S169" i="17"/>
  <c r="S173" i="16"/>
  <c r="X173" i="16" s="1" a="1"/>
  <c r="X173" i="16" s="1"/>
  <c r="S175" i="15"/>
  <c r="Y175" i="15" s="1" a="1"/>
  <c r="Y175" i="15" s="1"/>
  <c r="S173" i="14"/>
  <c r="X173" i="14" s="1" a="1"/>
  <c r="X173" i="14" s="1"/>
  <c r="S173" i="13"/>
  <c r="Y173" i="13" s="1" a="1"/>
  <c r="Y173" i="13" s="1"/>
  <c r="X174" i="12" a="1"/>
  <c r="X174" i="12" s="1"/>
  <c r="W174" i="12" a="1"/>
  <c r="W174" i="12" s="1"/>
  <c r="Y174" i="12" a="1"/>
  <c r="Y174" i="12" s="1"/>
  <c r="V175" i="12"/>
  <c r="N175" i="12"/>
  <c r="O175" i="12" s="1"/>
  <c r="P175" i="12" s="1"/>
  <c r="Q175" i="12" s="1"/>
  <c r="R175" i="12" s="1"/>
  <c r="M177" i="11"/>
  <c r="V176" i="11"/>
  <c r="Y175" i="11" a="1"/>
  <c r="Y175" i="11" s="1"/>
  <c r="K176" i="11"/>
  <c r="W175" i="11" a="1"/>
  <c r="W175" i="11" s="1"/>
  <c r="V176" i="10"/>
  <c r="M177" i="10"/>
  <c r="K176" i="10"/>
  <c r="Y175" i="10" a="1"/>
  <c r="Y175" i="10" s="1"/>
  <c r="W175" i="10" a="1"/>
  <c r="W175" i="10" s="1"/>
  <c r="X175" i="10" a="1"/>
  <c r="X175" i="10" s="1"/>
  <c r="X180" i="9" a="1"/>
  <c r="X180" i="9" s="1"/>
  <c r="Y180" i="9" a="1"/>
  <c r="Y180" i="9" s="1"/>
  <c r="W180" i="9" a="1"/>
  <c r="W180" i="9" s="1"/>
  <c r="N181" i="9"/>
  <c r="O181" i="9" s="1"/>
  <c r="P181" i="9" s="1"/>
  <c r="Q181" i="9" s="1"/>
  <c r="R181" i="9" s="1"/>
  <c r="V181" i="9"/>
  <c r="N173" i="8"/>
  <c r="O173" i="8" s="1"/>
  <c r="P173" i="8" s="1"/>
  <c r="Q173" i="8" s="1"/>
  <c r="R173" i="8" s="1"/>
  <c r="V173" i="8"/>
  <c r="W172" i="8" a="1"/>
  <c r="W172" i="8" s="1"/>
  <c r="Y172" i="8" a="1"/>
  <c r="Y172" i="8" s="1"/>
  <c r="X172" i="8" a="1"/>
  <c r="X172" i="8" s="1"/>
  <c r="N173" i="7"/>
  <c r="O173" i="7" s="1"/>
  <c r="P173" i="7" s="1"/>
  <c r="Q173" i="7" s="1"/>
  <c r="R173" i="7" s="1"/>
  <c r="V173" i="7"/>
  <c r="W172" i="7" a="1"/>
  <c r="W172" i="7" s="1"/>
  <c r="Y172" i="7" a="1"/>
  <c r="Y172" i="7" s="1"/>
  <c r="X172" i="7" a="1"/>
  <c r="X172" i="7" s="1"/>
  <c r="S175" i="6"/>
  <c r="W175" i="6" s="1" a="1"/>
  <c r="W175" i="6" s="1"/>
  <c r="V164" i="1"/>
  <c r="M165" i="1"/>
  <c r="Y163" i="1" a="1"/>
  <c r="Y163" i="1" s="1"/>
  <c r="K164" i="1"/>
  <c r="W163" i="1" a="1"/>
  <c r="W163" i="1" s="1"/>
  <c r="Y174" i="4" a="1"/>
  <c r="Y174" i="4" s="1"/>
  <c r="X174" i="4" a="1"/>
  <c r="X174" i="4" s="1"/>
  <c r="W174" i="4" a="1"/>
  <c r="W174" i="4" s="1"/>
  <c r="N175" i="4"/>
  <c r="O175" i="4" s="1"/>
  <c r="P175" i="4" s="1"/>
  <c r="Q175" i="4" s="1"/>
  <c r="R175" i="4" s="1"/>
  <c r="V175" i="4"/>
  <c r="X175" i="15" l="1" a="1"/>
  <c r="X175" i="15" s="1"/>
  <c r="W173" i="13" a="1"/>
  <c r="W173" i="13" s="1"/>
  <c r="Y176" i="21" a="1"/>
  <c r="Y176" i="21" s="1"/>
  <c r="X176" i="21" a="1"/>
  <c r="X176" i="21" s="1"/>
  <c r="W176" i="21" a="1"/>
  <c r="W176" i="21" s="1"/>
  <c r="V177" i="21"/>
  <c r="N177" i="21"/>
  <c r="O177" i="21" s="1"/>
  <c r="P177" i="21" s="1"/>
  <c r="Q177" i="21" s="1"/>
  <c r="R177" i="21" s="1"/>
  <c r="M175" i="20"/>
  <c r="V174" i="20"/>
  <c r="K174" i="20"/>
  <c r="X173" i="20" a="1"/>
  <c r="X173" i="20" s="1"/>
  <c r="Y173" i="20" a="1"/>
  <c r="Y173" i="20" s="1"/>
  <c r="S175" i="19"/>
  <c r="M175" i="18"/>
  <c r="V174" i="18"/>
  <c r="K174" i="18"/>
  <c r="X173" i="18" a="1"/>
  <c r="X173" i="18" s="1"/>
  <c r="Y173" i="18" a="1"/>
  <c r="Y173" i="18" s="1"/>
  <c r="M171" i="17"/>
  <c r="V170" i="17"/>
  <c r="K170" i="17"/>
  <c r="Y169" i="17" a="1"/>
  <c r="Y169" i="17" s="1"/>
  <c r="X169" i="17" a="1"/>
  <c r="X169" i="17" s="1"/>
  <c r="W169" i="17" a="1"/>
  <c r="W169" i="17" s="1"/>
  <c r="V174" i="16"/>
  <c r="M175" i="16"/>
  <c r="K174" i="16"/>
  <c r="W173" i="16" a="1"/>
  <c r="W173" i="16" s="1"/>
  <c r="Y173" i="16" a="1"/>
  <c r="Y173" i="16" s="1"/>
  <c r="M177" i="15"/>
  <c r="V176" i="15"/>
  <c r="K176" i="15"/>
  <c r="W175" i="15" a="1"/>
  <c r="W175" i="15" s="1"/>
  <c r="M175" i="14"/>
  <c r="V174" i="14"/>
  <c r="W173" i="14" a="1"/>
  <c r="W173" i="14" s="1"/>
  <c r="K174" i="14"/>
  <c r="Y173" i="14" a="1"/>
  <c r="Y173" i="14" s="1"/>
  <c r="V174" i="13"/>
  <c r="M175" i="13"/>
  <c r="K174" i="13"/>
  <c r="X173" i="13" a="1"/>
  <c r="X173" i="13" s="1"/>
  <c r="S175" i="12"/>
  <c r="W175" i="12" s="1" a="1"/>
  <c r="W175" i="12" s="1"/>
  <c r="W176" i="11" a="1"/>
  <c r="W176" i="11" s="1"/>
  <c r="X176" i="11" a="1"/>
  <c r="X176" i="11" s="1"/>
  <c r="Y176" i="11" a="1"/>
  <c r="Y176" i="11" s="1"/>
  <c r="V177" i="11"/>
  <c r="N177" i="11"/>
  <c r="O177" i="11" s="1"/>
  <c r="P177" i="11" s="1"/>
  <c r="Q177" i="11" s="1"/>
  <c r="R177" i="11" s="1"/>
  <c r="V177" i="10"/>
  <c r="N177" i="10"/>
  <c r="O177" i="10" s="1"/>
  <c r="P177" i="10" s="1"/>
  <c r="Q177" i="10" s="1"/>
  <c r="R177" i="10" s="1"/>
  <c r="W176" i="10" a="1"/>
  <c r="W176" i="10" s="1"/>
  <c r="X176" i="10" a="1"/>
  <c r="X176" i="10" s="1"/>
  <c r="Y176" i="10" a="1"/>
  <c r="Y176" i="10" s="1"/>
  <c r="S181" i="9"/>
  <c r="X181" i="9" a="1"/>
  <c r="X181" i="9" s="1"/>
  <c r="S173" i="8"/>
  <c r="X173" i="8" s="1" a="1"/>
  <c r="X173" i="8" s="1"/>
  <c r="S173" i="7"/>
  <c r="W173" i="7" s="1" a="1"/>
  <c r="W173" i="7" s="1"/>
  <c r="V176" i="6"/>
  <c r="M177" i="6"/>
  <c r="Y175" i="6" a="1"/>
  <c r="Y175" i="6" s="1"/>
  <c r="K176" i="6"/>
  <c r="X175" i="6" a="1"/>
  <c r="X175" i="6" s="1"/>
  <c r="N165" i="1"/>
  <c r="O165" i="1" s="1"/>
  <c r="P165" i="1" s="1"/>
  <c r="Q165" i="1" s="1"/>
  <c r="R165" i="1" s="1"/>
  <c r="V165" i="1"/>
  <c r="X164" i="1" a="1"/>
  <c r="X164" i="1" s="1"/>
  <c r="W164" i="1" a="1"/>
  <c r="W164" i="1" s="1"/>
  <c r="Y164" i="1" a="1"/>
  <c r="Y164" i="1" s="1"/>
  <c r="S175" i="4"/>
  <c r="X173" i="7" l="1" a="1"/>
  <c r="X173" i="7" s="1"/>
  <c r="S177" i="21"/>
  <c r="Y174" i="20" a="1"/>
  <c r="Y174" i="20" s="1"/>
  <c r="X174" i="20" a="1"/>
  <c r="X174" i="20" s="1"/>
  <c r="W174" i="20" a="1"/>
  <c r="W174" i="20" s="1"/>
  <c r="V175" i="20"/>
  <c r="N175" i="20"/>
  <c r="O175" i="20" s="1"/>
  <c r="P175" i="20" s="1"/>
  <c r="Q175" i="20" s="1"/>
  <c r="R175" i="20" s="1"/>
  <c r="V176" i="19"/>
  <c r="M177" i="19"/>
  <c r="Y175" i="19" a="1"/>
  <c r="Y175" i="19" s="1"/>
  <c r="K176" i="19"/>
  <c r="X175" i="19" a="1"/>
  <c r="X175" i="19" s="1"/>
  <c r="W175" i="19" a="1"/>
  <c r="W175" i="19" s="1"/>
  <c r="Y174" i="18" a="1"/>
  <c r="Y174" i="18" s="1"/>
  <c r="X174" i="18" a="1"/>
  <c r="X174" i="18" s="1"/>
  <c r="W174" i="18" a="1"/>
  <c r="W174" i="18" s="1"/>
  <c r="V175" i="18"/>
  <c r="N175" i="18"/>
  <c r="O175" i="18" s="1"/>
  <c r="P175" i="18" s="1"/>
  <c r="Q175" i="18" s="1"/>
  <c r="R175" i="18" s="1"/>
  <c r="W170" i="17" a="1"/>
  <c r="W170" i="17" s="1"/>
  <c r="Y170" i="17" a="1"/>
  <c r="Y170" i="17" s="1"/>
  <c r="X170" i="17" a="1"/>
  <c r="X170" i="17" s="1"/>
  <c r="N171" i="17"/>
  <c r="O171" i="17" s="1"/>
  <c r="P171" i="17" s="1"/>
  <c r="Q171" i="17" s="1"/>
  <c r="R171" i="17" s="1"/>
  <c r="V171" i="17"/>
  <c r="V175" i="16"/>
  <c r="N175" i="16"/>
  <c r="O175" i="16" s="1"/>
  <c r="P175" i="16" s="1"/>
  <c r="Q175" i="16" s="1"/>
  <c r="R175" i="16" s="1"/>
  <c r="X174" i="16" a="1"/>
  <c r="X174" i="16" s="1"/>
  <c r="W174" i="16" a="1"/>
  <c r="W174" i="16" s="1"/>
  <c r="Y174" i="16" a="1"/>
  <c r="Y174" i="16" s="1"/>
  <c r="W176" i="15" a="1"/>
  <c r="W176" i="15" s="1"/>
  <c r="X176" i="15" a="1"/>
  <c r="X176" i="15" s="1"/>
  <c r="Y176" i="15" a="1"/>
  <c r="Y176" i="15" s="1"/>
  <c r="V177" i="15"/>
  <c r="N177" i="15"/>
  <c r="O177" i="15" s="1"/>
  <c r="P177" i="15" s="1"/>
  <c r="Q177" i="15" s="1"/>
  <c r="R177" i="15" s="1"/>
  <c r="W174" i="14" a="1"/>
  <c r="W174" i="14" s="1"/>
  <c r="X174" i="14" a="1"/>
  <c r="X174" i="14" s="1"/>
  <c r="Y174" i="14" a="1"/>
  <c r="Y174" i="14" s="1"/>
  <c r="N175" i="14"/>
  <c r="O175" i="14" s="1"/>
  <c r="P175" i="14" s="1"/>
  <c r="Q175" i="14" s="1"/>
  <c r="R175" i="14" s="1"/>
  <c r="V175" i="14"/>
  <c r="V175" i="13"/>
  <c r="N175" i="13"/>
  <c r="O175" i="13" s="1"/>
  <c r="P175" i="13" s="1"/>
  <c r="Q175" i="13" s="1"/>
  <c r="R175" i="13" s="1"/>
  <c r="X174" i="13" a="1"/>
  <c r="X174" i="13" s="1"/>
  <c r="W174" i="13" a="1"/>
  <c r="W174" i="13" s="1"/>
  <c r="Y174" i="13" a="1"/>
  <c r="Y174" i="13" s="1"/>
  <c r="M177" i="12"/>
  <c r="V176" i="12"/>
  <c r="K176" i="12"/>
  <c r="Y175" i="12" a="1"/>
  <c r="Y175" i="12" s="1"/>
  <c r="X175" i="12" a="1"/>
  <c r="X175" i="12" s="1"/>
  <c r="S177" i="11"/>
  <c r="S177" i="10"/>
  <c r="V182" i="9"/>
  <c r="M183" i="9"/>
  <c r="K182" i="9"/>
  <c r="W181" i="9" a="1"/>
  <c r="W181" i="9" s="1"/>
  <c r="Y181" i="9" a="1"/>
  <c r="Y181" i="9" s="1"/>
  <c r="M175" i="8"/>
  <c r="V174" i="8"/>
  <c r="K174" i="8"/>
  <c r="W173" i="8" a="1"/>
  <c r="W173" i="8" s="1"/>
  <c r="Y173" i="8" a="1"/>
  <c r="Y173" i="8" s="1"/>
  <c r="M175" i="7"/>
  <c r="V174" i="7"/>
  <c r="K174" i="7"/>
  <c r="Y173" i="7" a="1"/>
  <c r="Y173" i="7" s="1"/>
  <c r="V177" i="6"/>
  <c r="N177" i="6"/>
  <c r="O177" i="6" s="1"/>
  <c r="P177" i="6" s="1"/>
  <c r="Q177" i="6" s="1"/>
  <c r="R177" i="6" s="1"/>
  <c r="W176" i="6" a="1"/>
  <c r="W176" i="6" s="1"/>
  <c r="Y176" i="6" a="1"/>
  <c r="Y176" i="6" s="1"/>
  <c r="X176" i="6" a="1"/>
  <c r="X176" i="6" s="1"/>
  <c r="S165" i="1"/>
  <c r="M177" i="4"/>
  <c r="V176" i="4"/>
  <c r="Y175" i="4" a="1"/>
  <c r="Y175" i="4" s="1"/>
  <c r="K176" i="4"/>
  <c r="W175" i="4" a="1"/>
  <c r="W175" i="4" s="1"/>
  <c r="X175" i="4" a="1"/>
  <c r="X175" i="4" s="1"/>
  <c r="M179" i="21" l="1"/>
  <c r="V178" i="21"/>
  <c r="K178" i="21"/>
  <c r="Y177" i="21" a="1"/>
  <c r="Y177" i="21" s="1"/>
  <c r="X177" i="21" a="1"/>
  <c r="X177" i="21" s="1"/>
  <c r="W177" i="21" a="1"/>
  <c r="W177" i="21" s="1"/>
  <c r="S175" i="20"/>
  <c r="N177" i="19"/>
  <c r="O177" i="19" s="1"/>
  <c r="P177" i="19" s="1"/>
  <c r="Q177" i="19" s="1"/>
  <c r="R177" i="19" s="1"/>
  <c r="V177" i="19"/>
  <c r="W176" i="19" a="1"/>
  <c r="W176" i="19" s="1"/>
  <c r="Y176" i="19" a="1"/>
  <c r="Y176" i="19" s="1"/>
  <c r="X176" i="19" a="1"/>
  <c r="X176" i="19" s="1"/>
  <c r="S175" i="18"/>
  <c r="Y175" i="18" a="1"/>
  <c r="Y175" i="18" s="1"/>
  <c r="S171" i="17"/>
  <c r="X171" i="17" a="1"/>
  <c r="X171" i="17" s="1"/>
  <c r="S175" i="16"/>
  <c r="X175" i="16" s="1" a="1"/>
  <c r="X175" i="16" s="1"/>
  <c r="W175" i="16" a="1"/>
  <c r="W175" i="16" s="1"/>
  <c r="S177" i="15"/>
  <c r="Y177" i="15" s="1" a="1"/>
  <c r="Y177" i="15" s="1"/>
  <c r="S175" i="14"/>
  <c r="S175" i="13"/>
  <c r="W176" i="12" a="1"/>
  <c r="W176" i="12" s="1"/>
  <c r="Y176" i="12" a="1"/>
  <c r="Y176" i="12" s="1"/>
  <c r="X176" i="12" a="1"/>
  <c r="X176" i="12" s="1"/>
  <c r="V177" i="12"/>
  <c r="N177" i="12"/>
  <c r="O177" i="12" s="1"/>
  <c r="P177" i="12" s="1"/>
  <c r="Q177" i="12" s="1"/>
  <c r="R177" i="12" s="1"/>
  <c r="M179" i="11"/>
  <c r="V178" i="11"/>
  <c r="K178" i="11"/>
  <c r="W177" i="11" a="1"/>
  <c r="W177" i="11" s="1"/>
  <c r="Y177" i="11" a="1"/>
  <c r="Y177" i="11" s="1"/>
  <c r="X177" i="11" a="1"/>
  <c r="X177" i="11" s="1"/>
  <c r="V178" i="10"/>
  <c r="M179" i="10"/>
  <c r="K178" i="10"/>
  <c r="Y177" i="10" a="1"/>
  <c r="Y177" i="10" s="1"/>
  <c r="X177" i="10" a="1"/>
  <c r="X177" i="10" s="1"/>
  <c r="W177" i="10" a="1"/>
  <c r="W177" i="10" s="1"/>
  <c r="V183" i="9"/>
  <c r="N183" i="9"/>
  <c r="O183" i="9" s="1"/>
  <c r="P183" i="9" s="1"/>
  <c r="Q183" i="9" s="1"/>
  <c r="R183" i="9" s="1"/>
  <c r="W182" i="9" a="1"/>
  <c r="W182" i="9" s="1"/>
  <c r="Y182" i="9" a="1"/>
  <c r="Y182" i="9" s="1"/>
  <c r="X182" i="9" a="1"/>
  <c r="X182" i="9" s="1"/>
  <c r="W174" i="8" a="1"/>
  <c r="W174" i="8" s="1"/>
  <c r="Y174" i="8" a="1"/>
  <c r="Y174" i="8" s="1"/>
  <c r="X174" i="8" a="1"/>
  <c r="X174" i="8" s="1"/>
  <c r="N175" i="8"/>
  <c r="O175" i="8" s="1"/>
  <c r="P175" i="8" s="1"/>
  <c r="Q175" i="8" s="1"/>
  <c r="R175" i="8" s="1"/>
  <c r="V175" i="8"/>
  <c r="W174" i="7" a="1"/>
  <c r="W174" i="7" s="1"/>
  <c r="X174" i="7" a="1"/>
  <c r="X174" i="7" s="1"/>
  <c r="Y174" i="7" a="1"/>
  <c r="Y174" i="7" s="1"/>
  <c r="N175" i="7"/>
  <c r="O175" i="7" s="1"/>
  <c r="P175" i="7" s="1"/>
  <c r="Q175" i="7" s="1"/>
  <c r="R175" i="7" s="1"/>
  <c r="V175" i="7"/>
  <c r="S177" i="6"/>
  <c r="V166" i="1"/>
  <c r="M167" i="1"/>
  <c r="K166" i="1"/>
  <c r="W165" i="1" a="1"/>
  <c r="W165" i="1" s="1"/>
  <c r="Y165" i="1" a="1"/>
  <c r="Y165" i="1" s="1"/>
  <c r="X165" i="1" a="1"/>
  <c r="X165" i="1" s="1"/>
  <c r="W176" i="4" a="1"/>
  <c r="W176" i="4" s="1"/>
  <c r="Y176" i="4" a="1"/>
  <c r="Y176" i="4" s="1"/>
  <c r="X176" i="4" a="1"/>
  <c r="X176" i="4" s="1"/>
  <c r="V177" i="4"/>
  <c r="N177" i="4"/>
  <c r="O177" i="4" s="1"/>
  <c r="P177" i="4" s="1"/>
  <c r="Q177" i="4" s="1"/>
  <c r="R177" i="4" s="1"/>
  <c r="W177" i="15" l="1" a="1"/>
  <c r="W177" i="15" s="1"/>
  <c r="Y178" i="21" a="1"/>
  <c r="Y178" i="21" s="1"/>
  <c r="X178" i="21" a="1"/>
  <c r="X178" i="21" s="1"/>
  <c r="W178" i="21" a="1"/>
  <c r="W178" i="21" s="1"/>
  <c r="V179" i="21"/>
  <c r="N179" i="21"/>
  <c r="O179" i="21" s="1"/>
  <c r="P179" i="21" s="1"/>
  <c r="Q179" i="21" s="1"/>
  <c r="R179" i="21" s="1"/>
  <c r="V176" i="20"/>
  <c r="M177" i="20"/>
  <c r="K176" i="20"/>
  <c r="Y175" i="20" a="1"/>
  <c r="Y175" i="20" s="1"/>
  <c r="X175" i="20" a="1"/>
  <c r="X175" i="20" s="1"/>
  <c r="W175" i="20" a="1"/>
  <c r="W175" i="20" s="1"/>
  <c r="S177" i="19"/>
  <c r="Y177" i="19" s="1" a="1"/>
  <c r="Y177" i="19" s="1"/>
  <c r="V176" i="18"/>
  <c r="M177" i="18"/>
  <c r="K176" i="18"/>
  <c r="X175" i="18" a="1"/>
  <c r="X175" i="18" s="1"/>
  <c r="W175" i="18" a="1"/>
  <c r="W175" i="18" s="1"/>
  <c r="M173" i="17"/>
  <c r="V172" i="17"/>
  <c r="W171" i="17" a="1"/>
  <c r="W171" i="17" s="1"/>
  <c r="K172" i="17"/>
  <c r="Y171" i="17" a="1"/>
  <c r="Y171" i="17" s="1"/>
  <c r="M177" i="16"/>
  <c r="V176" i="16"/>
  <c r="K176" i="16"/>
  <c r="Y175" i="16" a="1"/>
  <c r="Y175" i="16" s="1"/>
  <c r="M179" i="15"/>
  <c r="V178" i="15"/>
  <c r="K178" i="15"/>
  <c r="X177" i="15" a="1"/>
  <c r="X177" i="15" s="1"/>
  <c r="V176" i="14"/>
  <c r="M177" i="14"/>
  <c r="Y175" i="14" a="1"/>
  <c r="Y175" i="14" s="1"/>
  <c r="K176" i="14"/>
  <c r="W175" i="14" a="1"/>
  <c r="W175" i="14" s="1"/>
  <c r="X175" i="14" a="1"/>
  <c r="X175" i="14" s="1"/>
  <c r="V176" i="13"/>
  <c r="M177" i="13"/>
  <c r="K176" i="13"/>
  <c r="X175" i="13" a="1"/>
  <c r="X175" i="13" s="1"/>
  <c r="Y175" i="13" a="1"/>
  <c r="Y175" i="13" s="1"/>
  <c r="W175" i="13" a="1"/>
  <c r="W175" i="13" s="1"/>
  <c r="S177" i="12"/>
  <c r="Y177" i="12" s="1" a="1"/>
  <c r="Y177" i="12" s="1"/>
  <c r="W178" i="11" a="1"/>
  <c r="W178" i="11" s="1"/>
  <c r="X178" i="11" a="1"/>
  <c r="X178" i="11" s="1"/>
  <c r="Y178" i="11" a="1"/>
  <c r="Y178" i="11" s="1"/>
  <c r="V179" i="11"/>
  <c r="N179" i="11"/>
  <c r="O179" i="11" s="1"/>
  <c r="P179" i="11" s="1"/>
  <c r="Q179" i="11" s="1"/>
  <c r="R179" i="11" s="1"/>
  <c r="V179" i="10"/>
  <c r="N179" i="10"/>
  <c r="O179" i="10" s="1"/>
  <c r="P179" i="10" s="1"/>
  <c r="Q179" i="10" s="1"/>
  <c r="R179" i="10" s="1"/>
  <c r="W178" i="10" a="1"/>
  <c r="W178" i="10" s="1"/>
  <c r="X178" i="10" a="1"/>
  <c r="X178" i="10" s="1"/>
  <c r="Y178" i="10" a="1"/>
  <c r="Y178" i="10" s="1"/>
  <c r="S183" i="9"/>
  <c r="S175" i="8"/>
  <c r="X175" i="8" s="1" a="1"/>
  <c r="X175" i="8" s="1"/>
  <c r="S175" i="7"/>
  <c r="M179" i="6"/>
  <c r="V178" i="6"/>
  <c r="K178" i="6"/>
  <c r="Y177" i="6" a="1"/>
  <c r="Y177" i="6" s="1"/>
  <c r="X177" i="6" a="1"/>
  <c r="X177" i="6" s="1"/>
  <c r="W177" i="6" a="1"/>
  <c r="W177" i="6" s="1"/>
  <c r="V167" i="1"/>
  <c r="N167" i="1"/>
  <c r="O167" i="1" s="1"/>
  <c r="P167" i="1" s="1"/>
  <c r="Q167" i="1" s="1"/>
  <c r="R167" i="1" s="1"/>
  <c r="Y166" i="1" a="1"/>
  <c r="Y166" i="1" s="1"/>
  <c r="W166" i="1" a="1"/>
  <c r="W166" i="1" s="1"/>
  <c r="X166" i="1" a="1"/>
  <c r="X166" i="1" s="1"/>
  <c r="S177" i="4"/>
  <c r="W177" i="4" s="1" a="1"/>
  <c r="W177" i="4" s="1"/>
  <c r="X177" i="12" l="1" a="1"/>
  <c r="X177" i="12" s="1"/>
  <c r="X177" i="4" a="1"/>
  <c r="X177" i="4" s="1"/>
  <c r="S179" i="21"/>
  <c r="V177" i="20"/>
  <c r="N177" i="20"/>
  <c r="O177" i="20" s="1"/>
  <c r="P177" i="20" s="1"/>
  <c r="Q177" i="20" s="1"/>
  <c r="R177" i="20" s="1"/>
  <c r="Y176" i="20" a="1"/>
  <c r="Y176" i="20" s="1"/>
  <c r="X176" i="20" a="1"/>
  <c r="X176" i="20" s="1"/>
  <c r="W176" i="20" a="1"/>
  <c r="W176" i="20" s="1"/>
  <c r="V178" i="19"/>
  <c r="M179" i="19"/>
  <c r="K178" i="19"/>
  <c r="X177" i="19" a="1"/>
  <c r="X177" i="19" s="1"/>
  <c r="W177" i="19" a="1"/>
  <c r="W177" i="19" s="1"/>
  <c r="V177" i="18"/>
  <c r="N177" i="18"/>
  <c r="O177" i="18" s="1"/>
  <c r="P177" i="18" s="1"/>
  <c r="Q177" i="18" s="1"/>
  <c r="R177" i="18" s="1"/>
  <c r="Y176" i="18" a="1"/>
  <c r="Y176" i="18" s="1"/>
  <c r="X176" i="18" a="1"/>
  <c r="X176" i="18" s="1"/>
  <c r="W176" i="18" a="1"/>
  <c r="W176" i="18" s="1"/>
  <c r="Y172" i="17" a="1"/>
  <c r="Y172" i="17" s="1"/>
  <c r="W172" i="17" a="1"/>
  <c r="W172" i="17" s="1"/>
  <c r="X172" i="17" a="1"/>
  <c r="X172" i="17" s="1"/>
  <c r="N173" i="17"/>
  <c r="O173" i="17" s="1"/>
  <c r="P173" i="17" s="1"/>
  <c r="Q173" i="17" s="1"/>
  <c r="R173" i="17" s="1"/>
  <c r="V173" i="17"/>
  <c r="W176" i="16" a="1"/>
  <c r="W176" i="16" s="1"/>
  <c r="Y176" i="16" a="1"/>
  <c r="Y176" i="16" s="1"/>
  <c r="X176" i="16" a="1"/>
  <c r="X176" i="16" s="1"/>
  <c r="V177" i="16"/>
  <c r="N177" i="16"/>
  <c r="O177" i="16" s="1"/>
  <c r="P177" i="16" s="1"/>
  <c r="Q177" i="16" s="1"/>
  <c r="R177" i="16" s="1"/>
  <c r="W178" i="15" a="1"/>
  <c r="W178" i="15" s="1"/>
  <c r="X178" i="15" a="1"/>
  <c r="X178" i="15" s="1"/>
  <c r="Y178" i="15" a="1"/>
  <c r="Y178" i="15" s="1"/>
  <c r="N179" i="15"/>
  <c r="O179" i="15" s="1"/>
  <c r="P179" i="15" s="1"/>
  <c r="Q179" i="15" s="1"/>
  <c r="R179" i="15" s="1"/>
  <c r="V179" i="15"/>
  <c r="V177" i="14"/>
  <c r="N177" i="14"/>
  <c r="O177" i="14" s="1"/>
  <c r="P177" i="14" s="1"/>
  <c r="Q177" i="14" s="1"/>
  <c r="R177" i="14" s="1"/>
  <c r="Y176" i="14" a="1"/>
  <c r="Y176" i="14" s="1"/>
  <c r="X176" i="14" a="1"/>
  <c r="X176" i="14" s="1"/>
  <c r="W176" i="14" a="1"/>
  <c r="W176" i="14" s="1"/>
  <c r="V177" i="13"/>
  <c r="N177" i="13"/>
  <c r="O177" i="13" s="1"/>
  <c r="P177" i="13" s="1"/>
  <c r="Q177" i="13" s="1"/>
  <c r="R177" i="13" s="1"/>
  <c r="W176" i="13" a="1"/>
  <c r="W176" i="13" s="1"/>
  <c r="Y176" i="13" a="1"/>
  <c r="Y176" i="13" s="1"/>
  <c r="X176" i="13" a="1"/>
  <c r="X176" i="13" s="1"/>
  <c r="M179" i="12"/>
  <c r="V178" i="12"/>
  <c r="K178" i="12"/>
  <c r="W177" i="12" a="1"/>
  <c r="W177" i="12" s="1"/>
  <c r="S179" i="11"/>
  <c r="X179" i="11" s="1" a="1"/>
  <c r="X179" i="11" s="1"/>
  <c r="S179" i="10"/>
  <c r="X179" i="10" s="1" a="1"/>
  <c r="X179" i="10" s="1"/>
  <c r="M185" i="9"/>
  <c r="V184" i="9"/>
  <c r="K184" i="9"/>
  <c r="X183" i="9" a="1"/>
  <c r="X183" i="9" s="1"/>
  <c r="Y183" i="9" a="1"/>
  <c r="Y183" i="9" s="1"/>
  <c r="W183" i="9" a="1"/>
  <c r="W183" i="9" s="1"/>
  <c r="V176" i="8"/>
  <c r="M177" i="8"/>
  <c r="W175" i="8" a="1"/>
  <c r="W175" i="8" s="1"/>
  <c r="K176" i="8"/>
  <c r="Y175" i="8" a="1"/>
  <c r="Y175" i="8" s="1"/>
  <c r="V176" i="7"/>
  <c r="M177" i="7"/>
  <c r="Y175" i="7" a="1"/>
  <c r="Y175" i="7" s="1"/>
  <c r="K176" i="7"/>
  <c r="W175" i="7" a="1"/>
  <c r="W175" i="7" s="1"/>
  <c r="X175" i="7" a="1"/>
  <c r="X175" i="7" s="1"/>
  <c r="W178" i="6" a="1"/>
  <c r="W178" i="6" s="1"/>
  <c r="Y178" i="6" a="1"/>
  <c r="Y178" i="6" s="1"/>
  <c r="X178" i="6" a="1"/>
  <c r="X178" i="6" s="1"/>
  <c r="N179" i="6"/>
  <c r="O179" i="6" s="1"/>
  <c r="P179" i="6" s="1"/>
  <c r="Q179" i="6" s="1"/>
  <c r="R179" i="6" s="1"/>
  <c r="V179" i="6"/>
  <c r="S167" i="1"/>
  <c r="V178" i="4"/>
  <c r="M179" i="4"/>
  <c r="K178" i="4"/>
  <c r="Y177" i="4" a="1"/>
  <c r="Y177" i="4" s="1"/>
  <c r="Y179" i="11" l="1" a="1"/>
  <c r="Y179" i="11" s="1"/>
  <c r="Y179" i="10" a="1"/>
  <c r="Y179" i="10" s="1"/>
  <c r="W179" i="10" a="1"/>
  <c r="W179" i="10" s="1"/>
  <c r="V180" i="21"/>
  <c r="M181" i="21"/>
  <c r="K180" i="21"/>
  <c r="X179" i="21" a="1"/>
  <c r="X179" i="21" s="1"/>
  <c r="W179" i="21" a="1"/>
  <c r="W179" i="21" s="1"/>
  <c r="Y179" i="21" a="1"/>
  <c r="Y179" i="21" s="1"/>
  <c r="S177" i="20"/>
  <c r="X177" i="20" s="1" a="1"/>
  <c r="X177" i="20" s="1"/>
  <c r="N179" i="19"/>
  <c r="O179" i="19" s="1"/>
  <c r="P179" i="19" s="1"/>
  <c r="Q179" i="19" s="1"/>
  <c r="R179" i="19" s="1"/>
  <c r="V179" i="19"/>
  <c r="W178" i="19" a="1"/>
  <c r="W178" i="19" s="1"/>
  <c r="X178" i="19" a="1"/>
  <c r="X178" i="19" s="1"/>
  <c r="Y178" i="19" a="1"/>
  <c r="Y178" i="19" s="1"/>
  <c r="S177" i="18"/>
  <c r="X177" i="18" s="1" a="1"/>
  <c r="X177" i="18" s="1"/>
  <c r="S173" i="17"/>
  <c r="Y173" i="17" a="1"/>
  <c r="Y173" i="17" s="1"/>
  <c r="S177" i="16"/>
  <c r="S179" i="15"/>
  <c r="X179" i="15" s="1" a="1"/>
  <c r="X179" i="15" s="1"/>
  <c r="S177" i="14"/>
  <c r="Y177" i="14" s="1" a="1"/>
  <c r="Y177" i="14" s="1"/>
  <c r="S177" i="13"/>
  <c r="X177" i="13" s="1" a="1"/>
  <c r="X177" i="13" s="1"/>
  <c r="X178" i="12" a="1"/>
  <c r="X178" i="12" s="1"/>
  <c r="W178" i="12" a="1"/>
  <c r="W178" i="12" s="1"/>
  <c r="Y178" i="12" a="1"/>
  <c r="Y178" i="12" s="1"/>
  <c r="N179" i="12"/>
  <c r="O179" i="12" s="1"/>
  <c r="P179" i="12" s="1"/>
  <c r="Q179" i="12" s="1"/>
  <c r="R179" i="12" s="1"/>
  <c r="V179" i="12"/>
  <c r="M181" i="11"/>
  <c r="V180" i="11"/>
  <c r="K180" i="11"/>
  <c r="W179" i="11" a="1"/>
  <c r="W179" i="11" s="1"/>
  <c r="V180" i="10"/>
  <c r="M181" i="10"/>
  <c r="K180" i="10"/>
  <c r="Y184" i="9" a="1"/>
  <c r="Y184" i="9" s="1"/>
  <c r="X184" i="9" a="1"/>
  <c r="X184" i="9" s="1"/>
  <c r="W184" i="9" a="1"/>
  <c r="W184" i="9" s="1"/>
  <c r="N185" i="9"/>
  <c r="O185" i="9" s="1"/>
  <c r="P185" i="9" s="1"/>
  <c r="Q185" i="9" s="1"/>
  <c r="R185" i="9" s="1"/>
  <c r="V185" i="9"/>
  <c r="V177" i="8"/>
  <c r="N177" i="8"/>
  <c r="O177" i="8" s="1"/>
  <c r="P177" i="8" s="1"/>
  <c r="Q177" i="8" s="1"/>
  <c r="R177" i="8" s="1"/>
  <c r="X176" i="8" a="1"/>
  <c r="X176" i="8" s="1"/>
  <c r="W176" i="8" a="1"/>
  <c r="W176" i="8" s="1"/>
  <c r="Y176" i="8" a="1"/>
  <c r="Y176" i="8" s="1"/>
  <c r="V177" i="7"/>
  <c r="N177" i="7"/>
  <c r="O177" i="7" s="1"/>
  <c r="P177" i="7" s="1"/>
  <c r="Q177" i="7" s="1"/>
  <c r="R177" i="7" s="1"/>
  <c r="Y176" i="7" a="1"/>
  <c r="Y176" i="7" s="1"/>
  <c r="X176" i="7" a="1"/>
  <c r="X176" i="7" s="1"/>
  <c r="W176" i="7" a="1"/>
  <c r="W176" i="7" s="1"/>
  <c r="S179" i="6"/>
  <c r="X179" i="6" s="1" a="1"/>
  <c r="X179" i="6" s="1"/>
  <c r="V168" i="1"/>
  <c r="M169" i="1"/>
  <c r="K168" i="1"/>
  <c r="W167" i="1" a="1"/>
  <c r="W167" i="1" s="1"/>
  <c r="Y167" i="1" a="1"/>
  <c r="Y167" i="1" s="1"/>
  <c r="X167" i="1" a="1"/>
  <c r="X167" i="1" s="1"/>
  <c r="V179" i="4"/>
  <c r="N179" i="4"/>
  <c r="O179" i="4" s="1"/>
  <c r="P179" i="4" s="1"/>
  <c r="Q179" i="4" s="1"/>
  <c r="R179" i="4" s="1"/>
  <c r="X178" i="4" a="1"/>
  <c r="X178" i="4" s="1"/>
  <c r="Y178" i="4" a="1"/>
  <c r="Y178" i="4" s="1"/>
  <c r="W178" i="4" a="1"/>
  <c r="W178" i="4" s="1"/>
  <c r="Y177" i="20" l="1" a="1"/>
  <c r="Y177" i="20" s="1"/>
  <c r="Y179" i="6" a="1"/>
  <c r="Y179" i="6" s="1"/>
  <c r="Y177" i="13" a="1"/>
  <c r="Y177" i="13" s="1"/>
  <c r="V181" i="21"/>
  <c r="N181" i="21"/>
  <c r="O181" i="21" s="1"/>
  <c r="P181" i="21" s="1"/>
  <c r="Q181" i="21" s="1"/>
  <c r="R181" i="21" s="1"/>
  <c r="W180" i="21" a="1"/>
  <c r="W180" i="21" s="1"/>
  <c r="X180" i="21" a="1"/>
  <c r="X180" i="21" s="1"/>
  <c r="Y180" i="21" a="1"/>
  <c r="Y180" i="21" s="1"/>
  <c r="V178" i="20"/>
  <c r="M179" i="20"/>
  <c r="K178" i="20"/>
  <c r="W177" i="20" a="1"/>
  <c r="W177" i="20" s="1"/>
  <c r="S179" i="19"/>
  <c r="X179" i="19" s="1" a="1"/>
  <c r="X179" i="19" s="1"/>
  <c r="V178" i="18"/>
  <c r="M179" i="18"/>
  <c r="K178" i="18"/>
  <c r="W177" i="18" a="1"/>
  <c r="W177" i="18" s="1"/>
  <c r="Y177" i="18" a="1"/>
  <c r="Y177" i="18" s="1"/>
  <c r="V174" i="17"/>
  <c r="M175" i="17"/>
  <c r="K174" i="17"/>
  <c r="X173" i="17" a="1"/>
  <c r="X173" i="17" s="1"/>
  <c r="W173" i="17" a="1"/>
  <c r="W173" i="17" s="1"/>
  <c r="V178" i="16"/>
  <c r="M179" i="16"/>
  <c r="K178" i="16"/>
  <c r="X177" i="16" a="1"/>
  <c r="X177" i="16" s="1"/>
  <c r="W177" i="16" a="1"/>
  <c r="W177" i="16" s="1"/>
  <c r="Y177" i="16" a="1"/>
  <c r="Y177" i="16" s="1"/>
  <c r="V180" i="15"/>
  <c r="M181" i="15"/>
  <c r="K180" i="15"/>
  <c r="W179" i="15" a="1"/>
  <c r="W179" i="15" s="1"/>
  <c r="Y179" i="15" a="1"/>
  <c r="Y179" i="15" s="1"/>
  <c r="V178" i="14"/>
  <c r="M179" i="14"/>
  <c r="K178" i="14"/>
  <c r="X177" i="14" a="1"/>
  <c r="X177" i="14" s="1"/>
  <c r="W177" i="14" a="1"/>
  <c r="W177" i="14" s="1"/>
  <c r="V178" i="13"/>
  <c r="M179" i="13"/>
  <c r="K178" i="13"/>
  <c r="W177" i="13" a="1"/>
  <c r="W177" i="13" s="1"/>
  <c r="S179" i="12"/>
  <c r="X179" i="12" s="1" a="1"/>
  <c r="X179" i="12" s="1"/>
  <c r="X180" i="11" a="1"/>
  <c r="X180" i="11" s="1"/>
  <c r="Y180" i="11" a="1"/>
  <c r="Y180" i="11" s="1"/>
  <c r="W180" i="11" a="1"/>
  <c r="W180" i="11" s="1"/>
  <c r="V181" i="11"/>
  <c r="N181" i="11"/>
  <c r="O181" i="11" s="1"/>
  <c r="P181" i="11" s="1"/>
  <c r="Q181" i="11" s="1"/>
  <c r="R181" i="11" s="1"/>
  <c r="V181" i="10"/>
  <c r="N181" i="10"/>
  <c r="O181" i="10" s="1"/>
  <c r="P181" i="10" s="1"/>
  <c r="Q181" i="10" s="1"/>
  <c r="R181" i="10" s="1"/>
  <c r="Y180" i="10" a="1"/>
  <c r="Y180" i="10" s="1"/>
  <c r="X180" i="10" a="1"/>
  <c r="X180" i="10" s="1"/>
  <c r="W180" i="10" a="1"/>
  <c r="W180" i="10" s="1"/>
  <c r="S185" i="9"/>
  <c r="S177" i="8"/>
  <c r="X177" i="8" s="1" a="1"/>
  <c r="X177" i="8" s="1"/>
  <c r="S177" i="7"/>
  <c r="Y177" i="7" s="1" a="1"/>
  <c r="Y177" i="7" s="1"/>
  <c r="M181" i="6"/>
  <c r="V180" i="6"/>
  <c r="K180" i="6"/>
  <c r="W179" i="6" a="1"/>
  <c r="W179" i="6" s="1"/>
  <c r="V169" i="1"/>
  <c r="N169" i="1"/>
  <c r="O169" i="1" s="1"/>
  <c r="P169" i="1" s="1"/>
  <c r="Q169" i="1" s="1"/>
  <c r="R169" i="1" s="1"/>
  <c r="X168" i="1" a="1"/>
  <c r="X168" i="1" s="1"/>
  <c r="W168" i="1" a="1"/>
  <c r="W168" i="1" s="1"/>
  <c r="Y168" i="1" a="1"/>
  <c r="Y168" i="1" s="1"/>
  <c r="S179" i="4"/>
  <c r="X179" i="4" s="1" a="1"/>
  <c r="X179" i="4" s="1"/>
  <c r="S181" i="21" l="1"/>
  <c r="X181" i="21" a="1"/>
  <c r="X181" i="21" s="1"/>
  <c r="V179" i="20"/>
  <c r="N179" i="20"/>
  <c r="O179" i="20" s="1"/>
  <c r="P179" i="20" s="1"/>
  <c r="Q179" i="20" s="1"/>
  <c r="R179" i="20" s="1"/>
  <c r="W178" i="20" a="1"/>
  <c r="W178" i="20" s="1"/>
  <c r="Y178" i="20" a="1"/>
  <c r="Y178" i="20" s="1"/>
  <c r="X178" i="20" a="1"/>
  <c r="X178" i="20" s="1"/>
  <c r="M181" i="19"/>
  <c r="V180" i="19"/>
  <c r="K180" i="19"/>
  <c r="Y179" i="19" a="1"/>
  <c r="Y179" i="19" s="1"/>
  <c r="W179" i="19" a="1"/>
  <c r="W179" i="19" s="1"/>
  <c r="V179" i="18"/>
  <c r="N179" i="18"/>
  <c r="O179" i="18" s="1"/>
  <c r="P179" i="18" s="1"/>
  <c r="Q179" i="18" s="1"/>
  <c r="R179" i="18" s="1"/>
  <c r="W178" i="18" a="1"/>
  <c r="W178" i="18" s="1"/>
  <c r="Y178" i="18" a="1"/>
  <c r="Y178" i="18" s="1"/>
  <c r="X178" i="18" a="1"/>
  <c r="X178" i="18" s="1"/>
  <c r="N175" i="17"/>
  <c r="O175" i="17" s="1"/>
  <c r="P175" i="17" s="1"/>
  <c r="Q175" i="17" s="1"/>
  <c r="R175" i="17" s="1"/>
  <c r="V175" i="17"/>
  <c r="X174" i="17" a="1"/>
  <c r="X174" i="17" s="1"/>
  <c r="Y174" i="17" a="1"/>
  <c r="Y174" i="17" s="1"/>
  <c r="W174" i="17" a="1"/>
  <c r="W174" i="17" s="1"/>
  <c r="N179" i="16"/>
  <c r="O179" i="16" s="1"/>
  <c r="P179" i="16" s="1"/>
  <c r="Q179" i="16" s="1"/>
  <c r="R179" i="16" s="1"/>
  <c r="V179" i="16"/>
  <c r="W178" i="16" a="1"/>
  <c r="W178" i="16" s="1"/>
  <c r="Y178" i="16" a="1"/>
  <c r="Y178" i="16" s="1"/>
  <c r="X178" i="16" a="1"/>
  <c r="X178" i="16" s="1"/>
  <c r="V181" i="15"/>
  <c r="N181" i="15"/>
  <c r="O181" i="15" s="1"/>
  <c r="P181" i="15" s="1"/>
  <c r="Q181" i="15" s="1"/>
  <c r="R181" i="15" s="1"/>
  <c r="W180" i="15" a="1"/>
  <c r="W180" i="15" s="1"/>
  <c r="Y180" i="15" a="1"/>
  <c r="Y180" i="15" s="1"/>
  <c r="X180" i="15" a="1"/>
  <c r="X180" i="15" s="1"/>
  <c r="V179" i="14"/>
  <c r="N179" i="14"/>
  <c r="O179" i="14" s="1"/>
  <c r="P179" i="14" s="1"/>
  <c r="Q179" i="14" s="1"/>
  <c r="R179" i="14" s="1"/>
  <c r="X178" i="14" a="1"/>
  <c r="X178" i="14" s="1"/>
  <c r="W178" i="14" a="1"/>
  <c r="W178" i="14" s="1"/>
  <c r="Y178" i="14" a="1"/>
  <c r="Y178" i="14" s="1"/>
  <c r="V179" i="13"/>
  <c r="N179" i="13"/>
  <c r="O179" i="13" s="1"/>
  <c r="P179" i="13" s="1"/>
  <c r="Q179" i="13" s="1"/>
  <c r="R179" i="13" s="1"/>
  <c r="X178" i="13" a="1"/>
  <c r="X178" i="13" s="1"/>
  <c r="Y178" i="13" a="1"/>
  <c r="Y178" i="13" s="1"/>
  <c r="W178" i="13" a="1"/>
  <c r="W178" i="13" s="1"/>
  <c r="V180" i="12"/>
  <c r="M181" i="12"/>
  <c r="K180" i="12"/>
  <c r="W179" i="12" a="1"/>
  <c r="W179" i="12" s="1"/>
  <c r="Y179" i="12" a="1"/>
  <c r="Y179" i="12" s="1"/>
  <c r="S181" i="11"/>
  <c r="S181" i="10"/>
  <c r="Y181" i="10" a="1"/>
  <c r="Y181" i="10" s="1"/>
  <c r="M187" i="9"/>
  <c r="V186" i="9"/>
  <c r="W185" i="9" a="1"/>
  <c r="W185" i="9" s="1"/>
  <c r="K186" i="9"/>
  <c r="X185" i="9" a="1"/>
  <c r="X185" i="9" s="1"/>
  <c r="Y185" i="9" a="1"/>
  <c r="Y185" i="9" s="1"/>
  <c r="V178" i="8"/>
  <c r="M179" i="8"/>
  <c r="K178" i="8"/>
  <c r="Y177" i="8" a="1"/>
  <c r="Y177" i="8" s="1"/>
  <c r="W177" i="8" a="1"/>
  <c r="W177" i="8" s="1"/>
  <c r="V178" i="7"/>
  <c r="M179" i="7"/>
  <c r="K178" i="7"/>
  <c r="X177" i="7" a="1"/>
  <c r="X177" i="7" s="1"/>
  <c r="W177" i="7" a="1"/>
  <c r="W177" i="7" s="1"/>
  <c r="W180" i="6" a="1"/>
  <c r="W180" i="6" s="1"/>
  <c r="X180" i="6" a="1"/>
  <c r="X180" i="6" s="1"/>
  <c r="Y180" i="6" a="1"/>
  <c r="Y180" i="6" s="1"/>
  <c r="V181" i="6"/>
  <c r="N181" i="6"/>
  <c r="O181" i="6" s="1"/>
  <c r="P181" i="6" s="1"/>
  <c r="Q181" i="6" s="1"/>
  <c r="R181" i="6" s="1"/>
  <c r="S169" i="1"/>
  <c r="V180" i="4"/>
  <c r="M181" i="4"/>
  <c r="K180" i="4"/>
  <c r="Y179" i="4" a="1"/>
  <c r="Y179" i="4" s="1"/>
  <c r="W179" i="4" a="1"/>
  <c r="W179" i="4" s="1"/>
  <c r="M183" i="21" l="1"/>
  <c r="V182" i="21"/>
  <c r="K182" i="21"/>
  <c r="Y181" i="21" a="1"/>
  <c r="Y181" i="21" s="1"/>
  <c r="W181" i="21" a="1"/>
  <c r="W181" i="21" s="1"/>
  <c r="S179" i="20"/>
  <c r="Y179" i="20" s="1" a="1"/>
  <c r="Y179" i="20" s="1"/>
  <c r="Y180" i="19" a="1"/>
  <c r="Y180" i="19" s="1"/>
  <c r="X180" i="19" a="1"/>
  <c r="X180" i="19" s="1"/>
  <c r="W180" i="19" a="1"/>
  <c r="W180" i="19" s="1"/>
  <c r="N181" i="19"/>
  <c r="O181" i="19" s="1"/>
  <c r="P181" i="19" s="1"/>
  <c r="Q181" i="19" s="1"/>
  <c r="R181" i="19" s="1"/>
  <c r="V181" i="19"/>
  <c r="S179" i="18"/>
  <c r="Y179" i="18" s="1" a="1"/>
  <c r="Y179" i="18" s="1"/>
  <c r="S175" i="17"/>
  <c r="X175" i="17" a="1"/>
  <c r="X175" i="17" s="1"/>
  <c r="S179" i="16"/>
  <c r="X179" i="16" s="1" a="1"/>
  <c r="X179" i="16" s="1"/>
  <c r="S181" i="15"/>
  <c r="W181" i="15" a="1"/>
  <c r="W181" i="15" s="1"/>
  <c r="S179" i="14"/>
  <c r="W179" i="14" s="1" a="1"/>
  <c r="W179" i="14" s="1"/>
  <c r="S179" i="13"/>
  <c r="Y179" i="13" s="1" a="1"/>
  <c r="Y179" i="13" s="1"/>
  <c r="V181" i="12"/>
  <c r="N181" i="12"/>
  <c r="O181" i="12" s="1"/>
  <c r="P181" i="12" s="1"/>
  <c r="Q181" i="12" s="1"/>
  <c r="R181" i="12" s="1"/>
  <c r="Y180" i="12" a="1"/>
  <c r="Y180" i="12" s="1"/>
  <c r="X180" i="12" a="1"/>
  <c r="X180" i="12" s="1"/>
  <c r="W180" i="12" a="1"/>
  <c r="W180" i="12" s="1"/>
  <c r="M183" i="11"/>
  <c r="V182" i="11"/>
  <c r="Y181" i="11" a="1"/>
  <c r="Y181" i="11" s="1"/>
  <c r="K182" i="11"/>
  <c r="W181" i="11" a="1"/>
  <c r="W181" i="11" s="1"/>
  <c r="X181" i="11" a="1"/>
  <c r="X181" i="11" s="1"/>
  <c r="V182" i="10"/>
  <c r="M183" i="10"/>
  <c r="K182" i="10"/>
  <c r="X181" i="10" a="1"/>
  <c r="X181" i="10" s="1"/>
  <c r="W181" i="10" a="1"/>
  <c r="W181" i="10" s="1"/>
  <c r="X186" i="9" a="1"/>
  <c r="X186" i="9" s="1"/>
  <c r="Y186" i="9" a="1"/>
  <c r="Y186" i="9" s="1"/>
  <c r="W186" i="9" a="1"/>
  <c r="W186" i="9" s="1"/>
  <c r="V187" i="9"/>
  <c r="N187" i="9"/>
  <c r="O187" i="9" s="1"/>
  <c r="P187" i="9" s="1"/>
  <c r="Q187" i="9" s="1"/>
  <c r="R187" i="9" s="1"/>
  <c r="V179" i="8"/>
  <c r="N179" i="8"/>
  <c r="O179" i="8" s="1"/>
  <c r="P179" i="8" s="1"/>
  <c r="Q179" i="8" s="1"/>
  <c r="R179" i="8" s="1"/>
  <c r="X178" i="8" a="1"/>
  <c r="X178" i="8" s="1"/>
  <c r="Y178" i="8" a="1"/>
  <c r="Y178" i="8" s="1"/>
  <c r="W178" i="8" a="1"/>
  <c r="W178" i="8" s="1"/>
  <c r="N179" i="7"/>
  <c r="O179" i="7" s="1"/>
  <c r="P179" i="7" s="1"/>
  <c r="Q179" i="7" s="1"/>
  <c r="R179" i="7" s="1"/>
  <c r="V179" i="7"/>
  <c r="X178" i="7" a="1"/>
  <c r="X178" i="7" s="1"/>
  <c r="W178" i="7" a="1"/>
  <c r="W178" i="7" s="1"/>
  <c r="Y178" i="7" a="1"/>
  <c r="Y178" i="7" s="1"/>
  <c r="S181" i="6"/>
  <c r="Y181" i="6" s="1" a="1"/>
  <c r="Y181" i="6" s="1"/>
  <c r="V170" i="1"/>
  <c r="M171" i="1"/>
  <c r="Y169" i="1" a="1"/>
  <c r="Y169" i="1" s="1"/>
  <c r="K170" i="1"/>
  <c r="W169" i="1" a="1"/>
  <c r="W169" i="1" s="1"/>
  <c r="X169" i="1" a="1"/>
  <c r="X169" i="1" s="1"/>
  <c r="N181" i="4"/>
  <c r="O181" i="4" s="1"/>
  <c r="P181" i="4" s="1"/>
  <c r="Q181" i="4" s="1"/>
  <c r="R181" i="4" s="1"/>
  <c r="V181" i="4"/>
  <c r="W180" i="4" a="1"/>
  <c r="W180" i="4" s="1"/>
  <c r="Y180" i="4" a="1"/>
  <c r="Y180" i="4" s="1"/>
  <c r="X180" i="4" a="1"/>
  <c r="X180" i="4" s="1"/>
  <c r="X179" i="13" l="1" a="1"/>
  <c r="X179" i="13" s="1"/>
  <c r="X181" i="6" a="1"/>
  <c r="X181" i="6" s="1"/>
  <c r="X182" i="21" a="1"/>
  <c r="X182" i="21" s="1"/>
  <c r="Y182" i="21" a="1"/>
  <c r="Y182" i="21" s="1"/>
  <c r="W182" i="21" a="1"/>
  <c r="W182" i="21" s="1"/>
  <c r="N183" i="21"/>
  <c r="O183" i="21" s="1"/>
  <c r="P183" i="21" s="1"/>
  <c r="Q183" i="21" s="1"/>
  <c r="R183" i="21" s="1"/>
  <c r="V183" i="21"/>
  <c r="V180" i="20"/>
  <c r="M181" i="20"/>
  <c r="K180" i="20"/>
  <c r="W179" i="20" a="1"/>
  <c r="W179" i="20" s="1"/>
  <c r="X179" i="20" a="1"/>
  <c r="X179" i="20" s="1"/>
  <c r="S181" i="19"/>
  <c r="V180" i="18"/>
  <c r="M181" i="18"/>
  <c r="K180" i="18"/>
  <c r="W179" i="18" a="1"/>
  <c r="W179" i="18" s="1"/>
  <c r="X179" i="18" a="1"/>
  <c r="X179" i="18" s="1"/>
  <c r="V176" i="17"/>
  <c r="M177" i="17"/>
  <c r="K176" i="17"/>
  <c r="Y175" i="17" a="1"/>
  <c r="Y175" i="17" s="1"/>
  <c r="W175" i="17" a="1"/>
  <c r="W175" i="17" s="1"/>
  <c r="M181" i="16"/>
  <c r="V180" i="16"/>
  <c r="Y179" i="16" a="1"/>
  <c r="Y179" i="16" s="1"/>
  <c r="K180" i="16"/>
  <c r="W179" i="16" a="1"/>
  <c r="W179" i="16" s="1"/>
  <c r="V182" i="15"/>
  <c r="M183" i="15"/>
  <c r="K182" i="15"/>
  <c r="X181" i="15" a="1"/>
  <c r="X181" i="15" s="1"/>
  <c r="Y181" i="15" a="1"/>
  <c r="Y181" i="15" s="1"/>
  <c r="V180" i="14"/>
  <c r="M181" i="14"/>
  <c r="K180" i="14"/>
  <c r="X179" i="14" a="1"/>
  <c r="X179" i="14" s="1"/>
  <c r="Y179" i="14" a="1"/>
  <c r="Y179" i="14" s="1"/>
  <c r="M181" i="13"/>
  <c r="V180" i="13"/>
  <c r="K180" i="13"/>
  <c r="W179" i="13" a="1"/>
  <c r="W179" i="13" s="1"/>
  <c r="S181" i="12"/>
  <c r="X181" i="12" s="1" a="1"/>
  <c r="X181" i="12" s="1"/>
  <c r="W182" i="11" a="1"/>
  <c r="W182" i="11" s="1"/>
  <c r="Y182" i="11" a="1"/>
  <c r="Y182" i="11" s="1"/>
  <c r="X182" i="11" a="1"/>
  <c r="X182" i="11" s="1"/>
  <c r="V183" i="11"/>
  <c r="N183" i="11"/>
  <c r="O183" i="11" s="1"/>
  <c r="P183" i="11" s="1"/>
  <c r="Q183" i="11" s="1"/>
  <c r="R183" i="11" s="1"/>
  <c r="V183" i="10"/>
  <c r="N183" i="10"/>
  <c r="O183" i="10" s="1"/>
  <c r="P183" i="10" s="1"/>
  <c r="Q183" i="10" s="1"/>
  <c r="R183" i="10" s="1"/>
  <c r="W182" i="10" a="1"/>
  <c r="W182" i="10" s="1"/>
  <c r="X182" i="10" a="1"/>
  <c r="X182" i="10" s="1"/>
  <c r="Y182" i="10" a="1"/>
  <c r="Y182" i="10" s="1"/>
  <c r="S187" i="9"/>
  <c r="S179" i="8"/>
  <c r="W179" i="8" s="1" a="1"/>
  <c r="W179" i="8" s="1"/>
  <c r="S179" i="7"/>
  <c r="W179" i="7" s="1" a="1"/>
  <c r="W179" i="7" s="1"/>
  <c r="V182" i="6"/>
  <c r="M183" i="6"/>
  <c r="K182" i="6"/>
  <c r="W181" i="6" a="1"/>
  <c r="W181" i="6" s="1"/>
  <c r="V171" i="1"/>
  <c r="N171" i="1"/>
  <c r="O171" i="1" s="1"/>
  <c r="P171" i="1" s="1"/>
  <c r="Q171" i="1" s="1"/>
  <c r="R171" i="1" s="1"/>
  <c r="X170" i="1" a="1"/>
  <c r="X170" i="1" s="1"/>
  <c r="W170" i="1" a="1"/>
  <c r="W170" i="1" s="1"/>
  <c r="Y170" i="1" a="1"/>
  <c r="Y170" i="1" s="1"/>
  <c r="S181" i="4"/>
  <c r="X181" i="4" s="1" a="1"/>
  <c r="X181" i="4" s="1"/>
  <c r="Y181" i="4" l="1" a="1"/>
  <c r="Y181" i="4" s="1"/>
  <c r="S183" i="21"/>
  <c r="W183" i="21" a="1"/>
  <c r="W183" i="21" s="1"/>
  <c r="N181" i="20"/>
  <c r="O181" i="20" s="1"/>
  <c r="P181" i="20" s="1"/>
  <c r="Q181" i="20" s="1"/>
  <c r="R181" i="20" s="1"/>
  <c r="V181" i="20"/>
  <c r="W180" i="20" a="1"/>
  <c r="W180" i="20" s="1"/>
  <c r="Y180" i="20" a="1"/>
  <c r="Y180" i="20" s="1"/>
  <c r="X180" i="20" a="1"/>
  <c r="X180" i="20" s="1"/>
  <c r="V182" i="19"/>
  <c r="M183" i="19"/>
  <c r="K182" i="19"/>
  <c r="W181" i="19" a="1"/>
  <c r="W181" i="19" s="1"/>
  <c r="Y181" i="19" a="1"/>
  <c r="Y181" i="19" s="1"/>
  <c r="X181" i="19" a="1"/>
  <c r="X181" i="19" s="1"/>
  <c r="N181" i="18"/>
  <c r="O181" i="18" s="1"/>
  <c r="P181" i="18" s="1"/>
  <c r="Q181" i="18" s="1"/>
  <c r="R181" i="18" s="1"/>
  <c r="V181" i="18"/>
  <c r="W180" i="18" a="1"/>
  <c r="W180" i="18" s="1"/>
  <c r="Y180" i="18" a="1"/>
  <c r="Y180" i="18" s="1"/>
  <c r="X180" i="18" a="1"/>
  <c r="X180" i="18" s="1"/>
  <c r="V177" i="17"/>
  <c r="N177" i="17"/>
  <c r="O177" i="17" s="1"/>
  <c r="P177" i="17" s="1"/>
  <c r="Q177" i="17" s="1"/>
  <c r="R177" i="17" s="1"/>
  <c r="W176" i="17" a="1"/>
  <c r="W176" i="17" s="1"/>
  <c r="Y176" i="17" a="1"/>
  <c r="Y176" i="17" s="1"/>
  <c r="X176" i="17" a="1"/>
  <c r="X176" i="17" s="1"/>
  <c r="Y180" i="16" a="1"/>
  <c r="Y180" i="16" s="1"/>
  <c r="W180" i="16" a="1"/>
  <c r="W180" i="16" s="1"/>
  <c r="X180" i="16" a="1"/>
  <c r="X180" i="16" s="1"/>
  <c r="V181" i="16"/>
  <c r="N181" i="16"/>
  <c r="O181" i="16" s="1"/>
  <c r="P181" i="16" s="1"/>
  <c r="Q181" i="16" s="1"/>
  <c r="R181" i="16" s="1"/>
  <c r="N183" i="15"/>
  <c r="O183" i="15" s="1"/>
  <c r="P183" i="15" s="1"/>
  <c r="Q183" i="15" s="1"/>
  <c r="R183" i="15" s="1"/>
  <c r="V183" i="15"/>
  <c r="Y182" i="15" a="1"/>
  <c r="Y182" i="15" s="1"/>
  <c r="W182" i="15" a="1"/>
  <c r="W182" i="15" s="1"/>
  <c r="X182" i="15" a="1"/>
  <c r="X182" i="15" s="1"/>
  <c r="V181" i="14"/>
  <c r="N181" i="14"/>
  <c r="O181" i="14" s="1"/>
  <c r="P181" i="14" s="1"/>
  <c r="Q181" i="14" s="1"/>
  <c r="R181" i="14" s="1"/>
  <c r="X180" i="14" a="1"/>
  <c r="X180" i="14" s="1"/>
  <c r="W180" i="14" a="1"/>
  <c r="W180" i="14" s="1"/>
  <c r="Y180" i="14" a="1"/>
  <c r="Y180" i="14" s="1"/>
  <c r="Y180" i="13" a="1"/>
  <c r="Y180" i="13" s="1"/>
  <c r="W180" i="13" a="1"/>
  <c r="W180" i="13" s="1"/>
  <c r="X180" i="13" a="1"/>
  <c r="X180" i="13" s="1"/>
  <c r="N181" i="13"/>
  <c r="O181" i="13" s="1"/>
  <c r="P181" i="13" s="1"/>
  <c r="Q181" i="13" s="1"/>
  <c r="R181" i="13" s="1"/>
  <c r="V181" i="13"/>
  <c r="M183" i="12"/>
  <c r="V182" i="12"/>
  <c r="K182" i="12"/>
  <c r="Y181" i="12" a="1"/>
  <c r="Y181" i="12" s="1"/>
  <c r="W181" i="12" a="1"/>
  <c r="W181" i="12" s="1"/>
  <c r="S183" i="11"/>
  <c r="S183" i="10"/>
  <c r="M189" i="9"/>
  <c r="V188" i="9"/>
  <c r="K188" i="9"/>
  <c r="X187" i="9" a="1"/>
  <c r="X187" i="9" s="1"/>
  <c r="Y187" i="9" a="1"/>
  <c r="Y187" i="9" s="1"/>
  <c r="W187" i="9" a="1"/>
  <c r="W187" i="9" s="1"/>
  <c r="M181" i="8"/>
  <c r="V180" i="8"/>
  <c r="K180" i="8"/>
  <c r="X179" i="8" a="1"/>
  <c r="X179" i="8" s="1"/>
  <c r="Y179" i="8" a="1"/>
  <c r="Y179" i="8" s="1"/>
  <c r="V180" i="7"/>
  <c r="M181" i="7"/>
  <c r="K180" i="7"/>
  <c r="X179" i="7" a="1"/>
  <c r="X179" i="7" s="1"/>
  <c r="Y179" i="7" a="1"/>
  <c r="Y179" i="7" s="1"/>
  <c r="N183" i="6"/>
  <c r="O183" i="6" s="1"/>
  <c r="P183" i="6" s="1"/>
  <c r="Q183" i="6" s="1"/>
  <c r="R183" i="6" s="1"/>
  <c r="V183" i="6"/>
  <c r="W182" i="6" a="1"/>
  <c r="W182" i="6" s="1"/>
  <c r="Y182" i="6" a="1"/>
  <c r="Y182" i="6" s="1"/>
  <c r="X182" i="6" a="1"/>
  <c r="X182" i="6" s="1"/>
  <c r="S171" i="1"/>
  <c r="W171" i="1" s="1" a="1"/>
  <c r="W171" i="1" s="1"/>
  <c r="V182" i="4"/>
  <c r="M183" i="4"/>
  <c r="K182" i="4"/>
  <c r="W181" i="4" a="1"/>
  <c r="W181" i="4" s="1"/>
  <c r="V184" i="21" l="1"/>
  <c r="M185" i="21"/>
  <c r="K184" i="21"/>
  <c r="X183" i="21" a="1"/>
  <c r="X183" i="21" s="1"/>
  <c r="Y183" i="21" a="1"/>
  <c r="Y183" i="21" s="1"/>
  <c r="S181" i="20"/>
  <c r="Y181" i="20" s="1" a="1"/>
  <c r="Y181" i="20" s="1"/>
  <c r="N183" i="19"/>
  <c r="O183" i="19" s="1"/>
  <c r="P183" i="19" s="1"/>
  <c r="Q183" i="19" s="1"/>
  <c r="R183" i="19" s="1"/>
  <c r="V183" i="19"/>
  <c r="Y182" i="19" a="1"/>
  <c r="Y182" i="19" s="1"/>
  <c r="X182" i="19" a="1"/>
  <c r="X182" i="19" s="1"/>
  <c r="W182" i="19" a="1"/>
  <c r="W182" i="19" s="1"/>
  <c r="S181" i="18"/>
  <c r="Y181" i="18" s="1" a="1"/>
  <c r="Y181" i="18" s="1"/>
  <c r="S177" i="17"/>
  <c r="S181" i="16"/>
  <c r="Y181" i="16" s="1" a="1"/>
  <c r="Y181" i="16" s="1"/>
  <c r="X181" i="16" a="1"/>
  <c r="X181" i="16" s="1"/>
  <c r="S183" i="15"/>
  <c r="X183" i="15" s="1" a="1"/>
  <c r="X183" i="15" s="1"/>
  <c r="S181" i="14"/>
  <c r="X181" i="14" s="1" a="1"/>
  <c r="X181" i="14" s="1"/>
  <c r="W181" i="13" a="1"/>
  <c r="W181" i="13" s="1"/>
  <c r="S181" i="13"/>
  <c r="X181" i="13" a="1"/>
  <c r="X181" i="13" s="1"/>
  <c r="W182" i="12" a="1"/>
  <c r="W182" i="12" s="1"/>
  <c r="Y182" i="12" a="1"/>
  <c r="Y182" i="12" s="1"/>
  <c r="X182" i="12" a="1"/>
  <c r="X182" i="12" s="1"/>
  <c r="V183" i="12"/>
  <c r="N183" i="12"/>
  <c r="O183" i="12" s="1"/>
  <c r="P183" i="12" s="1"/>
  <c r="Q183" i="12" s="1"/>
  <c r="R183" i="12" s="1"/>
  <c r="M185" i="11"/>
  <c r="V184" i="11"/>
  <c r="Y183" i="11" a="1"/>
  <c r="Y183" i="11" s="1"/>
  <c r="K184" i="11"/>
  <c r="W183" i="11" a="1"/>
  <c r="W183" i="11" s="1"/>
  <c r="X183" i="11" a="1"/>
  <c r="X183" i="11" s="1"/>
  <c r="M185" i="10"/>
  <c r="V184" i="10"/>
  <c r="K184" i="10"/>
  <c r="X183" i="10" a="1"/>
  <c r="X183" i="10" s="1"/>
  <c r="Y183" i="10" a="1"/>
  <c r="Y183" i="10" s="1"/>
  <c r="W183" i="10" a="1"/>
  <c r="W183" i="10" s="1"/>
  <c r="W188" i="9" a="1"/>
  <c r="W188" i="9" s="1"/>
  <c r="Y188" i="9" a="1"/>
  <c r="Y188" i="9" s="1"/>
  <c r="X188" i="9" a="1"/>
  <c r="X188" i="9" s="1"/>
  <c r="V189" i="9"/>
  <c r="N189" i="9"/>
  <c r="O189" i="9" s="1"/>
  <c r="P189" i="9" s="1"/>
  <c r="Q189" i="9" s="1"/>
  <c r="R189" i="9" s="1"/>
  <c r="X180" i="8" a="1"/>
  <c r="X180" i="8" s="1"/>
  <c r="W180" i="8" a="1"/>
  <c r="W180" i="8" s="1"/>
  <c r="Y180" i="8" a="1"/>
  <c r="Y180" i="8" s="1"/>
  <c r="V181" i="8"/>
  <c r="N181" i="8"/>
  <c r="O181" i="8" s="1"/>
  <c r="P181" i="8" s="1"/>
  <c r="Q181" i="8" s="1"/>
  <c r="R181" i="8" s="1"/>
  <c r="V181" i="7"/>
  <c r="N181" i="7"/>
  <c r="O181" i="7" s="1"/>
  <c r="P181" i="7" s="1"/>
  <c r="Q181" i="7" s="1"/>
  <c r="R181" i="7" s="1"/>
  <c r="X180" i="7" a="1"/>
  <c r="X180" i="7" s="1"/>
  <c r="W180" i="7" a="1"/>
  <c r="W180" i="7" s="1"/>
  <c r="Y180" i="7" a="1"/>
  <c r="Y180" i="7" s="1"/>
  <c r="S183" i="6"/>
  <c r="Y183" i="6" s="1" a="1"/>
  <c r="Y183" i="6" s="1"/>
  <c r="X183" i="6" a="1"/>
  <c r="X183" i="6" s="1"/>
  <c r="V172" i="1"/>
  <c r="M173" i="1"/>
  <c r="K172" i="1"/>
  <c r="X171" i="1" a="1"/>
  <c r="X171" i="1" s="1"/>
  <c r="Y171" i="1" a="1"/>
  <c r="Y171" i="1" s="1"/>
  <c r="V183" i="4"/>
  <c r="N183" i="4"/>
  <c r="O183" i="4" s="1"/>
  <c r="P183" i="4" s="1"/>
  <c r="Q183" i="4" s="1"/>
  <c r="R183" i="4" s="1"/>
  <c r="Y182" i="4" a="1"/>
  <c r="Y182" i="4" s="1"/>
  <c r="X182" i="4" a="1"/>
  <c r="X182" i="4" s="1"/>
  <c r="W182" i="4" a="1"/>
  <c r="W182" i="4" s="1"/>
  <c r="Y183" i="15" l="1" a="1"/>
  <c r="Y183" i="15" s="1"/>
  <c r="N185" i="21"/>
  <c r="O185" i="21" s="1"/>
  <c r="P185" i="21" s="1"/>
  <c r="Q185" i="21" s="1"/>
  <c r="R185" i="21" s="1"/>
  <c r="V185" i="21"/>
  <c r="Y184" i="21" a="1"/>
  <c r="Y184" i="21" s="1"/>
  <c r="X184" i="21" a="1"/>
  <c r="X184" i="21" s="1"/>
  <c r="W184" i="21" a="1"/>
  <c r="W184" i="21" s="1"/>
  <c r="V182" i="20"/>
  <c r="M183" i="20"/>
  <c r="K182" i="20"/>
  <c r="X181" i="20" a="1"/>
  <c r="X181" i="20" s="1"/>
  <c r="W181" i="20" a="1"/>
  <c r="W181" i="20" s="1"/>
  <c r="S183" i="19"/>
  <c r="X183" i="19" s="1" a="1"/>
  <c r="X183" i="19" s="1"/>
  <c r="V182" i="18"/>
  <c r="M183" i="18"/>
  <c r="K182" i="18"/>
  <c r="X181" i="18" a="1"/>
  <c r="X181" i="18" s="1"/>
  <c r="W181" i="18" a="1"/>
  <c r="W181" i="18" s="1"/>
  <c r="M179" i="17"/>
  <c r="V178" i="17"/>
  <c r="K178" i="17"/>
  <c r="X177" i="17" a="1"/>
  <c r="X177" i="17" s="1"/>
  <c r="W177" i="17" a="1"/>
  <c r="W177" i="17" s="1"/>
  <c r="Y177" i="17" a="1"/>
  <c r="Y177" i="17" s="1"/>
  <c r="V182" i="16"/>
  <c r="M183" i="16"/>
  <c r="K182" i="16"/>
  <c r="W181" i="16" a="1"/>
  <c r="W181" i="16" s="1"/>
  <c r="M185" i="15"/>
  <c r="V184" i="15"/>
  <c r="K184" i="15"/>
  <c r="W183" i="15" a="1"/>
  <c r="W183" i="15" s="1"/>
  <c r="M183" i="14"/>
  <c r="V182" i="14"/>
  <c r="K182" i="14"/>
  <c r="W181" i="14" a="1"/>
  <c r="W181" i="14" s="1"/>
  <c r="Y181" i="14" a="1"/>
  <c r="Y181" i="14" s="1"/>
  <c r="M183" i="13"/>
  <c r="V182" i="13"/>
  <c r="K182" i="13"/>
  <c r="Y181" i="13" a="1"/>
  <c r="Y181" i="13" s="1"/>
  <c r="S183" i="12"/>
  <c r="Y183" i="12" s="1" a="1"/>
  <c r="Y183" i="12" s="1"/>
  <c r="Y184" i="11" a="1"/>
  <c r="Y184" i="11" s="1"/>
  <c r="X184" i="11" a="1"/>
  <c r="X184" i="11" s="1"/>
  <c r="W184" i="11" a="1"/>
  <c r="W184" i="11" s="1"/>
  <c r="N185" i="11"/>
  <c r="O185" i="11" s="1"/>
  <c r="P185" i="11" s="1"/>
  <c r="Q185" i="11" s="1"/>
  <c r="R185" i="11" s="1"/>
  <c r="V185" i="11"/>
  <c r="Y184" i="10" a="1"/>
  <c r="Y184" i="10" s="1"/>
  <c r="X184" i="10" a="1"/>
  <c r="X184" i="10" s="1"/>
  <c r="W184" i="10" a="1"/>
  <c r="W184" i="10" s="1"/>
  <c r="N185" i="10"/>
  <c r="O185" i="10" s="1"/>
  <c r="P185" i="10" s="1"/>
  <c r="Q185" i="10" s="1"/>
  <c r="R185" i="10" s="1"/>
  <c r="V185" i="10"/>
  <c r="S189" i="9"/>
  <c r="S181" i="8"/>
  <c r="X181" i="8" s="1" a="1"/>
  <c r="X181" i="8" s="1"/>
  <c r="S181" i="7"/>
  <c r="X181" i="7" a="1"/>
  <c r="X181" i="7" s="1"/>
  <c r="M185" i="6"/>
  <c r="V184" i="6"/>
  <c r="K184" i="6"/>
  <c r="W183" i="6" a="1"/>
  <c r="W183" i="6" s="1"/>
  <c r="N173" i="1"/>
  <c r="O173" i="1" s="1"/>
  <c r="P173" i="1" s="1"/>
  <c r="Q173" i="1" s="1"/>
  <c r="R173" i="1" s="1"/>
  <c r="V173" i="1"/>
  <c r="X172" i="1" a="1"/>
  <c r="X172" i="1" s="1"/>
  <c r="Y172" i="1" a="1"/>
  <c r="Y172" i="1" s="1"/>
  <c r="W172" i="1" a="1"/>
  <c r="W172" i="1" s="1"/>
  <c r="S183" i="4"/>
  <c r="X183" i="4" s="1" a="1"/>
  <c r="X183" i="4" s="1"/>
  <c r="Y183" i="4" l="1" a="1"/>
  <c r="Y183" i="4" s="1"/>
  <c r="W181" i="8" a="1"/>
  <c r="W181" i="8" s="1"/>
  <c r="S185" i="21"/>
  <c r="N183" i="20"/>
  <c r="O183" i="20" s="1"/>
  <c r="P183" i="20" s="1"/>
  <c r="Q183" i="20" s="1"/>
  <c r="R183" i="20" s="1"/>
  <c r="V183" i="20"/>
  <c r="W182" i="20" a="1"/>
  <c r="W182" i="20" s="1"/>
  <c r="X182" i="20" a="1"/>
  <c r="X182" i="20" s="1"/>
  <c r="Y182" i="20" a="1"/>
  <c r="Y182" i="20" s="1"/>
  <c r="M185" i="19"/>
  <c r="V184" i="19"/>
  <c r="W183" i="19" a="1"/>
  <c r="W183" i="19" s="1"/>
  <c r="K184" i="19"/>
  <c r="Y183" i="19" a="1"/>
  <c r="Y183" i="19" s="1"/>
  <c r="N183" i="18"/>
  <c r="O183" i="18" s="1"/>
  <c r="P183" i="18" s="1"/>
  <c r="Q183" i="18" s="1"/>
  <c r="R183" i="18" s="1"/>
  <c r="V183" i="18"/>
  <c r="X182" i="18" a="1"/>
  <c r="X182" i="18" s="1"/>
  <c r="Y182" i="18" a="1"/>
  <c r="Y182" i="18" s="1"/>
  <c r="W182" i="18" a="1"/>
  <c r="W182" i="18" s="1"/>
  <c r="Y178" i="17" a="1"/>
  <c r="Y178" i="17" s="1"/>
  <c r="X178" i="17" a="1"/>
  <c r="X178" i="17" s="1"/>
  <c r="W178" i="17" a="1"/>
  <c r="W178" i="17" s="1"/>
  <c r="N179" i="17"/>
  <c r="O179" i="17" s="1"/>
  <c r="P179" i="17" s="1"/>
  <c r="Q179" i="17" s="1"/>
  <c r="R179" i="17" s="1"/>
  <c r="V179" i="17"/>
  <c r="N183" i="16"/>
  <c r="O183" i="16" s="1"/>
  <c r="P183" i="16" s="1"/>
  <c r="Q183" i="16" s="1"/>
  <c r="R183" i="16" s="1"/>
  <c r="V183" i="16"/>
  <c r="X182" i="16" a="1"/>
  <c r="X182" i="16" s="1"/>
  <c r="Y182" i="16" a="1"/>
  <c r="Y182" i="16" s="1"/>
  <c r="W182" i="16" a="1"/>
  <c r="W182" i="16" s="1"/>
  <c r="Y184" i="15" a="1"/>
  <c r="Y184" i="15" s="1"/>
  <c r="W184" i="15" a="1"/>
  <c r="W184" i="15" s="1"/>
  <c r="X184" i="15" a="1"/>
  <c r="X184" i="15" s="1"/>
  <c r="N185" i="15"/>
  <c r="O185" i="15" s="1"/>
  <c r="P185" i="15" s="1"/>
  <c r="Q185" i="15" s="1"/>
  <c r="R185" i="15" s="1"/>
  <c r="V185" i="15"/>
  <c r="Y182" i="14" a="1"/>
  <c r="Y182" i="14" s="1"/>
  <c r="X182" i="14" a="1"/>
  <c r="X182" i="14" s="1"/>
  <c r="W182" i="14" a="1"/>
  <c r="W182" i="14" s="1"/>
  <c r="N183" i="14"/>
  <c r="O183" i="14" s="1"/>
  <c r="P183" i="14" s="1"/>
  <c r="Q183" i="14" s="1"/>
  <c r="R183" i="14" s="1"/>
  <c r="V183" i="14"/>
  <c r="Y182" i="13" a="1"/>
  <c r="Y182" i="13" s="1"/>
  <c r="X182" i="13" a="1"/>
  <c r="X182" i="13" s="1"/>
  <c r="W182" i="13" a="1"/>
  <c r="W182" i="13" s="1"/>
  <c r="N183" i="13"/>
  <c r="O183" i="13" s="1"/>
  <c r="P183" i="13" s="1"/>
  <c r="Q183" i="13" s="1"/>
  <c r="R183" i="13" s="1"/>
  <c r="V183" i="13"/>
  <c r="M185" i="12"/>
  <c r="V184" i="12"/>
  <c r="W183" i="12" a="1"/>
  <c r="W183" i="12" s="1"/>
  <c r="K184" i="12"/>
  <c r="X183" i="12" a="1"/>
  <c r="X183" i="12" s="1"/>
  <c r="S185" i="11"/>
  <c r="X185" i="11" s="1" a="1"/>
  <c r="X185" i="11" s="1"/>
  <c r="S185" i="10"/>
  <c r="V190" i="9"/>
  <c r="M191" i="9"/>
  <c r="K190" i="9"/>
  <c r="Y189" i="9" a="1"/>
  <c r="Y189" i="9" s="1"/>
  <c r="X189" i="9" a="1"/>
  <c r="X189" i="9" s="1"/>
  <c r="W189" i="9" a="1"/>
  <c r="W189" i="9" s="1"/>
  <c r="M183" i="8"/>
  <c r="V182" i="8"/>
  <c r="K182" i="8"/>
  <c r="Y181" i="8" a="1"/>
  <c r="Y181" i="8" s="1"/>
  <c r="M183" i="7"/>
  <c r="V182" i="7"/>
  <c r="K182" i="7"/>
  <c r="W181" i="7" a="1"/>
  <c r="W181" i="7" s="1"/>
  <c r="Y181" i="7" a="1"/>
  <c r="Y181" i="7" s="1"/>
  <c r="Y184" i="6" a="1"/>
  <c r="Y184" i="6" s="1"/>
  <c r="X184" i="6" a="1"/>
  <c r="X184" i="6" s="1"/>
  <c r="W184" i="6" a="1"/>
  <c r="W184" i="6" s="1"/>
  <c r="N185" i="6"/>
  <c r="O185" i="6" s="1"/>
  <c r="P185" i="6" s="1"/>
  <c r="Q185" i="6" s="1"/>
  <c r="R185" i="6" s="1"/>
  <c r="V185" i="6"/>
  <c r="S173" i="1"/>
  <c r="X173" i="1" s="1" a="1"/>
  <c r="X173" i="1" s="1"/>
  <c r="V184" i="4"/>
  <c r="M185" i="4"/>
  <c r="K184" i="4"/>
  <c r="W183" i="4" a="1"/>
  <c r="W183" i="4" s="1"/>
  <c r="W173" i="1" l="1" a="1"/>
  <c r="W173" i="1" s="1"/>
  <c r="M187" i="21"/>
  <c r="V186" i="21"/>
  <c r="K186" i="21"/>
  <c r="Y185" i="21" a="1"/>
  <c r="Y185" i="21" s="1"/>
  <c r="W185" i="21" a="1"/>
  <c r="W185" i="21" s="1"/>
  <c r="X185" i="21" a="1"/>
  <c r="X185" i="21" s="1"/>
  <c r="S183" i="20"/>
  <c r="W183" i="20" s="1" a="1"/>
  <c r="W183" i="20" s="1"/>
  <c r="Y184" i="19" a="1"/>
  <c r="Y184" i="19" s="1"/>
  <c r="X184" i="19" a="1"/>
  <c r="X184" i="19" s="1"/>
  <c r="W184" i="19" a="1"/>
  <c r="W184" i="19" s="1"/>
  <c r="N185" i="19"/>
  <c r="O185" i="19" s="1"/>
  <c r="P185" i="19" s="1"/>
  <c r="Q185" i="19" s="1"/>
  <c r="R185" i="19" s="1"/>
  <c r="V185" i="19"/>
  <c r="S183" i="18"/>
  <c r="S179" i="17"/>
  <c r="X179" i="17" s="1" a="1"/>
  <c r="X179" i="17" s="1"/>
  <c r="S183" i="16"/>
  <c r="X183" i="16" s="1" a="1"/>
  <c r="X183" i="16" s="1"/>
  <c r="S185" i="15"/>
  <c r="S183" i="14"/>
  <c r="S183" i="13"/>
  <c r="X183" i="13" s="1" a="1"/>
  <c r="X183" i="13" s="1"/>
  <c r="Y184" i="12" a="1"/>
  <c r="Y184" i="12" s="1"/>
  <c r="X184" i="12" a="1"/>
  <c r="X184" i="12" s="1"/>
  <c r="W184" i="12" a="1"/>
  <c r="W184" i="12" s="1"/>
  <c r="N185" i="12"/>
  <c r="O185" i="12" s="1"/>
  <c r="P185" i="12" s="1"/>
  <c r="Q185" i="12" s="1"/>
  <c r="R185" i="12" s="1"/>
  <c r="V185" i="12"/>
  <c r="V186" i="11"/>
  <c r="M187" i="11"/>
  <c r="W185" i="11" a="1"/>
  <c r="W185" i="11" s="1"/>
  <c r="K186" i="11"/>
  <c r="Y185" i="11" a="1"/>
  <c r="Y185" i="11" s="1"/>
  <c r="M187" i="10"/>
  <c r="V186" i="10"/>
  <c r="Y185" i="10" a="1"/>
  <c r="Y185" i="10" s="1"/>
  <c r="W185" i="10" a="1"/>
  <c r="W185" i="10" s="1"/>
  <c r="K186" i="10"/>
  <c r="X185" i="10" a="1"/>
  <c r="X185" i="10" s="1"/>
  <c r="V191" i="9"/>
  <c r="N191" i="9"/>
  <c r="O191" i="9" s="1"/>
  <c r="P191" i="9" s="1"/>
  <c r="Q191" i="9" s="1"/>
  <c r="R191" i="9" s="1"/>
  <c r="W190" i="9" a="1"/>
  <c r="W190" i="9" s="1"/>
  <c r="X190" i="9" a="1"/>
  <c r="X190" i="9" s="1"/>
  <c r="Y190" i="9" a="1"/>
  <c r="Y190" i="9" s="1"/>
  <c r="Y182" i="8" a="1"/>
  <c r="Y182" i="8" s="1"/>
  <c r="X182" i="8" a="1"/>
  <c r="X182" i="8" s="1"/>
  <c r="W182" i="8" a="1"/>
  <c r="W182" i="8" s="1"/>
  <c r="N183" i="8"/>
  <c r="O183" i="8" s="1"/>
  <c r="P183" i="8" s="1"/>
  <c r="Q183" i="8" s="1"/>
  <c r="R183" i="8" s="1"/>
  <c r="V183" i="8"/>
  <c r="Y182" i="7" a="1"/>
  <c r="Y182" i="7" s="1"/>
  <c r="X182" i="7" a="1"/>
  <c r="X182" i="7" s="1"/>
  <c r="W182" i="7" a="1"/>
  <c r="W182" i="7" s="1"/>
  <c r="N183" i="7"/>
  <c r="O183" i="7" s="1"/>
  <c r="P183" i="7" s="1"/>
  <c r="Q183" i="7" s="1"/>
  <c r="R183" i="7" s="1"/>
  <c r="V183" i="7"/>
  <c r="S185" i="6"/>
  <c r="V174" i="1"/>
  <c r="M175" i="1"/>
  <c r="Y173" i="1" a="1"/>
  <c r="Y173" i="1" s="1"/>
  <c r="K174" i="1"/>
  <c r="N185" i="4"/>
  <c r="O185" i="4" s="1"/>
  <c r="P185" i="4" s="1"/>
  <c r="Q185" i="4" s="1"/>
  <c r="R185" i="4" s="1"/>
  <c r="V185" i="4"/>
  <c r="X184" i="4" a="1"/>
  <c r="X184" i="4" s="1"/>
  <c r="Y184" i="4" a="1"/>
  <c r="Y184" i="4" s="1"/>
  <c r="W184" i="4" a="1"/>
  <c r="W184" i="4" s="1"/>
  <c r="X186" i="21" l="1" a="1"/>
  <c r="X186" i="21" s="1"/>
  <c r="Y186" i="21" a="1"/>
  <c r="Y186" i="21" s="1"/>
  <c r="W186" i="21" a="1"/>
  <c r="W186" i="21" s="1"/>
  <c r="N187" i="21"/>
  <c r="O187" i="21" s="1"/>
  <c r="P187" i="21" s="1"/>
  <c r="Q187" i="21" s="1"/>
  <c r="R187" i="21" s="1"/>
  <c r="V187" i="21"/>
  <c r="M185" i="20"/>
  <c r="V184" i="20"/>
  <c r="K184" i="20"/>
  <c r="X183" i="20" a="1"/>
  <c r="X183" i="20" s="1"/>
  <c r="Y183" i="20" a="1"/>
  <c r="Y183" i="20" s="1"/>
  <c r="S185" i="19"/>
  <c r="V184" i="18"/>
  <c r="M185" i="18"/>
  <c r="W183" i="18" a="1"/>
  <c r="W183" i="18" s="1"/>
  <c r="K184" i="18"/>
  <c r="X183" i="18" a="1"/>
  <c r="X183" i="18" s="1"/>
  <c r="Y183" i="18" a="1"/>
  <c r="Y183" i="18" s="1"/>
  <c r="V180" i="17"/>
  <c r="M181" i="17"/>
  <c r="K180" i="17"/>
  <c r="Y179" i="17" a="1"/>
  <c r="Y179" i="17" s="1"/>
  <c r="W179" i="17" a="1"/>
  <c r="W179" i="17" s="1"/>
  <c r="M185" i="16"/>
  <c r="V184" i="16"/>
  <c r="K184" i="16"/>
  <c r="W183" i="16" a="1"/>
  <c r="W183" i="16" s="1"/>
  <c r="Y183" i="16" a="1"/>
  <c r="Y183" i="16" s="1"/>
  <c r="V186" i="15"/>
  <c r="M187" i="15"/>
  <c r="K186" i="15"/>
  <c r="Y185" i="15" a="1"/>
  <c r="Y185" i="15" s="1"/>
  <c r="X185" i="15" a="1"/>
  <c r="X185" i="15" s="1"/>
  <c r="W185" i="15" a="1"/>
  <c r="W185" i="15" s="1"/>
  <c r="M185" i="14"/>
  <c r="V184" i="14"/>
  <c r="W183" i="14" a="1"/>
  <c r="W183" i="14" s="1"/>
  <c r="K184" i="14"/>
  <c r="X183" i="14" a="1"/>
  <c r="X183" i="14" s="1"/>
  <c r="Y183" i="14" a="1"/>
  <c r="Y183" i="14" s="1"/>
  <c r="M185" i="13"/>
  <c r="V184" i="13"/>
  <c r="K184" i="13"/>
  <c r="W183" i="13" a="1"/>
  <c r="W183" i="13" s="1"/>
  <c r="Y183" i="13" a="1"/>
  <c r="Y183" i="13" s="1"/>
  <c r="S185" i="12"/>
  <c r="X185" i="12" s="1" a="1"/>
  <c r="X185" i="12" s="1"/>
  <c r="N187" i="11"/>
  <c r="O187" i="11" s="1"/>
  <c r="P187" i="11" s="1"/>
  <c r="Q187" i="11" s="1"/>
  <c r="R187" i="11" s="1"/>
  <c r="V187" i="11"/>
  <c r="X186" i="11" a="1"/>
  <c r="X186" i="11" s="1"/>
  <c r="Y186" i="11" a="1"/>
  <c r="Y186" i="11" s="1"/>
  <c r="W186" i="11" a="1"/>
  <c r="W186" i="11" s="1"/>
  <c r="X186" i="10" a="1"/>
  <c r="X186" i="10" s="1"/>
  <c r="W186" i="10" a="1"/>
  <c r="W186" i="10" s="1"/>
  <c r="Y186" i="10" a="1"/>
  <c r="Y186" i="10" s="1"/>
  <c r="N187" i="10"/>
  <c r="O187" i="10" s="1"/>
  <c r="P187" i="10" s="1"/>
  <c r="Q187" i="10" s="1"/>
  <c r="R187" i="10" s="1"/>
  <c r="V187" i="10"/>
  <c r="S191" i="9"/>
  <c r="X191" i="9" s="1" a="1"/>
  <c r="X191" i="9" s="1"/>
  <c r="S183" i="8"/>
  <c r="W183" i="8" s="1" a="1"/>
  <c r="W183" i="8" s="1"/>
  <c r="S183" i="7"/>
  <c r="M187" i="6"/>
  <c r="V186" i="6"/>
  <c r="W185" i="6" a="1"/>
  <c r="W185" i="6" s="1"/>
  <c r="K186" i="6"/>
  <c r="X185" i="6" a="1"/>
  <c r="X185" i="6" s="1"/>
  <c r="Y185" i="6" a="1"/>
  <c r="Y185" i="6" s="1"/>
  <c r="W174" i="1" a="1"/>
  <c r="W174" i="1" s="1"/>
  <c r="X174" i="1" a="1"/>
  <c r="X174" i="1" s="1"/>
  <c r="Y174" i="1" a="1"/>
  <c r="Y174" i="1" s="1"/>
  <c r="V175" i="1"/>
  <c r="N175" i="1"/>
  <c r="O175" i="1" s="1"/>
  <c r="P175" i="1" s="1"/>
  <c r="Q175" i="1" s="1"/>
  <c r="R175" i="1" s="1"/>
  <c r="S185" i="4"/>
  <c r="X185" i="4" s="1" a="1"/>
  <c r="X185" i="4" s="1"/>
  <c r="X183" i="8" l="1" a="1"/>
  <c r="X183" i="8" s="1"/>
  <c r="Y191" i="9" a="1"/>
  <c r="Y191" i="9" s="1"/>
  <c r="W185" i="4" a="1"/>
  <c r="W185" i="4" s="1"/>
  <c r="S187" i="21"/>
  <c r="X187" i="21" s="1" a="1"/>
  <c r="X187" i="21" s="1"/>
  <c r="Y184" i="20" a="1"/>
  <c r="Y184" i="20" s="1"/>
  <c r="W184" i="20" a="1"/>
  <c r="W184" i="20" s="1"/>
  <c r="X184" i="20" a="1"/>
  <c r="X184" i="20" s="1"/>
  <c r="N185" i="20"/>
  <c r="O185" i="20" s="1"/>
  <c r="P185" i="20" s="1"/>
  <c r="Q185" i="20" s="1"/>
  <c r="R185" i="20" s="1"/>
  <c r="V185" i="20"/>
  <c r="V186" i="19"/>
  <c r="M187" i="19"/>
  <c r="W185" i="19" a="1"/>
  <c r="W185" i="19" s="1"/>
  <c r="K186" i="19"/>
  <c r="X185" i="19" a="1"/>
  <c r="X185" i="19" s="1"/>
  <c r="Y185" i="19" a="1"/>
  <c r="Y185" i="19" s="1"/>
  <c r="N185" i="18"/>
  <c r="O185" i="18" s="1"/>
  <c r="P185" i="18" s="1"/>
  <c r="Q185" i="18" s="1"/>
  <c r="R185" i="18" s="1"/>
  <c r="V185" i="18"/>
  <c r="Y184" i="18" a="1"/>
  <c r="Y184" i="18" s="1"/>
  <c r="X184" i="18" a="1"/>
  <c r="X184" i="18" s="1"/>
  <c r="W184" i="18" a="1"/>
  <c r="W184" i="18" s="1"/>
  <c r="N181" i="17"/>
  <c r="O181" i="17" s="1"/>
  <c r="P181" i="17" s="1"/>
  <c r="Q181" i="17" s="1"/>
  <c r="R181" i="17" s="1"/>
  <c r="V181" i="17"/>
  <c r="X180" i="17" a="1"/>
  <c r="X180" i="17" s="1"/>
  <c r="W180" i="17" a="1"/>
  <c r="W180" i="17" s="1"/>
  <c r="Y180" i="17" a="1"/>
  <c r="Y180" i="17" s="1"/>
  <c r="Y184" i="16" a="1"/>
  <c r="Y184" i="16" s="1"/>
  <c r="W184" i="16" a="1"/>
  <c r="W184" i="16" s="1"/>
  <c r="X184" i="16" a="1"/>
  <c r="X184" i="16" s="1"/>
  <c r="N185" i="16"/>
  <c r="O185" i="16" s="1"/>
  <c r="P185" i="16" s="1"/>
  <c r="Q185" i="16" s="1"/>
  <c r="R185" i="16" s="1"/>
  <c r="V185" i="16"/>
  <c r="V187" i="15"/>
  <c r="N187" i="15"/>
  <c r="O187" i="15" s="1"/>
  <c r="P187" i="15" s="1"/>
  <c r="Q187" i="15" s="1"/>
  <c r="R187" i="15" s="1"/>
  <c r="X186" i="15" a="1"/>
  <c r="X186" i="15" s="1"/>
  <c r="Y186" i="15" a="1"/>
  <c r="Y186" i="15" s="1"/>
  <c r="W186" i="15" a="1"/>
  <c r="W186" i="15" s="1"/>
  <c r="W184" i="14" a="1"/>
  <c r="W184" i="14" s="1"/>
  <c r="Y184" i="14" a="1"/>
  <c r="Y184" i="14" s="1"/>
  <c r="X184" i="14" a="1"/>
  <c r="X184" i="14" s="1"/>
  <c r="N185" i="14"/>
  <c r="O185" i="14" s="1"/>
  <c r="P185" i="14" s="1"/>
  <c r="Q185" i="14" s="1"/>
  <c r="R185" i="14" s="1"/>
  <c r="V185" i="14"/>
  <c r="Y184" i="13" a="1"/>
  <c r="Y184" i="13" s="1"/>
  <c r="X184" i="13" a="1"/>
  <c r="X184" i="13" s="1"/>
  <c r="W184" i="13" a="1"/>
  <c r="W184" i="13" s="1"/>
  <c r="N185" i="13"/>
  <c r="O185" i="13" s="1"/>
  <c r="P185" i="13" s="1"/>
  <c r="Q185" i="13" s="1"/>
  <c r="R185" i="13" s="1"/>
  <c r="V185" i="13"/>
  <c r="M187" i="12"/>
  <c r="V186" i="12"/>
  <c r="Y185" i="12" a="1"/>
  <c r="Y185" i="12" s="1"/>
  <c r="K186" i="12"/>
  <c r="W185" i="12" a="1"/>
  <c r="W185" i="12" s="1"/>
  <c r="S187" i="11"/>
  <c r="S187" i="10"/>
  <c r="M193" i="9"/>
  <c r="V192" i="9"/>
  <c r="K192" i="9"/>
  <c r="W191" i="9" a="1"/>
  <c r="W191" i="9" s="1"/>
  <c r="M185" i="8"/>
  <c r="V184" i="8"/>
  <c r="K184" i="8"/>
  <c r="Y183" i="8" a="1"/>
  <c r="Y183" i="8" s="1"/>
  <c r="M185" i="7"/>
  <c r="V184" i="7"/>
  <c r="K184" i="7"/>
  <c r="W183" i="7" a="1"/>
  <c r="W183" i="7" s="1"/>
  <c r="X183" i="7" a="1"/>
  <c r="X183" i="7" s="1"/>
  <c r="Y183" i="7" a="1"/>
  <c r="Y183" i="7" s="1"/>
  <c r="X186" i="6" a="1"/>
  <c r="X186" i="6" s="1"/>
  <c r="W186" i="6" a="1"/>
  <c r="W186" i="6" s="1"/>
  <c r="Y186" i="6" a="1"/>
  <c r="Y186" i="6" s="1"/>
  <c r="N187" i="6"/>
  <c r="O187" i="6" s="1"/>
  <c r="P187" i="6" s="1"/>
  <c r="Q187" i="6" s="1"/>
  <c r="R187" i="6" s="1"/>
  <c r="V187" i="6"/>
  <c r="S175" i="1"/>
  <c r="X175" i="1" s="1" a="1"/>
  <c r="X175" i="1" s="1"/>
  <c r="V186" i="4"/>
  <c r="M187" i="4"/>
  <c r="K186" i="4"/>
  <c r="Y185" i="4" a="1"/>
  <c r="Y185" i="4" s="1"/>
  <c r="V188" i="21" l="1"/>
  <c r="M189" i="21"/>
  <c r="Y187" i="21" a="1"/>
  <c r="Y187" i="21" s="1"/>
  <c r="K188" i="21"/>
  <c r="W187" i="21" a="1"/>
  <c r="W187" i="21" s="1"/>
  <c r="S185" i="20"/>
  <c r="V187" i="19"/>
  <c r="N187" i="19"/>
  <c r="O187" i="19" s="1"/>
  <c r="P187" i="19" s="1"/>
  <c r="Q187" i="19" s="1"/>
  <c r="R187" i="19" s="1"/>
  <c r="Y186" i="19" a="1"/>
  <c r="Y186" i="19" s="1"/>
  <c r="X186" i="19" a="1"/>
  <c r="X186" i="19" s="1"/>
  <c r="W186" i="19" a="1"/>
  <c r="W186" i="19" s="1"/>
  <c r="Y185" i="18" a="1"/>
  <c r="Y185" i="18" s="1"/>
  <c r="S185" i="18"/>
  <c r="S181" i="17"/>
  <c r="X181" i="17" a="1"/>
  <c r="X181" i="17" s="1"/>
  <c r="S185" i="16"/>
  <c r="X185" i="16" a="1"/>
  <c r="X185" i="16" s="1"/>
  <c r="S187" i="15"/>
  <c r="X187" i="15" a="1"/>
  <c r="X187" i="15" s="1"/>
  <c r="S185" i="14"/>
  <c r="X185" i="14" s="1" a="1"/>
  <c r="X185" i="14" s="1"/>
  <c r="S185" i="13"/>
  <c r="X186" i="12" a="1"/>
  <c r="X186" i="12" s="1"/>
  <c r="Y186" i="12" a="1"/>
  <c r="Y186" i="12" s="1"/>
  <c r="W186" i="12" a="1"/>
  <c r="W186" i="12" s="1"/>
  <c r="N187" i="12"/>
  <c r="O187" i="12" s="1"/>
  <c r="P187" i="12" s="1"/>
  <c r="Q187" i="12" s="1"/>
  <c r="R187" i="12" s="1"/>
  <c r="V187" i="12"/>
  <c r="V188" i="11"/>
  <c r="M189" i="11"/>
  <c r="K188" i="11"/>
  <c r="Y187" i="11" a="1"/>
  <c r="Y187" i="11" s="1"/>
  <c r="X187" i="11" a="1"/>
  <c r="X187" i="11" s="1"/>
  <c r="W187" i="11" a="1"/>
  <c r="W187" i="11" s="1"/>
  <c r="M189" i="10"/>
  <c r="V188" i="10"/>
  <c r="K188" i="10"/>
  <c r="Y187" i="10" a="1"/>
  <c r="Y187" i="10" s="1"/>
  <c r="W187" i="10" a="1"/>
  <c r="W187" i="10" s="1"/>
  <c r="X187" i="10" a="1"/>
  <c r="X187" i="10" s="1"/>
  <c r="X192" i="9" a="1"/>
  <c r="X192" i="9" s="1"/>
  <c r="Y192" i="9" a="1"/>
  <c r="Y192" i="9" s="1"/>
  <c r="W192" i="9" a="1"/>
  <c r="W192" i="9" s="1"/>
  <c r="V193" i="9"/>
  <c r="N193" i="9"/>
  <c r="O193" i="9" s="1"/>
  <c r="P193" i="9" s="1"/>
  <c r="Q193" i="9" s="1"/>
  <c r="R193" i="9" s="1"/>
  <c r="W184" i="8" a="1"/>
  <c r="W184" i="8" s="1"/>
  <c r="Y184" i="8" a="1"/>
  <c r="Y184" i="8" s="1"/>
  <c r="X184" i="8" a="1"/>
  <c r="X184" i="8" s="1"/>
  <c r="N185" i="8"/>
  <c r="O185" i="8" s="1"/>
  <c r="P185" i="8" s="1"/>
  <c r="Q185" i="8" s="1"/>
  <c r="R185" i="8" s="1"/>
  <c r="V185" i="8"/>
  <c r="W184" i="7" a="1"/>
  <c r="W184" i="7" s="1"/>
  <c r="Y184" i="7" a="1"/>
  <c r="Y184" i="7" s="1"/>
  <c r="X184" i="7" a="1"/>
  <c r="X184" i="7" s="1"/>
  <c r="N185" i="7"/>
  <c r="O185" i="7" s="1"/>
  <c r="P185" i="7" s="1"/>
  <c r="Q185" i="7" s="1"/>
  <c r="R185" i="7" s="1"/>
  <c r="V185" i="7"/>
  <c r="S187" i="6"/>
  <c r="M177" i="1"/>
  <c r="V176" i="1"/>
  <c r="Y175" i="1" a="1"/>
  <c r="Y175" i="1" s="1"/>
  <c r="W175" i="1" a="1"/>
  <c r="W175" i="1" s="1"/>
  <c r="K176" i="1"/>
  <c r="N187" i="4"/>
  <c r="O187" i="4" s="1"/>
  <c r="P187" i="4" s="1"/>
  <c r="Q187" i="4" s="1"/>
  <c r="R187" i="4" s="1"/>
  <c r="V187" i="4"/>
  <c r="W186" i="4" a="1"/>
  <c r="W186" i="4" s="1"/>
  <c r="Y186" i="4" a="1"/>
  <c r="Y186" i="4" s="1"/>
  <c r="X186" i="4" a="1"/>
  <c r="X186" i="4" s="1"/>
  <c r="V189" i="21" l="1"/>
  <c r="N189" i="21"/>
  <c r="O189" i="21" s="1"/>
  <c r="P189" i="21" s="1"/>
  <c r="Q189" i="21" s="1"/>
  <c r="R189" i="21" s="1"/>
  <c r="Y188" i="21" a="1"/>
  <c r="Y188" i="21" s="1"/>
  <c r="X188" i="21" a="1"/>
  <c r="X188" i="21" s="1"/>
  <c r="W188" i="21" a="1"/>
  <c r="W188" i="21" s="1"/>
  <c r="M187" i="20"/>
  <c r="V186" i="20"/>
  <c r="K186" i="20"/>
  <c r="W185" i="20" a="1"/>
  <c r="W185" i="20" s="1"/>
  <c r="Y185" i="20" a="1"/>
  <c r="Y185" i="20" s="1"/>
  <c r="X185" i="20" a="1"/>
  <c r="X185" i="20" s="1"/>
  <c r="S187" i="19"/>
  <c r="Y187" i="19" s="1" a="1"/>
  <c r="Y187" i="19" s="1"/>
  <c r="M187" i="18"/>
  <c r="V186" i="18"/>
  <c r="K186" i="18"/>
  <c r="W185" i="18" a="1"/>
  <c r="W185" i="18" s="1"/>
  <c r="X185" i="18" a="1"/>
  <c r="X185" i="18" s="1"/>
  <c r="M183" i="17"/>
  <c r="V182" i="17"/>
  <c r="Y181" i="17" a="1"/>
  <c r="Y181" i="17" s="1"/>
  <c r="K182" i="17"/>
  <c r="W181" i="17" a="1"/>
  <c r="W181" i="17" s="1"/>
  <c r="M187" i="16"/>
  <c r="V186" i="16"/>
  <c r="K186" i="16"/>
  <c r="W185" i="16" a="1"/>
  <c r="W185" i="16" s="1"/>
  <c r="Y185" i="16" a="1"/>
  <c r="Y185" i="16" s="1"/>
  <c r="M189" i="15"/>
  <c r="V188" i="15"/>
  <c r="K188" i="15"/>
  <c r="Y187" i="15" a="1"/>
  <c r="Y187" i="15" s="1"/>
  <c r="W187" i="15" a="1"/>
  <c r="W187" i="15" s="1"/>
  <c r="M187" i="14"/>
  <c r="V186" i="14"/>
  <c r="K186" i="14"/>
  <c r="W185" i="14" a="1"/>
  <c r="W185" i="14" s="1"/>
  <c r="Y185" i="14" a="1"/>
  <c r="Y185" i="14" s="1"/>
  <c r="V186" i="13"/>
  <c r="M187" i="13"/>
  <c r="K186" i="13"/>
  <c r="X185" i="13" a="1"/>
  <c r="X185" i="13" s="1"/>
  <c r="W185" i="13" a="1"/>
  <c r="W185" i="13" s="1"/>
  <c r="Y185" i="13" a="1"/>
  <c r="Y185" i="13" s="1"/>
  <c r="S187" i="12"/>
  <c r="X187" i="12" s="1" a="1"/>
  <c r="X187" i="12" s="1"/>
  <c r="V189" i="11"/>
  <c r="N189" i="11"/>
  <c r="O189" i="11" s="1"/>
  <c r="P189" i="11" s="1"/>
  <c r="Q189" i="11" s="1"/>
  <c r="R189" i="11" s="1"/>
  <c r="W188" i="11" a="1"/>
  <c r="W188" i="11" s="1"/>
  <c r="X188" i="11" a="1"/>
  <c r="X188" i="11" s="1"/>
  <c r="Y188" i="11" a="1"/>
  <c r="Y188" i="11" s="1"/>
  <c r="W188" i="10" a="1"/>
  <c r="W188" i="10" s="1"/>
  <c r="Y188" i="10" a="1"/>
  <c r="Y188" i="10" s="1"/>
  <c r="X188" i="10" a="1"/>
  <c r="X188" i="10" s="1"/>
  <c r="V189" i="10"/>
  <c r="N189" i="10"/>
  <c r="O189" i="10" s="1"/>
  <c r="P189" i="10" s="1"/>
  <c r="Q189" i="10" s="1"/>
  <c r="R189" i="10" s="1"/>
  <c r="S193" i="9"/>
  <c r="X193" i="9" s="1" a="1"/>
  <c r="X193" i="9" s="1"/>
  <c r="S185" i="8"/>
  <c r="X185" i="8" s="1" a="1"/>
  <c r="X185" i="8" s="1"/>
  <c r="S185" i="7"/>
  <c r="X185" i="7" a="1"/>
  <c r="X185" i="7" s="1"/>
  <c r="V188" i="6"/>
  <c r="M189" i="6"/>
  <c r="Y187" i="6" a="1"/>
  <c r="Y187" i="6" s="1"/>
  <c r="K188" i="6"/>
  <c r="X187" i="6" a="1"/>
  <c r="X187" i="6" s="1"/>
  <c r="W187" i="6" a="1"/>
  <c r="W187" i="6" s="1"/>
  <c r="Y176" i="1" a="1"/>
  <c r="Y176" i="1" s="1"/>
  <c r="W176" i="1" a="1"/>
  <c r="W176" i="1" s="1"/>
  <c r="X176" i="1" a="1"/>
  <c r="X176" i="1" s="1"/>
  <c r="V177" i="1"/>
  <c r="N177" i="1"/>
  <c r="O177" i="1" s="1"/>
  <c r="P177" i="1" s="1"/>
  <c r="Q177" i="1" s="1"/>
  <c r="R177" i="1" s="1"/>
  <c r="S187" i="4"/>
  <c r="X187" i="4" s="1" a="1"/>
  <c r="X187" i="4" s="1"/>
  <c r="Y187" i="4" l="1" a="1"/>
  <c r="Y187" i="4" s="1"/>
  <c r="W193" i="9" a="1"/>
  <c r="W193" i="9" s="1"/>
  <c r="S189" i="21"/>
  <c r="X189" i="21" s="1" a="1"/>
  <c r="X189" i="21" s="1"/>
  <c r="X186" i="20" a="1"/>
  <c r="X186" i="20" s="1"/>
  <c r="W186" i="20" a="1"/>
  <c r="W186" i="20" s="1"/>
  <c r="Y186" i="20" a="1"/>
  <c r="Y186" i="20" s="1"/>
  <c r="N187" i="20"/>
  <c r="O187" i="20" s="1"/>
  <c r="P187" i="20" s="1"/>
  <c r="Q187" i="20" s="1"/>
  <c r="R187" i="20" s="1"/>
  <c r="V187" i="20"/>
  <c r="V188" i="19"/>
  <c r="M189" i="19"/>
  <c r="K188" i="19"/>
  <c r="X187" i="19" a="1"/>
  <c r="X187" i="19" s="1"/>
  <c r="W187" i="19" a="1"/>
  <c r="W187" i="19" s="1"/>
  <c r="Y186" i="18" a="1"/>
  <c r="Y186" i="18" s="1"/>
  <c r="X186" i="18" a="1"/>
  <c r="X186" i="18" s="1"/>
  <c r="W186" i="18" a="1"/>
  <c r="W186" i="18" s="1"/>
  <c r="V187" i="18"/>
  <c r="N187" i="18"/>
  <c r="O187" i="18" s="1"/>
  <c r="P187" i="18" s="1"/>
  <c r="Q187" i="18" s="1"/>
  <c r="R187" i="18" s="1"/>
  <c r="Y182" i="17" a="1"/>
  <c r="Y182" i="17" s="1"/>
  <c r="X182" i="17" a="1"/>
  <c r="X182" i="17" s="1"/>
  <c r="W182" i="17" a="1"/>
  <c r="W182" i="17" s="1"/>
  <c r="N183" i="17"/>
  <c r="O183" i="17" s="1"/>
  <c r="P183" i="17" s="1"/>
  <c r="Q183" i="17" s="1"/>
  <c r="R183" i="17" s="1"/>
  <c r="V183" i="17"/>
  <c r="X186" i="16" a="1"/>
  <c r="X186" i="16" s="1"/>
  <c r="W186" i="16" a="1"/>
  <c r="W186" i="16" s="1"/>
  <c r="Y186" i="16" a="1"/>
  <c r="Y186" i="16" s="1"/>
  <c r="N187" i="16"/>
  <c r="O187" i="16" s="1"/>
  <c r="P187" i="16" s="1"/>
  <c r="Q187" i="16" s="1"/>
  <c r="R187" i="16" s="1"/>
  <c r="V187" i="16"/>
  <c r="W188" i="15" a="1"/>
  <c r="W188" i="15" s="1"/>
  <c r="Y188" i="15" a="1"/>
  <c r="Y188" i="15" s="1"/>
  <c r="X188" i="15" a="1"/>
  <c r="X188" i="15" s="1"/>
  <c r="V189" i="15"/>
  <c r="N189" i="15"/>
  <c r="O189" i="15" s="1"/>
  <c r="P189" i="15" s="1"/>
  <c r="Q189" i="15" s="1"/>
  <c r="R189" i="15" s="1"/>
  <c r="W186" i="14" a="1"/>
  <c r="W186" i="14" s="1"/>
  <c r="X186" i="14" a="1"/>
  <c r="X186" i="14" s="1"/>
  <c r="Y186" i="14" a="1"/>
  <c r="Y186" i="14" s="1"/>
  <c r="N187" i="14"/>
  <c r="O187" i="14" s="1"/>
  <c r="P187" i="14" s="1"/>
  <c r="Q187" i="14" s="1"/>
  <c r="R187" i="14" s="1"/>
  <c r="V187" i="14"/>
  <c r="V187" i="13"/>
  <c r="N187" i="13"/>
  <c r="O187" i="13" s="1"/>
  <c r="P187" i="13" s="1"/>
  <c r="Q187" i="13" s="1"/>
  <c r="R187" i="13" s="1"/>
  <c r="X186" i="13" a="1"/>
  <c r="X186" i="13" s="1"/>
  <c r="W186" i="13" a="1"/>
  <c r="W186" i="13" s="1"/>
  <c r="Y186" i="13" a="1"/>
  <c r="Y186" i="13" s="1"/>
  <c r="V188" i="12"/>
  <c r="M189" i="12"/>
  <c r="K188" i="12"/>
  <c r="Y187" i="12" a="1"/>
  <c r="Y187" i="12" s="1"/>
  <c r="W187" i="12" a="1"/>
  <c r="W187" i="12" s="1"/>
  <c r="S189" i="11"/>
  <c r="Y189" i="11" s="1" a="1"/>
  <c r="Y189" i="11" s="1"/>
  <c r="S189" i="10"/>
  <c r="W189" i="10" s="1" a="1"/>
  <c r="W189" i="10" s="1"/>
  <c r="V194" i="9"/>
  <c r="M195" i="9"/>
  <c r="K194" i="9"/>
  <c r="Y193" i="9" a="1"/>
  <c r="Y193" i="9" s="1"/>
  <c r="M187" i="8"/>
  <c r="V186" i="8"/>
  <c r="K186" i="8"/>
  <c r="W185" i="8" a="1"/>
  <c r="W185" i="8" s="1"/>
  <c r="Y185" i="8" a="1"/>
  <c r="Y185" i="8" s="1"/>
  <c r="M187" i="7"/>
  <c r="V186" i="7"/>
  <c r="K186" i="7"/>
  <c r="W185" i="7" a="1"/>
  <c r="W185" i="7" s="1"/>
  <c r="Y185" i="7" a="1"/>
  <c r="Y185" i="7" s="1"/>
  <c r="V189" i="6"/>
  <c r="N189" i="6"/>
  <c r="O189" i="6" s="1"/>
  <c r="P189" i="6" s="1"/>
  <c r="Q189" i="6" s="1"/>
  <c r="R189" i="6" s="1"/>
  <c r="W188" i="6" a="1"/>
  <c r="W188" i="6" s="1"/>
  <c r="X188" i="6" a="1"/>
  <c r="X188" i="6" s="1"/>
  <c r="Y188" i="6" a="1"/>
  <c r="Y188" i="6" s="1"/>
  <c r="S177" i="1"/>
  <c r="X177" i="1" s="1" a="1"/>
  <c r="X177" i="1" s="1"/>
  <c r="M189" i="4"/>
  <c r="V188" i="4"/>
  <c r="K188" i="4"/>
  <c r="W187" i="4" a="1"/>
  <c r="W187" i="4" s="1"/>
  <c r="W189" i="21" l="1" a="1"/>
  <c r="W189" i="21" s="1"/>
  <c r="W189" i="11" a="1"/>
  <c r="W189" i="11" s="1"/>
  <c r="Y189" i="10" a="1"/>
  <c r="Y189" i="10" s="1"/>
  <c r="M191" i="21"/>
  <c r="V190" i="21"/>
  <c r="K190" i="21"/>
  <c r="Y189" i="21" a="1"/>
  <c r="Y189" i="21" s="1"/>
  <c r="S187" i="20"/>
  <c r="Y187" i="20" s="1" a="1"/>
  <c r="Y187" i="20" s="1"/>
  <c r="N189" i="19"/>
  <c r="O189" i="19" s="1"/>
  <c r="P189" i="19" s="1"/>
  <c r="Q189" i="19" s="1"/>
  <c r="R189" i="19" s="1"/>
  <c r="V189" i="19"/>
  <c r="Y188" i="19" a="1"/>
  <c r="Y188" i="19" s="1"/>
  <c r="X188" i="19" a="1"/>
  <c r="X188" i="19" s="1"/>
  <c r="W188" i="19" a="1"/>
  <c r="W188" i="19" s="1"/>
  <c r="S187" i="18"/>
  <c r="Y187" i="18" s="1" a="1"/>
  <c r="Y187" i="18" s="1"/>
  <c r="S183" i="17"/>
  <c r="W183" i="17" s="1" a="1"/>
  <c r="W183" i="17" s="1"/>
  <c r="S187" i="16"/>
  <c r="S189" i="15"/>
  <c r="W189" i="15" s="1" a="1"/>
  <c r="W189" i="15" s="1"/>
  <c r="S187" i="14"/>
  <c r="S187" i="13"/>
  <c r="V189" i="12"/>
  <c r="N189" i="12"/>
  <c r="O189" i="12" s="1"/>
  <c r="P189" i="12" s="1"/>
  <c r="Q189" i="12" s="1"/>
  <c r="R189" i="12" s="1"/>
  <c r="W188" i="12" a="1"/>
  <c r="W188" i="12" s="1"/>
  <c r="Y188" i="12" a="1"/>
  <c r="Y188" i="12" s="1"/>
  <c r="X188" i="12" a="1"/>
  <c r="X188" i="12" s="1"/>
  <c r="M191" i="11"/>
  <c r="V190" i="11"/>
  <c r="K190" i="11"/>
  <c r="X189" i="11" a="1"/>
  <c r="X189" i="11" s="1"/>
  <c r="M191" i="10"/>
  <c r="V190" i="10"/>
  <c r="K190" i="10"/>
  <c r="X189" i="10" a="1"/>
  <c r="X189" i="10" s="1"/>
  <c r="V195" i="9"/>
  <c r="N195" i="9"/>
  <c r="O195" i="9" s="1"/>
  <c r="P195" i="9" s="1"/>
  <c r="Q195" i="9" s="1"/>
  <c r="R195" i="9" s="1"/>
  <c r="Y194" i="9" a="1"/>
  <c r="Y194" i="9" s="1"/>
  <c r="X194" i="9" a="1"/>
  <c r="X194" i="9" s="1"/>
  <c r="W194" i="9" a="1"/>
  <c r="W194" i="9" s="1"/>
  <c r="W186" i="8" a="1"/>
  <c r="W186" i="8" s="1"/>
  <c r="X186" i="8" a="1"/>
  <c r="X186" i="8" s="1"/>
  <c r="Y186" i="8" a="1"/>
  <c r="Y186" i="8" s="1"/>
  <c r="V187" i="8"/>
  <c r="N187" i="8"/>
  <c r="O187" i="8" s="1"/>
  <c r="P187" i="8" s="1"/>
  <c r="Q187" i="8" s="1"/>
  <c r="R187" i="8" s="1"/>
  <c r="W186" i="7" a="1"/>
  <c r="W186" i="7" s="1"/>
  <c r="X186" i="7" a="1"/>
  <c r="X186" i="7" s="1"/>
  <c r="Y186" i="7" a="1"/>
  <c r="Y186" i="7" s="1"/>
  <c r="N187" i="7"/>
  <c r="O187" i="7" s="1"/>
  <c r="P187" i="7" s="1"/>
  <c r="Q187" i="7" s="1"/>
  <c r="R187" i="7" s="1"/>
  <c r="V187" i="7"/>
  <c r="S189" i="6"/>
  <c r="X189" i="6" s="1" a="1"/>
  <c r="X189" i="6" s="1"/>
  <c r="V178" i="1"/>
  <c r="M179" i="1"/>
  <c r="K178" i="1"/>
  <c r="W177" i="1" a="1"/>
  <c r="W177" i="1" s="1"/>
  <c r="Y177" i="1" a="1"/>
  <c r="Y177" i="1" s="1"/>
  <c r="Y188" i="4" a="1"/>
  <c r="Y188" i="4" s="1"/>
  <c r="X188" i="4" a="1"/>
  <c r="X188" i="4" s="1"/>
  <c r="W188" i="4" a="1"/>
  <c r="W188" i="4" s="1"/>
  <c r="N189" i="4"/>
  <c r="O189" i="4" s="1"/>
  <c r="P189" i="4" s="1"/>
  <c r="Q189" i="4" s="1"/>
  <c r="R189" i="4" s="1"/>
  <c r="V189" i="4"/>
  <c r="W189" i="6" l="1" a="1"/>
  <c r="W189" i="6" s="1"/>
  <c r="Y189" i="15" a="1"/>
  <c r="Y189" i="15" s="1"/>
  <c r="W190" i="21" a="1"/>
  <c r="W190" i="21" s="1"/>
  <c r="Y190" i="21" a="1"/>
  <c r="Y190" i="21" s="1"/>
  <c r="X190" i="21" a="1"/>
  <c r="X190" i="21" s="1"/>
  <c r="V191" i="21"/>
  <c r="N191" i="21"/>
  <c r="O191" i="21" s="1"/>
  <c r="P191" i="21" s="1"/>
  <c r="Q191" i="21" s="1"/>
  <c r="R191" i="21" s="1"/>
  <c r="V188" i="20"/>
  <c r="M189" i="20"/>
  <c r="K188" i="20"/>
  <c r="X187" i="20" a="1"/>
  <c r="X187" i="20" s="1"/>
  <c r="W187" i="20" a="1"/>
  <c r="W187" i="20" s="1"/>
  <c r="S189" i="19"/>
  <c r="V188" i="18"/>
  <c r="M189" i="18"/>
  <c r="K188" i="18"/>
  <c r="X187" i="18" a="1"/>
  <c r="X187" i="18" s="1"/>
  <c r="W187" i="18" a="1"/>
  <c r="W187" i="18" s="1"/>
  <c r="M185" i="17"/>
  <c r="V184" i="17"/>
  <c r="K184" i="17"/>
  <c r="X183" i="17" a="1"/>
  <c r="X183" i="17" s="1"/>
  <c r="Y183" i="17" a="1"/>
  <c r="Y183" i="17" s="1"/>
  <c r="M189" i="16"/>
  <c r="V188" i="16"/>
  <c r="Y187" i="16" a="1"/>
  <c r="Y187" i="16" s="1"/>
  <c r="W187" i="16" a="1"/>
  <c r="W187" i="16" s="1"/>
  <c r="K188" i="16"/>
  <c r="X187" i="16" a="1"/>
  <c r="X187" i="16" s="1"/>
  <c r="M191" i="15"/>
  <c r="V190" i="15"/>
  <c r="K190" i="15"/>
  <c r="X189" i="15" a="1"/>
  <c r="X189" i="15" s="1"/>
  <c r="M189" i="14"/>
  <c r="V188" i="14"/>
  <c r="K188" i="14"/>
  <c r="W187" i="14" a="1"/>
  <c r="W187" i="14" s="1"/>
  <c r="X187" i="14" a="1"/>
  <c r="X187" i="14" s="1"/>
  <c r="Y187" i="14" a="1"/>
  <c r="Y187" i="14" s="1"/>
  <c r="V188" i="13"/>
  <c r="M189" i="13"/>
  <c r="K188" i="13"/>
  <c r="Y187" i="13" a="1"/>
  <c r="Y187" i="13" s="1"/>
  <c r="X187" i="13" a="1"/>
  <c r="X187" i="13" s="1"/>
  <c r="W187" i="13" a="1"/>
  <c r="W187" i="13" s="1"/>
  <c r="S189" i="12"/>
  <c r="X189" i="12" s="1" a="1"/>
  <c r="X189" i="12" s="1"/>
  <c r="W190" i="11" a="1"/>
  <c r="W190" i="11" s="1"/>
  <c r="Y190" i="11" a="1"/>
  <c r="Y190" i="11" s="1"/>
  <c r="X190" i="11" a="1"/>
  <c r="X190" i="11" s="1"/>
  <c r="N191" i="11"/>
  <c r="O191" i="11" s="1"/>
  <c r="P191" i="11" s="1"/>
  <c r="Q191" i="11" s="1"/>
  <c r="R191" i="11" s="1"/>
  <c r="V191" i="11"/>
  <c r="W190" i="10" a="1"/>
  <c r="W190" i="10" s="1"/>
  <c r="Y190" i="10" a="1"/>
  <c r="Y190" i="10" s="1"/>
  <c r="X190" i="10" a="1"/>
  <c r="X190" i="10" s="1"/>
  <c r="N191" i="10"/>
  <c r="O191" i="10" s="1"/>
  <c r="P191" i="10" s="1"/>
  <c r="Q191" i="10" s="1"/>
  <c r="R191" i="10" s="1"/>
  <c r="V191" i="10"/>
  <c r="S195" i="9"/>
  <c r="Y195" i="9" s="1" a="1"/>
  <c r="Y195" i="9" s="1"/>
  <c r="S187" i="8"/>
  <c r="S187" i="7"/>
  <c r="V190" i="6"/>
  <c r="M191" i="6"/>
  <c r="K190" i="6"/>
  <c r="Y189" i="6" a="1"/>
  <c r="Y189" i="6" s="1"/>
  <c r="V179" i="1"/>
  <c r="N179" i="1"/>
  <c r="O179" i="1" s="1"/>
  <c r="P179" i="1" s="1"/>
  <c r="Q179" i="1" s="1"/>
  <c r="R179" i="1" s="1"/>
  <c r="Y178" i="1" a="1"/>
  <c r="Y178" i="1" s="1"/>
  <c r="W178" i="1" a="1"/>
  <c r="W178" i="1" s="1"/>
  <c r="X178" i="1" a="1"/>
  <c r="X178" i="1" s="1"/>
  <c r="S189" i="4"/>
  <c r="X189" i="4" s="1" a="1"/>
  <c r="X189" i="4" s="1"/>
  <c r="X195" i="9" l="1" a="1"/>
  <c r="X195" i="9" s="1"/>
  <c r="S191" i="21"/>
  <c r="X191" i="21" s="1" a="1"/>
  <c r="X191" i="21" s="1"/>
  <c r="V189" i="20"/>
  <c r="N189" i="20"/>
  <c r="O189" i="20" s="1"/>
  <c r="P189" i="20" s="1"/>
  <c r="Q189" i="20" s="1"/>
  <c r="R189" i="20" s="1"/>
  <c r="Y188" i="20" a="1"/>
  <c r="Y188" i="20" s="1"/>
  <c r="X188" i="20" a="1"/>
  <c r="X188" i="20" s="1"/>
  <c r="W188" i="20" a="1"/>
  <c r="W188" i="20" s="1"/>
  <c r="V190" i="19"/>
  <c r="M191" i="19"/>
  <c r="K190" i="19"/>
  <c r="Y189" i="19" a="1"/>
  <c r="Y189" i="19" s="1"/>
  <c r="X189" i="19" a="1"/>
  <c r="X189" i="19" s="1"/>
  <c r="W189" i="19" a="1"/>
  <c r="W189" i="19" s="1"/>
  <c r="V189" i="18"/>
  <c r="N189" i="18"/>
  <c r="O189" i="18" s="1"/>
  <c r="P189" i="18" s="1"/>
  <c r="Q189" i="18" s="1"/>
  <c r="R189" i="18" s="1"/>
  <c r="Y188" i="18" a="1"/>
  <c r="Y188" i="18" s="1"/>
  <c r="W188" i="18" a="1"/>
  <c r="W188" i="18" s="1"/>
  <c r="X188" i="18" a="1"/>
  <c r="X188" i="18" s="1"/>
  <c r="Y184" i="17" a="1"/>
  <c r="Y184" i="17" s="1"/>
  <c r="X184" i="17" a="1"/>
  <c r="X184" i="17" s="1"/>
  <c r="W184" i="17" a="1"/>
  <c r="W184" i="17" s="1"/>
  <c r="N185" i="17"/>
  <c r="O185" i="17" s="1"/>
  <c r="P185" i="17" s="1"/>
  <c r="Q185" i="17" s="1"/>
  <c r="R185" i="17" s="1"/>
  <c r="V185" i="17"/>
  <c r="W188" i="16" a="1"/>
  <c r="W188" i="16" s="1"/>
  <c r="Y188" i="16" a="1"/>
  <c r="Y188" i="16" s="1"/>
  <c r="X188" i="16" a="1"/>
  <c r="X188" i="16" s="1"/>
  <c r="V189" i="16"/>
  <c r="N189" i="16"/>
  <c r="O189" i="16" s="1"/>
  <c r="P189" i="16" s="1"/>
  <c r="Q189" i="16" s="1"/>
  <c r="R189" i="16" s="1"/>
  <c r="Y190" i="15" a="1"/>
  <c r="Y190" i="15" s="1"/>
  <c r="X190" i="15" a="1"/>
  <c r="X190" i="15" s="1"/>
  <c r="W190" i="15" a="1"/>
  <c r="W190" i="15" s="1"/>
  <c r="N191" i="15"/>
  <c r="O191" i="15" s="1"/>
  <c r="P191" i="15" s="1"/>
  <c r="Q191" i="15" s="1"/>
  <c r="R191" i="15" s="1"/>
  <c r="V191" i="15"/>
  <c r="X188" i="14" a="1"/>
  <c r="X188" i="14" s="1"/>
  <c r="W188" i="14" a="1"/>
  <c r="W188" i="14" s="1"/>
  <c r="Y188" i="14" a="1"/>
  <c r="Y188" i="14" s="1"/>
  <c r="N189" i="14"/>
  <c r="O189" i="14" s="1"/>
  <c r="P189" i="14" s="1"/>
  <c r="Q189" i="14" s="1"/>
  <c r="R189" i="14" s="1"/>
  <c r="V189" i="14"/>
  <c r="V189" i="13"/>
  <c r="N189" i="13"/>
  <c r="O189" i="13" s="1"/>
  <c r="P189" i="13" s="1"/>
  <c r="Q189" i="13" s="1"/>
  <c r="R189" i="13" s="1"/>
  <c r="W188" i="13" a="1"/>
  <c r="W188" i="13" s="1"/>
  <c r="Y188" i="13" a="1"/>
  <c r="Y188" i="13" s="1"/>
  <c r="X188" i="13" a="1"/>
  <c r="X188" i="13" s="1"/>
  <c r="V190" i="12"/>
  <c r="M191" i="12"/>
  <c r="K190" i="12"/>
  <c r="Y189" i="12" a="1"/>
  <c r="Y189" i="12" s="1"/>
  <c r="W189" i="12" a="1"/>
  <c r="W189" i="12" s="1"/>
  <c r="S191" i="11"/>
  <c r="X191" i="11" s="1" a="1"/>
  <c r="X191" i="11" s="1"/>
  <c r="S191" i="10"/>
  <c r="X191" i="10" s="1" a="1"/>
  <c r="X191" i="10" s="1"/>
  <c r="V196" i="9"/>
  <c r="AC155" i="9"/>
  <c r="W195" i="9" a="1"/>
  <c r="W195" i="9" s="1"/>
  <c r="M189" i="8"/>
  <c r="V188" i="8"/>
  <c r="W187" i="8" a="1"/>
  <c r="W187" i="8" s="1"/>
  <c r="K188" i="8"/>
  <c r="X187" i="8" a="1"/>
  <c r="X187" i="8" s="1"/>
  <c r="Y187" i="8" a="1"/>
  <c r="Y187" i="8" s="1"/>
  <c r="M189" i="7"/>
  <c r="V188" i="7"/>
  <c r="W187" i="7" a="1"/>
  <c r="W187" i="7" s="1"/>
  <c r="Y187" i="7" a="1"/>
  <c r="Y187" i="7" s="1"/>
  <c r="K188" i="7"/>
  <c r="X187" i="7" a="1"/>
  <c r="X187" i="7" s="1"/>
  <c r="V191" i="6"/>
  <c r="N191" i="6"/>
  <c r="O191" i="6" s="1"/>
  <c r="P191" i="6" s="1"/>
  <c r="Q191" i="6" s="1"/>
  <c r="R191" i="6" s="1"/>
  <c r="W190" i="6" a="1"/>
  <c r="W190" i="6" s="1"/>
  <c r="Y190" i="6" a="1"/>
  <c r="Y190" i="6" s="1"/>
  <c r="X190" i="6" a="1"/>
  <c r="X190" i="6" s="1"/>
  <c r="S179" i="1"/>
  <c r="X179" i="1" s="1" a="1"/>
  <c r="X179" i="1" s="1"/>
  <c r="V190" i="4"/>
  <c r="M191" i="4"/>
  <c r="K190" i="4"/>
  <c r="Y189" i="4" a="1"/>
  <c r="Y189" i="4" s="1"/>
  <c r="W189" i="4" a="1"/>
  <c r="W189" i="4" s="1"/>
  <c r="W179" i="1" l="1" a="1"/>
  <c r="W179" i="1" s="1"/>
  <c r="V192" i="21"/>
  <c r="M193" i="21"/>
  <c r="K192" i="21"/>
  <c r="W191" i="21" a="1"/>
  <c r="W191" i="21" s="1"/>
  <c r="Y191" i="21" a="1"/>
  <c r="Y191" i="21" s="1"/>
  <c r="S189" i="20"/>
  <c r="W189" i="20" s="1" a="1"/>
  <c r="W189" i="20" s="1"/>
  <c r="V191" i="19"/>
  <c r="N191" i="19"/>
  <c r="O191" i="19" s="1"/>
  <c r="P191" i="19" s="1"/>
  <c r="Q191" i="19" s="1"/>
  <c r="R191" i="19" s="1"/>
  <c r="Y190" i="19" a="1"/>
  <c r="Y190" i="19" s="1"/>
  <c r="X190" i="19" a="1"/>
  <c r="X190" i="19" s="1"/>
  <c r="W190" i="19" a="1"/>
  <c r="W190" i="19" s="1"/>
  <c r="S189" i="18"/>
  <c r="X189" i="18" s="1" a="1"/>
  <c r="X189" i="18" s="1"/>
  <c r="S185" i="17"/>
  <c r="Y185" i="17" s="1" a="1"/>
  <c r="Y185" i="17" s="1"/>
  <c r="S189" i="16"/>
  <c r="X189" i="16" s="1" a="1"/>
  <c r="X189" i="16" s="1"/>
  <c r="S191" i="15"/>
  <c r="X191" i="15" a="1"/>
  <c r="X191" i="15" s="1"/>
  <c r="S189" i="14"/>
  <c r="X189" i="14" s="1" a="1"/>
  <c r="X189" i="14" s="1"/>
  <c r="S189" i="13"/>
  <c r="X189" i="13" s="1" a="1"/>
  <c r="X189" i="13" s="1"/>
  <c r="N191" i="12"/>
  <c r="O191" i="12" s="1"/>
  <c r="P191" i="12" s="1"/>
  <c r="Q191" i="12" s="1"/>
  <c r="R191" i="12" s="1"/>
  <c r="V191" i="12"/>
  <c r="W190" i="12" a="1"/>
  <c r="W190" i="12" s="1"/>
  <c r="Y190" i="12" a="1"/>
  <c r="Y190" i="12" s="1"/>
  <c r="X190" i="12" a="1"/>
  <c r="X190" i="12" s="1"/>
  <c r="V192" i="11"/>
  <c r="M193" i="11"/>
  <c r="K192" i="11"/>
  <c r="Y191" i="11" a="1"/>
  <c r="Y191" i="11" s="1"/>
  <c r="W191" i="11" a="1"/>
  <c r="W191" i="11" s="1"/>
  <c r="V192" i="10"/>
  <c r="M193" i="10"/>
  <c r="K192" i="10"/>
  <c r="Y191" i="10" a="1"/>
  <c r="Y191" i="10" s="1"/>
  <c r="W191" i="10" a="1"/>
  <c r="W191" i="10" s="1"/>
  <c r="K196" i="9"/>
  <c r="AD155" i="9"/>
  <c r="AE155" i="9" s="1"/>
  <c r="AF155" i="9" s="1"/>
  <c r="AG155" i="9" s="1"/>
  <c r="AH155" i="9" s="1"/>
  <c r="AL155" i="9"/>
  <c r="AC153" i="9"/>
  <c r="Y196" i="9" a="1"/>
  <c r="Y196" i="9" s="1"/>
  <c r="W196" i="9" a="1"/>
  <c r="W196" i="9" s="1"/>
  <c r="X196" i="9" a="1"/>
  <c r="X196" i="9" s="1"/>
  <c r="X188" i="8" a="1"/>
  <c r="X188" i="8" s="1"/>
  <c r="W188" i="8" a="1"/>
  <c r="W188" i="8" s="1"/>
  <c r="Y188" i="8" a="1"/>
  <c r="Y188" i="8" s="1"/>
  <c r="N189" i="8"/>
  <c r="O189" i="8" s="1"/>
  <c r="P189" i="8" s="1"/>
  <c r="Q189" i="8" s="1"/>
  <c r="R189" i="8" s="1"/>
  <c r="V189" i="8"/>
  <c r="X188" i="7" a="1"/>
  <c r="X188" i="7" s="1"/>
  <c r="W188" i="7" a="1"/>
  <c r="W188" i="7" s="1"/>
  <c r="Y188" i="7" a="1"/>
  <c r="Y188" i="7" s="1"/>
  <c r="N189" i="7"/>
  <c r="O189" i="7" s="1"/>
  <c r="P189" i="7" s="1"/>
  <c r="Q189" i="7" s="1"/>
  <c r="R189" i="7" s="1"/>
  <c r="V189" i="7"/>
  <c r="S191" i="6"/>
  <c r="X191" i="6" s="1" a="1"/>
  <c r="X191" i="6" s="1"/>
  <c r="V180" i="1"/>
  <c r="M181" i="1"/>
  <c r="K180" i="1"/>
  <c r="Y179" i="1" a="1"/>
  <c r="Y179" i="1" s="1"/>
  <c r="V191" i="4"/>
  <c r="N191" i="4"/>
  <c r="O191" i="4" s="1"/>
  <c r="P191" i="4" s="1"/>
  <c r="Q191" i="4" s="1"/>
  <c r="R191" i="4" s="1"/>
  <c r="Y190" i="4" a="1"/>
  <c r="Y190" i="4" s="1"/>
  <c r="X190" i="4" a="1"/>
  <c r="X190" i="4" s="1"/>
  <c r="W190" i="4" a="1"/>
  <c r="W190" i="4" s="1"/>
  <c r="Y189" i="13" l="1" a="1"/>
  <c r="Y189" i="13" s="1"/>
  <c r="Y189" i="20" a="1"/>
  <c r="Y189" i="20" s="1"/>
  <c r="Y191" i="6" a="1"/>
  <c r="Y191" i="6" s="1"/>
  <c r="W189" i="18" a="1"/>
  <c r="W189" i="18" s="1"/>
  <c r="W191" i="6" a="1"/>
  <c r="W191" i="6" s="1"/>
  <c r="V193" i="21"/>
  <c r="N193" i="21"/>
  <c r="O193" i="21" s="1"/>
  <c r="P193" i="21" s="1"/>
  <c r="Q193" i="21" s="1"/>
  <c r="R193" i="21" s="1"/>
  <c r="W192" i="21" a="1"/>
  <c r="W192" i="21" s="1"/>
  <c r="Y192" i="21" a="1"/>
  <c r="Y192" i="21" s="1"/>
  <c r="X192" i="21" a="1"/>
  <c r="X192" i="21" s="1"/>
  <c r="V190" i="20"/>
  <c r="M191" i="20"/>
  <c r="K190" i="20"/>
  <c r="X189" i="20" a="1"/>
  <c r="X189" i="20" s="1"/>
  <c r="S191" i="19"/>
  <c r="X191" i="19" s="1" a="1"/>
  <c r="X191" i="19" s="1"/>
  <c r="V190" i="18"/>
  <c r="M191" i="18"/>
  <c r="K190" i="18"/>
  <c r="Y189" i="18" a="1"/>
  <c r="Y189" i="18" s="1"/>
  <c r="V186" i="17"/>
  <c r="M187" i="17"/>
  <c r="K186" i="17"/>
  <c r="X185" i="17" a="1"/>
  <c r="X185" i="17" s="1"/>
  <c r="W185" i="17" a="1"/>
  <c r="W185" i="17" s="1"/>
  <c r="V190" i="16"/>
  <c r="M191" i="16"/>
  <c r="K190" i="16"/>
  <c r="Y189" i="16" a="1"/>
  <c r="Y189" i="16" s="1"/>
  <c r="W189" i="16" a="1"/>
  <c r="W189" i="16" s="1"/>
  <c r="M193" i="15"/>
  <c r="V192" i="15"/>
  <c r="W191" i="15" a="1"/>
  <c r="W191" i="15" s="1"/>
  <c r="K192" i="15"/>
  <c r="Y191" i="15" a="1"/>
  <c r="Y191" i="15" s="1"/>
  <c r="V190" i="14"/>
  <c r="M191" i="14"/>
  <c r="K190" i="14"/>
  <c r="Y189" i="14" a="1"/>
  <c r="Y189" i="14" s="1"/>
  <c r="W189" i="14" a="1"/>
  <c r="W189" i="14" s="1"/>
  <c r="V190" i="13"/>
  <c r="M191" i="13"/>
  <c r="K190" i="13"/>
  <c r="W189" i="13" a="1"/>
  <c r="W189" i="13" s="1"/>
  <c r="S191" i="12"/>
  <c r="X191" i="12" s="1" a="1"/>
  <c r="X191" i="12" s="1"/>
  <c r="V193" i="11"/>
  <c r="N193" i="11"/>
  <c r="O193" i="11" s="1"/>
  <c r="P193" i="11" s="1"/>
  <c r="Q193" i="11" s="1"/>
  <c r="R193" i="11" s="1"/>
  <c r="X192" i="11" a="1"/>
  <c r="X192" i="11" s="1"/>
  <c r="Y192" i="11" a="1"/>
  <c r="Y192" i="11" s="1"/>
  <c r="W192" i="11" a="1"/>
  <c r="W192" i="11" s="1"/>
  <c r="V193" i="10"/>
  <c r="N193" i="10"/>
  <c r="O193" i="10" s="1"/>
  <c r="P193" i="10" s="1"/>
  <c r="Q193" i="10" s="1"/>
  <c r="R193" i="10" s="1"/>
  <c r="X192" i="10" a="1"/>
  <c r="X192" i="10" s="1"/>
  <c r="W192" i="10" a="1"/>
  <c r="W192" i="10" s="1"/>
  <c r="Y192" i="10" a="1"/>
  <c r="Y192" i="10" s="1"/>
  <c r="F38" i="9"/>
  <c r="F36" i="9"/>
  <c r="F35" i="9"/>
  <c r="F39" i="9"/>
  <c r="F37" i="9"/>
  <c r="G35" i="9"/>
  <c r="G36" i="9"/>
  <c r="G39" i="9"/>
  <c r="G38" i="9"/>
  <c r="G37" i="9"/>
  <c r="H36" i="9"/>
  <c r="H35" i="9"/>
  <c r="H39" i="9"/>
  <c r="H38" i="9"/>
  <c r="H37" i="9"/>
  <c r="AI155" i="9"/>
  <c r="AN155" i="9" s="1" a="1"/>
  <c r="AN155" i="9" s="1"/>
  <c r="AT14" i="9"/>
  <c r="S189" i="8"/>
  <c r="X189" i="8" s="1" a="1"/>
  <c r="X189" i="8" s="1"/>
  <c r="S189" i="7"/>
  <c r="X189" i="7" a="1"/>
  <c r="X189" i="7" s="1"/>
  <c r="M193" i="6"/>
  <c r="V192" i="6"/>
  <c r="K192" i="6"/>
  <c r="V181" i="1"/>
  <c r="N181" i="1"/>
  <c r="O181" i="1" s="1"/>
  <c r="P181" i="1" s="1"/>
  <c r="Q181" i="1" s="1"/>
  <c r="R181" i="1" s="1"/>
  <c r="Y180" i="1" a="1"/>
  <c r="Y180" i="1" s="1"/>
  <c r="X180" i="1" a="1"/>
  <c r="X180" i="1" s="1"/>
  <c r="W180" i="1" a="1"/>
  <c r="W180" i="1" s="1"/>
  <c r="S191" i="4"/>
  <c r="X191" i="4" s="1" a="1"/>
  <c r="X191" i="4" s="1"/>
  <c r="AO155" i="9" l="1" a="1"/>
  <c r="AO155" i="9" s="1"/>
  <c r="W191" i="19" a="1"/>
  <c r="W191" i="19" s="1"/>
  <c r="Y191" i="19" a="1"/>
  <c r="Y191" i="19" s="1"/>
  <c r="S193" i="21"/>
  <c r="X193" i="21" s="1" a="1"/>
  <c r="X193" i="21" s="1"/>
  <c r="V191" i="20"/>
  <c r="N191" i="20"/>
  <c r="O191" i="20" s="1"/>
  <c r="P191" i="20" s="1"/>
  <c r="Q191" i="20" s="1"/>
  <c r="R191" i="20" s="1"/>
  <c r="Y190" i="20" a="1"/>
  <c r="Y190" i="20" s="1"/>
  <c r="X190" i="20" a="1"/>
  <c r="X190" i="20" s="1"/>
  <c r="W190" i="20" a="1"/>
  <c r="W190" i="20" s="1"/>
  <c r="M193" i="19"/>
  <c r="V192" i="19"/>
  <c r="K192" i="19"/>
  <c r="V191" i="18"/>
  <c r="N191" i="18"/>
  <c r="O191" i="18" s="1"/>
  <c r="P191" i="18" s="1"/>
  <c r="Q191" i="18" s="1"/>
  <c r="R191" i="18" s="1"/>
  <c r="X190" i="18" a="1"/>
  <c r="X190" i="18" s="1"/>
  <c r="Y190" i="18" a="1"/>
  <c r="Y190" i="18" s="1"/>
  <c r="W190" i="18" a="1"/>
  <c r="W190" i="18" s="1"/>
  <c r="N187" i="17"/>
  <c r="O187" i="17" s="1"/>
  <c r="P187" i="17" s="1"/>
  <c r="Q187" i="17" s="1"/>
  <c r="R187" i="17" s="1"/>
  <c r="V187" i="17"/>
  <c r="X186" i="17" a="1"/>
  <c r="X186" i="17" s="1"/>
  <c r="Y186" i="17" a="1"/>
  <c r="Y186" i="17" s="1"/>
  <c r="W186" i="17" a="1"/>
  <c r="W186" i="17" s="1"/>
  <c r="V191" i="16"/>
  <c r="N191" i="16"/>
  <c r="O191" i="16" s="1"/>
  <c r="P191" i="16" s="1"/>
  <c r="Q191" i="16" s="1"/>
  <c r="R191" i="16" s="1"/>
  <c r="Y190" i="16" a="1"/>
  <c r="Y190" i="16" s="1"/>
  <c r="W190" i="16" a="1"/>
  <c r="W190" i="16" s="1"/>
  <c r="X190" i="16" a="1"/>
  <c r="X190" i="16" s="1"/>
  <c r="Y192" i="15" a="1"/>
  <c r="Y192" i="15" s="1"/>
  <c r="X192" i="15" a="1"/>
  <c r="X192" i="15" s="1"/>
  <c r="W192" i="15" a="1"/>
  <c r="W192" i="15" s="1"/>
  <c r="V193" i="15"/>
  <c r="N193" i="15"/>
  <c r="O193" i="15" s="1"/>
  <c r="P193" i="15" s="1"/>
  <c r="Q193" i="15" s="1"/>
  <c r="R193" i="15" s="1"/>
  <c r="N191" i="14"/>
  <c r="O191" i="14" s="1"/>
  <c r="P191" i="14" s="1"/>
  <c r="Q191" i="14" s="1"/>
  <c r="R191" i="14" s="1"/>
  <c r="V191" i="14"/>
  <c r="W190" i="14" a="1"/>
  <c r="W190" i="14" s="1"/>
  <c r="Y190" i="14" a="1"/>
  <c r="Y190" i="14" s="1"/>
  <c r="X190" i="14" a="1"/>
  <c r="X190" i="14" s="1"/>
  <c r="N191" i="13"/>
  <c r="O191" i="13" s="1"/>
  <c r="P191" i="13" s="1"/>
  <c r="Q191" i="13" s="1"/>
  <c r="R191" i="13" s="1"/>
  <c r="V191" i="13"/>
  <c r="X190" i="13" a="1"/>
  <c r="X190" i="13" s="1"/>
  <c r="Y190" i="13" a="1"/>
  <c r="Y190" i="13" s="1"/>
  <c r="W190" i="13" a="1"/>
  <c r="W190" i="13" s="1"/>
  <c r="V192" i="12"/>
  <c r="M193" i="12"/>
  <c r="K192" i="12"/>
  <c r="Y191" i="12" a="1"/>
  <c r="Y191" i="12" s="1"/>
  <c r="W191" i="12" a="1"/>
  <c r="W191" i="12" s="1"/>
  <c r="S193" i="11"/>
  <c r="X193" i="11" s="1" a="1"/>
  <c r="X193" i="11" s="1"/>
  <c r="S193" i="10"/>
  <c r="X193" i="10" s="1" a="1"/>
  <c r="X193" i="10" s="1"/>
  <c r="AL156" i="9"/>
  <c r="AC157" i="9"/>
  <c r="AM155" i="9" a="1"/>
  <c r="AM155" i="9" s="1"/>
  <c r="V190" i="8"/>
  <c r="M191" i="8"/>
  <c r="K190" i="8"/>
  <c r="Y189" i="8" a="1"/>
  <c r="Y189" i="8" s="1"/>
  <c r="W189" i="8" a="1"/>
  <c r="W189" i="8" s="1"/>
  <c r="V190" i="7"/>
  <c r="M191" i="7"/>
  <c r="Y189" i="7" a="1"/>
  <c r="Y189" i="7" s="1"/>
  <c r="K190" i="7"/>
  <c r="W189" i="7" a="1"/>
  <c r="W189" i="7" s="1"/>
  <c r="W192" i="6" a="1"/>
  <c r="W192" i="6" s="1"/>
  <c r="Y192" i="6" a="1"/>
  <c r="Y192" i="6" s="1"/>
  <c r="X192" i="6" a="1"/>
  <c r="X192" i="6" s="1"/>
  <c r="N193" i="6"/>
  <c r="O193" i="6" s="1"/>
  <c r="P193" i="6" s="1"/>
  <c r="Q193" i="6" s="1"/>
  <c r="R193" i="6" s="1"/>
  <c r="V193" i="6"/>
  <c r="S181" i="1"/>
  <c r="X181" i="1" s="1" a="1"/>
  <c r="X181" i="1" s="1"/>
  <c r="V192" i="4"/>
  <c r="M193" i="4"/>
  <c r="Y191" i="4" a="1"/>
  <c r="Y191" i="4" s="1"/>
  <c r="K192" i="4"/>
  <c r="W191" i="4" a="1"/>
  <c r="W191" i="4" s="1"/>
  <c r="Y193" i="10" l="1" a="1"/>
  <c r="Y193" i="10" s="1"/>
  <c r="V194" i="21"/>
  <c r="M195" i="21"/>
  <c r="K194" i="21"/>
  <c r="Y193" i="21" a="1"/>
  <c r="Y193" i="21" s="1"/>
  <c r="W193" i="21" a="1"/>
  <c r="W193" i="21" s="1"/>
  <c r="S191" i="20"/>
  <c r="X191" i="20" s="1" a="1"/>
  <c r="X191" i="20" s="1"/>
  <c r="Y192" i="19" a="1"/>
  <c r="Y192" i="19" s="1"/>
  <c r="W192" i="19" a="1"/>
  <c r="W192" i="19" s="1"/>
  <c r="X192" i="19" a="1"/>
  <c r="X192" i="19" s="1"/>
  <c r="V193" i="19"/>
  <c r="N193" i="19"/>
  <c r="O193" i="19" s="1"/>
  <c r="P193" i="19" s="1"/>
  <c r="Q193" i="19" s="1"/>
  <c r="R193" i="19" s="1"/>
  <c r="S191" i="18"/>
  <c r="X191" i="18" s="1" a="1"/>
  <c r="X191" i="18" s="1"/>
  <c r="S187" i="17"/>
  <c r="S191" i="16"/>
  <c r="X191" i="16" s="1" a="1"/>
  <c r="X191" i="16" s="1"/>
  <c r="S193" i="15"/>
  <c r="X193" i="15" s="1" a="1"/>
  <c r="X193" i="15" s="1"/>
  <c r="S191" i="14"/>
  <c r="S191" i="13"/>
  <c r="X191" i="13" s="1" a="1"/>
  <c r="X191" i="13" s="1"/>
  <c r="V193" i="12"/>
  <c r="N193" i="12"/>
  <c r="O193" i="12" s="1"/>
  <c r="P193" i="12" s="1"/>
  <c r="Q193" i="12" s="1"/>
  <c r="R193" i="12" s="1"/>
  <c r="Y192" i="12" a="1"/>
  <c r="Y192" i="12" s="1"/>
  <c r="X192" i="12" a="1"/>
  <c r="X192" i="12" s="1"/>
  <c r="W192" i="12" a="1"/>
  <c r="W192" i="12" s="1"/>
  <c r="V194" i="11"/>
  <c r="M195" i="11"/>
  <c r="Y193" i="11" a="1"/>
  <c r="Y193" i="11" s="1"/>
  <c r="K194" i="11"/>
  <c r="W193" i="11" a="1"/>
  <c r="W193" i="11" s="1"/>
  <c r="M195" i="10"/>
  <c r="V194" i="10"/>
  <c r="K194" i="10"/>
  <c r="W193" i="10" a="1"/>
  <c r="W193" i="10" s="1"/>
  <c r="AA156" i="9"/>
  <c r="AD157" i="9"/>
  <c r="AE157" i="9" s="1"/>
  <c r="AF157" i="9" s="1"/>
  <c r="AG157" i="9" s="1"/>
  <c r="AH157" i="9" s="1"/>
  <c r="AL157" i="9"/>
  <c r="AO156" i="9" a="1"/>
  <c r="AO156" i="9" s="1"/>
  <c r="AM156" i="9" a="1"/>
  <c r="AM156" i="9" s="1"/>
  <c r="AN156" i="9" a="1"/>
  <c r="AN156" i="9" s="1"/>
  <c r="N191" i="8"/>
  <c r="O191" i="8" s="1"/>
  <c r="P191" i="8" s="1"/>
  <c r="Q191" i="8" s="1"/>
  <c r="R191" i="8" s="1"/>
  <c r="V191" i="8"/>
  <c r="W190" i="8" a="1"/>
  <c r="W190" i="8" s="1"/>
  <c r="Y190" i="8" a="1"/>
  <c r="Y190" i="8" s="1"/>
  <c r="X190" i="8" a="1"/>
  <c r="X190" i="8" s="1"/>
  <c r="N191" i="7"/>
  <c r="O191" i="7" s="1"/>
  <c r="P191" i="7" s="1"/>
  <c r="Q191" i="7" s="1"/>
  <c r="R191" i="7" s="1"/>
  <c r="V191" i="7"/>
  <c r="W190" i="7" a="1"/>
  <c r="W190" i="7" s="1"/>
  <c r="Y190" i="7" a="1"/>
  <c r="Y190" i="7" s="1"/>
  <c r="X190" i="7" a="1"/>
  <c r="X190" i="7" s="1"/>
  <c r="S193" i="6"/>
  <c r="Y193" i="6" s="1" a="1"/>
  <c r="Y193" i="6" s="1"/>
  <c r="X193" i="6" a="1"/>
  <c r="X193" i="6" s="1"/>
  <c r="V182" i="1"/>
  <c r="M183" i="1"/>
  <c r="W181" i="1" a="1"/>
  <c r="W181" i="1" s="1"/>
  <c r="K182" i="1"/>
  <c r="Y181" i="1" a="1"/>
  <c r="Y181" i="1" s="1"/>
  <c r="V193" i="4"/>
  <c r="N193" i="4"/>
  <c r="O193" i="4" s="1"/>
  <c r="P193" i="4" s="1"/>
  <c r="Q193" i="4" s="1"/>
  <c r="R193" i="4" s="1"/>
  <c r="W192" i="4" a="1"/>
  <c r="W192" i="4" s="1"/>
  <c r="X192" i="4" a="1"/>
  <c r="X192" i="4" s="1"/>
  <c r="Y192" i="4" a="1"/>
  <c r="Y192" i="4" s="1"/>
  <c r="W193" i="6" l="1" a="1"/>
  <c r="W193" i="6" s="1"/>
  <c r="W191" i="20" a="1"/>
  <c r="W191" i="20" s="1"/>
  <c r="Y193" i="15" a="1"/>
  <c r="Y193" i="15" s="1"/>
  <c r="N195" i="21"/>
  <c r="O195" i="21" s="1"/>
  <c r="P195" i="21" s="1"/>
  <c r="Q195" i="21" s="1"/>
  <c r="R195" i="21" s="1"/>
  <c r="V195" i="21"/>
  <c r="Y194" i="21" a="1"/>
  <c r="Y194" i="21" s="1"/>
  <c r="X194" i="21" a="1"/>
  <c r="X194" i="21" s="1"/>
  <c r="W194" i="21" a="1"/>
  <c r="W194" i="21" s="1"/>
  <c r="M193" i="20"/>
  <c r="V192" i="20"/>
  <c r="K192" i="20"/>
  <c r="Y191" i="20" a="1"/>
  <c r="Y191" i="20" s="1"/>
  <c r="S193" i="19"/>
  <c r="X193" i="19" s="1" a="1"/>
  <c r="X193" i="19" s="1"/>
  <c r="M193" i="18"/>
  <c r="V192" i="18"/>
  <c r="K192" i="18"/>
  <c r="Y191" i="18" a="1"/>
  <c r="Y191" i="18" s="1"/>
  <c r="W191" i="18" a="1"/>
  <c r="W191" i="18" s="1"/>
  <c r="V188" i="17"/>
  <c r="M189" i="17"/>
  <c r="Y187" i="17" a="1"/>
  <c r="Y187" i="17" s="1"/>
  <c r="K188" i="17"/>
  <c r="X187" i="17" a="1"/>
  <c r="X187" i="17" s="1"/>
  <c r="W187" i="17" a="1"/>
  <c r="W187" i="17" s="1"/>
  <c r="M193" i="16"/>
  <c r="V192" i="16"/>
  <c r="K192" i="16"/>
  <c r="Y191" i="16" a="1"/>
  <c r="Y191" i="16" s="1"/>
  <c r="W191" i="16" a="1"/>
  <c r="W191" i="16" s="1"/>
  <c r="M195" i="15"/>
  <c r="V194" i="15"/>
  <c r="K194" i="15"/>
  <c r="W193" i="15" a="1"/>
  <c r="W193" i="15" s="1"/>
  <c r="M193" i="14"/>
  <c r="V192" i="14"/>
  <c r="K192" i="14"/>
  <c r="X191" i="14" a="1"/>
  <c r="X191" i="14" s="1"/>
  <c r="Y191" i="14" a="1"/>
  <c r="Y191" i="14" s="1"/>
  <c r="W191" i="14" a="1"/>
  <c r="W191" i="14" s="1"/>
  <c r="M193" i="13"/>
  <c r="V192" i="13"/>
  <c r="K192" i="13"/>
  <c r="W191" i="13" a="1"/>
  <c r="W191" i="13" s="1"/>
  <c r="Y191" i="13" a="1"/>
  <c r="Y191" i="13" s="1"/>
  <c r="S193" i="12"/>
  <c r="X193" i="12" s="1" a="1"/>
  <c r="X193" i="12" s="1"/>
  <c r="N195" i="11"/>
  <c r="O195" i="11" s="1"/>
  <c r="P195" i="11" s="1"/>
  <c r="Q195" i="11" s="1"/>
  <c r="R195" i="11" s="1"/>
  <c r="V195" i="11"/>
  <c r="W194" i="11" a="1"/>
  <c r="W194" i="11" s="1"/>
  <c r="X194" i="11" a="1"/>
  <c r="X194" i="11" s="1"/>
  <c r="Y194" i="11" a="1"/>
  <c r="Y194" i="11" s="1"/>
  <c r="W194" i="10" a="1"/>
  <c r="W194" i="10" s="1"/>
  <c r="X194" i="10" a="1"/>
  <c r="X194" i="10" s="1"/>
  <c r="Y194" i="10" a="1"/>
  <c r="Y194" i="10" s="1"/>
  <c r="N195" i="10"/>
  <c r="O195" i="10" s="1"/>
  <c r="P195" i="10" s="1"/>
  <c r="Q195" i="10" s="1"/>
  <c r="R195" i="10" s="1"/>
  <c r="V195" i="10"/>
  <c r="AI157" i="9"/>
  <c r="S191" i="8"/>
  <c r="S191" i="7"/>
  <c r="V194" i="6"/>
  <c r="M195" i="6"/>
  <c r="K194" i="6"/>
  <c r="V183" i="1"/>
  <c r="N183" i="1"/>
  <c r="O183" i="1" s="1"/>
  <c r="P183" i="1" s="1"/>
  <c r="Q183" i="1" s="1"/>
  <c r="R183" i="1" s="1"/>
  <c r="W182" i="1" a="1"/>
  <c r="W182" i="1" s="1"/>
  <c r="Y182" i="1" a="1"/>
  <c r="Y182" i="1" s="1"/>
  <c r="X182" i="1" a="1"/>
  <c r="X182" i="1" s="1"/>
  <c r="S193" i="4"/>
  <c r="X193" i="4" s="1" a="1"/>
  <c r="X193" i="4" s="1"/>
  <c r="W193" i="19" l="1" a="1"/>
  <c r="W193" i="19" s="1"/>
  <c r="S195" i="21"/>
  <c r="X192" i="20" a="1"/>
  <c r="X192" i="20" s="1"/>
  <c r="W192" i="20" a="1"/>
  <c r="W192" i="20" s="1"/>
  <c r="Y192" i="20" a="1"/>
  <c r="Y192" i="20" s="1"/>
  <c r="N193" i="20"/>
  <c r="O193" i="20" s="1"/>
  <c r="P193" i="20" s="1"/>
  <c r="Q193" i="20" s="1"/>
  <c r="R193" i="20" s="1"/>
  <c r="V193" i="20"/>
  <c r="V194" i="19"/>
  <c r="M195" i="19"/>
  <c r="K194" i="19"/>
  <c r="Y193" i="19" a="1"/>
  <c r="Y193" i="19" s="1"/>
  <c r="X192" i="18" a="1"/>
  <c r="X192" i="18" s="1"/>
  <c r="Y192" i="18" a="1"/>
  <c r="Y192" i="18" s="1"/>
  <c r="W192" i="18" a="1"/>
  <c r="W192" i="18" s="1"/>
  <c r="N193" i="18"/>
  <c r="O193" i="18" s="1"/>
  <c r="P193" i="18" s="1"/>
  <c r="Q193" i="18" s="1"/>
  <c r="R193" i="18" s="1"/>
  <c r="V193" i="18"/>
  <c r="V189" i="17"/>
  <c r="N189" i="17"/>
  <c r="O189" i="17" s="1"/>
  <c r="P189" i="17" s="1"/>
  <c r="Q189" i="17" s="1"/>
  <c r="R189" i="17" s="1"/>
  <c r="W188" i="17" a="1"/>
  <c r="W188" i="17" s="1"/>
  <c r="Y188" i="17" a="1"/>
  <c r="Y188" i="17" s="1"/>
  <c r="X188" i="17" a="1"/>
  <c r="X188" i="17" s="1"/>
  <c r="Y192" i="16" a="1"/>
  <c r="Y192" i="16" s="1"/>
  <c r="X192" i="16" a="1"/>
  <c r="X192" i="16" s="1"/>
  <c r="W192" i="16" a="1"/>
  <c r="W192" i="16" s="1"/>
  <c r="N193" i="16"/>
  <c r="O193" i="16" s="1"/>
  <c r="P193" i="16" s="1"/>
  <c r="Q193" i="16" s="1"/>
  <c r="R193" i="16" s="1"/>
  <c r="V193" i="16"/>
  <c r="X194" i="15" a="1"/>
  <c r="X194" i="15" s="1"/>
  <c r="W194" i="15" a="1"/>
  <c r="W194" i="15" s="1"/>
  <c r="Y194" i="15" a="1"/>
  <c r="Y194" i="15" s="1"/>
  <c r="N195" i="15"/>
  <c r="O195" i="15" s="1"/>
  <c r="P195" i="15" s="1"/>
  <c r="Q195" i="15" s="1"/>
  <c r="R195" i="15" s="1"/>
  <c r="V195" i="15"/>
  <c r="W192" i="14" a="1"/>
  <c r="W192" i="14" s="1"/>
  <c r="X192" i="14" a="1"/>
  <c r="X192" i="14" s="1"/>
  <c r="Y192" i="14" a="1"/>
  <c r="Y192" i="14" s="1"/>
  <c r="N193" i="14"/>
  <c r="O193" i="14" s="1"/>
  <c r="P193" i="14" s="1"/>
  <c r="Q193" i="14" s="1"/>
  <c r="R193" i="14" s="1"/>
  <c r="V193" i="14"/>
  <c r="Y192" i="13" a="1"/>
  <c r="Y192" i="13" s="1"/>
  <c r="W192" i="13" a="1"/>
  <c r="W192" i="13" s="1"/>
  <c r="X192" i="13" a="1"/>
  <c r="X192" i="13" s="1"/>
  <c r="N193" i="13"/>
  <c r="O193" i="13" s="1"/>
  <c r="P193" i="13" s="1"/>
  <c r="Q193" i="13" s="1"/>
  <c r="R193" i="13" s="1"/>
  <c r="V193" i="13"/>
  <c r="M195" i="12"/>
  <c r="V194" i="12"/>
  <c r="K194" i="12"/>
  <c r="Y193" i="12" a="1"/>
  <c r="Y193" i="12" s="1"/>
  <c r="W193" i="12" a="1"/>
  <c r="W193" i="12" s="1"/>
  <c r="S195" i="11"/>
  <c r="S195" i="10"/>
  <c r="W195" i="10" s="1" a="1"/>
  <c r="W195" i="10" s="1"/>
  <c r="AC159" i="9"/>
  <c r="AL158" i="9"/>
  <c r="AM157" i="9" a="1"/>
  <c r="AM157" i="9" s="1"/>
  <c r="AN157" i="9" a="1"/>
  <c r="AN157" i="9" s="1"/>
  <c r="AO157" i="9" a="1"/>
  <c r="AO157" i="9" s="1"/>
  <c r="M193" i="8"/>
  <c r="V192" i="8"/>
  <c r="Y191" i="8" a="1"/>
  <c r="Y191" i="8" s="1"/>
  <c r="K192" i="8"/>
  <c r="X191" i="8" a="1"/>
  <c r="X191" i="8" s="1"/>
  <c r="W191" i="8" a="1"/>
  <c r="W191" i="8" s="1"/>
  <c r="M193" i="7"/>
  <c r="V192" i="7"/>
  <c r="Y191" i="7" a="1"/>
  <c r="Y191" i="7" s="1"/>
  <c r="K192" i="7"/>
  <c r="X191" i="7" a="1"/>
  <c r="X191" i="7" s="1"/>
  <c r="W191" i="7" a="1"/>
  <c r="W191" i="7" s="1"/>
  <c r="N195" i="6"/>
  <c r="O195" i="6" s="1"/>
  <c r="P195" i="6" s="1"/>
  <c r="Q195" i="6" s="1"/>
  <c r="R195" i="6" s="1"/>
  <c r="V195" i="6"/>
  <c r="W194" i="6" a="1"/>
  <c r="W194" i="6" s="1"/>
  <c r="Y194" i="6" a="1"/>
  <c r="Y194" i="6" s="1"/>
  <c r="X194" i="6" a="1"/>
  <c r="X194" i="6" s="1"/>
  <c r="S183" i="1"/>
  <c r="X183" i="1" s="1" a="1"/>
  <c r="X183" i="1" s="1"/>
  <c r="Y193" i="4" a="1"/>
  <c r="Y193" i="4" s="1"/>
  <c r="V194" i="4"/>
  <c r="M195" i="4"/>
  <c r="K194" i="4"/>
  <c r="W193" i="4" a="1"/>
  <c r="W193" i="4" s="1"/>
  <c r="V196" i="21" l="1"/>
  <c r="AC155" i="21"/>
  <c r="W195" i="21" a="1"/>
  <c r="W195" i="21" s="1"/>
  <c r="X195" i="21" a="1"/>
  <c r="X195" i="21" s="1"/>
  <c r="Y195" i="21" a="1"/>
  <c r="Y195" i="21" s="1"/>
  <c r="S193" i="20"/>
  <c r="Y193" i="20" s="1" a="1"/>
  <c r="Y193" i="20" s="1"/>
  <c r="N195" i="19"/>
  <c r="O195" i="19" s="1"/>
  <c r="P195" i="19" s="1"/>
  <c r="Q195" i="19" s="1"/>
  <c r="R195" i="19" s="1"/>
  <c r="V195" i="19"/>
  <c r="Y194" i="19" a="1"/>
  <c r="Y194" i="19" s="1"/>
  <c r="X194" i="19" a="1"/>
  <c r="X194" i="19" s="1"/>
  <c r="W194" i="19" a="1"/>
  <c r="W194" i="19" s="1"/>
  <c r="S193" i="18"/>
  <c r="Y193" i="18" s="1" a="1"/>
  <c r="Y193" i="18" s="1"/>
  <c r="S189" i="17"/>
  <c r="W189" i="17" s="1" a="1"/>
  <c r="W189" i="17" s="1"/>
  <c r="S193" i="16"/>
  <c r="X193" i="16" s="1" a="1"/>
  <c r="X193" i="16" s="1"/>
  <c r="S195" i="15"/>
  <c r="X195" i="15" s="1" a="1"/>
  <c r="X195" i="15" s="1"/>
  <c r="S193" i="14"/>
  <c r="X193" i="14" s="1" a="1"/>
  <c r="X193" i="14" s="1"/>
  <c r="S193" i="13"/>
  <c r="Y193" i="13" s="1" a="1"/>
  <c r="Y193" i="13" s="1"/>
  <c r="W194" i="12" a="1"/>
  <c r="W194" i="12" s="1"/>
  <c r="X194" i="12" a="1"/>
  <c r="X194" i="12" s="1"/>
  <c r="Y194" i="12" a="1"/>
  <c r="Y194" i="12" s="1"/>
  <c r="N195" i="12"/>
  <c r="O195" i="12" s="1"/>
  <c r="P195" i="12" s="1"/>
  <c r="Q195" i="12" s="1"/>
  <c r="R195" i="12" s="1"/>
  <c r="V195" i="12"/>
  <c r="V196" i="11"/>
  <c r="AC155" i="11"/>
  <c r="Y195" i="11" a="1"/>
  <c r="Y195" i="11" s="1"/>
  <c r="X195" i="11" a="1"/>
  <c r="X195" i="11" s="1"/>
  <c r="W195" i="11" a="1"/>
  <c r="W195" i="11" s="1"/>
  <c r="V196" i="10"/>
  <c r="AC155" i="10"/>
  <c r="X195" i="10" a="1"/>
  <c r="X195" i="10" s="1"/>
  <c r="Y195" i="10" a="1"/>
  <c r="Y195" i="10" s="1"/>
  <c r="AA158" i="9"/>
  <c r="AM158" i="9" a="1"/>
  <c r="AM158" i="9" s="1"/>
  <c r="AN158" i="9" a="1"/>
  <c r="AN158" i="9" s="1"/>
  <c r="AO158" i="9" a="1"/>
  <c r="AO158" i="9" s="1"/>
  <c r="AL159" i="9"/>
  <c r="AD159" i="9"/>
  <c r="AE159" i="9" s="1"/>
  <c r="AF159" i="9" s="1"/>
  <c r="AG159" i="9" s="1"/>
  <c r="AH159" i="9" s="1"/>
  <c r="W192" i="8" a="1"/>
  <c r="W192" i="8" s="1"/>
  <c r="X192" i="8" a="1"/>
  <c r="X192" i="8" s="1"/>
  <c r="Y192" i="8" a="1"/>
  <c r="Y192" i="8" s="1"/>
  <c r="N193" i="8"/>
  <c r="O193" i="8" s="1"/>
  <c r="P193" i="8" s="1"/>
  <c r="Q193" i="8" s="1"/>
  <c r="R193" i="8" s="1"/>
  <c r="V193" i="8"/>
  <c r="W192" i="7" a="1"/>
  <c r="W192" i="7" s="1"/>
  <c r="X192" i="7" a="1"/>
  <c r="X192" i="7" s="1"/>
  <c r="Y192" i="7" a="1"/>
  <c r="Y192" i="7" s="1"/>
  <c r="N193" i="7"/>
  <c r="O193" i="7" s="1"/>
  <c r="P193" i="7" s="1"/>
  <c r="Q193" i="7" s="1"/>
  <c r="R193" i="7" s="1"/>
  <c r="V193" i="7"/>
  <c r="S195" i="6"/>
  <c r="X195" i="6" s="1" a="1"/>
  <c r="X195" i="6" s="1"/>
  <c r="V184" i="1"/>
  <c r="M185" i="1"/>
  <c r="K184" i="1"/>
  <c r="Y183" i="1" a="1"/>
  <c r="Y183" i="1" s="1"/>
  <c r="W183" i="1" a="1"/>
  <c r="W183" i="1" s="1"/>
  <c r="V195" i="4"/>
  <c r="N195" i="4"/>
  <c r="O195" i="4" s="1"/>
  <c r="P195" i="4" s="1"/>
  <c r="Q195" i="4" s="1"/>
  <c r="R195" i="4" s="1"/>
  <c r="Y194" i="4" a="1"/>
  <c r="Y194" i="4" s="1"/>
  <c r="X194" i="4" a="1"/>
  <c r="X194" i="4" s="1"/>
  <c r="W194" i="4" a="1"/>
  <c r="W194" i="4" s="1"/>
  <c r="Y189" i="17" l="1" a="1"/>
  <c r="Y189" i="17" s="1"/>
  <c r="X189" i="17" a="1"/>
  <c r="X189" i="17" s="1"/>
  <c r="W195" i="6" a="1"/>
  <c r="W195" i="6" s="1"/>
  <c r="W193" i="16" a="1"/>
  <c r="W193" i="16" s="1"/>
  <c r="K196" i="21"/>
  <c r="AC153" i="21"/>
  <c r="AD155" i="21"/>
  <c r="AE155" i="21" s="1"/>
  <c r="AF155" i="21" s="1"/>
  <c r="AG155" i="21" s="1"/>
  <c r="AH155" i="21" s="1"/>
  <c r="AL155" i="21"/>
  <c r="Y196" i="21" a="1"/>
  <c r="Y196" i="21" s="1"/>
  <c r="X196" i="21" a="1"/>
  <c r="X196" i="21" s="1"/>
  <c r="W196" i="21" a="1"/>
  <c r="W196" i="21" s="1"/>
  <c r="V194" i="20"/>
  <c r="M195" i="20"/>
  <c r="K194" i="20"/>
  <c r="W193" i="20" a="1"/>
  <c r="W193" i="20" s="1"/>
  <c r="X193" i="20" a="1"/>
  <c r="X193" i="20" s="1"/>
  <c r="S195" i="19"/>
  <c r="X195" i="19" s="1" a="1"/>
  <c r="X195" i="19" s="1"/>
  <c r="V194" i="18"/>
  <c r="M195" i="18"/>
  <c r="K194" i="18"/>
  <c r="W193" i="18" a="1"/>
  <c r="W193" i="18" s="1"/>
  <c r="X193" i="18" a="1"/>
  <c r="X193" i="18" s="1"/>
  <c r="M191" i="17"/>
  <c r="V190" i="17"/>
  <c r="K190" i="17"/>
  <c r="M195" i="16"/>
  <c r="V194" i="16"/>
  <c r="K194" i="16"/>
  <c r="Y193" i="16" a="1"/>
  <c r="Y193" i="16" s="1"/>
  <c r="V196" i="15"/>
  <c r="AC155" i="15"/>
  <c r="W195" i="15" a="1"/>
  <c r="W195" i="15" s="1"/>
  <c r="Y195" i="15" a="1"/>
  <c r="Y195" i="15" s="1"/>
  <c r="V194" i="14"/>
  <c r="M195" i="14"/>
  <c r="K194" i="14"/>
  <c r="Y193" i="14" a="1"/>
  <c r="Y193" i="14" s="1"/>
  <c r="W193" i="14" a="1"/>
  <c r="W193" i="14" s="1"/>
  <c r="M195" i="13"/>
  <c r="V194" i="13"/>
  <c r="K194" i="13"/>
  <c r="X193" i="13" a="1"/>
  <c r="X193" i="13" s="1"/>
  <c r="W193" i="13" a="1"/>
  <c r="W193" i="13" s="1"/>
  <c r="S195" i="12"/>
  <c r="W195" i="12" s="1" a="1"/>
  <c r="W195" i="12" s="1"/>
  <c r="K196" i="11"/>
  <c r="AC153" i="11"/>
  <c r="AL155" i="11"/>
  <c r="AD155" i="11"/>
  <c r="AE155" i="11" s="1"/>
  <c r="AF155" i="11" s="1"/>
  <c r="AG155" i="11" s="1"/>
  <c r="AH155" i="11" s="1"/>
  <c r="Y196" i="11" a="1"/>
  <c r="Y196" i="11" s="1"/>
  <c r="X196" i="11" a="1"/>
  <c r="X196" i="11" s="1"/>
  <c r="W196" i="11" a="1"/>
  <c r="W196" i="11" s="1"/>
  <c r="K196" i="10"/>
  <c r="AC153" i="10"/>
  <c r="AD155" i="10"/>
  <c r="AE155" i="10" s="1"/>
  <c r="AF155" i="10" s="1"/>
  <c r="AG155" i="10" s="1"/>
  <c r="AH155" i="10" s="1"/>
  <c r="AL155" i="10"/>
  <c r="Y196" i="10" a="1"/>
  <c r="Y196" i="10" s="1"/>
  <c r="X196" i="10" a="1"/>
  <c r="X196" i="10" s="1"/>
  <c r="W196" i="10" a="1"/>
  <c r="W196" i="10" s="1"/>
  <c r="AI159" i="9"/>
  <c r="AM159" i="9" s="1" a="1"/>
  <c r="AM159" i="9" s="1"/>
  <c r="S193" i="8"/>
  <c r="X193" i="8" s="1" a="1"/>
  <c r="X193" i="8" s="1"/>
  <c r="S193" i="7"/>
  <c r="X193" i="7" a="1"/>
  <c r="X193" i="7" s="1"/>
  <c r="V196" i="6"/>
  <c r="AC155" i="6"/>
  <c r="Y195" i="6" a="1"/>
  <c r="Y195" i="6" s="1"/>
  <c r="N185" i="1"/>
  <c r="O185" i="1" s="1"/>
  <c r="P185" i="1" s="1"/>
  <c r="Q185" i="1" s="1"/>
  <c r="R185" i="1" s="1"/>
  <c r="V185" i="1"/>
  <c r="X184" i="1" a="1"/>
  <c r="X184" i="1" s="1"/>
  <c r="Y184" i="1" a="1"/>
  <c r="Y184" i="1" s="1"/>
  <c r="W184" i="1" a="1"/>
  <c r="W184" i="1" s="1"/>
  <c r="S195" i="4"/>
  <c r="F35" i="21" l="1"/>
  <c r="F39" i="21"/>
  <c r="F38" i="21"/>
  <c r="F36" i="21"/>
  <c r="F37" i="21"/>
  <c r="G35" i="21"/>
  <c r="G36" i="21"/>
  <c r="G38" i="21"/>
  <c r="G37" i="21"/>
  <c r="G39" i="21"/>
  <c r="H35" i="21"/>
  <c r="H36" i="21"/>
  <c r="H38" i="21"/>
  <c r="H39" i="21"/>
  <c r="H37" i="21"/>
  <c r="AI155" i="21"/>
  <c r="AT14" i="21"/>
  <c r="N195" i="20"/>
  <c r="O195" i="20" s="1"/>
  <c r="P195" i="20" s="1"/>
  <c r="Q195" i="20" s="1"/>
  <c r="R195" i="20" s="1"/>
  <c r="V195" i="20"/>
  <c r="W194" i="20" a="1"/>
  <c r="W194" i="20" s="1"/>
  <c r="Y194" i="20" a="1"/>
  <c r="Y194" i="20" s="1"/>
  <c r="X194" i="20" a="1"/>
  <c r="X194" i="20" s="1"/>
  <c r="V196" i="19"/>
  <c r="AC155" i="19"/>
  <c r="W195" i="19" a="1"/>
  <c r="W195" i="19" s="1"/>
  <c r="Y195" i="19" a="1"/>
  <c r="Y195" i="19" s="1"/>
  <c r="N195" i="18"/>
  <c r="O195" i="18" s="1"/>
  <c r="P195" i="18" s="1"/>
  <c r="Q195" i="18" s="1"/>
  <c r="R195" i="18" s="1"/>
  <c r="V195" i="18"/>
  <c r="Y194" i="18" a="1"/>
  <c r="Y194" i="18" s="1"/>
  <c r="W194" i="18" a="1"/>
  <c r="W194" i="18" s="1"/>
  <c r="X194" i="18" a="1"/>
  <c r="X194" i="18" s="1"/>
  <c r="X190" i="17" a="1"/>
  <c r="X190" i="17" s="1"/>
  <c r="W190" i="17" a="1"/>
  <c r="W190" i="17" s="1"/>
  <c r="Y190" i="17" a="1"/>
  <c r="Y190" i="17" s="1"/>
  <c r="N191" i="17"/>
  <c r="O191" i="17" s="1"/>
  <c r="P191" i="17" s="1"/>
  <c r="Q191" i="17" s="1"/>
  <c r="R191" i="17" s="1"/>
  <c r="V191" i="17"/>
  <c r="X194" i="16" a="1"/>
  <c r="X194" i="16" s="1"/>
  <c r="Y194" i="16" a="1"/>
  <c r="Y194" i="16" s="1"/>
  <c r="W194" i="16" a="1"/>
  <c r="W194" i="16" s="1"/>
  <c r="N195" i="16"/>
  <c r="O195" i="16" s="1"/>
  <c r="P195" i="16" s="1"/>
  <c r="Q195" i="16" s="1"/>
  <c r="R195" i="16" s="1"/>
  <c r="V195" i="16"/>
  <c r="K196" i="15"/>
  <c r="AD155" i="15"/>
  <c r="AE155" i="15" s="1"/>
  <c r="AF155" i="15" s="1"/>
  <c r="AG155" i="15" s="1"/>
  <c r="AH155" i="15" s="1"/>
  <c r="AC153" i="15"/>
  <c r="AL155" i="15"/>
  <c r="Y196" i="15" a="1"/>
  <c r="Y196" i="15" s="1"/>
  <c r="W196" i="15" a="1"/>
  <c r="W196" i="15" s="1"/>
  <c r="X196" i="15" a="1"/>
  <c r="X196" i="15" s="1"/>
  <c r="N195" i="14"/>
  <c r="O195" i="14" s="1"/>
  <c r="P195" i="14" s="1"/>
  <c r="Q195" i="14" s="1"/>
  <c r="R195" i="14" s="1"/>
  <c r="V195" i="14"/>
  <c r="X194" i="14" a="1"/>
  <c r="X194" i="14" s="1"/>
  <c r="W194" i="14" a="1"/>
  <c r="W194" i="14" s="1"/>
  <c r="Y194" i="14" a="1"/>
  <c r="Y194" i="14" s="1"/>
  <c r="Y194" i="13" a="1"/>
  <c r="Y194" i="13" s="1"/>
  <c r="X194" i="13" a="1"/>
  <c r="X194" i="13" s="1"/>
  <c r="W194" i="13" a="1"/>
  <c r="W194" i="13" s="1"/>
  <c r="N195" i="13"/>
  <c r="O195" i="13" s="1"/>
  <c r="P195" i="13" s="1"/>
  <c r="Q195" i="13" s="1"/>
  <c r="R195" i="13" s="1"/>
  <c r="V195" i="13"/>
  <c r="V196" i="12"/>
  <c r="AC155" i="12"/>
  <c r="Y195" i="12" a="1"/>
  <c r="Y195" i="12" s="1"/>
  <c r="X195" i="12" a="1"/>
  <c r="X195" i="12" s="1"/>
  <c r="F38" i="11"/>
  <c r="F36" i="11"/>
  <c r="F39" i="11"/>
  <c r="F35" i="11"/>
  <c r="F37" i="11"/>
  <c r="G35" i="11"/>
  <c r="G36" i="11"/>
  <c r="G39" i="11"/>
  <c r="G38" i="11"/>
  <c r="G37" i="11"/>
  <c r="H35" i="11"/>
  <c r="H36" i="11"/>
  <c r="H39" i="11"/>
  <c r="H38" i="11"/>
  <c r="H37" i="11"/>
  <c r="AI155" i="11"/>
  <c r="AN155" i="11" s="1" a="1"/>
  <c r="AN155" i="11" s="1"/>
  <c r="AT14" i="11"/>
  <c r="G36" i="10"/>
  <c r="G35" i="10"/>
  <c r="G39" i="10"/>
  <c r="G38" i="10"/>
  <c r="G37" i="10"/>
  <c r="H35" i="10"/>
  <c r="H36" i="10"/>
  <c r="H38" i="10"/>
  <c r="H39" i="10"/>
  <c r="H37" i="10"/>
  <c r="AI155" i="10"/>
  <c r="AO155" i="10" s="1" a="1"/>
  <c r="AO155" i="10" s="1"/>
  <c r="F39" i="10"/>
  <c r="F36" i="10"/>
  <c r="F38" i="10"/>
  <c r="F35" i="10"/>
  <c r="F37" i="10"/>
  <c r="AT14" i="10"/>
  <c r="AL160" i="9"/>
  <c r="AC161" i="9"/>
  <c r="AN159" i="9" a="1"/>
  <c r="AN159" i="9" s="1"/>
  <c r="AO159" i="9" a="1"/>
  <c r="AO159" i="9" s="1"/>
  <c r="V194" i="8"/>
  <c r="M195" i="8"/>
  <c r="W193" i="8" a="1"/>
  <c r="W193" i="8" s="1"/>
  <c r="K194" i="8"/>
  <c r="Y193" i="8" a="1"/>
  <c r="Y193" i="8" s="1"/>
  <c r="V194" i="7"/>
  <c r="M195" i="7"/>
  <c r="Y193" i="7" a="1"/>
  <c r="Y193" i="7" s="1"/>
  <c r="K194" i="7"/>
  <c r="W193" i="7" a="1"/>
  <c r="W193" i="7" s="1"/>
  <c r="K196" i="6"/>
  <c r="AC153" i="6"/>
  <c r="AL155" i="6"/>
  <c r="AD155" i="6"/>
  <c r="AE155" i="6" s="1"/>
  <c r="AF155" i="6" s="1"/>
  <c r="AG155" i="6" s="1"/>
  <c r="AH155" i="6" s="1"/>
  <c r="Y196" i="6" a="1"/>
  <c r="Y196" i="6" s="1"/>
  <c r="X196" i="6" a="1"/>
  <c r="X196" i="6" s="1"/>
  <c r="W196" i="6" a="1"/>
  <c r="W196" i="6" s="1"/>
  <c r="S185" i="1"/>
  <c r="X185" i="1" s="1" a="1"/>
  <c r="X185" i="1" s="1"/>
  <c r="V196" i="4"/>
  <c r="AC155" i="4"/>
  <c r="Y195" i="4" a="1"/>
  <c r="Y195" i="4" s="1"/>
  <c r="W195" i="4" a="1"/>
  <c r="W195" i="4" s="1"/>
  <c r="X195" i="4" a="1"/>
  <c r="X195" i="4" s="1"/>
  <c r="AM155" i="10" l="1" a="1"/>
  <c r="AM155" i="10" s="1"/>
  <c r="AM155" i="11" a="1"/>
  <c r="AM155" i="11" s="1"/>
  <c r="AO155" i="11" a="1"/>
  <c r="AO155" i="11" s="1"/>
  <c r="AC157" i="21"/>
  <c r="AL156" i="21"/>
  <c r="AO155" i="21" a="1"/>
  <c r="AO155" i="21" s="1"/>
  <c r="AM155" i="21" a="1"/>
  <c r="AM155" i="21" s="1"/>
  <c r="AN155" i="21" a="1"/>
  <c r="AN155" i="21" s="1"/>
  <c r="S195" i="20"/>
  <c r="X195" i="20" s="1" a="1"/>
  <c r="X195" i="20" s="1"/>
  <c r="K196" i="19"/>
  <c r="AD155" i="19"/>
  <c r="AE155" i="19" s="1"/>
  <c r="AF155" i="19" s="1"/>
  <c r="AG155" i="19" s="1"/>
  <c r="AH155" i="19" s="1"/>
  <c r="AL155" i="19"/>
  <c r="AC153" i="19"/>
  <c r="W196" i="19" a="1"/>
  <c r="W196" i="19" s="1"/>
  <c r="Y196" i="19" a="1"/>
  <c r="Y196" i="19" s="1"/>
  <c r="X196" i="19" a="1"/>
  <c r="X196" i="19" s="1"/>
  <c r="S195" i="18"/>
  <c r="X195" i="18" s="1" a="1"/>
  <c r="X195" i="18" s="1"/>
  <c r="S191" i="17"/>
  <c r="X191" i="17" s="1" a="1"/>
  <c r="X191" i="17" s="1"/>
  <c r="S195" i="16"/>
  <c r="G35" i="15"/>
  <c r="G36" i="15"/>
  <c r="G38" i="15"/>
  <c r="G39" i="15"/>
  <c r="G37" i="15"/>
  <c r="F36" i="15"/>
  <c r="F35" i="15"/>
  <c r="F38" i="15"/>
  <c r="F39" i="15"/>
  <c r="F37" i="15"/>
  <c r="H36" i="15"/>
  <c r="H35" i="15"/>
  <c r="H38" i="15"/>
  <c r="H39" i="15"/>
  <c r="H37" i="15"/>
  <c r="AI155" i="15"/>
  <c r="AO155" i="15" s="1" a="1"/>
  <c r="AO155" i="15" s="1"/>
  <c r="AT14" i="15"/>
  <c r="S195" i="14"/>
  <c r="S195" i="13"/>
  <c r="K196" i="12"/>
  <c r="AD155" i="12"/>
  <c r="AE155" i="12" s="1"/>
  <c r="AF155" i="12" s="1"/>
  <c r="AG155" i="12" s="1"/>
  <c r="AH155" i="12" s="1"/>
  <c r="AL155" i="12"/>
  <c r="AC153" i="12"/>
  <c r="Y196" i="12" a="1"/>
  <c r="Y196" i="12" s="1"/>
  <c r="X196" i="12" a="1"/>
  <c r="X196" i="12" s="1"/>
  <c r="W196" i="12" a="1"/>
  <c r="W196" i="12" s="1"/>
  <c r="AL156" i="11"/>
  <c r="AC157" i="11"/>
  <c r="AL156" i="10"/>
  <c r="AC157" i="10"/>
  <c r="AN155" i="10" a="1"/>
  <c r="AN155" i="10" s="1"/>
  <c r="AA160" i="9"/>
  <c r="AL161" i="9"/>
  <c r="AD161" i="9"/>
  <c r="AE161" i="9" s="1"/>
  <c r="AF161" i="9" s="1"/>
  <c r="AG161" i="9" s="1"/>
  <c r="AH161" i="9" s="1"/>
  <c r="AO160" i="9" a="1"/>
  <c r="AO160" i="9" s="1"/>
  <c r="AN160" i="9" a="1"/>
  <c r="AN160" i="9" s="1"/>
  <c r="AM160" i="9" a="1"/>
  <c r="AM160" i="9" s="1"/>
  <c r="N195" i="8"/>
  <c r="O195" i="8" s="1"/>
  <c r="P195" i="8" s="1"/>
  <c r="Q195" i="8" s="1"/>
  <c r="R195" i="8" s="1"/>
  <c r="V195" i="8"/>
  <c r="X194" i="8" a="1"/>
  <c r="X194" i="8" s="1"/>
  <c r="Y194" i="8" a="1"/>
  <c r="Y194" i="8" s="1"/>
  <c r="W194" i="8" a="1"/>
  <c r="W194" i="8" s="1"/>
  <c r="N195" i="7"/>
  <c r="O195" i="7" s="1"/>
  <c r="P195" i="7" s="1"/>
  <c r="Q195" i="7" s="1"/>
  <c r="R195" i="7" s="1"/>
  <c r="V195" i="7"/>
  <c r="X194" i="7" a="1"/>
  <c r="X194" i="7" s="1"/>
  <c r="W194" i="7" a="1"/>
  <c r="W194" i="7" s="1"/>
  <c r="Y194" i="7" a="1"/>
  <c r="Y194" i="7" s="1"/>
  <c r="F39" i="6"/>
  <c r="F35" i="6"/>
  <c r="F36" i="6"/>
  <c r="F38" i="6"/>
  <c r="F37" i="6"/>
  <c r="G35" i="6"/>
  <c r="G36" i="6"/>
  <c r="G38" i="6"/>
  <c r="G39" i="6"/>
  <c r="G37" i="6"/>
  <c r="AI155" i="6"/>
  <c r="AN155" i="6" s="1" a="1"/>
  <c r="AN155" i="6" s="1"/>
  <c r="H36" i="6"/>
  <c r="H35" i="6"/>
  <c r="H38" i="6"/>
  <c r="H39" i="6"/>
  <c r="H37" i="6"/>
  <c r="AT14" i="6"/>
  <c r="V186" i="1"/>
  <c r="M187" i="1"/>
  <c r="Y185" i="1" a="1"/>
  <c r="Y185" i="1" s="1"/>
  <c r="K186" i="1"/>
  <c r="W185" i="1" a="1"/>
  <c r="W185" i="1" s="1"/>
  <c r="AD155" i="4"/>
  <c r="AE155" i="4" s="1"/>
  <c r="AF155" i="4" s="1"/>
  <c r="AG155" i="4" s="1"/>
  <c r="AH155" i="4" s="1"/>
  <c r="AC153" i="4"/>
  <c r="AL155" i="4"/>
  <c r="K196" i="4"/>
  <c r="Y196" i="4" a="1"/>
  <c r="Y196" i="4" s="1"/>
  <c r="X196" i="4" a="1"/>
  <c r="X196" i="4" s="1"/>
  <c r="W196" i="4" a="1"/>
  <c r="W196" i="4" s="1"/>
  <c r="AM155" i="6" l="1" a="1"/>
  <c r="AM155" i="6" s="1"/>
  <c r="AO155" i="6" a="1"/>
  <c r="AO155" i="6" s="1"/>
  <c r="AA156" i="21"/>
  <c r="AO156" i="21" a="1"/>
  <c r="AO156" i="21" s="1"/>
  <c r="AM156" i="21" a="1"/>
  <c r="AM156" i="21" s="1"/>
  <c r="AN156" i="21" a="1"/>
  <c r="AN156" i="21" s="1"/>
  <c r="AL157" i="21"/>
  <c r="AD157" i="21"/>
  <c r="AE157" i="21" s="1"/>
  <c r="AF157" i="21" s="1"/>
  <c r="AG157" i="21" s="1"/>
  <c r="AH157" i="21" s="1"/>
  <c r="V196" i="20"/>
  <c r="AC155" i="20"/>
  <c r="W195" i="20" a="1"/>
  <c r="W195" i="20" s="1"/>
  <c r="Y195" i="20" a="1"/>
  <c r="Y195" i="20" s="1"/>
  <c r="G35" i="19"/>
  <c r="G36" i="19"/>
  <c r="G38" i="19"/>
  <c r="G39" i="19"/>
  <c r="G37" i="19"/>
  <c r="H38" i="19"/>
  <c r="H35" i="19"/>
  <c r="H39" i="19"/>
  <c r="H36" i="19"/>
  <c r="H37" i="19"/>
  <c r="F37" i="19"/>
  <c r="F35" i="19"/>
  <c r="F36" i="19"/>
  <c r="F38" i="19"/>
  <c r="F39" i="19"/>
  <c r="AI155" i="19"/>
  <c r="AM155" i="19" s="1" a="1"/>
  <c r="AM155" i="19" s="1"/>
  <c r="AT14" i="19"/>
  <c r="Y195" i="18" a="1"/>
  <c r="Y195" i="18" s="1"/>
  <c r="V196" i="18"/>
  <c r="AC155" i="18"/>
  <c r="W195" i="18" a="1"/>
  <c r="W195" i="18" s="1"/>
  <c r="V192" i="17"/>
  <c r="M193" i="17"/>
  <c r="Y191" i="17" a="1"/>
  <c r="Y191" i="17" s="1"/>
  <c r="K192" i="17"/>
  <c r="W191" i="17" a="1"/>
  <c r="W191" i="17" s="1"/>
  <c r="V196" i="16"/>
  <c r="AC155" i="16"/>
  <c r="X195" i="16" a="1"/>
  <c r="X195" i="16" s="1"/>
  <c r="W195" i="16" a="1"/>
  <c r="W195" i="16" s="1"/>
  <c r="Y195" i="16" a="1"/>
  <c r="Y195" i="16" s="1"/>
  <c r="AC157" i="15"/>
  <c r="AL156" i="15"/>
  <c r="AM155" i="15" a="1"/>
  <c r="AM155" i="15" s="1"/>
  <c r="AN155" i="15" a="1"/>
  <c r="AN155" i="15" s="1"/>
  <c r="AC155" i="14"/>
  <c r="V196" i="14"/>
  <c r="W195" i="14" a="1"/>
  <c r="W195" i="14" s="1"/>
  <c r="X195" i="14" a="1"/>
  <c r="X195" i="14" s="1"/>
  <c r="Y195" i="14" a="1"/>
  <c r="Y195" i="14" s="1"/>
  <c r="V196" i="13"/>
  <c r="AC155" i="13"/>
  <c r="X195" i="13" a="1"/>
  <c r="X195" i="13" s="1"/>
  <c r="W195" i="13" a="1"/>
  <c r="W195" i="13" s="1"/>
  <c r="Y195" i="13" a="1"/>
  <c r="Y195" i="13" s="1"/>
  <c r="F38" i="12"/>
  <c r="F36" i="12"/>
  <c r="F39" i="12"/>
  <c r="F35" i="12"/>
  <c r="F37" i="12"/>
  <c r="G35" i="12"/>
  <c r="G36" i="12"/>
  <c r="G39" i="12"/>
  <c r="G38" i="12"/>
  <c r="G37" i="12"/>
  <c r="H36" i="12"/>
  <c r="H38" i="12"/>
  <c r="H35" i="12"/>
  <c r="H39" i="12"/>
  <c r="H37" i="12"/>
  <c r="AI155" i="12"/>
  <c r="AN155" i="12" s="1" a="1"/>
  <c r="AN155" i="12" s="1"/>
  <c r="AT14" i="12"/>
  <c r="AN156" i="11" a="1"/>
  <c r="AN156" i="11" s="1"/>
  <c r="AM156" i="11" a="1"/>
  <c r="AM156" i="11" s="1"/>
  <c r="AO156" i="11" a="1"/>
  <c r="AO156" i="11" s="1"/>
  <c r="AD157" i="11"/>
  <c r="AE157" i="11" s="1"/>
  <c r="AF157" i="11" s="1"/>
  <c r="AG157" i="11" s="1"/>
  <c r="AH157" i="11" s="1"/>
  <c r="AL157" i="11"/>
  <c r="AA156" i="11"/>
  <c r="AA156" i="10"/>
  <c r="AD157" i="10"/>
  <c r="AE157" i="10" s="1"/>
  <c r="AF157" i="10" s="1"/>
  <c r="AG157" i="10" s="1"/>
  <c r="AH157" i="10" s="1"/>
  <c r="AL157" i="10"/>
  <c r="AM156" i="10" a="1"/>
  <c r="AM156" i="10" s="1"/>
  <c r="AO156" i="10" a="1"/>
  <c r="AO156" i="10" s="1"/>
  <c r="AN156" i="10" a="1"/>
  <c r="AN156" i="10" s="1"/>
  <c r="AI161" i="9"/>
  <c r="AM161" i="9" s="1" a="1"/>
  <c r="AM161" i="9" s="1"/>
  <c r="S195" i="8"/>
  <c r="W195" i="8" s="1" a="1"/>
  <c r="W195" i="8" s="1"/>
  <c r="S195" i="7"/>
  <c r="AC157" i="6"/>
  <c r="AL156" i="6"/>
  <c r="W186" i="1" a="1"/>
  <c r="W186" i="1" s="1"/>
  <c r="Y186" i="1" a="1"/>
  <c r="Y186" i="1" s="1"/>
  <c r="X186" i="1" a="1"/>
  <c r="X186" i="1" s="1"/>
  <c r="V187" i="1"/>
  <c r="N187" i="1"/>
  <c r="O187" i="1" s="1"/>
  <c r="P187" i="1" s="1"/>
  <c r="Q187" i="1" s="1"/>
  <c r="R187" i="1" s="1"/>
  <c r="H36" i="4"/>
  <c r="H35" i="4"/>
  <c r="H39" i="4"/>
  <c r="H37" i="4"/>
  <c r="H38" i="4"/>
  <c r="AI155" i="4"/>
  <c r="AO155" i="4" s="1" a="1"/>
  <c r="AO155" i="4" s="1"/>
  <c r="F39" i="4"/>
  <c r="F35" i="4"/>
  <c r="F38" i="4"/>
  <c r="F36" i="4"/>
  <c r="F37" i="4"/>
  <c r="G39" i="4"/>
  <c r="G38" i="4"/>
  <c r="G36" i="4"/>
  <c r="G35" i="4"/>
  <c r="G37" i="4"/>
  <c r="AT14" i="4"/>
  <c r="AM155" i="4" a="1"/>
  <c r="AM155" i="4" s="1"/>
  <c r="AN155" i="4" l="1" a="1"/>
  <c r="AN155" i="4" s="1"/>
  <c r="AI157" i="21"/>
  <c r="K196" i="20"/>
  <c r="AC153" i="20"/>
  <c r="AD155" i="20"/>
  <c r="AE155" i="20" s="1"/>
  <c r="AF155" i="20" s="1"/>
  <c r="AG155" i="20" s="1"/>
  <c r="AH155" i="20" s="1"/>
  <c r="AL155" i="20"/>
  <c r="Y196" i="20" a="1"/>
  <c r="Y196" i="20" s="1"/>
  <c r="X196" i="20" a="1"/>
  <c r="X196" i="20" s="1"/>
  <c r="W196" i="20" a="1"/>
  <c r="W196" i="20" s="1"/>
  <c r="AO155" i="19" a="1"/>
  <c r="AO155" i="19" s="1"/>
  <c r="AC157" i="19"/>
  <c r="AL156" i="19"/>
  <c r="AN155" i="19" a="1"/>
  <c r="AN155" i="19" s="1"/>
  <c r="K196" i="18"/>
  <c r="AC153" i="18"/>
  <c r="AL155" i="18"/>
  <c r="AD155" i="18"/>
  <c r="AE155" i="18" s="1"/>
  <c r="AF155" i="18" s="1"/>
  <c r="AG155" i="18" s="1"/>
  <c r="AH155" i="18" s="1"/>
  <c r="W196" i="18" a="1"/>
  <c r="W196" i="18" s="1"/>
  <c r="Y196" i="18" a="1"/>
  <c r="Y196" i="18" s="1"/>
  <c r="X196" i="18" a="1"/>
  <c r="X196" i="18" s="1"/>
  <c r="V193" i="17"/>
  <c r="N193" i="17"/>
  <c r="O193" i="17" s="1"/>
  <c r="P193" i="17" s="1"/>
  <c r="Q193" i="17" s="1"/>
  <c r="R193" i="17" s="1"/>
  <c r="Y192" i="17" a="1"/>
  <c r="Y192" i="17" s="1"/>
  <c r="X192" i="17" a="1"/>
  <c r="X192" i="17" s="1"/>
  <c r="W192" i="17" a="1"/>
  <c r="W192" i="17" s="1"/>
  <c r="K196" i="16"/>
  <c r="AD155" i="16"/>
  <c r="AE155" i="16" s="1"/>
  <c r="AF155" i="16" s="1"/>
  <c r="AG155" i="16" s="1"/>
  <c r="AH155" i="16" s="1"/>
  <c r="AL155" i="16"/>
  <c r="AC153" i="16"/>
  <c r="Y196" i="16" a="1"/>
  <c r="Y196" i="16" s="1"/>
  <c r="W196" i="16" a="1"/>
  <c r="W196" i="16" s="1"/>
  <c r="X196" i="16" a="1"/>
  <c r="X196" i="16" s="1"/>
  <c r="AA156" i="15"/>
  <c r="AM156" i="15" a="1"/>
  <c r="AM156" i="15" s="1"/>
  <c r="AN156" i="15" a="1"/>
  <c r="AN156" i="15" s="1"/>
  <c r="AO156" i="15" a="1"/>
  <c r="AO156" i="15" s="1"/>
  <c r="AD157" i="15"/>
  <c r="AE157" i="15" s="1"/>
  <c r="AF157" i="15" s="1"/>
  <c r="AG157" i="15" s="1"/>
  <c r="AH157" i="15" s="1"/>
  <c r="AL157" i="15"/>
  <c r="K196" i="14"/>
  <c r="W196" i="14" a="1"/>
  <c r="W196" i="14" s="1"/>
  <c r="Y196" i="14" a="1"/>
  <c r="Y196" i="14" s="1"/>
  <c r="X196" i="14" a="1"/>
  <c r="X196" i="14" s="1"/>
  <c r="AD155" i="14"/>
  <c r="AE155" i="14" s="1"/>
  <c r="AF155" i="14" s="1"/>
  <c r="AG155" i="14" s="1"/>
  <c r="AH155" i="14" s="1"/>
  <c r="AC153" i="14"/>
  <c r="AL155" i="14"/>
  <c r="K196" i="13"/>
  <c r="AD155" i="13"/>
  <c r="AE155" i="13" s="1"/>
  <c r="AF155" i="13" s="1"/>
  <c r="AG155" i="13" s="1"/>
  <c r="AH155" i="13" s="1"/>
  <c r="AL155" i="13"/>
  <c r="AC153" i="13"/>
  <c r="Y196" i="13" a="1"/>
  <c r="Y196" i="13" s="1"/>
  <c r="X196" i="13" a="1"/>
  <c r="X196" i="13" s="1"/>
  <c r="W196" i="13" a="1"/>
  <c r="W196" i="13" s="1"/>
  <c r="AC157" i="12"/>
  <c r="AL156" i="12"/>
  <c r="AO155" i="12" a="1"/>
  <c r="AO155" i="12" s="1"/>
  <c r="AM155" i="12" a="1"/>
  <c r="AM155" i="12" s="1"/>
  <c r="AI157" i="11"/>
  <c r="AN157" i="11" s="1" a="1"/>
  <c r="AN157" i="11" s="1"/>
  <c r="AI157" i="10"/>
  <c r="AO157" i="10" s="1" a="1"/>
  <c r="AO157" i="10" s="1"/>
  <c r="AL162" i="9"/>
  <c r="AC163" i="9"/>
  <c r="AO161" i="9" a="1"/>
  <c r="AO161" i="9" s="1"/>
  <c r="AN161" i="9" a="1"/>
  <c r="AN161" i="9" s="1"/>
  <c r="AC155" i="8"/>
  <c r="V196" i="8"/>
  <c r="X195" i="8" a="1"/>
  <c r="X195" i="8" s="1"/>
  <c r="Y195" i="8" a="1"/>
  <c r="Y195" i="8" s="1"/>
  <c r="AC155" i="7"/>
  <c r="V196" i="7"/>
  <c r="W195" i="7" a="1"/>
  <c r="W195" i="7" s="1"/>
  <c r="X195" i="7" a="1"/>
  <c r="X195" i="7" s="1"/>
  <c r="Y195" i="7" a="1"/>
  <c r="Y195" i="7" s="1"/>
  <c r="AA156" i="6"/>
  <c r="AM156" i="6" a="1"/>
  <c r="AM156" i="6" s="1"/>
  <c r="AO156" i="6" a="1"/>
  <c r="AO156" i="6" s="1"/>
  <c r="AN156" i="6" a="1"/>
  <c r="AN156" i="6" s="1"/>
  <c r="AD157" i="6"/>
  <c r="AE157" i="6" s="1"/>
  <c r="AF157" i="6" s="1"/>
  <c r="AG157" i="6" s="1"/>
  <c r="AH157" i="6" s="1"/>
  <c r="AL157" i="6"/>
  <c r="S187" i="1"/>
  <c r="X187" i="1" s="1" a="1"/>
  <c r="X187" i="1" s="1"/>
  <c r="AL156" i="4"/>
  <c r="AC157" i="4"/>
  <c r="AN157" i="10" l="1" a="1"/>
  <c r="AN157" i="10" s="1"/>
  <c r="AO157" i="11" a="1"/>
  <c r="AO157" i="11" s="1"/>
  <c r="AC159" i="21"/>
  <c r="AL158" i="21"/>
  <c r="AN157" i="21" a="1"/>
  <c r="AN157" i="21" s="1"/>
  <c r="AO157" i="21" a="1"/>
  <c r="AO157" i="21" s="1"/>
  <c r="AM157" i="21" a="1"/>
  <c r="AM157" i="21" s="1"/>
  <c r="G36" i="20"/>
  <c r="G39" i="20"/>
  <c r="G38" i="20"/>
  <c r="G35" i="20"/>
  <c r="G37" i="20"/>
  <c r="H35" i="20"/>
  <c r="H36" i="20"/>
  <c r="H39" i="20"/>
  <c r="H38" i="20"/>
  <c r="H37" i="20"/>
  <c r="F35" i="20"/>
  <c r="F38" i="20"/>
  <c r="F36" i="20"/>
  <c r="F39" i="20"/>
  <c r="F37" i="20"/>
  <c r="AT14" i="20"/>
  <c r="AI155" i="20"/>
  <c r="AA156" i="19"/>
  <c r="AO156" i="19" a="1"/>
  <c r="AO156" i="19" s="1"/>
  <c r="AN156" i="19" a="1"/>
  <c r="AN156" i="19" s="1"/>
  <c r="AM156" i="19" a="1"/>
  <c r="AM156" i="19" s="1"/>
  <c r="AL157" i="19"/>
  <c r="AD157" i="19"/>
  <c r="AE157" i="19" s="1"/>
  <c r="AF157" i="19" s="1"/>
  <c r="AG157" i="19" s="1"/>
  <c r="AH157" i="19" s="1"/>
  <c r="AI155" i="18"/>
  <c r="AT14" i="18"/>
  <c r="G35" i="18"/>
  <c r="G36" i="18"/>
  <c r="G39" i="18"/>
  <c r="G38" i="18"/>
  <c r="G37" i="18"/>
  <c r="H35" i="18"/>
  <c r="H36" i="18"/>
  <c r="H39" i="18"/>
  <c r="H38" i="18"/>
  <c r="H37" i="18"/>
  <c r="F38" i="18"/>
  <c r="F39" i="18"/>
  <c r="F36" i="18"/>
  <c r="F35" i="18"/>
  <c r="F37" i="18"/>
  <c r="S193" i="17"/>
  <c r="W193" i="17" s="1" a="1"/>
  <c r="W193" i="17" s="1"/>
  <c r="H39" i="16"/>
  <c r="H35" i="16"/>
  <c r="H36" i="16"/>
  <c r="H38" i="16"/>
  <c r="H37" i="16"/>
  <c r="G35" i="16"/>
  <c r="G39" i="16"/>
  <c r="G36" i="16"/>
  <c r="G38" i="16"/>
  <c r="G37" i="16"/>
  <c r="AI155" i="16"/>
  <c r="AN155" i="16" s="1" a="1"/>
  <c r="AN155" i="16" s="1"/>
  <c r="F35" i="16"/>
  <c r="F38" i="16"/>
  <c r="F37" i="16"/>
  <c r="F39" i="16"/>
  <c r="F36" i="16"/>
  <c r="AT14" i="16"/>
  <c r="AI157" i="15"/>
  <c r="AN157" i="15" s="1" a="1"/>
  <c r="AN157" i="15" s="1"/>
  <c r="AI155" i="14"/>
  <c r="AO155" i="14" s="1" a="1"/>
  <c r="AO155" i="14" s="1"/>
  <c r="F36" i="14"/>
  <c r="F38" i="14"/>
  <c r="F39" i="14"/>
  <c r="F35" i="14"/>
  <c r="F37" i="14"/>
  <c r="AT14" i="14"/>
  <c r="G35" i="14"/>
  <c r="G36" i="14"/>
  <c r="G38" i="14"/>
  <c r="G39" i="14"/>
  <c r="G37" i="14"/>
  <c r="H36" i="14"/>
  <c r="H35" i="14"/>
  <c r="H38" i="14"/>
  <c r="H39" i="14"/>
  <c r="H37" i="14"/>
  <c r="H35" i="13"/>
  <c r="H36" i="13"/>
  <c r="H39" i="13"/>
  <c r="H38" i="13"/>
  <c r="H37" i="13"/>
  <c r="F35" i="13"/>
  <c r="F38" i="13"/>
  <c r="F36" i="13"/>
  <c r="F39" i="13"/>
  <c r="F37" i="13"/>
  <c r="AI155" i="13"/>
  <c r="AO155" i="13" s="1" a="1"/>
  <c r="AO155" i="13" s="1"/>
  <c r="G35" i="13"/>
  <c r="G36" i="13"/>
  <c r="G39" i="13"/>
  <c r="G38" i="13"/>
  <c r="G37" i="13"/>
  <c r="AT14" i="13"/>
  <c r="AA156" i="12"/>
  <c r="AN156" i="12" a="1"/>
  <c r="AN156" i="12" s="1"/>
  <c r="AO156" i="12" a="1"/>
  <c r="AO156" i="12" s="1"/>
  <c r="AM156" i="12" a="1"/>
  <c r="AM156" i="12" s="1"/>
  <c r="AD157" i="12"/>
  <c r="AE157" i="12" s="1"/>
  <c r="AF157" i="12" s="1"/>
  <c r="AG157" i="12" s="1"/>
  <c r="AH157" i="12" s="1"/>
  <c r="AL157" i="12"/>
  <c r="AC159" i="11"/>
  <c r="AL158" i="11"/>
  <c r="AM157" i="11" a="1"/>
  <c r="AM157" i="11" s="1"/>
  <c r="AL158" i="10"/>
  <c r="AC159" i="10"/>
  <c r="AM157" i="10" a="1"/>
  <c r="AM157" i="10" s="1"/>
  <c r="AA162" i="9"/>
  <c r="AL163" i="9"/>
  <c r="AD163" i="9"/>
  <c r="AE163" i="9" s="1"/>
  <c r="AF163" i="9" s="1"/>
  <c r="AG163" i="9" s="1"/>
  <c r="AH163" i="9" s="1"/>
  <c r="AO162" i="9" a="1"/>
  <c r="AO162" i="9" s="1"/>
  <c r="AN162" i="9" a="1"/>
  <c r="AN162" i="9" s="1"/>
  <c r="AM162" i="9" a="1"/>
  <c r="AM162" i="9" s="1"/>
  <c r="K196" i="8"/>
  <c r="W196" i="8" a="1"/>
  <c r="W196" i="8" s="1"/>
  <c r="Y196" i="8" a="1"/>
  <c r="Y196" i="8" s="1"/>
  <c r="X196" i="8" a="1"/>
  <c r="X196" i="8" s="1"/>
  <c r="AD155" i="8"/>
  <c r="AE155" i="8" s="1"/>
  <c r="AF155" i="8" s="1"/>
  <c r="AG155" i="8" s="1"/>
  <c r="AH155" i="8" s="1"/>
  <c r="AC153" i="8"/>
  <c r="AL155" i="8"/>
  <c r="K196" i="7"/>
  <c r="W196" i="7" a="1"/>
  <c r="W196" i="7" s="1"/>
  <c r="Y196" i="7" a="1"/>
  <c r="Y196" i="7" s="1"/>
  <c r="X196" i="7" a="1"/>
  <c r="X196" i="7" s="1"/>
  <c r="AD155" i="7"/>
  <c r="AE155" i="7" s="1"/>
  <c r="AF155" i="7" s="1"/>
  <c r="AG155" i="7" s="1"/>
  <c r="AH155" i="7" s="1"/>
  <c r="AC153" i="7"/>
  <c r="AL155" i="7"/>
  <c r="AI157" i="6"/>
  <c r="AN157" i="6" a="1"/>
  <c r="AN157" i="6" s="1"/>
  <c r="V188" i="1"/>
  <c r="M189" i="1"/>
  <c r="K188" i="1"/>
  <c r="Y187" i="1" a="1"/>
  <c r="Y187" i="1" s="1"/>
  <c r="W187" i="1" a="1"/>
  <c r="W187" i="1" s="1"/>
  <c r="AO156" i="4" a="1"/>
  <c r="AO156" i="4" s="1"/>
  <c r="AN156" i="4" a="1"/>
  <c r="AN156" i="4" s="1"/>
  <c r="AM156" i="4" a="1"/>
  <c r="AM156" i="4" s="1"/>
  <c r="AA156" i="4"/>
  <c r="AD157" i="4"/>
  <c r="AE157" i="4" s="1"/>
  <c r="AF157" i="4" s="1"/>
  <c r="AG157" i="4" s="1"/>
  <c r="AH157" i="4" s="1"/>
  <c r="AL157" i="4"/>
  <c r="AO155" i="16" l="1" a="1"/>
  <c r="AO155" i="16" s="1"/>
  <c r="AN155" i="13" a="1"/>
  <c r="AN155" i="13" s="1"/>
  <c r="X193" i="17" a="1"/>
  <c r="X193" i="17" s="1"/>
  <c r="Y193" i="17" a="1"/>
  <c r="Y193" i="17" s="1"/>
  <c r="AA158" i="21"/>
  <c r="AO158" i="21" a="1"/>
  <c r="AO158" i="21" s="1"/>
  <c r="AN158" i="21" a="1"/>
  <c r="AN158" i="21" s="1"/>
  <c r="AM158" i="21" a="1"/>
  <c r="AM158" i="21" s="1"/>
  <c r="AD159" i="21"/>
  <c r="AE159" i="21" s="1"/>
  <c r="AF159" i="21" s="1"/>
  <c r="AG159" i="21" s="1"/>
  <c r="AH159" i="21" s="1"/>
  <c r="AL159" i="21"/>
  <c r="AC157" i="20"/>
  <c r="AL156" i="20"/>
  <c r="AO155" i="20" a="1"/>
  <c r="AO155" i="20" s="1"/>
  <c r="AM155" i="20" a="1"/>
  <c r="AM155" i="20" s="1"/>
  <c r="AN155" i="20" a="1"/>
  <c r="AN155" i="20" s="1"/>
  <c r="AI157" i="19"/>
  <c r="AN157" i="19" s="1" a="1"/>
  <c r="AN157" i="19" s="1"/>
  <c r="AC157" i="18"/>
  <c r="AL156" i="18"/>
  <c r="AO155" i="18" a="1"/>
  <c r="AO155" i="18" s="1"/>
  <c r="AM155" i="18" a="1"/>
  <c r="AM155" i="18" s="1"/>
  <c r="AN155" i="18" a="1"/>
  <c r="AN155" i="18" s="1"/>
  <c r="M195" i="17"/>
  <c r="V194" i="17"/>
  <c r="K194" i="17"/>
  <c r="AL156" i="16"/>
  <c r="AC157" i="16"/>
  <c r="AM155" i="16" a="1"/>
  <c r="AM155" i="16" s="1"/>
  <c r="AC159" i="15"/>
  <c r="AL158" i="15"/>
  <c r="AM157" i="15" a="1"/>
  <c r="AM157" i="15" s="1"/>
  <c r="AO157" i="15" a="1"/>
  <c r="AO157" i="15" s="1"/>
  <c r="AL156" i="14"/>
  <c r="AC157" i="14"/>
  <c r="AM155" i="14" a="1"/>
  <c r="AM155" i="14" s="1"/>
  <c r="AN155" i="14" a="1"/>
  <c r="AN155" i="14" s="1"/>
  <c r="AC157" i="13"/>
  <c r="AL156" i="13"/>
  <c r="AM155" i="13" a="1"/>
  <c r="AM155" i="13" s="1"/>
  <c r="AI157" i="12"/>
  <c r="AN157" i="12" s="1" a="1"/>
  <c r="AN157" i="12" s="1"/>
  <c r="AN158" i="11" a="1"/>
  <c r="AN158" i="11" s="1"/>
  <c r="AO158" i="11" a="1"/>
  <c r="AO158" i="11" s="1"/>
  <c r="AM158" i="11" a="1"/>
  <c r="AM158" i="11" s="1"/>
  <c r="AA158" i="11"/>
  <c r="AL159" i="11"/>
  <c r="AD159" i="11"/>
  <c r="AE159" i="11" s="1"/>
  <c r="AF159" i="11" s="1"/>
  <c r="AG159" i="11" s="1"/>
  <c r="AH159" i="11" s="1"/>
  <c r="AA158" i="10"/>
  <c r="AL159" i="10"/>
  <c r="AD159" i="10"/>
  <c r="AE159" i="10" s="1"/>
  <c r="AF159" i="10" s="1"/>
  <c r="AG159" i="10" s="1"/>
  <c r="AH159" i="10" s="1"/>
  <c r="AO158" i="10" a="1"/>
  <c r="AO158" i="10" s="1"/>
  <c r="AN158" i="10" a="1"/>
  <c r="AN158" i="10" s="1"/>
  <c r="AM158" i="10" a="1"/>
  <c r="AM158" i="10" s="1"/>
  <c r="AI163" i="9"/>
  <c r="AN163" i="9" s="1" a="1"/>
  <c r="AN163" i="9" s="1"/>
  <c r="AI155" i="8"/>
  <c r="AM155" i="8" s="1" a="1"/>
  <c r="AM155" i="8" s="1"/>
  <c r="G35" i="8"/>
  <c r="G36" i="8"/>
  <c r="G38" i="8"/>
  <c r="G39" i="8"/>
  <c r="G37" i="8"/>
  <c r="H35" i="8"/>
  <c r="H37" i="8"/>
  <c r="H38" i="8"/>
  <c r="H39" i="8"/>
  <c r="H36" i="8"/>
  <c r="F35" i="8"/>
  <c r="F36" i="8"/>
  <c r="F39" i="8"/>
  <c r="F38" i="8"/>
  <c r="F37" i="8"/>
  <c r="AT14" i="8"/>
  <c r="AI155" i="7"/>
  <c r="AO155" i="7" s="1" a="1"/>
  <c r="AO155" i="7" s="1"/>
  <c r="G35" i="7"/>
  <c r="G36" i="7"/>
  <c r="G38" i="7"/>
  <c r="G39" i="7"/>
  <c r="G37" i="7"/>
  <c r="AT14" i="7"/>
  <c r="H36" i="7"/>
  <c r="H35" i="7"/>
  <c r="H39" i="7"/>
  <c r="H38" i="7"/>
  <c r="H37" i="7"/>
  <c r="F35" i="7"/>
  <c r="F38" i="7"/>
  <c r="F39" i="7"/>
  <c r="F36" i="7"/>
  <c r="F37" i="7"/>
  <c r="AC159" i="6"/>
  <c r="AL158" i="6"/>
  <c r="AO157" i="6" a="1"/>
  <c r="AO157" i="6" s="1"/>
  <c r="AM157" i="6" a="1"/>
  <c r="AM157" i="6" s="1"/>
  <c r="N189" i="1"/>
  <c r="O189" i="1" s="1"/>
  <c r="P189" i="1" s="1"/>
  <c r="Q189" i="1" s="1"/>
  <c r="R189" i="1" s="1"/>
  <c r="V189" i="1"/>
  <c r="X188" i="1" a="1"/>
  <c r="X188" i="1" s="1"/>
  <c r="Y188" i="1" a="1"/>
  <c r="Y188" i="1" s="1"/>
  <c r="W188" i="1" a="1"/>
  <c r="W188" i="1" s="1"/>
  <c r="AI157" i="4"/>
  <c r="AO157" i="4" s="1" a="1"/>
  <c r="AO157" i="4" s="1"/>
  <c r="AM155" i="7" l="1" a="1"/>
  <c r="AM155" i="7" s="1"/>
  <c r="AN155" i="7" a="1"/>
  <c r="AN155" i="7" s="1"/>
  <c r="AN155" i="8" a="1"/>
  <c r="AN155" i="8" s="1"/>
  <c r="AI159" i="21"/>
  <c r="AO159" i="21" s="1" a="1"/>
  <c r="AO159" i="21" s="1"/>
  <c r="AA156" i="20"/>
  <c r="AO156" i="20" a="1"/>
  <c r="AO156" i="20" s="1"/>
  <c r="AN156" i="20" a="1"/>
  <c r="AN156" i="20" s="1"/>
  <c r="AM156" i="20" a="1"/>
  <c r="AM156" i="20" s="1"/>
  <c r="AD157" i="20"/>
  <c r="AE157" i="20" s="1"/>
  <c r="AF157" i="20" s="1"/>
  <c r="AG157" i="20" s="1"/>
  <c r="AH157" i="20" s="1"/>
  <c r="AL157" i="20"/>
  <c r="AL158" i="19"/>
  <c r="AC159" i="19"/>
  <c r="AO157" i="19" a="1"/>
  <c r="AO157" i="19" s="1"/>
  <c r="AM157" i="19" a="1"/>
  <c r="AM157" i="19" s="1"/>
  <c r="AA156" i="18"/>
  <c r="AO156" i="18" a="1"/>
  <c r="AO156" i="18" s="1"/>
  <c r="AM156" i="18" a="1"/>
  <c r="AM156" i="18" s="1"/>
  <c r="AN156" i="18" a="1"/>
  <c r="AN156" i="18" s="1"/>
  <c r="AD157" i="18"/>
  <c r="AE157" i="18" s="1"/>
  <c r="AF157" i="18" s="1"/>
  <c r="AG157" i="18" s="1"/>
  <c r="AH157" i="18" s="1"/>
  <c r="AL157" i="18"/>
  <c r="X194" i="17" a="1"/>
  <c r="X194" i="17" s="1"/>
  <c r="W194" i="17" a="1"/>
  <c r="W194" i="17" s="1"/>
  <c r="Y194" i="17" a="1"/>
  <c r="Y194" i="17" s="1"/>
  <c r="N195" i="17"/>
  <c r="O195" i="17" s="1"/>
  <c r="P195" i="17" s="1"/>
  <c r="Q195" i="17" s="1"/>
  <c r="R195" i="17" s="1"/>
  <c r="V195" i="17"/>
  <c r="AA156" i="16"/>
  <c r="AD157" i="16"/>
  <c r="AE157" i="16" s="1"/>
  <c r="AF157" i="16" s="1"/>
  <c r="AG157" i="16" s="1"/>
  <c r="AH157" i="16" s="1"/>
  <c r="AL157" i="16"/>
  <c r="AO156" i="16" a="1"/>
  <c r="AO156" i="16" s="1"/>
  <c r="AN156" i="16" a="1"/>
  <c r="AN156" i="16" s="1"/>
  <c r="AM156" i="16" a="1"/>
  <c r="AM156" i="16" s="1"/>
  <c r="AA158" i="15"/>
  <c r="AO158" i="15" a="1"/>
  <c r="AO158" i="15" s="1"/>
  <c r="AN158" i="15" a="1"/>
  <c r="AN158" i="15" s="1"/>
  <c r="AM158" i="15" a="1"/>
  <c r="AM158" i="15" s="1"/>
  <c r="AL159" i="15"/>
  <c r="AD159" i="15"/>
  <c r="AE159" i="15" s="1"/>
  <c r="AF159" i="15" s="1"/>
  <c r="AG159" i="15" s="1"/>
  <c r="AH159" i="15" s="1"/>
  <c r="AA156" i="14"/>
  <c r="AD157" i="14"/>
  <c r="AE157" i="14" s="1"/>
  <c r="AF157" i="14" s="1"/>
  <c r="AG157" i="14" s="1"/>
  <c r="AH157" i="14" s="1"/>
  <c r="AL157" i="14"/>
  <c r="AN156" i="14" a="1"/>
  <c r="AN156" i="14" s="1"/>
  <c r="AO156" i="14" a="1"/>
  <c r="AO156" i="14" s="1"/>
  <c r="AM156" i="14" a="1"/>
  <c r="AM156" i="14" s="1"/>
  <c r="AA156" i="13"/>
  <c r="AN156" i="13" a="1"/>
  <c r="AN156" i="13" s="1"/>
  <c r="AO156" i="13" a="1"/>
  <c r="AO156" i="13" s="1"/>
  <c r="AM156" i="13" a="1"/>
  <c r="AM156" i="13" s="1"/>
  <c r="AD157" i="13"/>
  <c r="AE157" i="13" s="1"/>
  <c r="AF157" i="13" s="1"/>
  <c r="AG157" i="13" s="1"/>
  <c r="AH157" i="13" s="1"/>
  <c r="AL157" i="13"/>
  <c r="AO157" i="12" a="1"/>
  <c r="AO157" i="12" s="1"/>
  <c r="AC159" i="12"/>
  <c r="AL158" i="12"/>
  <c r="AM157" i="12" a="1"/>
  <c r="AM157" i="12" s="1"/>
  <c r="AI159" i="11"/>
  <c r="AM159" i="11" s="1" a="1"/>
  <c r="AM159" i="11" s="1"/>
  <c r="AI159" i="10"/>
  <c r="AO159" i="10" s="1" a="1"/>
  <c r="AO159" i="10" s="1"/>
  <c r="AL164" i="9"/>
  <c r="AC165" i="9"/>
  <c r="AM163" i="9" a="1"/>
  <c r="AM163" i="9" s="1"/>
  <c r="AO163" i="9" a="1"/>
  <c r="AO163" i="9" s="1"/>
  <c r="AO155" i="8" a="1"/>
  <c r="AO155" i="8" s="1"/>
  <c r="AL156" i="8"/>
  <c r="AC157" i="8"/>
  <c r="AL156" i="7"/>
  <c r="AC157" i="7"/>
  <c r="AA158" i="6"/>
  <c r="AO158" i="6" a="1"/>
  <c r="AO158" i="6" s="1"/>
  <c r="AN158" i="6" a="1"/>
  <c r="AN158" i="6" s="1"/>
  <c r="AM158" i="6" a="1"/>
  <c r="AM158" i="6" s="1"/>
  <c r="AL159" i="6"/>
  <c r="AD159" i="6"/>
  <c r="AE159" i="6" s="1"/>
  <c r="AF159" i="6" s="1"/>
  <c r="AG159" i="6" s="1"/>
  <c r="AH159" i="6" s="1"/>
  <c r="S189" i="1"/>
  <c r="X189" i="1" s="1" a="1"/>
  <c r="X189" i="1" s="1"/>
  <c r="AC159" i="4"/>
  <c r="AL158" i="4"/>
  <c r="AM157" i="4" a="1"/>
  <c r="AM157" i="4" s="1"/>
  <c r="AN157" i="4" a="1"/>
  <c r="AN157" i="4" s="1"/>
  <c r="AM159" i="10" l="1" a="1"/>
  <c r="AM159" i="10" s="1"/>
  <c r="AN159" i="10" a="1"/>
  <c r="AN159" i="10" s="1"/>
  <c r="AN159" i="21" a="1"/>
  <c r="AN159" i="21" s="1"/>
  <c r="AL160" i="21"/>
  <c r="AC161" i="21"/>
  <c r="AM159" i="21" a="1"/>
  <c r="AM159" i="21" s="1"/>
  <c r="AI157" i="20"/>
  <c r="AA158" i="19"/>
  <c r="AL159" i="19"/>
  <c r="AD159" i="19"/>
  <c r="AE159" i="19" s="1"/>
  <c r="AF159" i="19" s="1"/>
  <c r="AG159" i="19" s="1"/>
  <c r="AH159" i="19" s="1"/>
  <c r="AM158" i="19" a="1"/>
  <c r="AM158" i="19" s="1"/>
  <c r="AN158" i="19" a="1"/>
  <c r="AN158" i="19" s="1"/>
  <c r="AO158" i="19" a="1"/>
  <c r="AO158" i="19" s="1"/>
  <c r="AI157" i="18"/>
  <c r="S195" i="17"/>
  <c r="X195" i="17" s="1" a="1"/>
  <c r="X195" i="17" s="1"/>
  <c r="AI157" i="16"/>
  <c r="AN157" i="16" s="1" a="1"/>
  <c r="AN157" i="16" s="1"/>
  <c r="AI159" i="15"/>
  <c r="AI157" i="14"/>
  <c r="AO157" i="14" s="1" a="1"/>
  <c r="AO157" i="14" s="1"/>
  <c r="AI157" i="13"/>
  <c r="AA158" i="12"/>
  <c r="AM158" i="12" a="1"/>
  <c r="AM158" i="12" s="1"/>
  <c r="AO158" i="12" a="1"/>
  <c r="AO158" i="12" s="1"/>
  <c r="AN158" i="12" a="1"/>
  <c r="AN158" i="12" s="1"/>
  <c r="AL159" i="12"/>
  <c r="AD159" i="12"/>
  <c r="AE159" i="12" s="1"/>
  <c r="AF159" i="12" s="1"/>
  <c r="AG159" i="12" s="1"/>
  <c r="AH159" i="12" s="1"/>
  <c r="AC161" i="11"/>
  <c r="AL160" i="11"/>
  <c r="AN159" i="11" a="1"/>
  <c r="AN159" i="11" s="1"/>
  <c r="AO159" i="11" a="1"/>
  <c r="AO159" i="11" s="1"/>
  <c r="AC161" i="10"/>
  <c r="AL160" i="10"/>
  <c r="AA164" i="9"/>
  <c r="AL165" i="9"/>
  <c r="AD165" i="9"/>
  <c r="AE165" i="9" s="1"/>
  <c r="AF165" i="9" s="1"/>
  <c r="AG165" i="9" s="1"/>
  <c r="AH165" i="9" s="1"/>
  <c r="AN164" i="9" a="1"/>
  <c r="AN164" i="9" s="1"/>
  <c r="AO164" i="9" a="1"/>
  <c r="AO164" i="9" s="1"/>
  <c r="AM164" i="9" a="1"/>
  <c r="AM164" i="9" s="1"/>
  <c r="AD157" i="8"/>
  <c r="AE157" i="8" s="1"/>
  <c r="AF157" i="8" s="1"/>
  <c r="AG157" i="8" s="1"/>
  <c r="AH157" i="8" s="1"/>
  <c r="AL157" i="8"/>
  <c r="AN156" i="8" a="1"/>
  <c r="AN156" i="8" s="1"/>
  <c r="AO156" i="8" a="1"/>
  <c r="AO156" i="8" s="1"/>
  <c r="AM156" i="8" a="1"/>
  <c r="AM156" i="8" s="1"/>
  <c r="AA156" i="8"/>
  <c r="AA156" i="7"/>
  <c r="AD157" i="7"/>
  <c r="AE157" i="7" s="1"/>
  <c r="AF157" i="7" s="1"/>
  <c r="AG157" i="7" s="1"/>
  <c r="AH157" i="7" s="1"/>
  <c r="AL157" i="7"/>
  <c r="AN156" i="7" a="1"/>
  <c r="AN156" i="7" s="1"/>
  <c r="AO156" i="7" a="1"/>
  <c r="AO156" i="7" s="1"/>
  <c r="AM156" i="7" a="1"/>
  <c r="AM156" i="7" s="1"/>
  <c r="AI159" i="6"/>
  <c r="AO159" i="6" a="1"/>
  <c r="AO159" i="6" s="1"/>
  <c r="M191" i="1"/>
  <c r="V190" i="1"/>
  <c r="K190" i="1"/>
  <c r="W189" i="1" a="1"/>
  <c r="W189" i="1" s="1"/>
  <c r="Y189" i="1" a="1"/>
  <c r="Y189" i="1" s="1"/>
  <c r="AA158" i="4"/>
  <c r="AM158" i="4" a="1"/>
  <c r="AM158" i="4" s="1"/>
  <c r="AN158" i="4" a="1"/>
  <c r="AN158" i="4" s="1"/>
  <c r="AO158" i="4" a="1"/>
  <c r="AO158" i="4" s="1"/>
  <c r="AL159" i="4"/>
  <c r="AD159" i="4"/>
  <c r="AE159" i="4" s="1"/>
  <c r="AF159" i="4" s="1"/>
  <c r="AG159" i="4" s="1"/>
  <c r="AH159" i="4" s="1"/>
  <c r="AN157" i="14" l="1" a="1"/>
  <c r="AN157" i="14" s="1"/>
  <c r="AA160" i="21"/>
  <c r="AL161" i="21"/>
  <c r="AD161" i="21"/>
  <c r="AE161" i="21" s="1"/>
  <c r="AF161" i="21" s="1"/>
  <c r="AG161" i="21" s="1"/>
  <c r="AH161" i="21" s="1"/>
  <c r="AO160" i="21" a="1"/>
  <c r="AO160" i="21" s="1"/>
  <c r="AM160" i="21" a="1"/>
  <c r="AM160" i="21" s="1"/>
  <c r="AN160" i="21" a="1"/>
  <c r="AN160" i="21" s="1"/>
  <c r="AC159" i="20"/>
  <c r="AL158" i="20"/>
  <c r="AM157" i="20" a="1"/>
  <c r="AM157" i="20" s="1"/>
  <c r="AO157" i="20" a="1"/>
  <c r="AO157" i="20" s="1"/>
  <c r="AN157" i="20" a="1"/>
  <c r="AN157" i="20" s="1"/>
  <c r="AI159" i="19"/>
  <c r="AL158" i="18"/>
  <c r="AC159" i="18"/>
  <c r="AM157" i="18" a="1"/>
  <c r="AM157" i="18" s="1"/>
  <c r="AO157" i="18" a="1"/>
  <c r="AO157" i="18" s="1"/>
  <c r="AN157" i="18" a="1"/>
  <c r="AN157" i="18" s="1"/>
  <c r="V196" i="17"/>
  <c r="AC155" i="17"/>
  <c r="W195" i="17" a="1"/>
  <c r="W195" i="17" s="1"/>
  <c r="Y195" i="17" a="1"/>
  <c r="Y195" i="17" s="1"/>
  <c r="AC159" i="16"/>
  <c r="AL158" i="16"/>
  <c r="AM157" i="16" a="1"/>
  <c r="AM157" i="16" s="1"/>
  <c r="AO157" i="16" a="1"/>
  <c r="AO157" i="16" s="1"/>
  <c r="AC161" i="15"/>
  <c r="AL160" i="15"/>
  <c r="AO159" i="15" a="1"/>
  <c r="AO159" i="15" s="1"/>
  <c r="AM159" i="15" a="1"/>
  <c r="AM159" i="15" s="1"/>
  <c r="AN159" i="15" a="1"/>
  <c r="AN159" i="15" s="1"/>
  <c r="AC159" i="14"/>
  <c r="AL158" i="14"/>
  <c r="AM157" i="14" a="1"/>
  <c r="AM157" i="14" s="1"/>
  <c r="AL158" i="13"/>
  <c r="AC159" i="13"/>
  <c r="AO157" i="13" a="1"/>
  <c r="AO157" i="13" s="1"/>
  <c r="AM157" i="13" a="1"/>
  <c r="AM157" i="13" s="1"/>
  <c r="AN157" i="13" a="1"/>
  <c r="AN157" i="13" s="1"/>
  <c r="AI159" i="12"/>
  <c r="AM159" i="12" a="1"/>
  <c r="AM159" i="12" s="1"/>
  <c r="AA160" i="11"/>
  <c r="AN160" i="11" a="1"/>
  <c r="AN160" i="11" s="1"/>
  <c r="AO160" i="11" a="1"/>
  <c r="AO160" i="11" s="1"/>
  <c r="AM160" i="11" a="1"/>
  <c r="AM160" i="11" s="1"/>
  <c r="AD161" i="11"/>
  <c r="AE161" i="11" s="1"/>
  <c r="AF161" i="11" s="1"/>
  <c r="AG161" i="11" s="1"/>
  <c r="AH161" i="11" s="1"/>
  <c r="AL161" i="11"/>
  <c r="AA160" i="10"/>
  <c r="AM160" i="10" a="1"/>
  <c r="AM160" i="10" s="1"/>
  <c r="AO160" i="10" a="1"/>
  <c r="AO160" i="10" s="1"/>
  <c r="AN160" i="10" a="1"/>
  <c r="AN160" i="10" s="1"/>
  <c r="AL161" i="10"/>
  <c r="AD161" i="10"/>
  <c r="AE161" i="10" s="1"/>
  <c r="AF161" i="10" s="1"/>
  <c r="AG161" i="10" s="1"/>
  <c r="AH161" i="10" s="1"/>
  <c r="AI165" i="9"/>
  <c r="AM165" i="9" s="1" a="1"/>
  <c r="AM165" i="9" s="1"/>
  <c r="AI157" i="8"/>
  <c r="AN157" i="8" s="1" a="1"/>
  <c r="AN157" i="8" s="1"/>
  <c r="AI157" i="7"/>
  <c r="AN157" i="7" s="1" a="1"/>
  <c r="AN157" i="7" s="1"/>
  <c r="AL160" i="6"/>
  <c r="AC161" i="6"/>
  <c r="AN159" i="6" a="1"/>
  <c r="AN159" i="6" s="1"/>
  <c r="AM159" i="6" a="1"/>
  <c r="AM159" i="6" s="1"/>
  <c r="Y190" i="1" a="1"/>
  <c r="Y190" i="1" s="1"/>
  <c r="W190" i="1" a="1"/>
  <c r="W190" i="1" s="1"/>
  <c r="X190" i="1" a="1"/>
  <c r="X190" i="1" s="1"/>
  <c r="V191" i="1"/>
  <c r="N191" i="1"/>
  <c r="O191" i="1" s="1"/>
  <c r="P191" i="1" s="1"/>
  <c r="Q191" i="1" s="1"/>
  <c r="R191" i="1" s="1"/>
  <c r="AI159" i="4"/>
  <c r="AN159" i="4" s="1" a="1"/>
  <c r="AN159" i="4" s="1"/>
  <c r="AI161" i="21" l="1"/>
  <c r="AN161" i="21" a="1"/>
  <c r="AN161" i="21" s="1"/>
  <c r="AA158" i="20"/>
  <c r="AN158" i="20" a="1"/>
  <c r="AN158" i="20" s="1"/>
  <c r="AO158" i="20" a="1"/>
  <c r="AO158" i="20" s="1"/>
  <c r="AM158" i="20" a="1"/>
  <c r="AM158" i="20" s="1"/>
  <c r="AD159" i="20"/>
  <c r="AE159" i="20" s="1"/>
  <c r="AF159" i="20" s="1"/>
  <c r="AG159" i="20" s="1"/>
  <c r="AH159" i="20" s="1"/>
  <c r="AL159" i="20"/>
  <c r="AC161" i="19"/>
  <c r="AL160" i="19"/>
  <c r="AN159" i="19" a="1"/>
  <c r="AN159" i="19" s="1"/>
  <c r="AM159" i="19" a="1"/>
  <c r="AM159" i="19" s="1"/>
  <c r="AO159" i="19" a="1"/>
  <c r="AO159" i="19" s="1"/>
  <c r="AA158" i="18"/>
  <c r="AD159" i="18"/>
  <c r="AE159" i="18" s="1"/>
  <c r="AF159" i="18" s="1"/>
  <c r="AG159" i="18" s="1"/>
  <c r="AH159" i="18" s="1"/>
  <c r="AL159" i="18"/>
  <c r="AN158" i="18" a="1"/>
  <c r="AN158" i="18" s="1"/>
  <c r="AM158" i="18" a="1"/>
  <c r="AM158" i="18" s="1"/>
  <c r="AO158" i="18" a="1"/>
  <c r="AO158" i="18" s="1"/>
  <c r="K196" i="17"/>
  <c r="AL155" i="17"/>
  <c r="AD155" i="17"/>
  <c r="AE155" i="17" s="1"/>
  <c r="AF155" i="17" s="1"/>
  <c r="AG155" i="17" s="1"/>
  <c r="AH155" i="17" s="1"/>
  <c r="AC153" i="17"/>
  <c r="Y196" i="17" a="1"/>
  <c r="Y196" i="17" s="1"/>
  <c r="X196" i="17" a="1"/>
  <c r="X196" i="17" s="1"/>
  <c r="W196" i="17" a="1"/>
  <c r="W196" i="17" s="1"/>
  <c r="AM158" i="16" a="1"/>
  <c r="AM158" i="16" s="1"/>
  <c r="AO158" i="16" a="1"/>
  <c r="AO158" i="16" s="1"/>
  <c r="AN158" i="16" a="1"/>
  <c r="AN158" i="16" s="1"/>
  <c r="AA158" i="16"/>
  <c r="AL159" i="16"/>
  <c r="AD159" i="16"/>
  <c r="AE159" i="16" s="1"/>
  <c r="AF159" i="16" s="1"/>
  <c r="AG159" i="16" s="1"/>
  <c r="AH159" i="16" s="1"/>
  <c r="AA160" i="15"/>
  <c r="AM160" i="15" a="1"/>
  <c r="AM160" i="15" s="1"/>
  <c r="AN160" i="15" a="1"/>
  <c r="AN160" i="15" s="1"/>
  <c r="AO160" i="15" a="1"/>
  <c r="AO160" i="15" s="1"/>
  <c r="AD161" i="15"/>
  <c r="AE161" i="15" s="1"/>
  <c r="AF161" i="15" s="1"/>
  <c r="AG161" i="15" s="1"/>
  <c r="AH161" i="15" s="1"/>
  <c r="AL161" i="15"/>
  <c r="AA158" i="14"/>
  <c r="AO158" i="14" a="1"/>
  <c r="AO158" i="14" s="1"/>
  <c r="AM158" i="14" a="1"/>
  <c r="AM158" i="14" s="1"/>
  <c r="AN158" i="14" a="1"/>
  <c r="AN158" i="14" s="1"/>
  <c r="AD159" i="14"/>
  <c r="AE159" i="14" s="1"/>
  <c r="AF159" i="14" s="1"/>
  <c r="AG159" i="14" s="1"/>
  <c r="AH159" i="14" s="1"/>
  <c r="AL159" i="14"/>
  <c r="AA158" i="13"/>
  <c r="AL159" i="13"/>
  <c r="AD159" i="13"/>
  <c r="AE159" i="13" s="1"/>
  <c r="AF159" i="13" s="1"/>
  <c r="AG159" i="13" s="1"/>
  <c r="AH159" i="13" s="1"/>
  <c r="AM158" i="13" a="1"/>
  <c r="AM158" i="13" s="1"/>
  <c r="AN158" i="13" a="1"/>
  <c r="AN158" i="13" s="1"/>
  <c r="AO158" i="13" a="1"/>
  <c r="AO158" i="13" s="1"/>
  <c r="AC161" i="12"/>
  <c r="AL160" i="12"/>
  <c r="AO159" i="12" a="1"/>
  <c r="AO159" i="12" s="1"/>
  <c r="AN159" i="12" a="1"/>
  <c r="AN159" i="12" s="1"/>
  <c r="AI161" i="11"/>
  <c r="AI161" i="10"/>
  <c r="AO161" i="10" s="1" a="1"/>
  <c r="AO161" i="10" s="1"/>
  <c r="AL166" i="9"/>
  <c r="AC167" i="9"/>
  <c r="AO165" i="9" a="1"/>
  <c r="AO165" i="9" s="1"/>
  <c r="AA166" i="9"/>
  <c r="AN165" i="9" a="1"/>
  <c r="AN165" i="9" s="1"/>
  <c r="AC159" i="8"/>
  <c r="AL158" i="8"/>
  <c r="AO157" i="8" a="1"/>
  <c r="AO157" i="8" s="1"/>
  <c r="AM157" i="8" a="1"/>
  <c r="AM157" i="8" s="1"/>
  <c r="AC159" i="7"/>
  <c r="AL158" i="7"/>
  <c r="AM157" i="7" a="1"/>
  <c r="AM157" i="7" s="1"/>
  <c r="AO157" i="7" a="1"/>
  <c r="AO157" i="7" s="1"/>
  <c r="AA160" i="6"/>
  <c r="AL161" i="6"/>
  <c r="AD161" i="6"/>
  <c r="AE161" i="6" s="1"/>
  <c r="AF161" i="6" s="1"/>
  <c r="AG161" i="6" s="1"/>
  <c r="AH161" i="6" s="1"/>
  <c r="AO160" i="6" a="1"/>
  <c r="AO160" i="6" s="1"/>
  <c r="AN160" i="6" a="1"/>
  <c r="AN160" i="6" s="1"/>
  <c r="AM160" i="6" a="1"/>
  <c r="AM160" i="6" s="1"/>
  <c r="AO159" i="4" a="1"/>
  <c r="AO159" i="4" s="1"/>
  <c r="S191" i="1"/>
  <c r="AC161" i="4"/>
  <c r="AL160" i="4"/>
  <c r="AM159" i="4" a="1"/>
  <c r="AM159" i="4" s="1"/>
  <c r="AC163" i="21" l="1"/>
  <c r="AL162" i="21"/>
  <c r="AM161" i="21" a="1"/>
  <c r="AM161" i="21" s="1"/>
  <c r="AO161" i="21" a="1"/>
  <c r="AO161" i="21" s="1"/>
  <c r="AI159" i="20"/>
  <c r="AA160" i="19"/>
  <c r="AO160" i="19" a="1"/>
  <c r="AO160" i="19" s="1"/>
  <c r="AN160" i="19" a="1"/>
  <c r="AN160" i="19" s="1"/>
  <c r="AM160" i="19" a="1"/>
  <c r="AM160" i="19" s="1"/>
  <c r="AL161" i="19"/>
  <c r="AD161" i="19"/>
  <c r="AE161" i="19" s="1"/>
  <c r="AF161" i="19" s="1"/>
  <c r="AG161" i="19" s="1"/>
  <c r="AH161" i="19" s="1"/>
  <c r="AI159" i="18"/>
  <c r="G35" i="17"/>
  <c r="G36" i="17"/>
  <c r="G39" i="17"/>
  <c r="G38" i="17"/>
  <c r="G37" i="17"/>
  <c r="F36" i="17"/>
  <c r="F39" i="17"/>
  <c r="F37" i="17"/>
  <c r="F35" i="17"/>
  <c r="F38" i="17"/>
  <c r="H36" i="17"/>
  <c r="H38" i="17"/>
  <c r="H39" i="17"/>
  <c r="H35" i="17"/>
  <c r="H37" i="17"/>
  <c r="AI155" i="17"/>
  <c r="AN155" i="17" a="1"/>
  <c r="AN155" i="17" s="1"/>
  <c r="AT14" i="17"/>
  <c r="AI159" i="16"/>
  <c r="AI161" i="15"/>
  <c r="AN161" i="15" s="1" a="1"/>
  <c r="AN161" i="15" s="1"/>
  <c r="AI159" i="14"/>
  <c r="AI159" i="13"/>
  <c r="AN159" i="13" s="1" a="1"/>
  <c r="AN159" i="13" s="1"/>
  <c r="AA160" i="12"/>
  <c r="AN160" i="12" a="1"/>
  <c r="AN160" i="12" s="1"/>
  <c r="AM160" i="12" a="1"/>
  <c r="AM160" i="12" s="1"/>
  <c r="AO160" i="12" a="1"/>
  <c r="AO160" i="12" s="1"/>
  <c r="AL161" i="12"/>
  <c r="AD161" i="12"/>
  <c r="AE161" i="12" s="1"/>
  <c r="AF161" i="12" s="1"/>
  <c r="AG161" i="12" s="1"/>
  <c r="AH161" i="12" s="1"/>
  <c r="AC163" i="11"/>
  <c r="AL162" i="11"/>
  <c r="AN161" i="11" a="1"/>
  <c r="AN161" i="11" s="1"/>
  <c r="AM161" i="11" a="1"/>
  <c r="AM161" i="11" s="1"/>
  <c r="AO161" i="11" a="1"/>
  <c r="AO161" i="11" s="1"/>
  <c r="AC163" i="10"/>
  <c r="AL162" i="10"/>
  <c r="AN161" i="10" a="1"/>
  <c r="AN161" i="10" s="1"/>
  <c r="AM161" i="10" a="1"/>
  <c r="AM161" i="10" s="1"/>
  <c r="AD167" i="9"/>
  <c r="AE167" i="9" s="1"/>
  <c r="AF167" i="9" s="1"/>
  <c r="AG167" i="9" s="1"/>
  <c r="AH167" i="9" s="1"/>
  <c r="AL167" i="9"/>
  <c r="AM166" i="9" a="1"/>
  <c r="AM166" i="9" s="1"/>
  <c r="AO166" i="9" a="1"/>
  <c r="AO166" i="9" s="1"/>
  <c r="AN166" i="9" a="1"/>
  <c r="AN166" i="9" s="1"/>
  <c r="AA158" i="8"/>
  <c r="AO158" i="8" a="1"/>
  <c r="AO158" i="8" s="1"/>
  <c r="AN158" i="8" a="1"/>
  <c r="AN158" i="8" s="1"/>
  <c r="AM158" i="8" a="1"/>
  <c r="AM158" i="8" s="1"/>
  <c r="AL159" i="8"/>
  <c r="AD159" i="8"/>
  <c r="AE159" i="8" s="1"/>
  <c r="AF159" i="8" s="1"/>
  <c r="AG159" i="8" s="1"/>
  <c r="AH159" i="8" s="1"/>
  <c r="AO158" i="7" a="1"/>
  <c r="AO158" i="7" s="1"/>
  <c r="AM158" i="7" a="1"/>
  <c r="AM158" i="7" s="1"/>
  <c r="AN158" i="7" a="1"/>
  <c r="AN158" i="7" s="1"/>
  <c r="AA158" i="7"/>
  <c r="AD159" i="7"/>
  <c r="AE159" i="7" s="1"/>
  <c r="AF159" i="7" s="1"/>
  <c r="AG159" i="7" s="1"/>
  <c r="AH159" i="7" s="1"/>
  <c r="AL159" i="7"/>
  <c r="AI161" i="6"/>
  <c r="V192" i="1"/>
  <c r="M193" i="1"/>
  <c r="K192" i="1"/>
  <c r="W191" i="1" a="1"/>
  <c r="W191" i="1" s="1"/>
  <c r="Y191" i="1" a="1"/>
  <c r="Y191" i="1" s="1"/>
  <c r="X191" i="1" a="1"/>
  <c r="X191" i="1" s="1"/>
  <c r="AA160" i="4"/>
  <c r="AO160" i="4" a="1"/>
  <c r="AO160" i="4" s="1"/>
  <c r="AN160" i="4" a="1"/>
  <c r="AN160" i="4" s="1"/>
  <c r="AM160" i="4" a="1"/>
  <c r="AM160" i="4" s="1"/>
  <c r="AL161" i="4"/>
  <c r="AD161" i="4"/>
  <c r="AE161" i="4" s="1"/>
  <c r="AF161" i="4" s="1"/>
  <c r="AG161" i="4" s="1"/>
  <c r="AH161" i="4" s="1"/>
  <c r="AA162" i="21" l="1"/>
  <c r="AM162" i="21" a="1"/>
  <c r="AM162" i="21" s="1"/>
  <c r="AN162" i="21" a="1"/>
  <c r="AN162" i="21" s="1"/>
  <c r="AO162" i="21" a="1"/>
  <c r="AO162" i="21" s="1"/>
  <c r="AL163" i="21"/>
  <c r="AD163" i="21"/>
  <c r="AE163" i="21" s="1"/>
  <c r="AF163" i="21" s="1"/>
  <c r="AG163" i="21" s="1"/>
  <c r="AH163" i="21" s="1"/>
  <c r="AL160" i="20"/>
  <c r="AC161" i="20"/>
  <c r="AN159" i="20" a="1"/>
  <c r="AN159" i="20" s="1"/>
  <c r="AM159" i="20" a="1"/>
  <c r="AM159" i="20" s="1"/>
  <c r="AO159" i="20" a="1"/>
  <c r="AO159" i="20" s="1"/>
  <c r="AI161" i="19"/>
  <c r="AN161" i="19" s="1" a="1"/>
  <c r="AN161" i="19" s="1"/>
  <c r="AL160" i="18"/>
  <c r="AC161" i="18"/>
  <c r="AM159" i="18" a="1"/>
  <c r="AM159" i="18" s="1"/>
  <c r="AN159" i="18" a="1"/>
  <c r="AN159" i="18" s="1"/>
  <c r="AO159" i="18" a="1"/>
  <c r="AO159" i="18" s="1"/>
  <c r="AC157" i="17"/>
  <c r="AL156" i="17"/>
  <c r="AM155" i="17" a="1"/>
  <c r="AM155" i="17" s="1"/>
  <c r="AO155" i="17" a="1"/>
  <c r="AO155" i="17" s="1"/>
  <c r="AC161" i="16"/>
  <c r="AL160" i="16"/>
  <c r="AO159" i="16" a="1"/>
  <c r="AO159" i="16" s="1"/>
  <c r="AM159" i="16" a="1"/>
  <c r="AM159" i="16" s="1"/>
  <c r="AN159" i="16" a="1"/>
  <c r="AN159" i="16" s="1"/>
  <c r="AC163" i="15"/>
  <c r="AL162" i="15"/>
  <c r="AM161" i="15" a="1"/>
  <c r="AM161" i="15" s="1"/>
  <c r="AO161" i="15" a="1"/>
  <c r="AO161" i="15" s="1"/>
  <c r="AC161" i="14"/>
  <c r="AL160" i="14"/>
  <c r="AN159" i="14" a="1"/>
  <c r="AN159" i="14" s="1"/>
  <c r="AO159" i="14" a="1"/>
  <c r="AO159" i="14" s="1"/>
  <c r="AM159" i="14" a="1"/>
  <c r="AM159" i="14" s="1"/>
  <c r="AL160" i="13"/>
  <c r="AC161" i="13"/>
  <c r="AO159" i="13" a="1"/>
  <c r="AO159" i="13" s="1"/>
  <c r="AM159" i="13" a="1"/>
  <c r="AM159" i="13" s="1"/>
  <c r="AI161" i="12"/>
  <c r="AM161" i="12" s="1" a="1"/>
  <c r="AM161" i="12" s="1"/>
  <c r="AA162" i="11"/>
  <c r="AO162" i="11" a="1"/>
  <c r="AO162" i="11" s="1"/>
  <c r="AN162" i="11" a="1"/>
  <c r="AN162" i="11" s="1"/>
  <c r="AM162" i="11" a="1"/>
  <c r="AM162" i="11" s="1"/>
  <c r="AL163" i="11"/>
  <c r="AD163" i="11"/>
  <c r="AE163" i="11" s="1"/>
  <c r="AF163" i="11" s="1"/>
  <c r="AG163" i="11" s="1"/>
  <c r="AH163" i="11" s="1"/>
  <c r="AA162" i="10"/>
  <c r="AO162" i="10" a="1"/>
  <c r="AO162" i="10" s="1"/>
  <c r="AN162" i="10" a="1"/>
  <c r="AN162" i="10" s="1"/>
  <c r="AM162" i="10" a="1"/>
  <c r="AM162" i="10" s="1"/>
  <c r="AD163" i="10"/>
  <c r="AE163" i="10" s="1"/>
  <c r="AF163" i="10" s="1"/>
  <c r="AG163" i="10" s="1"/>
  <c r="AH163" i="10" s="1"/>
  <c r="AL163" i="10"/>
  <c r="AI167" i="9"/>
  <c r="AI159" i="8"/>
  <c r="AM159" i="8" s="1" a="1"/>
  <c r="AM159" i="8" s="1"/>
  <c r="AI159" i="7"/>
  <c r="AC163" i="6"/>
  <c r="AL162" i="6"/>
  <c r="AM161" i="6" a="1"/>
  <c r="AM161" i="6" s="1"/>
  <c r="AN161" i="6" a="1"/>
  <c r="AN161" i="6" s="1"/>
  <c r="AO161" i="6" a="1"/>
  <c r="AO161" i="6" s="1"/>
  <c r="N193" i="1"/>
  <c r="O193" i="1" s="1"/>
  <c r="P193" i="1" s="1"/>
  <c r="Q193" i="1" s="1"/>
  <c r="R193" i="1" s="1"/>
  <c r="V193" i="1"/>
  <c r="Y192" i="1" a="1"/>
  <c r="Y192" i="1" s="1"/>
  <c r="X192" i="1" a="1"/>
  <c r="X192" i="1" s="1"/>
  <c r="W192" i="1" a="1"/>
  <c r="W192" i="1" s="1"/>
  <c r="AI161" i="4"/>
  <c r="AN161" i="4" s="1" a="1"/>
  <c r="AN161" i="4" s="1"/>
  <c r="AO159" i="8" l="1" a="1"/>
  <c r="AO159" i="8" s="1"/>
  <c r="AI163" i="21"/>
  <c r="AO163" i="21" s="1" a="1"/>
  <c r="AO163" i="21" s="1"/>
  <c r="AN163" i="21" a="1"/>
  <c r="AN163" i="21" s="1"/>
  <c r="AM163" i="21" a="1"/>
  <c r="AM163" i="21" s="1"/>
  <c r="AA160" i="20"/>
  <c r="AL161" i="20"/>
  <c r="AD161" i="20"/>
  <c r="AE161" i="20" s="1"/>
  <c r="AF161" i="20" s="1"/>
  <c r="AG161" i="20" s="1"/>
  <c r="AH161" i="20" s="1"/>
  <c r="AN160" i="20" a="1"/>
  <c r="AN160" i="20" s="1"/>
  <c r="AM160" i="20" a="1"/>
  <c r="AM160" i="20" s="1"/>
  <c r="AO160" i="20" a="1"/>
  <c r="AO160" i="20" s="1"/>
  <c r="AC163" i="19"/>
  <c r="AL162" i="19"/>
  <c r="AO161" i="19" a="1"/>
  <c r="AO161" i="19" s="1"/>
  <c r="AM161" i="19" a="1"/>
  <c r="AM161" i="19" s="1"/>
  <c r="AA160" i="18"/>
  <c r="AL161" i="18"/>
  <c r="AD161" i="18"/>
  <c r="AE161" i="18" s="1"/>
  <c r="AF161" i="18" s="1"/>
  <c r="AG161" i="18" s="1"/>
  <c r="AH161" i="18" s="1"/>
  <c r="AM160" i="18" a="1"/>
  <c r="AM160" i="18" s="1"/>
  <c r="AO160" i="18" a="1"/>
  <c r="AO160" i="18" s="1"/>
  <c r="AN160" i="18" a="1"/>
  <c r="AN160" i="18" s="1"/>
  <c r="AA156" i="17"/>
  <c r="AO156" i="17" a="1"/>
  <c r="AO156" i="17" s="1"/>
  <c r="AM156" i="17" a="1"/>
  <c r="AM156" i="17" s="1"/>
  <c r="AN156" i="17" a="1"/>
  <c r="AN156" i="17" s="1"/>
  <c r="AD157" i="17"/>
  <c r="AE157" i="17" s="1"/>
  <c r="AF157" i="17" s="1"/>
  <c r="AG157" i="17" s="1"/>
  <c r="AH157" i="17" s="1"/>
  <c r="AL157" i="17"/>
  <c r="AA160" i="16"/>
  <c r="AN160" i="16" a="1"/>
  <c r="AN160" i="16" s="1"/>
  <c r="AM160" i="16" a="1"/>
  <c r="AM160" i="16" s="1"/>
  <c r="AO160" i="16" a="1"/>
  <c r="AO160" i="16" s="1"/>
  <c r="AD161" i="16"/>
  <c r="AE161" i="16" s="1"/>
  <c r="AF161" i="16" s="1"/>
  <c r="AG161" i="16" s="1"/>
  <c r="AH161" i="16" s="1"/>
  <c r="AL161" i="16"/>
  <c r="AA162" i="15"/>
  <c r="AO162" i="15" a="1"/>
  <c r="AO162" i="15" s="1"/>
  <c r="AN162" i="15" a="1"/>
  <c r="AN162" i="15" s="1"/>
  <c r="AM162" i="15" a="1"/>
  <c r="AM162" i="15" s="1"/>
  <c r="AD163" i="15"/>
  <c r="AE163" i="15" s="1"/>
  <c r="AF163" i="15" s="1"/>
  <c r="AG163" i="15" s="1"/>
  <c r="AH163" i="15" s="1"/>
  <c r="AL163" i="15"/>
  <c r="AA160" i="14"/>
  <c r="AM160" i="14" a="1"/>
  <c r="AM160" i="14" s="1"/>
  <c r="AO160" i="14" a="1"/>
  <c r="AO160" i="14" s="1"/>
  <c r="AN160" i="14" a="1"/>
  <c r="AN160" i="14" s="1"/>
  <c r="AD161" i="14"/>
  <c r="AE161" i="14" s="1"/>
  <c r="AF161" i="14" s="1"/>
  <c r="AG161" i="14" s="1"/>
  <c r="AH161" i="14" s="1"/>
  <c r="AL161" i="14"/>
  <c r="AA160" i="13"/>
  <c r="AD161" i="13"/>
  <c r="AE161" i="13" s="1"/>
  <c r="AF161" i="13" s="1"/>
  <c r="AG161" i="13" s="1"/>
  <c r="AH161" i="13" s="1"/>
  <c r="AL161" i="13"/>
  <c r="AO160" i="13" a="1"/>
  <c r="AO160" i="13" s="1"/>
  <c r="AN160" i="13" a="1"/>
  <c r="AN160" i="13" s="1"/>
  <c r="AM160" i="13" a="1"/>
  <c r="AM160" i="13" s="1"/>
  <c r="AC163" i="12"/>
  <c r="AL162" i="12"/>
  <c r="AO161" i="12" a="1"/>
  <c r="AO161" i="12" s="1"/>
  <c r="AN161" i="12" a="1"/>
  <c r="AN161" i="12" s="1"/>
  <c r="AI163" i="11"/>
  <c r="AN163" i="11" s="1" a="1"/>
  <c r="AN163" i="11" s="1"/>
  <c r="AI163" i="10"/>
  <c r="AM163" i="10" s="1" a="1"/>
  <c r="AM163" i="10" s="1"/>
  <c r="AL168" i="9"/>
  <c r="AC169" i="9"/>
  <c r="AA168" i="9"/>
  <c r="AO167" i="9" a="1"/>
  <c r="AO167" i="9" s="1"/>
  <c r="AN167" i="9" a="1"/>
  <c r="AN167" i="9" s="1"/>
  <c r="AM167" i="9" a="1"/>
  <c r="AM167" i="9" s="1"/>
  <c r="AC161" i="8"/>
  <c r="AL160" i="8"/>
  <c r="AN159" i="8" a="1"/>
  <c r="AN159" i="8" s="1"/>
  <c r="AC161" i="7"/>
  <c r="AL160" i="7"/>
  <c r="AO159" i="7" a="1"/>
  <c r="AO159" i="7" s="1"/>
  <c r="AN159" i="7" a="1"/>
  <c r="AN159" i="7" s="1"/>
  <c r="AM159" i="7" a="1"/>
  <c r="AM159" i="7" s="1"/>
  <c r="AA162" i="6"/>
  <c r="AO162" i="6" a="1"/>
  <c r="AO162" i="6" s="1"/>
  <c r="AN162" i="6" a="1"/>
  <c r="AN162" i="6" s="1"/>
  <c r="AM162" i="6" a="1"/>
  <c r="AM162" i="6" s="1"/>
  <c r="AL163" i="6"/>
  <c r="AD163" i="6"/>
  <c r="AE163" i="6" s="1"/>
  <c r="AF163" i="6" s="1"/>
  <c r="AG163" i="6" s="1"/>
  <c r="AH163" i="6" s="1"/>
  <c r="S193" i="1"/>
  <c r="X193" i="1" s="1" a="1"/>
  <c r="X193" i="1" s="1"/>
  <c r="AL162" i="4"/>
  <c r="AC163" i="4"/>
  <c r="AM161" i="4" a="1"/>
  <c r="AM161" i="4" s="1"/>
  <c r="AO161" i="4" a="1"/>
  <c r="AO161" i="4" s="1"/>
  <c r="AO163" i="10" l="1" a="1"/>
  <c r="AO163" i="10" s="1"/>
  <c r="AN163" i="10" a="1"/>
  <c r="AN163" i="10" s="1"/>
  <c r="AC165" i="21"/>
  <c r="AL164" i="21"/>
  <c r="AI161" i="20"/>
  <c r="AA162" i="19"/>
  <c r="AO162" i="19" a="1"/>
  <c r="AO162" i="19" s="1"/>
  <c r="AM162" i="19" a="1"/>
  <c r="AM162" i="19" s="1"/>
  <c r="AN162" i="19" a="1"/>
  <c r="AN162" i="19" s="1"/>
  <c r="AL163" i="19"/>
  <c r="AD163" i="19"/>
  <c r="AE163" i="19" s="1"/>
  <c r="AF163" i="19" s="1"/>
  <c r="AG163" i="19" s="1"/>
  <c r="AH163" i="19" s="1"/>
  <c r="AI161" i="18"/>
  <c r="AN161" i="18" s="1" a="1"/>
  <c r="AN161" i="18" s="1"/>
  <c r="AI157" i="17"/>
  <c r="AN157" i="17" s="1" a="1"/>
  <c r="AN157" i="17" s="1"/>
  <c r="AI161" i="16"/>
  <c r="AI163" i="15"/>
  <c r="AM163" i="15" s="1" a="1"/>
  <c r="AM163" i="15" s="1"/>
  <c r="AI161" i="14"/>
  <c r="AN161" i="14" s="1" a="1"/>
  <c r="AN161" i="14" s="1"/>
  <c r="AI161" i="13"/>
  <c r="AO161" i="13" s="1" a="1"/>
  <c r="AO161" i="13" s="1"/>
  <c r="AA162" i="12"/>
  <c r="AO162" i="12" a="1"/>
  <c r="AO162" i="12" s="1"/>
  <c r="AN162" i="12" a="1"/>
  <c r="AN162" i="12" s="1"/>
  <c r="AM162" i="12" a="1"/>
  <c r="AM162" i="12" s="1"/>
  <c r="AL163" i="12"/>
  <c r="AD163" i="12"/>
  <c r="AE163" i="12" s="1"/>
  <c r="AF163" i="12" s="1"/>
  <c r="AG163" i="12" s="1"/>
  <c r="AH163" i="12" s="1"/>
  <c r="AC165" i="11"/>
  <c r="AL164" i="11"/>
  <c r="AO163" i="11" a="1"/>
  <c r="AO163" i="11" s="1"/>
  <c r="AM163" i="11" a="1"/>
  <c r="AM163" i="11" s="1"/>
  <c r="AL164" i="10"/>
  <c r="AC165" i="10"/>
  <c r="AD169" i="9"/>
  <c r="AE169" i="9" s="1"/>
  <c r="AF169" i="9" s="1"/>
  <c r="AG169" i="9" s="1"/>
  <c r="AH169" i="9" s="1"/>
  <c r="AL169" i="9"/>
  <c r="AO168" i="9" a="1"/>
  <c r="AO168" i="9" s="1"/>
  <c r="AN168" i="9" a="1"/>
  <c r="AN168" i="9" s="1"/>
  <c r="AM168" i="9" a="1"/>
  <c r="AM168" i="9" s="1"/>
  <c r="AM160" i="8" a="1"/>
  <c r="AM160" i="8" s="1"/>
  <c r="AN160" i="8" a="1"/>
  <c r="AN160" i="8" s="1"/>
  <c r="AO160" i="8" a="1"/>
  <c r="AO160" i="8" s="1"/>
  <c r="AA160" i="8"/>
  <c r="AD161" i="8"/>
  <c r="AE161" i="8" s="1"/>
  <c r="AF161" i="8" s="1"/>
  <c r="AG161" i="8" s="1"/>
  <c r="AH161" i="8" s="1"/>
  <c r="AL161" i="8"/>
  <c r="AA160" i="7"/>
  <c r="AM160" i="7" a="1"/>
  <c r="AM160" i="7" s="1"/>
  <c r="AO160" i="7" a="1"/>
  <c r="AO160" i="7" s="1"/>
  <c r="AN160" i="7" a="1"/>
  <c r="AN160" i="7" s="1"/>
  <c r="AD161" i="7"/>
  <c r="AE161" i="7" s="1"/>
  <c r="AF161" i="7" s="1"/>
  <c r="AG161" i="7" s="1"/>
  <c r="AH161" i="7" s="1"/>
  <c r="AL161" i="7"/>
  <c r="AI163" i="6"/>
  <c r="AM163" i="6" s="1" a="1"/>
  <c r="AM163" i="6" s="1"/>
  <c r="AN163" i="6" a="1"/>
  <c r="AN163" i="6" s="1"/>
  <c r="V194" i="1"/>
  <c r="M195" i="1"/>
  <c r="K194" i="1"/>
  <c r="Y193" i="1" a="1"/>
  <c r="Y193" i="1" s="1"/>
  <c r="W193" i="1" a="1"/>
  <c r="W193" i="1" s="1"/>
  <c r="AA162" i="4"/>
  <c r="AL163" i="4"/>
  <c r="AD163" i="4"/>
  <c r="AE163" i="4" s="1"/>
  <c r="AF163" i="4" s="1"/>
  <c r="AG163" i="4" s="1"/>
  <c r="AH163" i="4" s="1"/>
  <c r="AO162" i="4" a="1"/>
  <c r="AO162" i="4" s="1"/>
  <c r="AM162" i="4" a="1"/>
  <c r="AM162" i="4" s="1"/>
  <c r="AN162" i="4" a="1"/>
  <c r="AN162" i="4" s="1"/>
  <c r="AN161" i="13" l="1" a="1"/>
  <c r="AN161" i="13" s="1"/>
  <c r="AM161" i="14" a="1"/>
  <c r="AM161" i="14" s="1"/>
  <c r="AA164" i="21"/>
  <c r="AO164" i="21" a="1"/>
  <c r="AO164" i="21" s="1"/>
  <c r="AN164" i="21" a="1"/>
  <c r="AN164" i="21" s="1"/>
  <c r="AM164" i="21" a="1"/>
  <c r="AM164" i="21" s="1"/>
  <c r="AD165" i="21"/>
  <c r="AE165" i="21" s="1"/>
  <c r="AF165" i="21" s="1"/>
  <c r="AG165" i="21" s="1"/>
  <c r="AH165" i="21" s="1"/>
  <c r="AL165" i="21"/>
  <c r="AC163" i="20"/>
  <c r="AL162" i="20"/>
  <c r="AN161" i="20" a="1"/>
  <c r="AN161" i="20" s="1"/>
  <c r="AO161" i="20" a="1"/>
  <c r="AO161" i="20" s="1"/>
  <c r="AM161" i="20" a="1"/>
  <c r="AM161" i="20" s="1"/>
  <c r="AI163" i="19"/>
  <c r="AN163" i="19" s="1" a="1"/>
  <c r="AN163" i="19" s="1"/>
  <c r="AC163" i="18"/>
  <c r="AL162" i="18"/>
  <c r="AM161" i="18" a="1"/>
  <c r="AM161" i="18" s="1"/>
  <c r="AO161" i="18" a="1"/>
  <c r="AO161" i="18" s="1"/>
  <c r="AC159" i="17"/>
  <c r="AL158" i="17"/>
  <c r="AO157" i="17" a="1"/>
  <c r="AO157" i="17" s="1"/>
  <c r="AM157" i="17" a="1"/>
  <c r="AM157" i="17" s="1"/>
  <c r="AC163" i="16"/>
  <c r="AL162" i="16"/>
  <c r="AO161" i="16" a="1"/>
  <c r="AO161" i="16" s="1"/>
  <c r="AN161" i="16" a="1"/>
  <c r="AN161" i="16" s="1"/>
  <c r="AM161" i="16" a="1"/>
  <c r="AM161" i="16" s="1"/>
  <c r="AC165" i="15"/>
  <c r="AL164" i="15"/>
  <c r="AN163" i="15" a="1"/>
  <c r="AN163" i="15" s="1"/>
  <c r="AO163" i="15" a="1"/>
  <c r="AO163" i="15" s="1"/>
  <c r="AL162" i="14"/>
  <c r="AC163" i="14"/>
  <c r="AO161" i="14" a="1"/>
  <c r="AO161" i="14" s="1"/>
  <c r="AC163" i="13"/>
  <c r="AL162" i="13"/>
  <c r="AM161" i="13" a="1"/>
  <c r="AM161" i="13" s="1"/>
  <c r="AI163" i="12"/>
  <c r="AN163" i="12" s="1" a="1"/>
  <c r="AN163" i="12" s="1"/>
  <c r="AA164" i="11"/>
  <c r="AN164" i="11" a="1"/>
  <c r="AN164" i="11" s="1"/>
  <c r="AO164" i="11" a="1"/>
  <c r="AO164" i="11" s="1"/>
  <c r="AM164" i="11" a="1"/>
  <c r="AM164" i="11" s="1"/>
  <c r="AD165" i="11"/>
  <c r="AE165" i="11" s="1"/>
  <c r="AF165" i="11" s="1"/>
  <c r="AG165" i="11" s="1"/>
  <c r="AH165" i="11" s="1"/>
  <c r="AL165" i="11"/>
  <c r="AA164" i="10"/>
  <c r="AD165" i="10"/>
  <c r="AE165" i="10" s="1"/>
  <c r="AF165" i="10" s="1"/>
  <c r="AG165" i="10" s="1"/>
  <c r="AH165" i="10" s="1"/>
  <c r="AL165" i="10"/>
  <c r="AN164" i="10" a="1"/>
  <c r="AN164" i="10" s="1"/>
  <c r="AO164" i="10" a="1"/>
  <c r="AO164" i="10" s="1"/>
  <c r="AM164" i="10" a="1"/>
  <c r="AM164" i="10" s="1"/>
  <c r="AI169" i="9"/>
  <c r="AI161" i="8"/>
  <c r="AN161" i="8" a="1"/>
  <c r="AN161" i="8" s="1"/>
  <c r="AI161" i="7"/>
  <c r="AN161" i="7" s="1" a="1"/>
  <c r="AN161" i="7" s="1"/>
  <c r="AL164" i="6"/>
  <c r="AC165" i="6"/>
  <c r="AO163" i="6" a="1"/>
  <c r="AO163" i="6" s="1"/>
  <c r="V195" i="1"/>
  <c r="N195" i="1"/>
  <c r="O195" i="1" s="1"/>
  <c r="P195" i="1" s="1"/>
  <c r="Q195" i="1" s="1"/>
  <c r="R195" i="1" s="1"/>
  <c r="X194" i="1" a="1"/>
  <c r="X194" i="1" s="1"/>
  <c r="Y194" i="1" a="1"/>
  <c r="Y194" i="1" s="1"/>
  <c r="W194" i="1" a="1"/>
  <c r="W194" i="1" s="1"/>
  <c r="AI163" i="4"/>
  <c r="AM163" i="4" s="1" a="1"/>
  <c r="AM163" i="4" s="1"/>
  <c r="AN163" i="4" l="1" a="1"/>
  <c r="AN163" i="4" s="1"/>
  <c r="AI165" i="21"/>
  <c r="AN165" i="21" s="1" a="1"/>
  <c r="AN165" i="21" s="1"/>
  <c r="AM165" i="21" a="1"/>
  <c r="AM165" i="21" s="1"/>
  <c r="AA162" i="20"/>
  <c r="AM162" i="20" a="1"/>
  <c r="AM162" i="20" s="1"/>
  <c r="AO162" i="20" a="1"/>
  <c r="AO162" i="20" s="1"/>
  <c r="AN162" i="20" a="1"/>
  <c r="AN162" i="20" s="1"/>
  <c r="AL163" i="20"/>
  <c r="AD163" i="20"/>
  <c r="AE163" i="20" s="1"/>
  <c r="AF163" i="20" s="1"/>
  <c r="AG163" i="20" s="1"/>
  <c r="AH163" i="20" s="1"/>
  <c r="AC165" i="19"/>
  <c r="AL164" i="19"/>
  <c r="AO163" i="19" a="1"/>
  <c r="AO163" i="19" s="1"/>
  <c r="AM163" i="19" a="1"/>
  <c r="AM163" i="19" s="1"/>
  <c r="AA162" i="18"/>
  <c r="AM162" i="18" a="1"/>
  <c r="AM162" i="18" s="1"/>
  <c r="AO162" i="18" a="1"/>
  <c r="AO162" i="18" s="1"/>
  <c r="AN162" i="18" a="1"/>
  <c r="AN162" i="18" s="1"/>
  <c r="AL163" i="18"/>
  <c r="AD163" i="18"/>
  <c r="AE163" i="18" s="1"/>
  <c r="AF163" i="18" s="1"/>
  <c r="AG163" i="18" s="1"/>
  <c r="AH163" i="18" s="1"/>
  <c r="AA158" i="17"/>
  <c r="AM158" i="17" a="1"/>
  <c r="AM158" i="17" s="1"/>
  <c r="AO158" i="17" a="1"/>
  <c r="AO158" i="17" s="1"/>
  <c r="AN158" i="17" a="1"/>
  <c r="AN158" i="17" s="1"/>
  <c r="AD159" i="17"/>
  <c r="AE159" i="17" s="1"/>
  <c r="AF159" i="17" s="1"/>
  <c r="AG159" i="17" s="1"/>
  <c r="AH159" i="17" s="1"/>
  <c r="AL159" i="17"/>
  <c r="AA162" i="16"/>
  <c r="AO162" i="16" a="1"/>
  <c r="AO162" i="16" s="1"/>
  <c r="AN162" i="16" a="1"/>
  <c r="AN162" i="16" s="1"/>
  <c r="AM162" i="16" a="1"/>
  <c r="AM162" i="16" s="1"/>
  <c r="AL163" i="16"/>
  <c r="AD163" i="16"/>
  <c r="AE163" i="16" s="1"/>
  <c r="AF163" i="16" s="1"/>
  <c r="AG163" i="16" s="1"/>
  <c r="AH163" i="16" s="1"/>
  <c r="AA164" i="15"/>
  <c r="AN164" i="15" a="1"/>
  <c r="AN164" i="15" s="1"/>
  <c r="AO164" i="15" a="1"/>
  <c r="AO164" i="15" s="1"/>
  <c r="AM164" i="15" a="1"/>
  <c r="AM164" i="15" s="1"/>
  <c r="AD165" i="15"/>
  <c r="AE165" i="15" s="1"/>
  <c r="AF165" i="15" s="1"/>
  <c r="AG165" i="15" s="1"/>
  <c r="AH165" i="15" s="1"/>
  <c r="AL165" i="15"/>
  <c r="AA162" i="14"/>
  <c r="AL163" i="14"/>
  <c r="AD163" i="14"/>
  <c r="AE163" i="14" s="1"/>
  <c r="AF163" i="14" s="1"/>
  <c r="AG163" i="14" s="1"/>
  <c r="AH163" i="14" s="1"/>
  <c r="AN162" i="14" a="1"/>
  <c r="AN162" i="14" s="1"/>
  <c r="AM162" i="14" a="1"/>
  <c r="AM162" i="14" s="1"/>
  <c r="AO162" i="14" a="1"/>
  <c r="AO162" i="14" s="1"/>
  <c r="AA162" i="13"/>
  <c r="AO162" i="13" a="1"/>
  <c r="AO162" i="13" s="1"/>
  <c r="AN162" i="13" a="1"/>
  <c r="AN162" i="13" s="1"/>
  <c r="AM162" i="13" a="1"/>
  <c r="AM162" i="13" s="1"/>
  <c r="AL163" i="13"/>
  <c r="AD163" i="13"/>
  <c r="AE163" i="13" s="1"/>
  <c r="AF163" i="13" s="1"/>
  <c r="AG163" i="13" s="1"/>
  <c r="AH163" i="13" s="1"/>
  <c r="AL164" i="12"/>
  <c r="AC165" i="12"/>
  <c r="AO163" i="12" a="1"/>
  <c r="AO163" i="12" s="1"/>
  <c r="AM163" i="12" a="1"/>
  <c r="AM163" i="12" s="1"/>
  <c r="AI165" i="11"/>
  <c r="AI165" i="10"/>
  <c r="AC171" i="9"/>
  <c r="AL170" i="9"/>
  <c r="AM169" i="9" a="1"/>
  <c r="AM169" i="9" s="1"/>
  <c r="AA170" i="9"/>
  <c r="AN169" i="9" a="1"/>
  <c r="AN169" i="9" s="1"/>
  <c r="AO169" i="9" a="1"/>
  <c r="AO169" i="9" s="1"/>
  <c r="AL162" i="8"/>
  <c r="AC163" i="8"/>
  <c r="AM161" i="8" a="1"/>
  <c r="AM161" i="8" s="1"/>
  <c r="AO161" i="8" a="1"/>
  <c r="AO161" i="8" s="1"/>
  <c r="AL162" i="7"/>
  <c r="AC163" i="7"/>
  <c r="AM161" i="7" a="1"/>
  <c r="AM161" i="7" s="1"/>
  <c r="AO161" i="7" a="1"/>
  <c r="AO161" i="7" s="1"/>
  <c r="AA164" i="6"/>
  <c r="AD165" i="6"/>
  <c r="AE165" i="6" s="1"/>
  <c r="AF165" i="6" s="1"/>
  <c r="AG165" i="6" s="1"/>
  <c r="AH165" i="6" s="1"/>
  <c r="AL165" i="6"/>
  <c r="AO164" i="6" a="1"/>
  <c r="AO164" i="6" s="1"/>
  <c r="AN164" i="6" a="1"/>
  <c r="AN164" i="6" s="1"/>
  <c r="AM164" i="6" a="1"/>
  <c r="AM164" i="6" s="1"/>
  <c r="S195" i="1"/>
  <c r="W195" i="1" s="1" a="1"/>
  <c r="W195" i="1" s="1"/>
  <c r="AL164" i="4"/>
  <c r="AC165" i="4"/>
  <c r="AO163" i="4" a="1"/>
  <c r="AO163" i="4" s="1"/>
  <c r="X195" i="1" l="1" a="1"/>
  <c r="X195" i="1" s="1"/>
  <c r="AL166" i="21"/>
  <c r="AC167" i="21"/>
  <c r="AA166" i="21"/>
  <c r="AO165" i="21" a="1"/>
  <c r="AO165" i="21" s="1"/>
  <c r="AI163" i="20"/>
  <c r="AN163" i="20" s="1" a="1"/>
  <c r="AN163" i="20" s="1"/>
  <c r="AA164" i="19"/>
  <c r="AO164" i="19" a="1"/>
  <c r="AO164" i="19" s="1"/>
  <c r="AN164" i="19" a="1"/>
  <c r="AN164" i="19" s="1"/>
  <c r="AM164" i="19" a="1"/>
  <c r="AM164" i="19" s="1"/>
  <c r="AL165" i="19"/>
  <c r="AD165" i="19"/>
  <c r="AE165" i="19" s="1"/>
  <c r="AF165" i="19" s="1"/>
  <c r="AG165" i="19" s="1"/>
  <c r="AH165" i="19" s="1"/>
  <c r="AI163" i="18"/>
  <c r="AN163" i="18" s="1" a="1"/>
  <c r="AN163" i="18" s="1"/>
  <c r="AI159" i="17"/>
  <c r="AM159" i="17" s="1" a="1"/>
  <c r="AM159" i="17" s="1"/>
  <c r="AI163" i="16"/>
  <c r="AN163" i="16" s="1" a="1"/>
  <c r="AN163" i="16" s="1"/>
  <c r="AI165" i="15"/>
  <c r="AN165" i="15" s="1" a="1"/>
  <c r="AN165" i="15" s="1"/>
  <c r="AM165" i="15" a="1"/>
  <c r="AM165" i="15" s="1"/>
  <c r="AI163" i="14"/>
  <c r="AO163" i="14" s="1" a="1"/>
  <c r="AO163" i="14" s="1"/>
  <c r="AI163" i="13"/>
  <c r="AA164" i="12"/>
  <c r="AD165" i="12"/>
  <c r="AE165" i="12" s="1"/>
  <c r="AF165" i="12" s="1"/>
  <c r="AG165" i="12" s="1"/>
  <c r="AH165" i="12" s="1"/>
  <c r="AL165" i="12"/>
  <c r="AN164" i="12" a="1"/>
  <c r="AN164" i="12" s="1"/>
  <c r="AM164" i="12" a="1"/>
  <c r="AM164" i="12" s="1"/>
  <c r="AO164" i="12" a="1"/>
  <c r="AO164" i="12" s="1"/>
  <c r="AC167" i="11"/>
  <c r="AL166" i="11"/>
  <c r="AA166" i="11"/>
  <c r="AO165" i="11" a="1"/>
  <c r="AO165" i="11" s="1"/>
  <c r="AM165" i="11" a="1"/>
  <c r="AM165" i="11" s="1"/>
  <c r="AN165" i="11" a="1"/>
  <c r="AN165" i="11" s="1"/>
  <c r="AL166" i="10"/>
  <c r="AC167" i="10"/>
  <c r="AA166" i="10"/>
  <c r="AO165" i="10" a="1"/>
  <c r="AO165" i="10" s="1"/>
  <c r="AM165" i="10" a="1"/>
  <c r="AM165" i="10" s="1"/>
  <c r="AN165" i="10" a="1"/>
  <c r="AN165" i="10" s="1"/>
  <c r="AO170" i="9" a="1"/>
  <c r="AO170" i="9" s="1"/>
  <c r="AM170" i="9" a="1"/>
  <c r="AM170" i="9" s="1"/>
  <c r="AN170" i="9" a="1"/>
  <c r="AN170" i="9" s="1"/>
  <c r="AL171" i="9"/>
  <c r="AD171" i="9"/>
  <c r="AE171" i="9" s="1"/>
  <c r="AF171" i="9" s="1"/>
  <c r="AG171" i="9" s="1"/>
  <c r="AH171" i="9" s="1"/>
  <c r="AA162" i="8"/>
  <c r="AL163" i="8"/>
  <c r="AD163" i="8"/>
  <c r="AE163" i="8" s="1"/>
  <c r="AF163" i="8" s="1"/>
  <c r="AG163" i="8" s="1"/>
  <c r="AH163" i="8" s="1"/>
  <c r="AN162" i="8" a="1"/>
  <c r="AN162" i="8" s="1"/>
  <c r="AM162" i="8" a="1"/>
  <c r="AM162" i="8" s="1"/>
  <c r="AO162" i="8" a="1"/>
  <c r="AO162" i="8" s="1"/>
  <c r="AA162" i="7"/>
  <c r="AL163" i="7"/>
  <c r="AD163" i="7"/>
  <c r="AE163" i="7" s="1"/>
  <c r="AF163" i="7" s="1"/>
  <c r="AG163" i="7" s="1"/>
  <c r="AH163" i="7" s="1"/>
  <c r="AN162" i="7" a="1"/>
  <c r="AN162" i="7" s="1"/>
  <c r="AM162" i="7" a="1"/>
  <c r="AM162" i="7" s="1"/>
  <c r="AO162" i="7" a="1"/>
  <c r="AO162" i="7" s="1"/>
  <c r="AI165" i="6"/>
  <c r="V196" i="1"/>
  <c r="AC155" i="1"/>
  <c r="Y195" i="1" a="1"/>
  <c r="Y195" i="1" s="1"/>
  <c r="AA164" i="4"/>
  <c r="AL165" i="4"/>
  <c r="AD165" i="4"/>
  <c r="AE165" i="4" s="1"/>
  <c r="AF165" i="4" s="1"/>
  <c r="AG165" i="4" s="1"/>
  <c r="AH165" i="4" s="1"/>
  <c r="AN164" i="4" a="1"/>
  <c r="AN164" i="4" s="1"/>
  <c r="AM164" i="4" a="1"/>
  <c r="AM164" i="4" s="1"/>
  <c r="AO164" i="4" a="1"/>
  <c r="AO164" i="4" s="1"/>
  <c r="AO159" i="17" l="1" a="1"/>
  <c r="AO159" i="17" s="1"/>
  <c r="AM163" i="14" a="1"/>
  <c r="AM163" i="14" s="1"/>
  <c r="AL167" i="21"/>
  <c r="AD167" i="21"/>
  <c r="AE167" i="21" s="1"/>
  <c r="AF167" i="21" s="1"/>
  <c r="AG167" i="21" s="1"/>
  <c r="AH167" i="21" s="1"/>
  <c r="AM166" i="21" a="1"/>
  <c r="AM166" i="21" s="1"/>
  <c r="AN166" i="21" a="1"/>
  <c r="AN166" i="21" s="1"/>
  <c r="AO166" i="21" a="1"/>
  <c r="AO166" i="21" s="1"/>
  <c r="AC165" i="20"/>
  <c r="AL164" i="20"/>
  <c r="AM163" i="20" a="1"/>
  <c r="AM163" i="20" s="1"/>
  <c r="AO163" i="20" a="1"/>
  <c r="AO163" i="20" s="1"/>
  <c r="AI165" i="19"/>
  <c r="AM165" i="19" s="1" a="1"/>
  <c r="AM165" i="19" s="1"/>
  <c r="AL164" i="18"/>
  <c r="AC165" i="18"/>
  <c r="AO163" i="18" a="1"/>
  <c r="AO163" i="18" s="1"/>
  <c r="AM163" i="18" a="1"/>
  <c r="AM163" i="18" s="1"/>
  <c r="AC161" i="17"/>
  <c r="AL160" i="17"/>
  <c r="AN159" i="17" a="1"/>
  <c r="AN159" i="17" s="1"/>
  <c r="AL164" i="16"/>
  <c r="AC165" i="16"/>
  <c r="AO163" i="16" a="1"/>
  <c r="AO163" i="16" s="1"/>
  <c r="AM163" i="16" a="1"/>
  <c r="AM163" i="16" s="1"/>
  <c r="AC167" i="15"/>
  <c r="AL166" i="15"/>
  <c r="AO165" i="15" a="1"/>
  <c r="AO165" i="15" s="1"/>
  <c r="AA166" i="15"/>
  <c r="AC165" i="14"/>
  <c r="AL164" i="14"/>
  <c r="AN163" i="14" a="1"/>
  <c r="AN163" i="14" s="1"/>
  <c r="AL164" i="13"/>
  <c r="AC165" i="13"/>
  <c r="AM163" i="13" a="1"/>
  <c r="AM163" i="13" s="1"/>
  <c r="AO163" i="13" a="1"/>
  <c r="AO163" i="13" s="1"/>
  <c r="AN163" i="13" a="1"/>
  <c r="AN163" i="13" s="1"/>
  <c r="AI165" i="12"/>
  <c r="AM166" i="11" a="1"/>
  <c r="AM166" i="11" s="1"/>
  <c r="AN166" i="11" a="1"/>
  <c r="AN166" i="11" s="1"/>
  <c r="AO166" i="11" a="1"/>
  <c r="AO166" i="11" s="1"/>
  <c r="AL167" i="11"/>
  <c r="AD167" i="11"/>
  <c r="AE167" i="11" s="1"/>
  <c r="AF167" i="11" s="1"/>
  <c r="AG167" i="11" s="1"/>
  <c r="AH167" i="11" s="1"/>
  <c r="AD167" i="10"/>
  <c r="AE167" i="10" s="1"/>
  <c r="AF167" i="10" s="1"/>
  <c r="AG167" i="10" s="1"/>
  <c r="AH167" i="10" s="1"/>
  <c r="AL167" i="10"/>
  <c r="AM166" i="10" a="1"/>
  <c r="AM166" i="10" s="1"/>
  <c r="AO166" i="10" a="1"/>
  <c r="AO166" i="10" s="1"/>
  <c r="AN166" i="10" a="1"/>
  <c r="AN166" i="10" s="1"/>
  <c r="AI171" i="9"/>
  <c r="AI163" i="8"/>
  <c r="AI163" i="7"/>
  <c r="AO163" i="7" s="1" a="1"/>
  <c r="AO163" i="7" s="1"/>
  <c r="AL166" i="6"/>
  <c r="AC167" i="6"/>
  <c r="AA166" i="6"/>
  <c r="AO165" i="6" a="1"/>
  <c r="AO165" i="6" s="1"/>
  <c r="AN165" i="6" a="1"/>
  <c r="AN165" i="6" s="1"/>
  <c r="AM165" i="6" a="1"/>
  <c r="AM165" i="6" s="1"/>
  <c r="K196" i="1"/>
  <c r="AL155" i="1"/>
  <c r="AD155" i="1"/>
  <c r="AE155" i="1" s="1"/>
  <c r="AF155" i="1" s="1"/>
  <c r="AG155" i="1" s="1"/>
  <c r="AH155" i="1" s="1"/>
  <c r="AC153" i="1"/>
  <c r="W196" i="1" a="1"/>
  <c r="W196" i="1" s="1"/>
  <c r="Y196" i="1" a="1"/>
  <c r="Y196" i="1" s="1"/>
  <c r="X196" i="1" a="1"/>
  <c r="X196" i="1" s="1"/>
  <c r="AI165" i="4"/>
  <c r="AN165" i="4" s="1" a="1"/>
  <c r="AN165" i="4" s="1"/>
  <c r="AI167" i="21" l="1"/>
  <c r="AN167" i="21" a="1"/>
  <c r="AN167" i="21" s="1"/>
  <c r="AM167" i="21" a="1"/>
  <c r="AM167" i="21" s="1"/>
  <c r="AO167" i="21" a="1"/>
  <c r="AO167" i="21" s="1"/>
  <c r="AA164" i="20"/>
  <c r="AO164" i="20" a="1"/>
  <c r="AO164" i="20" s="1"/>
  <c r="AM164" i="20" a="1"/>
  <c r="AM164" i="20" s="1"/>
  <c r="AN164" i="20" a="1"/>
  <c r="AN164" i="20" s="1"/>
  <c r="AD165" i="20"/>
  <c r="AE165" i="20" s="1"/>
  <c r="AF165" i="20" s="1"/>
  <c r="AG165" i="20" s="1"/>
  <c r="AH165" i="20" s="1"/>
  <c r="AL165" i="20"/>
  <c r="AL166" i="19"/>
  <c r="AC167" i="19"/>
  <c r="AA166" i="19"/>
  <c r="AN165" i="19" a="1"/>
  <c r="AN165" i="19" s="1"/>
  <c r="AO165" i="19" a="1"/>
  <c r="AO165" i="19" s="1"/>
  <c r="AA164" i="18"/>
  <c r="AL165" i="18"/>
  <c r="AD165" i="18"/>
  <c r="AE165" i="18" s="1"/>
  <c r="AF165" i="18" s="1"/>
  <c r="AG165" i="18" s="1"/>
  <c r="AH165" i="18" s="1"/>
  <c r="AO164" i="18" a="1"/>
  <c r="AO164" i="18" s="1"/>
  <c r="AN164" i="18" a="1"/>
  <c r="AN164" i="18" s="1"/>
  <c r="AM164" i="18" a="1"/>
  <c r="AM164" i="18" s="1"/>
  <c r="AA160" i="17"/>
  <c r="AO160" i="17" a="1"/>
  <c r="AO160" i="17" s="1"/>
  <c r="AM160" i="17" a="1"/>
  <c r="AM160" i="17" s="1"/>
  <c r="AN160" i="17" a="1"/>
  <c r="AN160" i="17" s="1"/>
  <c r="AL161" i="17"/>
  <c r="AD161" i="17"/>
  <c r="AE161" i="17" s="1"/>
  <c r="AF161" i="17" s="1"/>
  <c r="AG161" i="17" s="1"/>
  <c r="AH161" i="17" s="1"/>
  <c r="AA164" i="16"/>
  <c r="AD165" i="16"/>
  <c r="AE165" i="16" s="1"/>
  <c r="AF165" i="16" s="1"/>
  <c r="AG165" i="16" s="1"/>
  <c r="AH165" i="16" s="1"/>
  <c r="AL165" i="16"/>
  <c r="AN164" i="16" a="1"/>
  <c r="AN164" i="16" s="1"/>
  <c r="AO164" i="16" a="1"/>
  <c r="AO164" i="16" s="1"/>
  <c r="AM164" i="16" a="1"/>
  <c r="AM164" i="16" s="1"/>
  <c r="AM166" i="15" a="1"/>
  <c r="AM166" i="15" s="1"/>
  <c r="AN166" i="15" a="1"/>
  <c r="AN166" i="15" s="1"/>
  <c r="AO166" i="15" a="1"/>
  <c r="AO166" i="15" s="1"/>
  <c r="AD167" i="15"/>
  <c r="AE167" i="15" s="1"/>
  <c r="AF167" i="15" s="1"/>
  <c r="AG167" i="15" s="1"/>
  <c r="AH167" i="15" s="1"/>
  <c r="AL167" i="15"/>
  <c r="AA164" i="14"/>
  <c r="AO164" i="14" a="1"/>
  <c r="AO164" i="14" s="1"/>
  <c r="AN164" i="14" a="1"/>
  <c r="AN164" i="14" s="1"/>
  <c r="AM164" i="14" a="1"/>
  <c r="AM164" i="14" s="1"/>
  <c r="AD165" i="14"/>
  <c r="AE165" i="14" s="1"/>
  <c r="AF165" i="14" s="1"/>
  <c r="AG165" i="14" s="1"/>
  <c r="AH165" i="14" s="1"/>
  <c r="AL165" i="14"/>
  <c r="AA164" i="13"/>
  <c r="AL165" i="13"/>
  <c r="AD165" i="13"/>
  <c r="AE165" i="13" s="1"/>
  <c r="AF165" i="13" s="1"/>
  <c r="AG165" i="13" s="1"/>
  <c r="AH165" i="13" s="1"/>
  <c r="AN164" i="13" a="1"/>
  <c r="AN164" i="13" s="1"/>
  <c r="AM164" i="13" a="1"/>
  <c r="AM164" i="13" s="1"/>
  <c r="AO164" i="13" a="1"/>
  <c r="AO164" i="13" s="1"/>
  <c r="AC167" i="12"/>
  <c r="AL166" i="12"/>
  <c r="AA166" i="12"/>
  <c r="AM165" i="12" a="1"/>
  <c r="AM165" i="12" s="1"/>
  <c r="AO165" i="12" a="1"/>
  <c r="AO165" i="12" s="1"/>
  <c r="AN165" i="12" a="1"/>
  <c r="AN165" i="12" s="1"/>
  <c r="AI167" i="11"/>
  <c r="AO167" i="11" s="1" a="1"/>
  <c r="AO167" i="11" s="1"/>
  <c r="AI167" i="10"/>
  <c r="AN167" i="10" s="1" a="1"/>
  <c r="AN167" i="10" s="1"/>
  <c r="AL172" i="9"/>
  <c r="AC173" i="9"/>
  <c r="AA172" i="9"/>
  <c r="AM171" i="9" a="1"/>
  <c r="AM171" i="9" s="1"/>
  <c r="AN171" i="9" a="1"/>
  <c r="AN171" i="9" s="1"/>
  <c r="AO171" i="9" a="1"/>
  <c r="AO171" i="9" s="1"/>
  <c r="AL164" i="8"/>
  <c r="AC165" i="8"/>
  <c r="AM163" i="8" a="1"/>
  <c r="AM163" i="8" s="1"/>
  <c r="AN163" i="8" a="1"/>
  <c r="AN163" i="8" s="1"/>
  <c r="AO163" i="8" a="1"/>
  <c r="AO163" i="8" s="1"/>
  <c r="AC165" i="7"/>
  <c r="AL164" i="7"/>
  <c r="AN163" i="7" a="1"/>
  <c r="AN163" i="7" s="1"/>
  <c r="AM163" i="7" a="1"/>
  <c r="AM163" i="7" s="1"/>
  <c r="AD167" i="6"/>
  <c r="AE167" i="6" s="1"/>
  <c r="AF167" i="6" s="1"/>
  <c r="AG167" i="6" s="1"/>
  <c r="AH167" i="6" s="1"/>
  <c r="AL167" i="6"/>
  <c r="AM166" i="6" a="1"/>
  <c r="AM166" i="6" s="1"/>
  <c r="AO166" i="6" a="1"/>
  <c r="AO166" i="6" s="1"/>
  <c r="AN166" i="6" a="1"/>
  <c r="AN166" i="6" s="1"/>
  <c r="AO165" i="4" a="1"/>
  <c r="AO165" i="4" s="1"/>
  <c r="AI155" i="1"/>
  <c r="AN155" i="1" s="1" a="1"/>
  <c r="AN155" i="1" s="1"/>
  <c r="G38" i="1"/>
  <c r="G35" i="1"/>
  <c r="G39" i="1"/>
  <c r="G37" i="1"/>
  <c r="G36" i="1"/>
  <c r="H38" i="1"/>
  <c r="H36" i="1"/>
  <c r="H35" i="1"/>
  <c r="H39" i="1"/>
  <c r="H37" i="1"/>
  <c r="F36" i="1"/>
  <c r="I36" i="1" s="1"/>
  <c r="F35" i="1"/>
  <c r="I35" i="1" s="1"/>
  <c r="F39" i="1"/>
  <c r="I39" i="1" s="1"/>
  <c r="F37" i="1"/>
  <c r="I37" i="1" s="1"/>
  <c r="F38" i="1"/>
  <c r="I38" i="1" s="1"/>
  <c r="AT14" i="1"/>
  <c r="AL166" i="4"/>
  <c r="AC167" i="4"/>
  <c r="AA166" i="4"/>
  <c r="AM165" i="4" a="1"/>
  <c r="AM165" i="4" s="1"/>
  <c r="AC169" i="21" l="1"/>
  <c r="AL168" i="21"/>
  <c r="AA168" i="21"/>
  <c r="AI165" i="20"/>
  <c r="AL167" i="19"/>
  <c r="AD167" i="19"/>
  <c r="AE167" i="19" s="1"/>
  <c r="AF167" i="19" s="1"/>
  <c r="AG167" i="19" s="1"/>
  <c r="AH167" i="19" s="1"/>
  <c r="AO166" i="19" a="1"/>
  <c r="AO166" i="19" s="1"/>
  <c r="AN166" i="19" a="1"/>
  <c r="AN166" i="19" s="1"/>
  <c r="AM166" i="19" a="1"/>
  <c r="AM166" i="19" s="1"/>
  <c r="AI165" i="18"/>
  <c r="AM165" i="18" s="1" a="1"/>
  <c r="AM165" i="18" s="1"/>
  <c r="AI161" i="17"/>
  <c r="AM161" i="17" s="1" a="1"/>
  <c r="AM161" i="17" s="1"/>
  <c r="AI165" i="16"/>
  <c r="AI167" i="15"/>
  <c r="AM167" i="15" s="1" a="1"/>
  <c r="AM167" i="15" s="1"/>
  <c r="AI165" i="14"/>
  <c r="AN165" i="14" s="1" a="1"/>
  <c r="AN165" i="14" s="1"/>
  <c r="AI165" i="13"/>
  <c r="AN165" i="13" s="1" a="1"/>
  <c r="AN165" i="13" s="1"/>
  <c r="AM166" i="12" a="1"/>
  <c r="AM166" i="12" s="1"/>
  <c r="AO166" i="12" a="1"/>
  <c r="AO166" i="12" s="1"/>
  <c r="AN166" i="12" a="1"/>
  <c r="AN166" i="12" s="1"/>
  <c r="AD167" i="12"/>
  <c r="AE167" i="12" s="1"/>
  <c r="AF167" i="12" s="1"/>
  <c r="AG167" i="12" s="1"/>
  <c r="AH167" i="12" s="1"/>
  <c r="AL167" i="12"/>
  <c r="AC169" i="11"/>
  <c r="AL168" i="11"/>
  <c r="AA168" i="11"/>
  <c r="AN167" i="11" a="1"/>
  <c r="AN167" i="11" s="1"/>
  <c r="AM167" i="11" a="1"/>
  <c r="AM167" i="11" s="1"/>
  <c r="AL168" i="10"/>
  <c r="AC169" i="10"/>
  <c r="AA168" i="10"/>
  <c r="AO167" i="10" a="1"/>
  <c r="AO167" i="10" s="1"/>
  <c r="AM167" i="10" a="1"/>
  <c r="AM167" i="10" s="1"/>
  <c r="AL173" i="9"/>
  <c r="AD173" i="9"/>
  <c r="AE173" i="9" s="1"/>
  <c r="AF173" i="9" s="1"/>
  <c r="AG173" i="9" s="1"/>
  <c r="AH173" i="9" s="1"/>
  <c r="AN172" i="9" a="1"/>
  <c r="AN172" i="9" s="1"/>
  <c r="AM172" i="9" a="1"/>
  <c r="AM172" i="9" s="1"/>
  <c r="AO172" i="9" a="1"/>
  <c r="AO172" i="9" s="1"/>
  <c r="AA164" i="8"/>
  <c r="AD165" i="8"/>
  <c r="AE165" i="8" s="1"/>
  <c r="AF165" i="8" s="1"/>
  <c r="AG165" i="8" s="1"/>
  <c r="AH165" i="8" s="1"/>
  <c r="AL165" i="8"/>
  <c r="AN164" i="8" a="1"/>
  <c r="AN164" i="8" s="1"/>
  <c r="AM164" i="8" a="1"/>
  <c r="AM164" i="8" s="1"/>
  <c r="AO164" i="8" a="1"/>
  <c r="AO164" i="8" s="1"/>
  <c r="AA164" i="7"/>
  <c r="AO164" i="7" a="1"/>
  <c r="AO164" i="7" s="1"/>
  <c r="AN164" i="7" a="1"/>
  <c r="AN164" i="7" s="1"/>
  <c r="AM164" i="7" a="1"/>
  <c r="AM164" i="7" s="1"/>
  <c r="AD165" i="7"/>
  <c r="AE165" i="7" s="1"/>
  <c r="AF165" i="7" s="1"/>
  <c r="AG165" i="7" s="1"/>
  <c r="AH165" i="7" s="1"/>
  <c r="AL165" i="7"/>
  <c r="AI167" i="6"/>
  <c r="AO167" i="6" s="1" a="1"/>
  <c r="AO167" i="6" s="1"/>
  <c r="AN167" i="6" a="1"/>
  <c r="AN167" i="6" s="1"/>
  <c r="AC157" i="1"/>
  <c r="AL156" i="1"/>
  <c r="AO155" i="1" a="1"/>
  <c r="AO155" i="1" s="1"/>
  <c r="AM155" i="1" a="1"/>
  <c r="AM155" i="1" s="1"/>
  <c r="AL167" i="4"/>
  <c r="AD167" i="4"/>
  <c r="AE167" i="4" s="1"/>
  <c r="AF167" i="4" s="1"/>
  <c r="AG167" i="4" s="1"/>
  <c r="AH167" i="4" s="1"/>
  <c r="AO166" i="4" a="1"/>
  <c r="AO166" i="4" s="1"/>
  <c r="AN166" i="4" a="1"/>
  <c r="AN166" i="4" s="1"/>
  <c r="AM166" i="4" a="1"/>
  <c r="AM166" i="4" s="1"/>
  <c r="AO168" i="21" l="1" a="1"/>
  <c r="AO168" i="21" s="1"/>
  <c r="AM168" i="21" a="1"/>
  <c r="AM168" i="21" s="1"/>
  <c r="AN168" i="21" a="1"/>
  <c r="AN168" i="21" s="1"/>
  <c r="AD169" i="21"/>
  <c r="AE169" i="21" s="1"/>
  <c r="AF169" i="21" s="1"/>
  <c r="AG169" i="21" s="1"/>
  <c r="AH169" i="21" s="1"/>
  <c r="AL169" i="21"/>
  <c r="AL166" i="20"/>
  <c r="AC167" i="20"/>
  <c r="AA166" i="20"/>
  <c r="AO165" i="20" a="1"/>
  <c r="AO165" i="20" s="1"/>
  <c r="AN165" i="20" a="1"/>
  <c r="AN165" i="20" s="1"/>
  <c r="AM165" i="20" a="1"/>
  <c r="AM165" i="20" s="1"/>
  <c r="AI167" i="19"/>
  <c r="AO167" i="19" s="1" a="1"/>
  <c r="AO167" i="19" s="1"/>
  <c r="AL166" i="18"/>
  <c r="AC167" i="18"/>
  <c r="AA166" i="18"/>
  <c r="AN165" i="18" a="1"/>
  <c r="AN165" i="18" s="1"/>
  <c r="AO165" i="18" a="1"/>
  <c r="AO165" i="18" s="1"/>
  <c r="AC163" i="17"/>
  <c r="AL162" i="17"/>
  <c r="AO161" i="17" a="1"/>
  <c r="AO161" i="17" s="1"/>
  <c r="AN161" i="17" a="1"/>
  <c r="AN161" i="17" s="1"/>
  <c r="AC167" i="16"/>
  <c r="AL166" i="16"/>
  <c r="AA166" i="16"/>
  <c r="AO165" i="16" a="1"/>
  <c r="AO165" i="16" s="1"/>
  <c r="AM165" i="16" a="1"/>
  <c r="AM165" i="16" s="1"/>
  <c r="AN165" i="16" a="1"/>
  <c r="AN165" i="16" s="1"/>
  <c r="AC169" i="15"/>
  <c r="AL168" i="15"/>
  <c r="AA168" i="15"/>
  <c r="AO167" i="15" a="1"/>
  <c r="AO167" i="15" s="1"/>
  <c r="AN167" i="15" a="1"/>
  <c r="AN167" i="15" s="1"/>
  <c r="AC167" i="14"/>
  <c r="AL166" i="14"/>
  <c r="AO165" i="14" a="1"/>
  <c r="AO165" i="14" s="1"/>
  <c r="AA166" i="14"/>
  <c r="AM165" i="14" a="1"/>
  <c r="AM165" i="14" s="1"/>
  <c r="AC167" i="13"/>
  <c r="AL166" i="13"/>
  <c r="AA166" i="13"/>
  <c r="AM165" i="13" a="1"/>
  <c r="AM165" i="13" s="1"/>
  <c r="AO165" i="13" a="1"/>
  <c r="AO165" i="13" s="1"/>
  <c r="AI167" i="12"/>
  <c r="AO168" i="11" a="1"/>
  <c r="AO168" i="11" s="1"/>
  <c r="AN168" i="11" a="1"/>
  <c r="AN168" i="11" s="1"/>
  <c r="AM168" i="11" a="1"/>
  <c r="AM168" i="11" s="1"/>
  <c r="AD169" i="11"/>
  <c r="AE169" i="11" s="1"/>
  <c r="AF169" i="11" s="1"/>
  <c r="AG169" i="11" s="1"/>
  <c r="AH169" i="11" s="1"/>
  <c r="AL169" i="11"/>
  <c r="AD169" i="10"/>
  <c r="AE169" i="10" s="1"/>
  <c r="AF169" i="10" s="1"/>
  <c r="AG169" i="10" s="1"/>
  <c r="AH169" i="10" s="1"/>
  <c r="AL169" i="10"/>
  <c r="AN168" i="10" a="1"/>
  <c r="AN168" i="10" s="1"/>
  <c r="AM168" i="10" a="1"/>
  <c r="AM168" i="10" s="1"/>
  <c r="AO168" i="10" a="1"/>
  <c r="AO168" i="10" s="1"/>
  <c r="AI173" i="9"/>
  <c r="AO173" i="9" s="1" a="1"/>
  <c r="AO173" i="9" s="1"/>
  <c r="AI165" i="8"/>
  <c r="AN165" i="8" s="1" a="1"/>
  <c r="AN165" i="8" s="1"/>
  <c r="AI165" i="7"/>
  <c r="AM165" i="7" s="1" a="1"/>
  <c r="AM165" i="7" s="1"/>
  <c r="AC169" i="6"/>
  <c r="AL168" i="6"/>
  <c r="AA168" i="6"/>
  <c r="AM167" i="6" a="1"/>
  <c r="AM167" i="6" s="1"/>
  <c r="AA156" i="1"/>
  <c r="AM156" i="1" a="1"/>
  <c r="AM156" i="1" s="1"/>
  <c r="AN156" i="1" a="1"/>
  <c r="AN156" i="1" s="1"/>
  <c r="AO156" i="1" a="1"/>
  <c r="AO156" i="1" s="1"/>
  <c r="AL157" i="1"/>
  <c r="AD157" i="1"/>
  <c r="AE157" i="1" s="1"/>
  <c r="AF157" i="1" s="1"/>
  <c r="AG157" i="1" s="1"/>
  <c r="AH157" i="1" s="1"/>
  <c r="AI167" i="4"/>
  <c r="AM167" i="4" s="1" a="1"/>
  <c r="AM167" i="4" s="1"/>
  <c r="AN167" i="4" l="1" a="1"/>
  <c r="AN167" i="4" s="1"/>
  <c r="AN165" i="7" a="1"/>
  <c r="AN165" i="7" s="1"/>
  <c r="AO165" i="7" a="1"/>
  <c r="AO165" i="7" s="1"/>
  <c r="AO167" i="4" a="1"/>
  <c r="AO167" i="4" s="1"/>
  <c r="AI169" i="21"/>
  <c r="AO169" i="21" s="1" a="1"/>
  <c r="AO169" i="21" s="1"/>
  <c r="AL167" i="20"/>
  <c r="AD167" i="20"/>
  <c r="AE167" i="20" s="1"/>
  <c r="AF167" i="20" s="1"/>
  <c r="AG167" i="20" s="1"/>
  <c r="AH167" i="20" s="1"/>
  <c r="AM166" i="20" a="1"/>
  <c r="AM166" i="20" s="1"/>
  <c r="AO166" i="20" a="1"/>
  <c r="AO166" i="20" s="1"/>
  <c r="AN166" i="20" a="1"/>
  <c r="AN166" i="20" s="1"/>
  <c r="AC169" i="19"/>
  <c r="AL168" i="19"/>
  <c r="AA168" i="19"/>
  <c r="AN167" i="19" a="1"/>
  <c r="AN167" i="19" s="1"/>
  <c r="AM167" i="19" a="1"/>
  <c r="AM167" i="19" s="1"/>
  <c r="AL167" i="18"/>
  <c r="AD167" i="18"/>
  <c r="AE167" i="18" s="1"/>
  <c r="AF167" i="18" s="1"/>
  <c r="AG167" i="18" s="1"/>
  <c r="AH167" i="18" s="1"/>
  <c r="AN166" i="18" a="1"/>
  <c r="AN166" i="18" s="1"/>
  <c r="AM166" i="18" a="1"/>
  <c r="AM166" i="18" s="1"/>
  <c r="AO166" i="18" a="1"/>
  <c r="AO166" i="18" s="1"/>
  <c r="AA162" i="17"/>
  <c r="AO162" i="17" a="1"/>
  <c r="AO162" i="17" s="1"/>
  <c r="AM162" i="17" a="1"/>
  <c r="AM162" i="17" s="1"/>
  <c r="AN162" i="17" a="1"/>
  <c r="AN162" i="17" s="1"/>
  <c r="AL163" i="17"/>
  <c r="AD163" i="17"/>
  <c r="AE163" i="17" s="1"/>
  <c r="AF163" i="17" s="1"/>
  <c r="AG163" i="17" s="1"/>
  <c r="AH163" i="17" s="1"/>
  <c r="AM166" i="16" a="1"/>
  <c r="AM166" i="16" s="1"/>
  <c r="AN166" i="16" a="1"/>
  <c r="AN166" i="16" s="1"/>
  <c r="AO166" i="16" a="1"/>
  <c r="AO166" i="16" s="1"/>
  <c r="AD167" i="16"/>
  <c r="AE167" i="16" s="1"/>
  <c r="AF167" i="16" s="1"/>
  <c r="AG167" i="16" s="1"/>
  <c r="AH167" i="16" s="1"/>
  <c r="AL167" i="16"/>
  <c r="AO168" i="15" a="1"/>
  <c r="AO168" i="15" s="1"/>
  <c r="AN168" i="15" a="1"/>
  <c r="AN168" i="15" s="1"/>
  <c r="AM168" i="15" a="1"/>
  <c r="AM168" i="15" s="1"/>
  <c r="AD169" i="15"/>
  <c r="AE169" i="15" s="1"/>
  <c r="AF169" i="15" s="1"/>
  <c r="AG169" i="15" s="1"/>
  <c r="AH169" i="15" s="1"/>
  <c r="AL169" i="15"/>
  <c r="AM166" i="14" a="1"/>
  <c r="AM166" i="14" s="1"/>
  <c r="AO166" i="14" a="1"/>
  <c r="AO166" i="14" s="1"/>
  <c r="AN166" i="14" a="1"/>
  <c r="AN166" i="14" s="1"/>
  <c r="AD167" i="14"/>
  <c r="AE167" i="14" s="1"/>
  <c r="AF167" i="14" s="1"/>
  <c r="AG167" i="14" s="1"/>
  <c r="AH167" i="14" s="1"/>
  <c r="AL167" i="14"/>
  <c r="AM166" i="13" a="1"/>
  <c r="AM166" i="13" s="1"/>
  <c r="AO166" i="13" a="1"/>
  <c r="AO166" i="13" s="1"/>
  <c r="AN166" i="13" a="1"/>
  <c r="AN166" i="13" s="1"/>
  <c r="AD167" i="13"/>
  <c r="AE167" i="13" s="1"/>
  <c r="AF167" i="13" s="1"/>
  <c r="AG167" i="13" s="1"/>
  <c r="AH167" i="13" s="1"/>
  <c r="AL167" i="13"/>
  <c r="AL168" i="12"/>
  <c r="AC169" i="12"/>
  <c r="AA168" i="12"/>
  <c r="AM167" i="12" a="1"/>
  <c r="AM167" i="12" s="1"/>
  <c r="AO167" i="12" a="1"/>
  <c r="AO167" i="12" s="1"/>
  <c r="AN167" i="12" a="1"/>
  <c r="AN167" i="12" s="1"/>
  <c r="AI169" i="11"/>
  <c r="AN169" i="11" s="1" a="1"/>
  <c r="AN169" i="11" s="1"/>
  <c r="AI169" i="10"/>
  <c r="AN169" i="10" a="1"/>
  <c r="AN169" i="10" s="1"/>
  <c r="AC175" i="9"/>
  <c r="AL174" i="9"/>
  <c r="AA174" i="9"/>
  <c r="AN173" i="9" a="1"/>
  <c r="AN173" i="9" s="1"/>
  <c r="AM173" i="9" a="1"/>
  <c r="AM173" i="9" s="1"/>
  <c r="AL166" i="8"/>
  <c r="AC167" i="8"/>
  <c r="AO165" i="8" a="1"/>
  <c r="AO165" i="8" s="1"/>
  <c r="AA166" i="8"/>
  <c r="AM165" i="8" a="1"/>
  <c r="AM165" i="8" s="1"/>
  <c r="AC167" i="7"/>
  <c r="AL166" i="7"/>
  <c r="AA166" i="7"/>
  <c r="AM168" i="6" a="1"/>
  <c r="AM168" i="6" s="1"/>
  <c r="AO168" i="6" a="1"/>
  <c r="AO168" i="6" s="1"/>
  <c r="AN168" i="6" a="1"/>
  <c r="AN168" i="6" s="1"/>
  <c r="AL169" i="6"/>
  <c r="AD169" i="6"/>
  <c r="AE169" i="6" s="1"/>
  <c r="AF169" i="6" s="1"/>
  <c r="AG169" i="6" s="1"/>
  <c r="AH169" i="6" s="1"/>
  <c r="AI157" i="1"/>
  <c r="AN157" i="1" s="1" a="1"/>
  <c r="AN157" i="1" s="1"/>
  <c r="AL168" i="4"/>
  <c r="AC169" i="4"/>
  <c r="AA168" i="4"/>
  <c r="AM169" i="21" l="1" a="1"/>
  <c r="AM169" i="21" s="1"/>
  <c r="AO169" i="11" a="1"/>
  <c r="AO169" i="11" s="1"/>
  <c r="AL170" i="21"/>
  <c r="AC171" i="21"/>
  <c r="AA170" i="21"/>
  <c r="AN169" i="21" a="1"/>
  <c r="AN169" i="21" s="1"/>
  <c r="AI167" i="20"/>
  <c r="AM167" i="20" s="1" a="1"/>
  <c r="AM167" i="20" s="1"/>
  <c r="AO168" i="19" a="1"/>
  <c r="AO168" i="19" s="1"/>
  <c r="AN168" i="19" a="1"/>
  <c r="AN168" i="19" s="1"/>
  <c r="AM168" i="19" a="1"/>
  <c r="AM168" i="19" s="1"/>
  <c r="AL169" i="19"/>
  <c r="AD169" i="19"/>
  <c r="AE169" i="19" s="1"/>
  <c r="AF169" i="19" s="1"/>
  <c r="AG169" i="19" s="1"/>
  <c r="AH169" i="19" s="1"/>
  <c r="AI167" i="18"/>
  <c r="AN167" i="18" s="1" a="1"/>
  <c r="AN167" i="18" s="1"/>
  <c r="AI163" i="17"/>
  <c r="AN163" i="17" s="1" a="1"/>
  <c r="AN163" i="17" s="1"/>
  <c r="AI167" i="16"/>
  <c r="AN167" i="16" s="1" a="1"/>
  <c r="AN167" i="16" s="1"/>
  <c r="AI169" i="15"/>
  <c r="AN169" i="15" s="1" a="1"/>
  <c r="AN169" i="15" s="1"/>
  <c r="AI167" i="14"/>
  <c r="AI167" i="13"/>
  <c r="AN167" i="13" s="1" a="1"/>
  <c r="AN167" i="13" s="1"/>
  <c r="AD169" i="12"/>
  <c r="AE169" i="12" s="1"/>
  <c r="AF169" i="12" s="1"/>
  <c r="AG169" i="12" s="1"/>
  <c r="AH169" i="12" s="1"/>
  <c r="AL169" i="12"/>
  <c r="AN168" i="12" a="1"/>
  <c r="AN168" i="12" s="1"/>
  <c r="AM168" i="12" a="1"/>
  <c r="AM168" i="12" s="1"/>
  <c r="AO168" i="12" a="1"/>
  <c r="AO168" i="12" s="1"/>
  <c r="AC171" i="11"/>
  <c r="AL170" i="11"/>
  <c r="AA170" i="11"/>
  <c r="AM169" i="11" a="1"/>
  <c r="AM169" i="11" s="1"/>
  <c r="AL170" i="10"/>
  <c r="AC171" i="10"/>
  <c r="AM169" i="10" a="1"/>
  <c r="AM169" i="10" s="1"/>
  <c r="AA170" i="10"/>
  <c r="AO169" i="10" a="1"/>
  <c r="AO169" i="10" s="1"/>
  <c r="AO174" i="9" a="1"/>
  <c r="AO174" i="9" s="1"/>
  <c r="AN174" i="9" a="1"/>
  <c r="AN174" i="9" s="1"/>
  <c r="AM174" i="9" a="1"/>
  <c r="AM174" i="9" s="1"/>
  <c r="AD175" i="9"/>
  <c r="AE175" i="9" s="1"/>
  <c r="AF175" i="9" s="1"/>
  <c r="AG175" i="9" s="1"/>
  <c r="AH175" i="9" s="1"/>
  <c r="AL175" i="9"/>
  <c r="AL167" i="8"/>
  <c r="AD167" i="8"/>
  <c r="AE167" i="8" s="1"/>
  <c r="AF167" i="8" s="1"/>
  <c r="AG167" i="8" s="1"/>
  <c r="AH167" i="8" s="1"/>
  <c r="AM166" i="8" a="1"/>
  <c r="AM166" i="8" s="1"/>
  <c r="AN166" i="8" a="1"/>
  <c r="AN166" i="8" s="1"/>
  <c r="AO166" i="8" a="1"/>
  <c r="AO166" i="8" s="1"/>
  <c r="AM166" i="7" a="1"/>
  <c r="AM166" i="7" s="1"/>
  <c r="AO166" i="7" a="1"/>
  <c r="AO166" i="7" s="1"/>
  <c r="AN166" i="7" a="1"/>
  <c r="AN166" i="7" s="1"/>
  <c r="AD167" i="7"/>
  <c r="AE167" i="7" s="1"/>
  <c r="AF167" i="7" s="1"/>
  <c r="AG167" i="7" s="1"/>
  <c r="AH167" i="7" s="1"/>
  <c r="AL167" i="7"/>
  <c r="AI169" i="6"/>
  <c r="AM169" i="6" s="1" a="1"/>
  <c r="AM169" i="6" s="1"/>
  <c r="AL158" i="1"/>
  <c r="AC159" i="1"/>
  <c r="AO157" i="1" a="1"/>
  <c r="AO157" i="1" s="1"/>
  <c r="AM157" i="1" a="1"/>
  <c r="AM157" i="1" s="1"/>
  <c r="AD169" i="4"/>
  <c r="AE169" i="4" s="1"/>
  <c r="AF169" i="4" s="1"/>
  <c r="AG169" i="4" s="1"/>
  <c r="AH169" i="4" s="1"/>
  <c r="AL169" i="4"/>
  <c r="AO168" i="4" a="1"/>
  <c r="AO168" i="4" s="1"/>
  <c r="AN168" i="4" a="1"/>
  <c r="AN168" i="4" s="1"/>
  <c r="AM168" i="4" a="1"/>
  <c r="AM168" i="4" s="1"/>
  <c r="AM167" i="13" l="1" a="1"/>
  <c r="AM167" i="13" s="1"/>
  <c r="AM167" i="18" a="1"/>
  <c r="AM167" i="18" s="1"/>
  <c r="AL171" i="21"/>
  <c r="AD171" i="21"/>
  <c r="AE171" i="21" s="1"/>
  <c r="AF171" i="21" s="1"/>
  <c r="AG171" i="21" s="1"/>
  <c r="AH171" i="21" s="1"/>
  <c r="AM170" i="21" a="1"/>
  <c r="AM170" i="21" s="1"/>
  <c r="AO170" i="21" a="1"/>
  <c r="AO170" i="21" s="1"/>
  <c r="AN170" i="21" a="1"/>
  <c r="AN170" i="21" s="1"/>
  <c r="AC169" i="20"/>
  <c r="AL168" i="20"/>
  <c r="AA168" i="20"/>
  <c r="AO167" i="20" a="1"/>
  <c r="AO167" i="20" s="1"/>
  <c r="AN167" i="20" a="1"/>
  <c r="AN167" i="20" s="1"/>
  <c r="AI169" i="19"/>
  <c r="AM169" i="19" s="1" a="1"/>
  <c r="AM169" i="19" s="1"/>
  <c r="AN169" i="19" a="1"/>
  <c r="AN169" i="19" s="1"/>
  <c r="AC169" i="18"/>
  <c r="AL168" i="18"/>
  <c r="AA168" i="18"/>
  <c r="AO167" i="18" a="1"/>
  <c r="AO167" i="18" s="1"/>
  <c r="AC165" i="17"/>
  <c r="AL164" i="17"/>
  <c r="AM163" i="17" a="1"/>
  <c r="AM163" i="17" s="1"/>
  <c r="AO163" i="17" a="1"/>
  <c r="AO163" i="17" s="1"/>
  <c r="AC169" i="16"/>
  <c r="AL168" i="16"/>
  <c r="AA168" i="16"/>
  <c r="AM167" i="16" a="1"/>
  <c r="AM167" i="16" s="1"/>
  <c r="AO167" i="16" a="1"/>
  <c r="AO167" i="16" s="1"/>
  <c r="AL170" i="15"/>
  <c r="AC171" i="15"/>
  <c r="AA170" i="15"/>
  <c r="AM169" i="15" a="1"/>
  <c r="AM169" i="15" s="1"/>
  <c r="AO169" i="15" a="1"/>
  <c r="AO169" i="15" s="1"/>
  <c r="AL168" i="14"/>
  <c r="AC169" i="14"/>
  <c r="AA168" i="14"/>
  <c r="AO167" i="14" a="1"/>
  <c r="AO167" i="14" s="1"/>
  <c r="AN167" i="14" a="1"/>
  <c r="AN167" i="14" s="1"/>
  <c r="AM167" i="14" a="1"/>
  <c r="AM167" i="14" s="1"/>
  <c r="AL168" i="13"/>
  <c r="AC169" i="13"/>
  <c r="AA168" i="13"/>
  <c r="AO167" i="13" a="1"/>
  <c r="AO167" i="13" s="1"/>
  <c r="AI169" i="12"/>
  <c r="AN169" i="12" s="1" a="1"/>
  <c r="AN169" i="12" s="1"/>
  <c r="AM170" i="11" a="1"/>
  <c r="AM170" i="11" s="1"/>
  <c r="AO170" i="11" a="1"/>
  <c r="AO170" i="11" s="1"/>
  <c r="AN170" i="11" a="1"/>
  <c r="AN170" i="11" s="1"/>
  <c r="AL171" i="11"/>
  <c r="AD171" i="11"/>
  <c r="AE171" i="11" s="1"/>
  <c r="AF171" i="11" s="1"/>
  <c r="AG171" i="11" s="1"/>
  <c r="AH171" i="11" s="1"/>
  <c r="AL171" i="10"/>
  <c r="AD171" i="10"/>
  <c r="AE171" i="10" s="1"/>
  <c r="AF171" i="10" s="1"/>
  <c r="AG171" i="10" s="1"/>
  <c r="AH171" i="10" s="1"/>
  <c r="AM170" i="10" a="1"/>
  <c r="AM170" i="10" s="1"/>
  <c r="AO170" i="10" a="1"/>
  <c r="AO170" i="10" s="1"/>
  <c r="AN170" i="10" a="1"/>
  <c r="AN170" i="10" s="1"/>
  <c r="AI175" i="9"/>
  <c r="AO175" i="9" a="1"/>
  <c r="AO175" i="9" s="1"/>
  <c r="AI167" i="8"/>
  <c r="AO167" i="8" s="1" a="1"/>
  <c r="AO167" i="8" s="1"/>
  <c r="AI167" i="7"/>
  <c r="AC171" i="6"/>
  <c r="AL170" i="6"/>
  <c r="AA170" i="6"/>
  <c r="AO169" i="6" a="1"/>
  <c r="AO169" i="6" s="1"/>
  <c r="AN169" i="6" a="1"/>
  <c r="AN169" i="6" s="1"/>
  <c r="AA158" i="1"/>
  <c r="AD159" i="1"/>
  <c r="AE159" i="1" s="1"/>
  <c r="AF159" i="1" s="1"/>
  <c r="AG159" i="1" s="1"/>
  <c r="AH159" i="1" s="1"/>
  <c r="AL159" i="1"/>
  <c r="AO158" i="1" a="1"/>
  <c r="AO158" i="1" s="1"/>
  <c r="AM158" i="1" a="1"/>
  <c r="AM158" i="1" s="1"/>
  <c r="AN158" i="1" a="1"/>
  <c r="AN158" i="1" s="1"/>
  <c r="AI169" i="4"/>
  <c r="AO169" i="4" s="1" a="1"/>
  <c r="AO169" i="4" s="1"/>
  <c r="AN169" i="4" l="1" a="1"/>
  <c r="AN169" i="4" s="1"/>
  <c r="AM167" i="8" a="1"/>
  <c r="AM167" i="8" s="1"/>
  <c r="AI171" i="21"/>
  <c r="AN171" i="21" s="1" a="1"/>
  <c r="AN171" i="21" s="1"/>
  <c r="AO168" i="20" a="1"/>
  <c r="AO168" i="20" s="1"/>
  <c r="AN168" i="20" a="1"/>
  <c r="AN168" i="20" s="1"/>
  <c r="AM168" i="20" a="1"/>
  <c r="AM168" i="20" s="1"/>
  <c r="AD169" i="20"/>
  <c r="AE169" i="20" s="1"/>
  <c r="AF169" i="20" s="1"/>
  <c r="AG169" i="20" s="1"/>
  <c r="AH169" i="20" s="1"/>
  <c r="AL169" i="20"/>
  <c r="AC171" i="19"/>
  <c r="AL170" i="19"/>
  <c r="AA170" i="19"/>
  <c r="AO169" i="19" a="1"/>
  <c r="AO169" i="19" s="1"/>
  <c r="AO168" i="18" a="1"/>
  <c r="AO168" i="18" s="1"/>
  <c r="AN168" i="18" a="1"/>
  <c r="AN168" i="18" s="1"/>
  <c r="AM168" i="18" a="1"/>
  <c r="AM168" i="18" s="1"/>
  <c r="AL169" i="18"/>
  <c r="AD169" i="18"/>
  <c r="AE169" i="18" s="1"/>
  <c r="AF169" i="18" s="1"/>
  <c r="AG169" i="18" s="1"/>
  <c r="AH169" i="18" s="1"/>
  <c r="AA164" i="17"/>
  <c r="AN164" i="17" a="1"/>
  <c r="AN164" i="17" s="1"/>
  <c r="AO164" i="17" a="1"/>
  <c r="AO164" i="17" s="1"/>
  <c r="AM164" i="17" a="1"/>
  <c r="AM164" i="17" s="1"/>
  <c r="AD165" i="17"/>
  <c r="AE165" i="17" s="1"/>
  <c r="AF165" i="17" s="1"/>
  <c r="AG165" i="17" s="1"/>
  <c r="AH165" i="17" s="1"/>
  <c r="AL165" i="17"/>
  <c r="AO168" i="16" a="1"/>
  <c r="AO168" i="16" s="1"/>
  <c r="AN168" i="16" a="1"/>
  <c r="AN168" i="16" s="1"/>
  <c r="AM168" i="16" a="1"/>
  <c r="AM168" i="16" s="1"/>
  <c r="AD169" i="16"/>
  <c r="AE169" i="16" s="1"/>
  <c r="AF169" i="16" s="1"/>
  <c r="AG169" i="16" s="1"/>
  <c r="AH169" i="16" s="1"/>
  <c r="AL169" i="16"/>
  <c r="AL171" i="15"/>
  <c r="AD171" i="15"/>
  <c r="AE171" i="15" s="1"/>
  <c r="AF171" i="15" s="1"/>
  <c r="AG171" i="15" s="1"/>
  <c r="AH171" i="15" s="1"/>
  <c r="AN170" i="15" a="1"/>
  <c r="AN170" i="15" s="1"/>
  <c r="AM170" i="15" a="1"/>
  <c r="AM170" i="15" s="1"/>
  <c r="AO170" i="15" a="1"/>
  <c r="AO170" i="15" s="1"/>
  <c r="AD169" i="14"/>
  <c r="AE169" i="14" s="1"/>
  <c r="AF169" i="14" s="1"/>
  <c r="AG169" i="14" s="1"/>
  <c r="AH169" i="14" s="1"/>
  <c r="AL169" i="14"/>
  <c r="AN168" i="14" a="1"/>
  <c r="AN168" i="14" s="1"/>
  <c r="AM168" i="14" a="1"/>
  <c r="AM168" i="14" s="1"/>
  <c r="AO168" i="14" a="1"/>
  <c r="AO168" i="14" s="1"/>
  <c r="AD169" i="13"/>
  <c r="AE169" i="13" s="1"/>
  <c r="AF169" i="13" s="1"/>
  <c r="AG169" i="13" s="1"/>
  <c r="AH169" i="13" s="1"/>
  <c r="AL169" i="13"/>
  <c r="AN168" i="13" a="1"/>
  <c r="AN168" i="13" s="1"/>
  <c r="AO168" i="13" a="1"/>
  <c r="AO168" i="13" s="1"/>
  <c r="AM168" i="13" a="1"/>
  <c r="AM168" i="13" s="1"/>
  <c r="AL170" i="12"/>
  <c r="AC171" i="12"/>
  <c r="AM169" i="12" a="1"/>
  <c r="AM169" i="12" s="1"/>
  <c r="AA170" i="12"/>
  <c r="AO169" i="12" a="1"/>
  <c r="AO169" i="12" s="1"/>
  <c r="AI171" i="11"/>
  <c r="AM171" i="11" s="1" a="1"/>
  <c r="AM171" i="11" s="1"/>
  <c r="AI171" i="10"/>
  <c r="AL176" i="9"/>
  <c r="AC177" i="9"/>
  <c r="AA176" i="9"/>
  <c r="AN175" i="9" a="1"/>
  <c r="AN175" i="9" s="1"/>
  <c r="AM175" i="9" a="1"/>
  <c r="AM175" i="9" s="1"/>
  <c r="AL168" i="8"/>
  <c r="AC169" i="8"/>
  <c r="AA168" i="8"/>
  <c r="AN167" i="8" a="1"/>
  <c r="AN167" i="8" s="1"/>
  <c r="AL168" i="7"/>
  <c r="AC169" i="7"/>
  <c r="AA168" i="7"/>
  <c r="AM167" i="7" a="1"/>
  <c r="AM167" i="7" s="1"/>
  <c r="AO167" i="7" a="1"/>
  <c r="AO167" i="7" s="1"/>
  <c r="AN167" i="7" a="1"/>
  <c r="AN167" i="7" s="1"/>
  <c r="AN170" i="6" a="1"/>
  <c r="AN170" i="6" s="1"/>
  <c r="AM170" i="6" a="1"/>
  <c r="AM170" i="6" s="1"/>
  <c r="AO170" i="6" a="1"/>
  <c r="AO170" i="6" s="1"/>
  <c r="AD171" i="6"/>
  <c r="AE171" i="6" s="1"/>
  <c r="AF171" i="6" s="1"/>
  <c r="AG171" i="6" s="1"/>
  <c r="AH171" i="6" s="1"/>
  <c r="AL171" i="6"/>
  <c r="AI159" i="1"/>
  <c r="AN159" i="1" a="1"/>
  <c r="AN159" i="1" s="1"/>
  <c r="AC171" i="4"/>
  <c r="AL170" i="4"/>
  <c r="AA170" i="4"/>
  <c r="AM169" i="4" a="1"/>
  <c r="AM169" i="4" s="1"/>
  <c r="AL172" i="21" l="1"/>
  <c r="AC173" i="21"/>
  <c r="AA172" i="21"/>
  <c r="AM171" i="21" a="1"/>
  <c r="AM171" i="21" s="1"/>
  <c r="AO171" i="21" a="1"/>
  <c r="AO171" i="21" s="1"/>
  <c r="AI169" i="20"/>
  <c r="AN169" i="20" s="1" a="1"/>
  <c r="AN169" i="20" s="1"/>
  <c r="AO170" i="19" a="1"/>
  <c r="AO170" i="19" s="1"/>
  <c r="AM170" i="19" a="1"/>
  <c r="AM170" i="19" s="1"/>
  <c r="AN170" i="19" a="1"/>
  <c r="AN170" i="19" s="1"/>
  <c r="AL171" i="19"/>
  <c r="AD171" i="19"/>
  <c r="AE171" i="19" s="1"/>
  <c r="AF171" i="19" s="1"/>
  <c r="AG171" i="19" s="1"/>
  <c r="AH171" i="19" s="1"/>
  <c r="AI169" i="18"/>
  <c r="AO169" i="18" s="1" a="1"/>
  <c r="AO169" i="18" s="1"/>
  <c r="AI165" i="17"/>
  <c r="AN165" i="17" s="1" a="1"/>
  <c r="AN165" i="17" s="1"/>
  <c r="AI169" i="16"/>
  <c r="AO169" i="16" s="1" a="1"/>
  <c r="AO169" i="16" s="1"/>
  <c r="AN169" i="16" a="1"/>
  <c r="AN169" i="16" s="1"/>
  <c r="AI171" i="15"/>
  <c r="AI169" i="14"/>
  <c r="AM169" i="14" s="1" a="1"/>
  <c r="AM169" i="14" s="1"/>
  <c r="AI169" i="13"/>
  <c r="AL171" i="12"/>
  <c r="AD171" i="12"/>
  <c r="AE171" i="12" s="1"/>
  <c r="AF171" i="12" s="1"/>
  <c r="AG171" i="12" s="1"/>
  <c r="AH171" i="12" s="1"/>
  <c r="AO170" i="12" a="1"/>
  <c r="AO170" i="12" s="1"/>
  <c r="AN170" i="12" a="1"/>
  <c r="AN170" i="12" s="1"/>
  <c r="AM170" i="12" a="1"/>
  <c r="AM170" i="12" s="1"/>
  <c r="AC173" i="11"/>
  <c r="AL172" i="11"/>
  <c r="AA172" i="11"/>
  <c r="AO171" i="11" a="1"/>
  <c r="AO171" i="11" s="1"/>
  <c r="AN171" i="11" a="1"/>
  <c r="AN171" i="11" s="1"/>
  <c r="AC173" i="10"/>
  <c r="AL172" i="10"/>
  <c r="AO171" i="10" a="1"/>
  <c r="AO171" i="10" s="1"/>
  <c r="AA172" i="10"/>
  <c r="AM171" i="10" a="1"/>
  <c r="AM171" i="10" s="1"/>
  <c r="AN171" i="10" a="1"/>
  <c r="AN171" i="10" s="1"/>
  <c r="AL177" i="9"/>
  <c r="AD177" i="9"/>
  <c r="AE177" i="9" s="1"/>
  <c r="AF177" i="9" s="1"/>
  <c r="AG177" i="9" s="1"/>
  <c r="AH177" i="9" s="1"/>
  <c r="AN176" i="9" a="1"/>
  <c r="AN176" i="9" s="1"/>
  <c r="AM176" i="9" a="1"/>
  <c r="AM176" i="9" s="1"/>
  <c r="AO176" i="9" a="1"/>
  <c r="AO176" i="9" s="1"/>
  <c r="AD169" i="8"/>
  <c r="AE169" i="8" s="1"/>
  <c r="AF169" i="8" s="1"/>
  <c r="AG169" i="8" s="1"/>
  <c r="AH169" i="8" s="1"/>
  <c r="AL169" i="8"/>
  <c r="AN168" i="8" a="1"/>
  <c r="AN168" i="8" s="1"/>
  <c r="AM168" i="8" a="1"/>
  <c r="AM168" i="8" s="1"/>
  <c r="AO168" i="8" a="1"/>
  <c r="AO168" i="8" s="1"/>
  <c r="AD169" i="7"/>
  <c r="AE169" i="7" s="1"/>
  <c r="AF169" i="7" s="1"/>
  <c r="AG169" i="7" s="1"/>
  <c r="AH169" i="7" s="1"/>
  <c r="AL169" i="7"/>
  <c r="AN168" i="7" a="1"/>
  <c r="AN168" i="7" s="1"/>
  <c r="AO168" i="7" a="1"/>
  <c r="AO168" i="7" s="1"/>
  <c r="AM168" i="7" a="1"/>
  <c r="AM168" i="7" s="1"/>
  <c r="AI171" i="6"/>
  <c r="AN171" i="6" s="1" a="1"/>
  <c r="AN171" i="6" s="1"/>
  <c r="AL160" i="1"/>
  <c r="AC161" i="1"/>
  <c r="AM159" i="1" a="1"/>
  <c r="AM159" i="1" s="1"/>
  <c r="AO159" i="1" a="1"/>
  <c r="AO159" i="1" s="1"/>
  <c r="AN170" i="4" a="1"/>
  <c r="AN170" i="4" s="1"/>
  <c r="AM170" i="4" a="1"/>
  <c r="AM170" i="4" s="1"/>
  <c r="AO170" i="4" a="1"/>
  <c r="AO170" i="4" s="1"/>
  <c r="AL171" i="4"/>
  <c r="AD171" i="4"/>
  <c r="AE171" i="4" s="1"/>
  <c r="AF171" i="4" s="1"/>
  <c r="AG171" i="4" s="1"/>
  <c r="AH171" i="4" s="1"/>
  <c r="AO169" i="20" l="1" a="1"/>
  <c r="AO169" i="20" s="1"/>
  <c r="AL173" i="21"/>
  <c r="AD173" i="21"/>
  <c r="AE173" i="21" s="1"/>
  <c r="AF173" i="21" s="1"/>
  <c r="AG173" i="21" s="1"/>
  <c r="AH173" i="21" s="1"/>
  <c r="AM172" i="21" a="1"/>
  <c r="AM172" i="21" s="1"/>
  <c r="AN172" i="21" a="1"/>
  <c r="AN172" i="21" s="1"/>
  <c r="AO172" i="21" a="1"/>
  <c r="AO172" i="21" s="1"/>
  <c r="AC171" i="20"/>
  <c r="AL170" i="20"/>
  <c r="AM169" i="20" a="1"/>
  <c r="AM169" i="20" s="1"/>
  <c r="AA170" i="20"/>
  <c r="AI171" i="19"/>
  <c r="AN171" i="19" s="1" a="1"/>
  <c r="AN171" i="19" s="1"/>
  <c r="AC171" i="18"/>
  <c r="AL170" i="18"/>
  <c r="AA170" i="18"/>
  <c r="AN169" i="18" a="1"/>
  <c r="AN169" i="18" s="1"/>
  <c r="AM169" i="18" a="1"/>
  <c r="AM169" i="18" s="1"/>
  <c r="AL166" i="17"/>
  <c r="AC167" i="17"/>
  <c r="AM165" i="17" a="1"/>
  <c r="AM165" i="17" s="1"/>
  <c r="AA166" i="17"/>
  <c r="AO165" i="17" a="1"/>
  <c r="AO165" i="17" s="1"/>
  <c r="AL170" i="16"/>
  <c r="AC171" i="16"/>
  <c r="AM169" i="16" a="1"/>
  <c r="AM169" i="16" s="1"/>
  <c r="AA170" i="16"/>
  <c r="AC173" i="15"/>
  <c r="AL172" i="15"/>
  <c r="AA172" i="15"/>
  <c r="AO171" i="15" a="1"/>
  <c r="AO171" i="15" s="1"/>
  <c r="AN171" i="15" a="1"/>
  <c r="AN171" i="15" s="1"/>
  <c r="AM171" i="15" a="1"/>
  <c r="AM171" i="15" s="1"/>
  <c r="AC171" i="14"/>
  <c r="AL170" i="14"/>
  <c r="AA170" i="14"/>
  <c r="AN169" i="14" a="1"/>
  <c r="AN169" i="14" s="1"/>
  <c r="AO169" i="14" a="1"/>
  <c r="AO169" i="14" s="1"/>
  <c r="AC171" i="13"/>
  <c r="AL170" i="13"/>
  <c r="AO169" i="13" a="1"/>
  <c r="AO169" i="13" s="1"/>
  <c r="AA170" i="13"/>
  <c r="AN169" i="13" a="1"/>
  <c r="AN169" i="13" s="1"/>
  <c r="AM169" i="13" a="1"/>
  <c r="AM169" i="13" s="1"/>
  <c r="AI171" i="12"/>
  <c r="AO172" i="11" a="1"/>
  <c r="AO172" i="11" s="1"/>
  <c r="AN172" i="11" a="1"/>
  <c r="AN172" i="11" s="1"/>
  <c r="AM172" i="11" a="1"/>
  <c r="AM172" i="11" s="1"/>
  <c r="AD173" i="11"/>
  <c r="AE173" i="11" s="1"/>
  <c r="AF173" i="11" s="1"/>
  <c r="AG173" i="11" s="1"/>
  <c r="AH173" i="11" s="1"/>
  <c r="AL173" i="11"/>
  <c r="AN172" i="10" a="1"/>
  <c r="AN172" i="10" s="1"/>
  <c r="AO172" i="10" a="1"/>
  <c r="AO172" i="10" s="1"/>
  <c r="AM172" i="10" a="1"/>
  <c r="AM172" i="10" s="1"/>
  <c r="AL173" i="10"/>
  <c r="AD173" i="10"/>
  <c r="AE173" i="10" s="1"/>
  <c r="AF173" i="10" s="1"/>
  <c r="AG173" i="10" s="1"/>
  <c r="AH173" i="10" s="1"/>
  <c r="AI177" i="9"/>
  <c r="AI169" i="8"/>
  <c r="AI169" i="7"/>
  <c r="AM169" i="7" s="1" a="1"/>
  <c r="AM169" i="7" s="1"/>
  <c r="AC173" i="6"/>
  <c r="AL172" i="6"/>
  <c r="AA172" i="6"/>
  <c r="AO171" i="6" a="1"/>
  <c r="AO171" i="6" s="1"/>
  <c r="AM171" i="6" a="1"/>
  <c r="AM171" i="6" s="1"/>
  <c r="AA160" i="1"/>
  <c r="AL161" i="1"/>
  <c r="AD161" i="1"/>
  <c r="AE161" i="1" s="1"/>
  <c r="AF161" i="1" s="1"/>
  <c r="AG161" i="1" s="1"/>
  <c r="AH161" i="1" s="1"/>
  <c r="AO160" i="1" a="1"/>
  <c r="AO160" i="1" s="1"/>
  <c r="AM160" i="1" a="1"/>
  <c r="AM160" i="1" s="1"/>
  <c r="AN160" i="1" a="1"/>
  <c r="AN160" i="1" s="1"/>
  <c r="AI171" i="4"/>
  <c r="AM171" i="19" l="1" a="1"/>
  <c r="AM171" i="19" s="1"/>
  <c r="AI173" i="21"/>
  <c r="AO170" i="20" a="1"/>
  <c r="AO170" i="20" s="1"/>
  <c r="AN170" i="20" a="1"/>
  <c r="AN170" i="20" s="1"/>
  <c r="AM170" i="20" a="1"/>
  <c r="AM170" i="20" s="1"/>
  <c r="AD171" i="20"/>
  <c r="AE171" i="20" s="1"/>
  <c r="AF171" i="20" s="1"/>
  <c r="AG171" i="20" s="1"/>
  <c r="AH171" i="20" s="1"/>
  <c r="AL171" i="20"/>
  <c r="AL172" i="19"/>
  <c r="AC173" i="19"/>
  <c r="AA172" i="19"/>
  <c r="AO171" i="19" a="1"/>
  <c r="AO171" i="19" s="1"/>
  <c r="AO170" i="18" a="1"/>
  <c r="AO170" i="18" s="1"/>
  <c r="AN170" i="18" a="1"/>
  <c r="AN170" i="18" s="1"/>
  <c r="AM170" i="18" a="1"/>
  <c r="AM170" i="18" s="1"/>
  <c r="AD171" i="18"/>
  <c r="AE171" i="18" s="1"/>
  <c r="AF171" i="18" s="1"/>
  <c r="AG171" i="18" s="1"/>
  <c r="AH171" i="18" s="1"/>
  <c r="AL171" i="18"/>
  <c r="AD167" i="17"/>
  <c r="AE167" i="17" s="1"/>
  <c r="AF167" i="17" s="1"/>
  <c r="AG167" i="17" s="1"/>
  <c r="AH167" i="17" s="1"/>
  <c r="AL167" i="17"/>
  <c r="AM166" i="17" a="1"/>
  <c r="AM166" i="17" s="1"/>
  <c r="AO166" i="17" a="1"/>
  <c r="AO166" i="17" s="1"/>
  <c r="AN166" i="17" a="1"/>
  <c r="AN166" i="17" s="1"/>
  <c r="AL171" i="16"/>
  <c r="AD171" i="16"/>
  <c r="AE171" i="16" s="1"/>
  <c r="AF171" i="16" s="1"/>
  <c r="AG171" i="16" s="1"/>
  <c r="AH171" i="16" s="1"/>
  <c r="AO170" i="16" a="1"/>
  <c r="AO170" i="16" s="1"/>
  <c r="AN170" i="16" a="1"/>
  <c r="AN170" i="16" s="1"/>
  <c r="AM170" i="16" a="1"/>
  <c r="AM170" i="16" s="1"/>
  <c r="AM172" i="15" a="1"/>
  <c r="AM172" i="15" s="1"/>
  <c r="AN172" i="15" a="1"/>
  <c r="AN172" i="15" s="1"/>
  <c r="AO172" i="15" a="1"/>
  <c r="AO172" i="15" s="1"/>
  <c r="AD173" i="15"/>
  <c r="AE173" i="15" s="1"/>
  <c r="AF173" i="15" s="1"/>
  <c r="AG173" i="15" s="1"/>
  <c r="AH173" i="15" s="1"/>
  <c r="AL173" i="15"/>
  <c r="AM170" i="14" a="1"/>
  <c r="AM170" i="14" s="1"/>
  <c r="AO170" i="14" a="1"/>
  <c r="AO170" i="14" s="1"/>
  <c r="AN170" i="14" a="1"/>
  <c r="AN170" i="14" s="1"/>
  <c r="AD171" i="14"/>
  <c r="AE171" i="14" s="1"/>
  <c r="AF171" i="14" s="1"/>
  <c r="AG171" i="14" s="1"/>
  <c r="AH171" i="14" s="1"/>
  <c r="AL171" i="14"/>
  <c r="AM170" i="13" a="1"/>
  <c r="AM170" i="13" s="1"/>
  <c r="AO170" i="13" a="1"/>
  <c r="AO170" i="13" s="1"/>
  <c r="AN170" i="13" a="1"/>
  <c r="AN170" i="13" s="1"/>
  <c r="AL171" i="13"/>
  <c r="AD171" i="13"/>
  <c r="AE171" i="13" s="1"/>
  <c r="AF171" i="13" s="1"/>
  <c r="AG171" i="13" s="1"/>
  <c r="AH171" i="13" s="1"/>
  <c r="AC173" i="12"/>
  <c r="AL172" i="12"/>
  <c r="AO171" i="12" a="1"/>
  <c r="AO171" i="12" s="1"/>
  <c r="AM171" i="12" a="1"/>
  <c r="AM171" i="12" s="1"/>
  <c r="AA172" i="12"/>
  <c r="AN171" i="12" a="1"/>
  <c r="AN171" i="12" s="1"/>
  <c r="AI173" i="11"/>
  <c r="AO173" i="11" s="1" a="1"/>
  <c r="AO173" i="11" s="1"/>
  <c r="AI173" i="10"/>
  <c r="AO173" i="10" s="1" a="1"/>
  <c r="AO173" i="10" s="1"/>
  <c r="AC179" i="9"/>
  <c r="AL178" i="9"/>
  <c r="AA178" i="9"/>
  <c r="AO177" i="9" a="1"/>
  <c r="AO177" i="9" s="1"/>
  <c r="AN177" i="9" a="1"/>
  <c r="AN177" i="9" s="1"/>
  <c r="AM177" i="9" a="1"/>
  <c r="AM177" i="9" s="1"/>
  <c r="AC171" i="8"/>
  <c r="AL170" i="8"/>
  <c r="AA170" i="8"/>
  <c r="AM169" i="8" a="1"/>
  <c r="AM169" i="8" s="1"/>
  <c r="AN169" i="8" a="1"/>
  <c r="AN169" i="8" s="1"/>
  <c r="AO169" i="8" a="1"/>
  <c r="AO169" i="8" s="1"/>
  <c r="AC171" i="7"/>
  <c r="AL170" i="7"/>
  <c r="AA170" i="7"/>
  <c r="AN169" i="7" a="1"/>
  <c r="AN169" i="7" s="1"/>
  <c r="AO169" i="7" a="1"/>
  <c r="AO169" i="7" s="1"/>
  <c r="AO172" i="6" a="1"/>
  <c r="AO172" i="6" s="1"/>
  <c r="AM172" i="6" a="1"/>
  <c r="AM172" i="6" s="1"/>
  <c r="AN172" i="6" a="1"/>
  <c r="AN172" i="6" s="1"/>
  <c r="AL173" i="6"/>
  <c r="AD173" i="6"/>
  <c r="AE173" i="6" s="1"/>
  <c r="AF173" i="6" s="1"/>
  <c r="AG173" i="6" s="1"/>
  <c r="AH173" i="6" s="1"/>
  <c r="AI161" i="1"/>
  <c r="AN161" i="1" s="1" a="1"/>
  <c r="AN161" i="1" s="1"/>
  <c r="AC173" i="4"/>
  <c r="AL172" i="4"/>
  <c r="AA172" i="4"/>
  <c r="AO171" i="4" a="1"/>
  <c r="AO171" i="4" s="1"/>
  <c r="AN171" i="4" a="1"/>
  <c r="AN171" i="4" s="1"/>
  <c r="AM171" i="4" a="1"/>
  <c r="AM171" i="4" s="1"/>
  <c r="AN173" i="11" l="1" a="1"/>
  <c r="AN173" i="11" s="1"/>
  <c r="AL174" i="21"/>
  <c r="AC175" i="21"/>
  <c r="AA174" i="21"/>
  <c r="AM173" i="21" a="1"/>
  <c r="AM173" i="21" s="1"/>
  <c r="AO173" i="21" a="1"/>
  <c r="AO173" i="21" s="1"/>
  <c r="AN173" i="21" a="1"/>
  <c r="AN173" i="21" s="1"/>
  <c r="AI171" i="20"/>
  <c r="AN171" i="20" s="1" a="1"/>
  <c r="AN171" i="20" s="1"/>
  <c r="AL173" i="19"/>
  <c r="AD173" i="19"/>
  <c r="AE173" i="19" s="1"/>
  <c r="AF173" i="19" s="1"/>
  <c r="AG173" i="19" s="1"/>
  <c r="AH173" i="19" s="1"/>
  <c r="AM172" i="19" a="1"/>
  <c r="AM172" i="19" s="1"/>
  <c r="AO172" i="19" a="1"/>
  <c r="AO172" i="19" s="1"/>
  <c r="AN172" i="19" a="1"/>
  <c r="AN172" i="19" s="1"/>
  <c r="AI171" i="18"/>
  <c r="AN171" i="18" s="1" a="1"/>
  <c r="AN171" i="18" s="1"/>
  <c r="AI167" i="17"/>
  <c r="AN167" i="17" s="1" a="1"/>
  <c r="AN167" i="17" s="1"/>
  <c r="AI171" i="16"/>
  <c r="AI173" i="15"/>
  <c r="AI171" i="14"/>
  <c r="AN171" i="14" s="1" a="1"/>
  <c r="AN171" i="14" s="1"/>
  <c r="AI171" i="13"/>
  <c r="AN172" i="12" a="1"/>
  <c r="AN172" i="12" s="1"/>
  <c r="AM172" i="12" a="1"/>
  <c r="AM172" i="12" s="1"/>
  <c r="AO172" i="12" a="1"/>
  <c r="AO172" i="12" s="1"/>
  <c r="AD173" i="12"/>
  <c r="AE173" i="12" s="1"/>
  <c r="AF173" i="12" s="1"/>
  <c r="AG173" i="12" s="1"/>
  <c r="AH173" i="12" s="1"/>
  <c r="AL173" i="12"/>
  <c r="AC175" i="11"/>
  <c r="AL174" i="11"/>
  <c r="AA174" i="11"/>
  <c r="AM173" i="11" a="1"/>
  <c r="AM173" i="11" s="1"/>
  <c r="AC175" i="10"/>
  <c r="AL174" i="10"/>
  <c r="AA174" i="10"/>
  <c r="AN173" i="10" a="1"/>
  <c r="AN173" i="10" s="1"/>
  <c r="AM173" i="10" a="1"/>
  <c r="AM173" i="10" s="1"/>
  <c r="AM178" i="9" a="1"/>
  <c r="AM178" i="9" s="1"/>
  <c r="AO178" i="9" a="1"/>
  <c r="AO178" i="9" s="1"/>
  <c r="AN178" i="9" a="1"/>
  <c r="AN178" i="9" s="1"/>
  <c r="AD179" i="9"/>
  <c r="AE179" i="9" s="1"/>
  <c r="AF179" i="9" s="1"/>
  <c r="AG179" i="9" s="1"/>
  <c r="AH179" i="9" s="1"/>
  <c r="AL179" i="9"/>
  <c r="AM170" i="8" a="1"/>
  <c r="AM170" i="8" s="1"/>
  <c r="AO170" i="8" a="1"/>
  <c r="AO170" i="8" s="1"/>
  <c r="AN170" i="8" a="1"/>
  <c r="AN170" i="8" s="1"/>
  <c r="AD171" i="8"/>
  <c r="AE171" i="8" s="1"/>
  <c r="AF171" i="8" s="1"/>
  <c r="AG171" i="8" s="1"/>
  <c r="AH171" i="8" s="1"/>
  <c r="AL171" i="8"/>
  <c r="AM170" i="7" a="1"/>
  <c r="AM170" i="7" s="1"/>
  <c r="AO170" i="7" a="1"/>
  <c r="AO170" i="7" s="1"/>
  <c r="AN170" i="7" a="1"/>
  <c r="AN170" i="7" s="1"/>
  <c r="AD171" i="7"/>
  <c r="AE171" i="7" s="1"/>
  <c r="AF171" i="7" s="1"/>
  <c r="AG171" i="7" s="1"/>
  <c r="AH171" i="7" s="1"/>
  <c r="AL171" i="7"/>
  <c r="AI173" i="6"/>
  <c r="AN173" i="6" a="1"/>
  <c r="AN173" i="6" s="1"/>
  <c r="AO173" i="6" a="1"/>
  <c r="AO173" i="6" s="1"/>
  <c r="AL162" i="1"/>
  <c r="AC163" i="1"/>
  <c r="AO161" i="1" a="1"/>
  <c r="AO161" i="1" s="1"/>
  <c r="AM161" i="1" a="1"/>
  <c r="AM161" i="1" s="1"/>
  <c r="AO172" i="4" a="1"/>
  <c r="AO172" i="4" s="1"/>
  <c r="AN172" i="4" a="1"/>
  <c r="AN172" i="4" s="1"/>
  <c r="AM172" i="4" a="1"/>
  <c r="AM172" i="4" s="1"/>
  <c r="AL173" i="4"/>
  <c r="AD173" i="4"/>
  <c r="AE173" i="4" s="1"/>
  <c r="AF173" i="4" s="1"/>
  <c r="AG173" i="4" s="1"/>
  <c r="AH173" i="4" s="1"/>
  <c r="AL175" i="21" l="1"/>
  <c r="AD175" i="21"/>
  <c r="AE175" i="21" s="1"/>
  <c r="AF175" i="21" s="1"/>
  <c r="AG175" i="21" s="1"/>
  <c r="AH175" i="21" s="1"/>
  <c r="AN174" i="21" a="1"/>
  <c r="AN174" i="21" s="1"/>
  <c r="AO174" i="21" a="1"/>
  <c r="AO174" i="21" s="1"/>
  <c r="AM174" i="21" a="1"/>
  <c r="AM174" i="21" s="1"/>
  <c r="AC173" i="20"/>
  <c r="AL172" i="20"/>
  <c r="AA172" i="20"/>
  <c r="AM171" i="20" a="1"/>
  <c r="AM171" i="20" s="1"/>
  <c r="AO171" i="20" a="1"/>
  <c r="AO171" i="20" s="1"/>
  <c r="AI173" i="19"/>
  <c r="AN173" i="19" s="1" a="1"/>
  <c r="AN173" i="19" s="1"/>
  <c r="AL172" i="18"/>
  <c r="AC173" i="18"/>
  <c r="AA172" i="18"/>
  <c r="AO171" i="18" a="1"/>
  <c r="AO171" i="18" s="1"/>
  <c r="AM171" i="18" a="1"/>
  <c r="AM171" i="18" s="1"/>
  <c r="AC169" i="17"/>
  <c r="AL168" i="17"/>
  <c r="AA168" i="17"/>
  <c r="AO167" i="17" a="1"/>
  <c r="AO167" i="17" s="1"/>
  <c r="AM167" i="17" a="1"/>
  <c r="AM167" i="17" s="1"/>
  <c r="AL172" i="16"/>
  <c r="AC173" i="16"/>
  <c r="AA172" i="16"/>
  <c r="AM171" i="16" a="1"/>
  <c r="AM171" i="16" s="1"/>
  <c r="AN171" i="16" a="1"/>
  <c r="AN171" i="16" s="1"/>
  <c r="AO171" i="16" a="1"/>
  <c r="AO171" i="16" s="1"/>
  <c r="AL174" i="15"/>
  <c r="AC175" i="15"/>
  <c r="AO173" i="15" a="1"/>
  <c r="AO173" i="15" s="1"/>
  <c r="AA174" i="15"/>
  <c r="AN173" i="15" a="1"/>
  <c r="AN173" i="15" s="1"/>
  <c r="AM173" i="15" a="1"/>
  <c r="AM173" i="15" s="1"/>
  <c r="AL172" i="14"/>
  <c r="AC173" i="14"/>
  <c r="AA172" i="14"/>
  <c r="AM171" i="14" a="1"/>
  <c r="AM171" i="14" s="1"/>
  <c r="AO171" i="14" a="1"/>
  <c r="AO171" i="14" s="1"/>
  <c r="AL172" i="13"/>
  <c r="AC173" i="13"/>
  <c r="AA172" i="13"/>
  <c r="AN171" i="13" a="1"/>
  <c r="AN171" i="13" s="1"/>
  <c r="AO171" i="13" a="1"/>
  <c r="AO171" i="13" s="1"/>
  <c r="AM171" i="13" a="1"/>
  <c r="AM171" i="13" s="1"/>
  <c r="AI173" i="12"/>
  <c r="AO174" i="11" a="1"/>
  <c r="AO174" i="11" s="1"/>
  <c r="AM174" i="11" a="1"/>
  <c r="AM174" i="11" s="1"/>
  <c r="AN174" i="11" a="1"/>
  <c r="AN174" i="11" s="1"/>
  <c r="AL175" i="11"/>
  <c r="AD175" i="11"/>
  <c r="AE175" i="11" s="1"/>
  <c r="AF175" i="11" s="1"/>
  <c r="AG175" i="11" s="1"/>
  <c r="AH175" i="11" s="1"/>
  <c r="AO174" i="10" a="1"/>
  <c r="AO174" i="10" s="1"/>
  <c r="AM174" i="10" a="1"/>
  <c r="AM174" i="10" s="1"/>
  <c r="AN174" i="10" a="1"/>
  <c r="AN174" i="10" s="1"/>
  <c r="AD175" i="10"/>
  <c r="AE175" i="10" s="1"/>
  <c r="AF175" i="10" s="1"/>
  <c r="AG175" i="10" s="1"/>
  <c r="AH175" i="10" s="1"/>
  <c r="AL175" i="10"/>
  <c r="AI179" i="9"/>
  <c r="AN179" i="9" a="1"/>
  <c r="AN179" i="9" s="1"/>
  <c r="AI171" i="8"/>
  <c r="AN171" i="8" s="1" a="1"/>
  <c r="AN171" i="8" s="1"/>
  <c r="AI171" i="7"/>
  <c r="AN171" i="7" s="1" a="1"/>
  <c r="AN171" i="7" s="1"/>
  <c r="AL174" i="6"/>
  <c r="AC175" i="6"/>
  <c r="AA174" i="6"/>
  <c r="AM173" i="6" a="1"/>
  <c r="AM173" i="6" s="1"/>
  <c r="AA162" i="1"/>
  <c r="AL163" i="1"/>
  <c r="AD163" i="1"/>
  <c r="AE163" i="1" s="1"/>
  <c r="AF163" i="1" s="1"/>
  <c r="AG163" i="1" s="1"/>
  <c r="AH163" i="1" s="1"/>
  <c r="AO162" i="1" a="1"/>
  <c r="AO162" i="1" s="1"/>
  <c r="AM162" i="1" a="1"/>
  <c r="AM162" i="1" s="1"/>
  <c r="AN162" i="1" a="1"/>
  <c r="AN162" i="1" s="1"/>
  <c r="AI173" i="4"/>
  <c r="AN173" i="4" s="1" a="1"/>
  <c r="AN173" i="4" s="1"/>
  <c r="AM173" i="4" l="1" a="1"/>
  <c r="AM173" i="4" s="1"/>
  <c r="AI175" i="21"/>
  <c r="AN175" i="21" s="1" a="1"/>
  <c r="AN175" i="21" s="1"/>
  <c r="AN172" i="20" a="1"/>
  <c r="AN172" i="20" s="1"/>
  <c r="AM172" i="20" a="1"/>
  <c r="AM172" i="20" s="1"/>
  <c r="AO172" i="20" a="1"/>
  <c r="AO172" i="20" s="1"/>
  <c r="AL173" i="20"/>
  <c r="AD173" i="20"/>
  <c r="AE173" i="20" s="1"/>
  <c r="AF173" i="20" s="1"/>
  <c r="AG173" i="20" s="1"/>
  <c r="AH173" i="20" s="1"/>
  <c r="AC175" i="19"/>
  <c r="AL174" i="19"/>
  <c r="AM173" i="19" a="1"/>
  <c r="AM173" i="19" s="1"/>
  <c r="AA174" i="19"/>
  <c r="AO173" i="19" a="1"/>
  <c r="AO173" i="19" s="1"/>
  <c r="AL173" i="18"/>
  <c r="AD173" i="18"/>
  <c r="AE173" i="18" s="1"/>
  <c r="AF173" i="18" s="1"/>
  <c r="AG173" i="18" s="1"/>
  <c r="AH173" i="18" s="1"/>
  <c r="AN172" i="18" a="1"/>
  <c r="AN172" i="18" s="1"/>
  <c r="AM172" i="18" a="1"/>
  <c r="AM172" i="18" s="1"/>
  <c r="AO172" i="18" a="1"/>
  <c r="AO172" i="18" s="1"/>
  <c r="AO168" i="17" a="1"/>
  <c r="AO168" i="17" s="1"/>
  <c r="AN168" i="17" a="1"/>
  <c r="AN168" i="17" s="1"/>
  <c r="AM168" i="17" a="1"/>
  <c r="AM168" i="17" s="1"/>
  <c r="AD169" i="17"/>
  <c r="AE169" i="17" s="1"/>
  <c r="AF169" i="17" s="1"/>
  <c r="AG169" i="17" s="1"/>
  <c r="AH169" i="17" s="1"/>
  <c r="AL169" i="17"/>
  <c r="AD173" i="16"/>
  <c r="AE173" i="16" s="1"/>
  <c r="AF173" i="16" s="1"/>
  <c r="AG173" i="16" s="1"/>
  <c r="AH173" i="16" s="1"/>
  <c r="AL173" i="16"/>
  <c r="AN172" i="16" a="1"/>
  <c r="AN172" i="16" s="1"/>
  <c r="AO172" i="16" a="1"/>
  <c r="AO172" i="16" s="1"/>
  <c r="AM172" i="16" a="1"/>
  <c r="AM172" i="16" s="1"/>
  <c r="AD175" i="15"/>
  <c r="AE175" i="15" s="1"/>
  <c r="AF175" i="15" s="1"/>
  <c r="AG175" i="15" s="1"/>
  <c r="AH175" i="15" s="1"/>
  <c r="AL175" i="15"/>
  <c r="AO174" i="15" a="1"/>
  <c r="AO174" i="15" s="1"/>
  <c r="AN174" i="15" a="1"/>
  <c r="AN174" i="15" s="1"/>
  <c r="AM174" i="15" a="1"/>
  <c r="AM174" i="15" s="1"/>
  <c r="AL173" i="14"/>
  <c r="AD173" i="14"/>
  <c r="AE173" i="14" s="1"/>
  <c r="AF173" i="14" s="1"/>
  <c r="AG173" i="14" s="1"/>
  <c r="AH173" i="14" s="1"/>
  <c r="AO172" i="14" a="1"/>
  <c r="AO172" i="14" s="1"/>
  <c r="AM172" i="14" a="1"/>
  <c r="AM172" i="14" s="1"/>
  <c r="AN172" i="14" a="1"/>
  <c r="AN172" i="14" s="1"/>
  <c r="AL173" i="13"/>
  <c r="AD173" i="13"/>
  <c r="AE173" i="13" s="1"/>
  <c r="AF173" i="13" s="1"/>
  <c r="AG173" i="13" s="1"/>
  <c r="AH173" i="13" s="1"/>
  <c r="AO172" i="13" a="1"/>
  <c r="AO172" i="13" s="1"/>
  <c r="AN172" i="13" a="1"/>
  <c r="AN172" i="13" s="1"/>
  <c r="AM172" i="13" a="1"/>
  <c r="AM172" i="13" s="1"/>
  <c r="AC175" i="12"/>
  <c r="AL174" i="12"/>
  <c r="AA174" i="12"/>
  <c r="AN173" i="12" a="1"/>
  <c r="AN173" i="12" s="1"/>
  <c r="AO173" i="12" a="1"/>
  <c r="AO173" i="12" s="1"/>
  <c r="AM173" i="12" a="1"/>
  <c r="AM173" i="12" s="1"/>
  <c r="AI175" i="11"/>
  <c r="AN175" i="11" s="1" a="1"/>
  <c r="AN175" i="11" s="1"/>
  <c r="AI175" i="10"/>
  <c r="AL180" i="9"/>
  <c r="AC181" i="9"/>
  <c r="AA180" i="9"/>
  <c r="AO179" i="9" a="1"/>
  <c r="AO179" i="9" s="1"/>
  <c r="AM179" i="9" a="1"/>
  <c r="AM179" i="9" s="1"/>
  <c r="AC173" i="8"/>
  <c r="AL172" i="8"/>
  <c r="AA172" i="8"/>
  <c r="AO171" i="8" a="1"/>
  <c r="AO171" i="8" s="1"/>
  <c r="AM171" i="8" a="1"/>
  <c r="AM171" i="8" s="1"/>
  <c r="AL172" i="7"/>
  <c r="AC173" i="7"/>
  <c r="AA172" i="7"/>
  <c r="AO171" i="7" a="1"/>
  <c r="AO171" i="7" s="1"/>
  <c r="AM171" i="7" a="1"/>
  <c r="AM171" i="7" s="1"/>
  <c r="AL175" i="6"/>
  <c r="AD175" i="6"/>
  <c r="AE175" i="6" s="1"/>
  <c r="AF175" i="6" s="1"/>
  <c r="AG175" i="6" s="1"/>
  <c r="AH175" i="6" s="1"/>
  <c r="AM174" i="6" a="1"/>
  <c r="AM174" i="6" s="1"/>
  <c r="AO174" i="6" a="1"/>
  <c r="AO174" i="6" s="1"/>
  <c r="AN174" i="6" a="1"/>
  <c r="AN174" i="6" s="1"/>
  <c r="AI163" i="1"/>
  <c r="AN163" i="1" s="1" a="1"/>
  <c r="AN163" i="1" s="1"/>
  <c r="AC175" i="4"/>
  <c r="AL174" i="4"/>
  <c r="AA174" i="4"/>
  <c r="AO173" i="4" a="1"/>
  <c r="AO173" i="4" s="1"/>
  <c r="AO175" i="21" l="1" a="1"/>
  <c r="AO175" i="21" s="1"/>
  <c r="AC177" i="21"/>
  <c r="AL176" i="21"/>
  <c r="AA176" i="21"/>
  <c r="AM175" i="21" a="1"/>
  <c r="AM175" i="21" s="1"/>
  <c r="AI173" i="20"/>
  <c r="AM174" i="19" a="1"/>
  <c r="AM174" i="19" s="1"/>
  <c r="AO174" i="19" a="1"/>
  <c r="AO174" i="19" s="1"/>
  <c r="AN174" i="19" a="1"/>
  <c r="AN174" i="19" s="1"/>
  <c r="AL175" i="19"/>
  <c r="AD175" i="19"/>
  <c r="AE175" i="19" s="1"/>
  <c r="AF175" i="19" s="1"/>
  <c r="AG175" i="19" s="1"/>
  <c r="AH175" i="19" s="1"/>
  <c r="AI173" i="18"/>
  <c r="AI169" i="17"/>
  <c r="AO169" i="17" s="1" a="1"/>
  <c r="AO169" i="17" s="1"/>
  <c r="AI173" i="16"/>
  <c r="AN173" i="16" s="1" a="1"/>
  <c r="AN173" i="16" s="1"/>
  <c r="AI175" i="15"/>
  <c r="AN175" i="15" s="1" a="1"/>
  <c r="AN175" i="15" s="1"/>
  <c r="AI173" i="14"/>
  <c r="AN173" i="14" s="1" a="1"/>
  <c r="AN173" i="14" s="1"/>
  <c r="AM173" i="14" a="1"/>
  <c r="AM173" i="14" s="1"/>
  <c r="AI173" i="13"/>
  <c r="AN173" i="13" s="1" a="1"/>
  <c r="AN173" i="13" s="1"/>
  <c r="AO174" i="12" a="1"/>
  <c r="AO174" i="12" s="1"/>
  <c r="AM174" i="12" a="1"/>
  <c r="AM174" i="12" s="1"/>
  <c r="AN174" i="12" a="1"/>
  <c r="AN174" i="12" s="1"/>
  <c r="AD175" i="12"/>
  <c r="AE175" i="12" s="1"/>
  <c r="AF175" i="12" s="1"/>
  <c r="AG175" i="12" s="1"/>
  <c r="AH175" i="12" s="1"/>
  <c r="AL175" i="12"/>
  <c r="AC177" i="11"/>
  <c r="AL176" i="11"/>
  <c r="AA176" i="11"/>
  <c r="AM175" i="11" a="1"/>
  <c r="AM175" i="11" s="1"/>
  <c r="AO175" i="11" a="1"/>
  <c r="AO175" i="11" s="1"/>
  <c r="AC177" i="10"/>
  <c r="AL176" i="10"/>
  <c r="AO175" i="10" a="1"/>
  <c r="AO175" i="10" s="1"/>
  <c r="AA176" i="10"/>
  <c r="AM175" i="10" a="1"/>
  <c r="AM175" i="10" s="1"/>
  <c r="AN175" i="10" a="1"/>
  <c r="AN175" i="10" s="1"/>
  <c r="AD181" i="9"/>
  <c r="AE181" i="9" s="1"/>
  <c r="AF181" i="9" s="1"/>
  <c r="AG181" i="9" s="1"/>
  <c r="AH181" i="9" s="1"/>
  <c r="AL181" i="9"/>
  <c r="AN180" i="9" a="1"/>
  <c r="AN180" i="9" s="1"/>
  <c r="AM180" i="9" a="1"/>
  <c r="AM180" i="9" s="1"/>
  <c r="AO180" i="9" a="1"/>
  <c r="AO180" i="9" s="1"/>
  <c r="AO172" i="8" a="1"/>
  <c r="AO172" i="8" s="1"/>
  <c r="AM172" i="8" a="1"/>
  <c r="AM172" i="8" s="1"/>
  <c r="AN172" i="8" a="1"/>
  <c r="AN172" i="8" s="1"/>
  <c r="AD173" i="8"/>
  <c r="AE173" i="8" s="1"/>
  <c r="AF173" i="8" s="1"/>
  <c r="AG173" i="8" s="1"/>
  <c r="AH173" i="8" s="1"/>
  <c r="AL173" i="8"/>
  <c r="AL173" i="7"/>
  <c r="AD173" i="7"/>
  <c r="AE173" i="7" s="1"/>
  <c r="AF173" i="7" s="1"/>
  <c r="AG173" i="7" s="1"/>
  <c r="AH173" i="7" s="1"/>
  <c r="AO172" i="7" a="1"/>
  <c r="AO172" i="7" s="1"/>
  <c r="AM172" i="7" a="1"/>
  <c r="AM172" i="7" s="1"/>
  <c r="AN172" i="7" a="1"/>
  <c r="AN172" i="7" s="1"/>
  <c r="AI175" i="6"/>
  <c r="AN175" i="6" s="1" a="1"/>
  <c r="AN175" i="6" s="1"/>
  <c r="AO175" i="6" a="1"/>
  <c r="AO175" i="6" s="1"/>
  <c r="AL164" i="1"/>
  <c r="AC165" i="1"/>
  <c r="AO163" i="1" a="1"/>
  <c r="AO163" i="1" s="1"/>
  <c r="AM163" i="1" a="1"/>
  <c r="AM163" i="1" s="1"/>
  <c r="AO174" i="4" a="1"/>
  <c r="AO174" i="4" s="1"/>
  <c r="AN174" i="4" a="1"/>
  <c r="AN174" i="4" s="1"/>
  <c r="AM174" i="4" a="1"/>
  <c r="AM174" i="4" s="1"/>
  <c r="AL175" i="4"/>
  <c r="AD175" i="4"/>
  <c r="AE175" i="4" s="1"/>
  <c r="AF175" i="4" s="1"/>
  <c r="AG175" i="4" s="1"/>
  <c r="AH175" i="4" s="1"/>
  <c r="AO173" i="13" l="1" a="1"/>
  <c r="AO173" i="13" s="1"/>
  <c r="AM175" i="15" a="1"/>
  <c r="AM175" i="15" s="1"/>
  <c r="AM176" i="21" a="1"/>
  <c r="AM176" i="21" s="1"/>
  <c r="AO176" i="21" a="1"/>
  <c r="AO176" i="21" s="1"/>
  <c r="AN176" i="21" a="1"/>
  <c r="AN176" i="21" s="1"/>
  <c r="AL177" i="21"/>
  <c r="AD177" i="21"/>
  <c r="AE177" i="21" s="1"/>
  <c r="AF177" i="21" s="1"/>
  <c r="AG177" i="21" s="1"/>
  <c r="AH177" i="21" s="1"/>
  <c r="AL174" i="20"/>
  <c r="AC175" i="20"/>
  <c r="AA174" i="20"/>
  <c r="AM173" i="20" a="1"/>
  <c r="AM173" i="20" s="1"/>
  <c r="AN173" i="20" a="1"/>
  <c r="AN173" i="20" s="1"/>
  <c r="AO173" i="20" a="1"/>
  <c r="AO173" i="20" s="1"/>
  <c r="AI175" i="19"/>
  <c r="AN175" i="19" s="1" a="1"/>
  <c r="AN175" i="19" s="1"/>
  <c r="AL174" i="18"/>
  <c r="AC175" i="18"/>
  <c r="AA174" i="18"/>
  <c r="AO173" i="18" a="1"/>
  <c r="AO173" i="18" s="1"/>
  <c r="AM173" i="18" a="1"/>
  <c r="AM173" i="18" s="1"/>
  <c r="AN173" i="18" a="1"/>
  <c r="AN173" i="18" s="1"/>
  <c r="AC171" i="17"/>
  <c r="AL170" i="17"/>
  <c r="AA170" i="17"/>
  <c r="AM169" i="17" a="1"/>
  <c r="AM169" i="17" s="1"/>
  <c r="AN169" i="17" a="1"/>
  <c r="AN169" i="17" s="1"/>
  <c r="AC175" i="16"/>
  <c r="AL174" i="16"/>
  <c r="AA174" i="16"/>
  <c r="AO173" i="16" a="1"/>
  <c r="AO173" i="16" s="1"/>
  <c r="AM173" i="16" a="1"/>
  <c r="AM173" i="16" s="1"/>
  <c r="AL176" i="15"/>
  <c r="AC177" i="15"/>
  <c r="AA176" i="15"/>
  <c r="AO175" i="15" a="1"/>
  <c r="AO175" i="15" s="1"/>
  <c r="AC175" i="14"/>
  <c r="AL174" i="14"/>
  <c r="AA174" i="14"/>
  <c r="AO173" i="14" a="1"/>
  <c r="AO173" i="14" s="1"/>
  <c r="AL174" i="13"/>
  <c r="AC175" i="13"/>
  <c r="AA174" i="13"/>
  <c r="AM173" i="13" a="1"/>
  <c r="AM173" i="13" s="1"/>
  <c r="AI175" i="12"/>
  <c r="AN175" i="12" s="1" a="1"/>
  <c r="AN175" i="12" s="1"/>
  <c r="AN176" i="11" a="1"/>
  <c r="AN176" i="11" s="1"/>
  <c r="AO176" i="11" a="1"/>
  <c r="AO176" i="11" s="1"/>
  <c r="AM176" i="11" a="1"/>
  <c r="AM176" i="11" s="1"/>
  <c r="AD177" i="11"/>
  <c r="AE177" i="11" s="1"/>
  <c r="AF177" i="11" s="1"/>
  <c r="AG177" i="11" s="1"/>
  <c r="AH177" i="11" s="1"/>
  <c r="AL177" i="11"/>
  <c r="AN176" i="10" a="1"/>
  <c r="AN176" i="10" s="1"/>
  <c r="AM176" i="10" a="1"/>
  <c r="AM176" i="10" s="1"/>
  <c r="AO176" i="10" a="1"/>
  <c r="AO176" i="10" s="1"/>
  <c r="AD177" i="10"/>
  <c r="AE177" i="10" s="1"/>
  <c r="AF177" i="10" s="1"/>
  <c r="AG177" i="10" s="1"/>
  <c r="AH177" i="10" s="1"/>
  <c r="AL177" i="10"/>
  <c r="AI181" i="9"/>
  <c r="AI173" i="8"/>
  <c r="AN173" i="8" s="1" a="1"/>
  <c r="AN173" i="8" s="1"/>
  <c r="AI173" i="7"/>
  <c r="AN173" i="7" s="1" a="1"/>
  <c r="AN173" i="7" s="1"/>
  <c r="AL176" i="6"/>
  <c r="AC177" i="6"/>
  <c r="AA176" i="6"/>
  <c r="AM175" i="6" a="1"/>
  <c r="AM175" i="6" s="1"/>
  <c r="AA164" i="1"/>
  <c r="AL165" i="1"/>
  <c r="AD165" i="1"/>
  <c r="AE165" i="1" s="1"/>
  <c r="AF165" i="1" s="1"/>
  <c r="AG165" i="1" s="1"/>
  <c r="AH165" i="1" s="1"/>
  <c r="AM164" i="1" a="1"/>
  <c r="AM164" i="1" s="1"/>
  <c r="AO164" i="1" a="1"/>
  <c r="AO164" i="1" s="1"/>
  <c r="AN164" i="1" a="1"/>
  <c r="AN164" i="1" s="1"/>
  <c r="AI175" i="4"/>
  <c r="AO175" i="19" l="1" a="1"/>
  <c r="AO175" i="19" s="1"/>
  <c r="AI177" i="21"/>
  <c r="AD175" i="20"/>
  <c r="AE175" i="20" s="1"/>
  <c r="AF175" i="20" s="1"/>
  <c r="AG175" i="20" s="1"/>
  <c r="AH175" i="20" s="1"/>
  <c r="AL175" i="20"/>
  <c r="AN174" i="20" a="1"/>
  <c r="AN174" i="20" s="1"/>
  <c r="AM174" i="20" a="1"/>
  <c r="AM174" i="20" s="1"/>
  <c r="AO174" i="20" a="1"/>
  <c r="AO174" i="20" s="1"/>
  <c r="AL176" i="19"/>
  <c r="AC177" i="19"/>
  <c r="AA176" i="19"/>
  <c r="AM175" i="19" a="1"/>
  <c r="AM175" i="19" s="1"/>
  <c r="AL175" i="18"/>
  <c r="AD175" i="18"/>
  <c r="AE175" i="18" s="1"/>
  <c r="AF175" i="18" s="1"/>
  <c r="AG175" i="18" s="1"/>
  <c r="AH175" i="18" s="1"/>
  <c r="AM174" i="18" a="1"/>
  <c r="AM174" i="18" s="1"/>
  <c r="AO174" i="18" a="1"/>
  <c r="AO174" i="18" s="1"/>
  <c r="AN174" i="18" a="1"/>
  <c r="AN174" i="18" s="1"/>
  <c r="AO170" i="17" a="1"/>
  <c r="AO170" i="17" s="1"/>
  <c r="AN170" i="17" a="1"/>
  <c r="AN170" i="17" s="1"/>
  <c r="AM170" i="17" a="1"/>
  <c r="AM170" i="17" s="1"/>
  <c r="AD171" i="17"/>
  <c r="AE171" i="17" s="1"/>
  <c r="AF171" i="17" s="1"/>
  <c r="AG171" i="17" s="1"/>
  <c r="AH171" i="17" s="1"/>
  <c r="AL171" i="17"/>
  <c r="AO174" i="16" a="1"/>
  <c r="AO174" i="16" s="1"/>
  <c r="AM174" i="16" a="1"/>
  <c r="AM174" i="16" s="1"/>
  <c r="AN174" i="16" a="1"/>
  <c r="AN174" i="16" s="1"/>
  <c r="AL175" i="16"/>
  <c r="AD175" i="16"/>
  <c r="AE175" i="16" s="1"/>
  <c r="AF175" i="16" s="1"/>
  <c r="AG175" i="16" s="1"/>
  <c r="AH175" i="16" s="1"/>
  <c r="AD177" i="15"/>
  <c r="AE177" i="15" s="1"/>
  <c r="AF177" i="15" s="1"/>
  <c r="AG177" i="15" s="1"/>
  <c r="AH177" i="15" s="1"/>
  <c r="AL177" i="15"/>
  <c r="AN176" i="15" a="1"/>
  <c r="AN176" i="15" s="1"/>
  <c r="AO176" i="15" a="1"/>
  <c r="AO176" i="15" s="1"/>
  <c r="AM176" i="15" a="1"/>
  <c r="AM176" i="15" s="1"/>
  <c r="AM174" i="14" a="1"/>
  <c r="AM174" i="14" s="1"/>
  <c r="AO174" i="14" a="1"/>
  <c r="AO174" i="14" s="1"/>
  <c r="AN174" i="14" a="1"/>
  <c r="AN174" i="14" s="1"/>
  <c r="AL175" i="14"/>
  <c r="AD175" i="14"/>
  <c r="AE175" i="14" s="1"/>
  <c r="AF175" i="14" s="1"/>
  <c r="AG175" i="14" s="1"/>
  <c r="AH175" i="14" s="1"/>
  <c r="AL175" i="13"/>
  <c r="AD175" i="13"/>
  <c r="AE175" i="13" s="1"/>
  <c r="AF175" i="13" s="1"/>
  <c r="AG175" i="13" s="1"/>
  <c r="AH175" i="13" s="1"/>
  <c r="AO174" i="13" a="1"/>
  <c r="AO174" i="13" s="1"/>
  <c r="AN174" i="13" a="1"/>
  <c r="AN174" i="13" s="1"/>
  <c r="AM174" i="13" a="1"/>
  <c r="AM174" i="13" s="1"/>
  <c r="AL176" i="12"/>
  <c r="AC177" i="12"/>
  <c r="AA176" i="12"/>
  <c r="AM175" i="12" a="1"/>
  <c r="AM175" i="12" s="1"/>
  <c r="AO175" i="12" a="1"/>
  <c r="AO175" i="12" s="1"/>
  <c r="AI177" i="11"/>
  <c r="AI177" i="10"/>
  <c r="AC183" i="9"/>
  <c r="AL182" i="9"/>
  <c r="AM181" i="9" a="1"/>
  <c r="AM181" i="9" s="1"/>
  <c r="AA182" i="9"/>
  <c r="AN181" i="9" a="1"/>
  <c r="AN181" i="9" s="1"/>
  <c r="AO181" i="9" a="1"/>
  <c r="AO181" i="9" s="1"/>
  <c r="AC175" i="8"/>
  <c r="AL174" i="8"/>
  <c r="AA174" i="8"/>
  <c r="AO173" i="8" a="1"/>
  <c r="AO173" i="8" s="1"/>
  <c r="AM173" i="8" a="1"/>
  <c r="AM173" i="8" s="1"/>
  <c r="AC175" i="7"/>
  <c r="AL174" i="7"/>
  <c r="AA174" i="7"/>
  <c r="AM173" i="7" a="1"/>
  <c r="AM173" i="7" s="1"/>
  <c r="AO173" i="7" a="1"/>
  <c r="AO173" i="7" s="1"/>
  <c r="AL177" i="6"/>
  <c r="AD177" i="6"/>
  <c r="AE177" i="6" s="1"/>
  <c r="AF177" i="6" s="1"/>
  <c r="AG177" i="6" s="1"/>
  <c r="AH177" i="6" s="1"/>
  <c r="AM176" i="6" a="1"/>
  <c r="AM176" i="6" s="1"/>
  <c r="AO176" i="6" a="1"/>
  <c r="AO176" i="6" s="1"/>
  <c r="AN176" i="6" a="1"/>
  <c r="AN176" i="6" s="1"/>
  <c r="AI165" i="1"/>
  <c r="AN165" i="1" s="1" a="1"/>
  <c r="AN165" i="1" s="1"/>
  <c r="AL176" i="4"/>
  <c r="AC177" i="4"/>
  <c r="AM175" i="4" a="1"/>
  <c r="AM175" i="4" s="1"/>
  <c r="AA176" i="4"/>
  <c r="AO175" i="4" a="1"/>
  <c r="AO175" i="4" s="1"/>
  <c r="AN175" i="4" a="1"/>
  <c r="AN175" i="4" s="1"/>
  <c r="AL178" i="21" l="1"/>
  <c r="AC179" i="21"/>
  <c r="AM177" i="21" a="1"/>
  <c r="AM177" i="21" s="1"/>
  <c r="AO177" i="21" a="1"/>
  <c r="AO177" i="21" s="1"/>
  <c r="AA178" i="21"/>
  <c r="AN177" i="21" a="1"/>
  <c r="AN177" i="21" s="1"/>
  <c r="AI175" i="20"/>
  <c r="AN175" i="20" s="1" a="1"/>
  <c r="AN175" i="20" s="1"/>
  <c r="AD177" i="19"/>
  <c r="AE177" i="19" s="1"/>
  <c r="AF177" i="19" s="1"/>
  <c r="AG177" i="19" s="1"/>
  <c r="AH177" i="19" s="1"/>
  <c r="AL177" i="19"/>
  <c r="AO176" i="19" a="1"/>
  <c r="AO176" i="19" s="1"/>
  <c r="AN176" i="19" a="1"/>
  <c r="AN176" i="19" s="1"/>
  <c r="AM176" i="19" a="1"/>
  <c r="AM176" i="19" s="1"/>
  <c r="AI175" i="18"/>
  <c r="AN175" i="18" s="1" a="1"/>
  <c r="AN175" i="18" s="1"/>
  <c r="AI171" i="17"/>
  <c r="AI175" i="16"/>
  <c r="AI177" i="15"/>
  <c r="AN177" i="15" s="1" a="1"/>
  <c r="AN177" i="15" s="1"/>
  <c r="AI175" i="14"/>
  <c r="AN175" i="14" s="1" a="1"/>
  <c r="AN175" i="14" s="1"/>
  <c r="AI175" i="13"/>
  <c r="AN175" i="13" s="1" a="1"/>
  <c r="AN175" i="13" s="1"/>
  <c r="AD177" i="12"/>
  <c r="AE177" i="12" s="1"/>
  <c r="AF177" i="12" s="1"/>
  <c r="AG177" i="12" s="1"/>
  <c r="AH177" i="12" s="1"/>
  <c r="AL177" i="12"/>
  <c r="AN176" i="12" a="1"/>
  <c r="AN176" i="12" s="1"/>
  <c r="AO176" i="12" a="1"/>
  <c r="AO176" i="12" s="1"/>
  <c r="AM176" i="12" a="1"/>
  <c r="AM176" i="12" s="1"/>
  <c r="AL178" i="11"/>
  <c r="AC179" i="11"/>
  <c r="AA178" i="11"/>
  <c r="AO177" i="11" a="1"/>
  <c r="AO177" i="11" s="1"/>
  <c r="AM177" i="11" a="1"/>
  <c r="AM177" i="11" s="1"/>
  <c r="AN177" i="11" a="1"/>
  <c r="AN177" i="11" s="1"/>
  <c r="AC179" i="10"/>
  <c r="AL178" i="10"/>
  <c r="AA178" i="10"/>
  <c r="AM177" i="10" a="1"/>
  <c r="AM177" i="10" s="1"/>
  <c r="AO177" i="10" a="1"/>
  <c r="AO177" i="10" s="1"/>
  <c r="AN177" i="10" a="1"/>
  <c r="AN177" i="10" s="1"/>
  <c r="AM182" i="9" a="1"/>
  <c r="AM182" i="9" s="1"/>
  <c r="AO182" i="9" a="1"/>
  <c r="AO182" i="9" s="1"/>
  <c r="AN182" i="9" a="1"/>
  <c r="AN182" i="9" s="1"/>
  <c r="AL183" i="9"/>
  <c r="AD183" i="9"/>
  <c r="AE183" i="9" s="1"/>
  <c r="AF183" i="9" s="1"/>
  <c r="AG183" i="9" s="1"/>
  <c r="AH183" i="9" s="1"/>
  <c r="AM174" i="8" a="1"/>
  <c r="AM174" i="8" s="1"/>
  <c r="AO174" i="8" a="1"/>
  <c r="AO174" i="8" s="1"/>
  <c r="AN174" i="8" a="1"/>
  <c r="AN174" i="8" s="1"/>
  <c r="AL175" i="8"/>
  <c r="AD175" i="8"/>
  <c r="AE175" i="8" s="1"/>
  <c r="AF175" i="8" s="1"/>
  <c r="AG175" i="8" s="1"/>
  <c r="AH175" i="8" s="1"/>
  <c r="AM174" i="7" a="1"/>
  <c r="AM174" i="7" s="1"/>
  <c r="AO174" i="7" a="1"/>
  <c r="AO174" i="7" s="1"/>
  <c r="AN174" i="7" a="1"/>
  <c r="AN174" i="7" s="1"/>
  <c r="AL175" i="7"/>
  <c r="AD175" i="7"/>
  <c r="AE175" i="7" s="1"/>
  <c r="AF175" i="7" s="1"/>
  <c r="AG175" i="7" s="1"/>
  <c r="AH175" i="7" s="1"/>
  <c r="AI177" i="6"/>
  <c r="AN177" i="6" s="1" a="1"/>
  <c r="AN177" i="6" s="1"/>
  <c r="AL166" i="1"/>
  <c r="AC167" i="1"/>
  <c r="AO165" i="1" a="1"/>
  <c r="AO165" i="1" s="1"/>
  <c r="AA166" i="1"/>
  <c r="AM165" i="1" a="1"/>
  <c r="AM165" i="1" s="1"/>
  <c r="AL177" i="4"/>
  <c r="AD177" i="4"/>
  <c r="AE177" i="4" s="1"/>
  <c r="AF177" i="4" s="1"/>
  <c r="AG177" i="4" s="1"/>
  <c r="AH177" i="4" s="1"/>
  <c r="AM176" i="4" a="1"/>
  <c r="AM176" i="4" s="1"/>
  <c r="AO176" i="4" a="1"/>
  <c r="AO176" i="4" s="1"/>
  <c r="AN176" i="4" a="1"/>
  <c r="AN176" i="4" s="1"/>
  <c r="AO175" i="18" l="1" a="1"/>
  <c r="AO175" i="18" s="1"/>
  <c r="AM175" i="13" a="1"/>
  <c r="AM175" i="13" s="1"/>
  <c r="AO175" i="14" a="1"/>
  <c r="AO175" i="14" s="1"/>
  <c r="AM177" i="15" a="1"/>
  <c r="AM177" i="15" s="1"/>
  <c r="AO177" i="6" a="1"/>
  <c r="AO177" i="6" s="1"/>
  <c r="AD179" i="21"/>
  <c r="AE179" i="21" s="1"/>
  <c r="AF179" i="21" s="1"/>
  <c r="AG179" i="21" s="1"/>
  <c r="AH179" i="21" s="1"/>
  <c r="AL179" i="21"/>
  <c r="AN178" i="21" a="1"/>
  <c r="AN178" i="21" s="1"/>
  <c r="AM178" i="21" a="1"/>
  <c r="AM178" i="21" s="1"/>
  <c r="AO178" i="21" a="1"/>
  <c r="AO178" i="21" s="1"/>
  <c r="AL176" i="20"/>
  <c r="AC177" i="20"/>
  <c r="AA176" i="20"/>
  <c r="AO175" i="20" a="1"/>
  <c r="AO175" i="20" s="1"/>
  <c r="AM175" i="20" a="1"/>
  <c r="AM175" i="20" s="1"/>
  <c r="AI177" i="19"/>
  <c r="AN177" i="19" s="1" a="1"/>
  <c r="AN177" i="19" s="1"/>
  <c r="AL176" i="18"/>
  <c r="AC177" i="18"/>
  <c r="AA176" i="18"/>
  <c r="AM175" i="18" a="1"/>
  <c r="AM175" i="18" s="1"/>
  <c r="AC173" i="17"/>
  <c r="AL172" i="17"/>
  <c r="AO171" i="17" a="1"/>
  <c r="AO171" i="17" s="1"/>
  <c r="AA172" i="17"/>
  <c r="AM171" i="17" a="1"/>
  <c r="AM171" i="17" s="1"/>
  <c r="AN171" i="17" a="1"/>
  <c r="AN171" i="17" s="1"/>
  <c r="AC177" i="16"/>
  <c r="AL176" i="16"/>
  <c r="AA176" i="16"/>
  <c r="AM175" i="16" a="1"/>
  <c r="AM175" i="16" s="1"/>
  <c r="AO175" i="16" a="1"/>
  <c r="AO175" i="16" s="1"/>
  <c r="AN175" i="16" a="1"/>
  <c r="AN175" i="16" s="1"/>
  <c r="AC179" i="15"/>
  <c r="AL178" i="15"/>
  <c r="AA178" i="15"/>
  <c r="AO177" i="15" a="1"/>
  <c r="AO177" i="15" s="1"/>
  <c r="AL176" i="14"/>
  <c r="AC177" i="14"/>
  <c r="AA176" i="14"/>
  <c r="AM175" i="14" a="1"/>
  <c r="AM175" i="14" s="1"/>
  <c r="AL176" i="13"/>
  <c r="AC177" i="13"/>
  <c r="AA176" i="13"/>
  <c r="AO175" i="13" a="1"/>
  <c r="AO175" i="13" s="1"/>
  <c r="AI177" i="12"/>
  <c r="AN177" i="12" s="1" a="1"/>
  <c r="AN177" i="12" s="1"/>
  <c r="AL179" i="11"/>
  <c r="AD179" i="11"/>
  <c r="AE179" i="11" s="1"/>
  <c r="AF179" i="11" s="1"/>
  <c r="AG179" i="11" s="1"/>
  <c r="AH179" i="11" s="1"/>
  <c r="AM178" i="11" a="1"/>
  <c r="AM178" i="11" s="1"/>
  <c r="AO178" i="11" a="1"/>
  <c r="AO178" i="11" s="1"/>
  <c r="AN178" i="11" a="1"/>
  <c r="AN178" i="11" s="1"/>
  <c r="AM178" i="10" a="1"/>
  <c r="AM178" i="10" s="1"/>
  <c r="AO178" i="10" a="1"/>
  <c r="AO178" i="10" s="1"/>
  <c r="AN178" i="10" a="1"/>
  <c r="AN178" i="10" s="1"/>
  <c r="AL179" i="10"/>
  <c r="AD179" i="10"/>
  <c r="AE179" i="10" s="1"/>
  <c r="AF179" i="10" s="1"/>
  <c r="AG179" i="10" s="1"/>
  <c r="AH179" i="10" s="1"/>
  <c r="AI183" i="9"/>
  <c r="AI175" i="8"/>
  <c r="AM175" i="8" s="1" a="1"/>
  <c r="AM175" i="8" s="1"/>
  <c r="AI175" i="7"/>
  <c r="AN175" i="7" s="1" a="1"/>
  <c r="AN175" i="7" s="1"/>
  <c r="AL178" i="6"/>
  <c r="AC179" i="6"/>
  <c r="AA178" i="6"/>
  <c r="AM177" i="6" a="1"/>
  <c r="AM177" i="6" s="1"/>
  <c r="AD167" i="1"/>
  <c r="AE167" i="1" s="1"/>
  <c r="AF167" i="1" s="1"/>
  <c r="AG167" i="1" s="1"/>
  <c r="AH167" i="1" s="1"/>
  <c r="AI167" i="1" s="1"/>
  <c r="AA168" i="1" s="1"/>
  <c r="AL167" i="1"/>
  <c r="AM166" i="1" a="1"/>
  <c r="AM166" i="1" s="1"/>
  <c r="AN166" i="1" a="1"/>
  <c r="AN166" i="1" s="1"/>
  <c r="AO166" i="1" a="1"/>
  <c r="AO166" i="1" s="1"/>
  <c r="AI177" i="4"/>
  <c r="AM177" i="4" s="1" a="1"/>
  <c r="AM177" i="4" s="1"/>
  <c r="AN177" i="4" l="1" a="1"/>
  <c r="AN177" i="4" s="1"/>
  <c r="AN175" i="8" a="1"/>
  <c r="AN175" i="8" s="1"/>
  <c r="AO167" i="1" a="1"/>
  <c r="AO167" i="1" s="1"/>
  <c r="AM167" i="1" a="1"/>
  <c r="AM167" i="1" s="1"/>
  <c r="AI179" i="21"/>
  <c r="AN179" i="21" s="1" a="1"/>
  <c r="AN179" i="21" s="1"/>
  <c r="AD177" i="20"/>
  <c r="AE177" i="20" s="1"/>
  <c r="AF177" i="20" s="1"/>
  <c r="AG177" i="20" s="1"/>
  <c r="AH177" i="20" s="1"/>
  <c r="AL177" i="20"/>
  <c r="AM176" i="20" a="1"/>
  <c r="AM176" i="20" s="1"/>
  <c r="AN176" i="20" a="1"/>
  <c r="AN176" i="20" s="1"/>
  <c r="AO176" i="20" a="1"/>
  <c r="AO176" i="20" s="1"/>
  <c r="AL178" i="19"/>
  <c r="AC179" i="19"/>
  <c r="AA178" i="19"/>
  <c r="AM177" i="19" a="1"/>
  <c r="AM177" i="19" s="1"/>
  <c r="AO177" i="19" a="1"/>
  <c r="AO177" i="19" s="1"/>
  <c r="AD177" i="18"/>
  <c r="AE177" i="18" s="1"/>
  <c r="AF177" i="18" s="1"/>
  <c r="AG177" i="18" s="1"/>
  <c r="AH177" i="18" s="1"/>
  <c r="AL177" i="18"/>
  <c r="AM176" i="18" a="1"/>
  <c r="AM176" i="18" s="1"/>
  <c r="AN176" i="18" a="1"/>
  <c r="AN176" i="18" s="1"/>
  <c r="AO176" i="18" a="1"/>
  <c r="AO176" i="18" s="1"/>
  <c r="AO172" i="17" a="1"/>
  <c r="AO172" i="17" s="1"/>
  <c r="AN172" i="17" a="1"/>
  <c r="AN172" i="17" s="1"/>
  <c r="AM172" i="17" a="1"/>
  <c r="AM172" i="17" s="1"/>
  <c r="AL173" i="17"/>
  <c r="AD173" i="17"/>
  <c r="AE173" i="17" s="1"/>
  <c r="AF173" i="17" s="1"/>
  <c r="AG173" i="17" s="1"/>
  <c r="AH173" i="17" s="1"/>
  <c r="AN176" i="16" a="1"/>
  <c r="AN176" i="16" s="1"/>
  <c r="AO176" i="16" a="1"/>
  <c r="AO176" i="16" s="1"/>
  <c r="AM176" i="16" a="1"/>
  <c r="AM176" i="16" s="1"/>
  <c r="AD177" i="16"/>
  <c r="AE177" i="16" s="1"/>
  <c r="AF177" i="16" s="1"/>
  <c r="AG177" i="16" s="1"/>
  <c r="AH177" i="16" s="1"/>
  <c r="AL177" i="16"/>
  <c r="AM178" i="15" a="1"/>
  <c r="AM178" i="15" s="1"/>
  <c r="AO178" i="15" a="1"/>
  <c r="AO178" i="15" s="1"/>
  <c r="AN178" i="15" a="1"/>
  <c r="AN178" i="15" s="1"/>
  <c r="AL179" i="15"/>
  <c r="AD179" i="15"/>
  <c r="AE179" i="15" s="1"/>
  <c r="AF179" i="15" s="1"/>
  <c r="AG179" i="15" s="1"/>
  <c r="AH179" i="15" s="1"/>
  <c r="AL177" i="14"/>
  <c r="AD177" i="14"/>
  <c r="AE177" i="14" s="1"/>
  <c r="AF177" i="14" s="1"/>
  <c r="AG177" i="14" s="1"/>
  <c r="AH177" i="14" s="1"/>
  <c r="AN176" i="14" a="1"/>
  <c r="AN176" i="14" s="1"/>
  <c r="AM176" i="14" a="1"/>
  <c r="AM176" i="14" s="1"/>
  <c r="AO176" i="14" a="1"/>
  <c r="AO176" i="14" s="1"/>
  <c r="AD177" i="13"/>
  <c r="AE177" i="13" s="1"/>
  <c r="AF177" i="13" s="1"/>
  <c r="AG177" i="13" s="1"/>
  <c r="AH177" i="13" s="1"/>
  <c r="AL177" i="13"/>
  <c r="AN176" i="13" a="1"/>
  <c r="AN176" i="13" s="1"/>
  <c r="AM176" i="13" a="1"/>
  <c r="AM176" i="13" s="1"/>
  <c r="AO176" i="13" a="1"/>
  <c r="AO176" i="13" s="1"/>
  <c r="AL178" i="12"/>
  <c r="AC179" i="12"/>
  <c r="AA178" i="12"/>
  <c r="AO177" i="12" a="1"/>
  <c r="AO177" i="12" s="1"/>
  <c r="AM177" i="12" a="1"/>
  <c r="AM177" i="12" s="1"/>
  <c r="AI179" i="11"/>
  <c r="AI179" i="10"/>
  <c r="AN179" i="10" s="1" a="1"/>
  <c r="AN179" i="10" s="1"/>
  <c r="AC185" i="9"/>
  <c r="AL184" i="9"/>
  <c r="AA184" i="9"/>
  <c r="AO183" i="9" a="1"/>
  <c r="AO183" i="9" s="1"/>
  <c r="AN183" i="9" a="1"/>
  <c r="AN183" i="9" s="1"/>
  <c r="AM183" i="9" a="1"/>
  <c r="AM183" i="9" s="1"/>
  <c r="AL176" i="8"/>
  <c r="AC177" i="8"/>
  <c r="AA176" i="8"/>
  <c r="AO175" i="8" a="1"/>
  <c r="AO175" i="8" s="1"/>
  <c r="AL176" i="7"/>
  <c r="AC177" i="7"/>
  <c r="AA176" i="7"/>
  <c r="AM175" i="7" a="1"/>
  <c r="AM175" i="7" s="1"/>
  <c r="AO175" i="7" a="1"/>
  <c r="AO175" i="7" s="1"/>
  <c r="AL179" i="6"/>
  <c r="AD179" i="6"/>
  <c r="AE179" i="6" s="1"/>
  <c r="AF179" i="6" s="1"/>
  <c r="AG179" i="6" s="1"/>
  <c r="AH179" i="6" s="1"/>
  <c r="AM178" i="6" a="1"/>
  <c r="AM178" i="6" s="1"/>
  <c r="AO178" i="6" a="1"/>
  <c r="AO178" i="6" s="1"/>
  <c r="AN178" i="6" a="1"/>
  <c r="AN178" i="6" s="1"/>
  <c r="AN167" i="1" a="1"/>
  <c r="AN167" i="1" s="1"/>
  <c r="AL168" i="1"/>
  <c r="AC169" i="1"/>
  <c r="AC179" i="4"/>
  <c r="AL178" i="4"/>
  <c r="AA178" i="4"/>
  <c r="AO177" i="4" a="1"/>
  <c r="AO177" i="4" s="1"/>
  <c r="AC181" i="21" l="1"/>
  <c r="AL180" i="21"/>
  <c r="AA180" i="21"/>
  <c r="AM179" i="21" a="1"/>
  <c r="AM179" i="21" s="1"/>
  <c r="AO179" i="21" a="1"/>
  <c r="AO179" i="21" s="1"/>
  <c r="AI177" i="20"/>
  <c r="AN177" i="20" s="1" a="1"/>
  <c r="AN177" i="20" s="1"/>
  <c r="AD179" i="19"/>
  <c r="AE179" i="19" s="1"/>
  <c r="AF179" i="19" s="1"/>
  <c r="AG179" i="19" s="1"/>
  <c r="AH179" i="19" s="1"/>
  <c r="AL179" i="19"/>
  <c r="AM178" i="19" a="1"/>
  <c r="AM178" i="19" s="1"/>
  <c r="AO178" i="19" a="1"/>
  <c r="AO178" i="19" s="1"/>
  <c r="AN178" i="19" a="1"/>
  <c r="AN178" i="19" s="1"/>
  <c r="AI177" i="18"/>
  <c r="AN177" i="18" s="1" a="1"/>
  <c r="AN177" i="18" s="1"/>
  <c r="AI173" i="17"/>
  <c r="AN173" i="17" s="1" a="1"/>
  <c r="AN173" i="17" s="1"/>
  <c r="AO173" i="17" a="1"/>
  <c r="AO173" i="17" s="1"/>
  <c r="AI177" i="16"/>
  <c r="AO177" i="16" s="1" a="1"/>
  <c r="AO177" i="16" s="1"/>
  <c r="AI179" i="15"/>
  <c r="AI177" i="14"/>
  <c r="AM177" i="14" s="1" a="1"/>
  <c r="AM177" i="14" s="1"/>
  <c r="AI177" i="13"/>
  <c r="AN177" i="13" s="1" a="1"/>
  <c r="AN177" i="13" s="1"/>
  <c r="AD179" i="12"/>
  <c r="AE179" i="12" s="1"/>
  <c r="AF179" i="12" s="1"/>
  <c r="AG179" i="12" s="1"/>
  <c r="AH179" i="12" s="1"/>
  <c r="AL179" i="12"/>
  <c r="AM178" i="12" a="1"/>
  <c r="AM178" i="12" s="1"/>
  <c r="AN178" i="12" a="1"/>
  <c r="AN178" i="12" s="1"/>
  <c r="AO178" i="12" a="1"/>
  <c r="AO178" i="12" s="1"/>
  <c r="AC181" i="11"/>
  <c r="AL180" i="11"/>
  <c r="AA180" i="11"/>
  <c r="AO179" i="11" a="1"/>
  <c r="AO179" i="11" s="1"/>
  <c r="AM179" i="11" a="1"/>
  <c r="AM179" i="11" s="1"/>
  <c r="AN179" i="11" a="1"/>
  <c r="AN179" i="11" s="1"/>
  <c r="AC181" i="10"/>
  <c r="AL180" i="10"/>
  <c r="AA180" i="10"/>
  <c r="AO179" i="10" a="1"/>
  <c r="AO179" i="10" s="1"/>
  <c r="AM179" i="10" a="1"/>
  <c r="AM179" i="10" s="1"/>
  <c r="AN184" i="9" a="1"/>
  <c r="AN184" i="9" s="1"/>
  <c r="AO184" i="9" a="1"/>
  <c r="AO184" i="9" s="1"/>
  <c r="AM184" i="9" a="1"/>
  <c r="AM184" i="9" s="1"/>
  <c r="AD185" i="9"/>
  <c r="AE185" i="9" s="1"/>
  <c r="AF185" i="9" s="1"/>
  <c r="AG185" i="9" s="1"/>
  <c r="AH185" i="9" s="1"/>
  <c r="AL185" i="9"/>
  <c r="AL177" i="8"/>
  <c r="AD177" i="8"/>
  <c r="AE177" i="8" s="1"/>
  <c r="AF177" i="8" s="1"/>
  <c r="AG177" i="8" s="1"/>
  <c r="AH177" i="8" s="1"/>
  <c r="AN176" i="8" a="1"/>
  <c r="AN176" i="8" s="1"/>
  <c r="AM176" i="8" a="1"/>
  <c r="AM176" i="8" s="1"/>
  <c r="AO176" i="8" a="1"/>
  <c r="AO176" i="8" s="1"/>
  <c r="AL177" i="7"/>
  <c r="AD177" i="7"/>
  <c r="AE177" i="7" s="1"/>
  <c r="AF177" i="7" s="1"/>
  <c r="AG177" i="7" s="1"/>
  <c r="AH177" i="7" s="1"/>
  <c r="AN176" i="7" a="1"/>
  <c r="AN176" i="7" s="1"/>
  <c r="AM176" i="7" a="1"/>
  <c r="AM176" i="7" s="1"/>
  <c r="AO176" i="7" a="1"/>
  <c r="AO176" i="7" s="1"/>
  <c r="AI179" i="6"/>
  <c r="AN179" i="6" s="1" a="1"/>
  <c r="AN179" i="6" s="1"/>
  <c r="AN168" i="1" a="1"/>
  <c r="AN168" i="1" s="1"/>
  <c r="AM168" i="1" a="1"/>
  <c r="AM168" i="1" s="1"/>
  <c r="AO168" i="1" a="1"/>
  <c r="AO168" i="1" s="1"/>
  <c r="AL169" i="1"/>
  <c r="AD169" i="1"/>
  <c r="AE169" i="1" s="1"/>
  <c r="AF169" i="1" s="1"/>
  <c r="AG169" i="1" s="1"/>
  <c r="AH169" i="1" s="1"/>
  <c r="AN178" i="4" a="1"/>
  <c r="AN178" i="4" s="1"/>
  <c r="AO178" i="4" a="1"/>
  <c r="AO178" i="4" s="1"/>
  <c r="AM178" i="4" a="1"/>
  <c r="AM178" i="4" s="1"/>
  <c r="AD179" i="4"/>
  <c r="AE179" i="4" s="1"/>
  <c r="AF179" i="4" s="1"/>
  <c r="AG179" i="4" s="1"/>
  <c r="AH179" i="4" s="1"/>
  <c r="AL179" i="4"/>
  <c r="AO177" i="14" l="1" a="1"/>
  <c r="AO177" i="14" s="1"/>
  <c r="AN177" i="16" a="1"/>
  <c r="AN177" i="16" s="1"/>
  <c r="AO179" i="6" a="1"/>
  <c r="AO179" i="6" s="1"/>
  <c r="AN177" i="14" a="1"/>
  <c r="AN177" i="14" s="1"/>
  <c r="AN180" i="21" a="1"/>
  <c r="AN180" i="21" s="1"/>
  <c r="AM180" i="21" a="1"/>
  <c r="AM180" i="21" s="1"/>
  <c r="AO180" i="21" a="1"/>
  <c r="AO180" i="21" s="1"/>
  <c r="AL181" i="21"/>
  <c r="AD181" i="21"/>
  <c r="AE181" i="21" s="1"/>
  <c r="AF181" i="21" s="1"/>
  <c r="AG181" i="21" s="1"/>
  <c r="AH181" i="21" s="1"/>
  <c r="AL178" i="20"/>
  <c r="AC179" i="20"/>
  <c r="AA178" i="20"/>
  <c r="AM177" i="20" a="1"/>
  <c r="AM177" i="20" s="1"/>
  <c r="AO177" i="20" a="1"/>
  <c r="AO177" i="20" s="1"/>
  <c r="AI179" i="19"/>
  <c r="AL178" i="18"/>
  <c r="AC179" i="18"/>
  <c r="AO177" i="18" a="1"/>
  <c r="AO177" i="18" s="1"/>
  <c r="AA178" i="18"/>
  <c r="AM177" i="18" a="1"/>
  <c r="AM177" i="18" s="1"/>
  <c r="AL174" i="17"/>
  <c r="AC175" i="17"/>
  <c r="AA174" i="17"/>
  <c r="AM173" i="17" a="1"/>
  <c r="AM173" i="17" s="1"/>
  <c r="AC179" i="16"/>
  <c r="AL178" i="16"/>
  <c r="AM177" i="16" a="1"/>
  <c r="AM177" i="16" s="1"/>
  <c r="AA178" i="16"/>
  <c r="AC181" i="15"/>
  <c r="AL180" i="15"/>
  <c r="AA180" i="15"/>
  <c r="AN179" i="15" a="1"/>
  <c r="AN179" i="15" s="1"/>
  <c r="AM179" i="15" a="1"/>
  <c r="AM179" i="15" s="1"/>
  <c r="AO179" i="15" a="1"/>
  <c r="AO179" i="15" s="1"/>
  <c r="AC179" i="14"/>
  <c r="AL178" i="14"/>
  <c r="AA178" i="14"/>
  <c r="AL178" i="13"/>
  <c r="AC179" i="13"/>
  <c r="AA178" i="13"/>
  <c r="AM177" i="13" a="1"/>
  <c r="AM177" i="13" s="1"/>
  <c r="AO177" i="13" a="1"/>
  <c r="AO177" i="13" s="1"/>
  <c r="AI179" i="12"/>
  <c r="AO180" i="11" a="1"/>
  <c r="AO180" i="11" s="1"/>
  <c r="AN180" i="11" a="1"/>
  <c r="AN180" i="11" s="1"/>
  <c r="AM180" i="11" a="1"/>
  <c r="AM180" i="11" s="1"/>
  <c r="AD181" i="11"/>
  <c r="AE181" i="11" s="1"/>
  <c r="AF181" i="11" s="1"/>
  <c r="AG181" i="11" s="1"/>
  <c r="AH181" i="11" s="1"/>
  <c r="AL181" i="11"/>
  <c r="AN180" i="10" a="1"/>
  <c r="AN180" i="10" s="1"/>
  <c r="AO180" i="10" a="1"/>
  <c r="AO180" i="10" s="1"/>
  <c r="AM180" i="10" a="1"/>
  <c r="AM180" i="10" s="1"/>
  <c r="AD181" i="10"/>
  <c r="AE181" i="10" s="1"/>
  <c r="AF181" i="10" s="1"/>
  <c r="AG181" i="10" s="1"/>
  <c r="AH181" i="10" s="1"/>
  <c r="AL181" i="10"/>
  <c r="AI185" i="9"/>
  <c r="AN185" i="9" s="1" a="1"/>
  <c r="AN185" i="9" s="1"/>
  <c r="AI177" i="8"/>
  <c r="AN177" i="8" a="1"/>
  <c r="AN177" i="8" s="1"/>
  <c r="AI177" i="7"/>
  <c r="AN177" i="7" s="1" a="1"/>
  <c r="AN177" i="7" s="1"/>
  <c r="AC181" i="6"/>
  <c r="AL180" i="6"/>
  <c r="AA180" i="6"/>
  <c r="AM179" i="6" a="1"/>
  <c r="AM179" i="6" s="1"/>
  <c r="AI169" i="1"/>
  <c r="AN169" i="1" s="1" a="1"/>
  <c r="AN169" i="1" s="1"/>
  <c r="AI179" i="4"/>
  <c r="AN179" i="4" s="1" a="1"/>
  <c r="AN179" i="4" s="1"/>
  <c r="AM185" i="9" l="1" a="1"/>
  <c r="AM185" i="9" s="1"/>
  <c r="AI181" i="21"/>
  <c r="AN181" i="21" s="1" a="1"/>
  <c r="AN181" i="21" s="1"/>
  <c r="AO181" i="21" a="1"/>
  <c r="AO181" i="21" s="1"/>
  <c r="AD179" i="20"/>
  <c r="AE179" i="20" s="1"/>
  <c r="AF179" i="20" s="1"/>
  <c r="AG179" i="20" s="1"/>
  <c r="AH179" i="20" s="1"/>
  <c r="AL179" i="20"/>
  <c r="AO178" i="20" a="1"/>
  <c r="AO178" i="20" s="1"/>
  <c r="AN178" i="20" a="1"/>
  <c r="AN178" i="20" s="1"/>
  <c r="AM178" i="20" a="1"/>
  <c r="AM178" i="20" s="1"/>
  <c r="AL180" i="19"/>
  <c r="AC181" i="19"/>
  <c r="AO179" i="19" a="1"/>
  <c r="AO179" i="19" s="1"/>
  <c r="AA180" i="19"/>
  <c r="AN179" i="19" a="1"/>
  <c r="AN179" i="19" s="1"/>
  <c r="AM179" i="19" a="1"/>
  <c r="AM179" i="19" s="1"/>
  <c r="AD179" i="18"/>
  <c r="AE179" i="18" s="1"/>
  <c r="AF179" i="18" s="1"/>
  <c r="AG179" i="18" s="1"/>
  <c r="AH179" i="18" s="1"/>
  <c r="AL179" i="18"/>
  <c r="AO178" i="18" a="1"/>
  <c r="AO178" i="18" s="1"/>
  <c r="AM178" i="18" a="1"/>
  <c r="AM178" i="18" s="1"/>
  <c r="AN178" i="18" a="1"/>
  <c r="AN178" i="18" s="1"/>
  <c r="AL175" i="17"/>
  <c r="AD175" i="17"/>
  <c r="AE175" i="17" s="1"/>
  <c r="AF175" i="17" s="1"/>
  <c r="AG175" i="17" s="1"/>
  <c r="AH175" i="17" s="1"/>
  <c r="AO174" i="17" a="1"/>
  <c r="AO174" i="17" s="1"/>
  <c r="AN174" i="17" a="1"/>
  <c r="AN174" i="17" s="1"/>
  <c r="AM174" i="17" a="1"/>
  <c r="AM174" i="17" s="1"/>
  <c r="AM178" i="16" a="1"/>
  <c r="AM178" i="16" s="1"/>
  <c r="AO178" i="16" a="1"/>
  <c r="AO178" i="16" s="1"/>
  <c r="AN178" i="16" a="1"/>
  <c r="AN178" i="16" s="1"/>
  <c r="AL179" i="16"/>
  <c r="AD179" i="16"/>
  <c r="AE179" i="16" s="1"/>
  <c r="AF179" i="16" s="1"/>
  <c r="AG179" i="16" s="1"/>
  <c r="AH179" i="16" s="1"/>
  <c r="AO180" i="15" a="1"/>
  <c r="AO180" i="15" s="1"/>
  <c r="AN180" i="15" a="1"/>
  <c r="AN180" i="15" s="1"/>
  <c r="AM180" i="15" a="1"/>
  <c r="AM180" i="15" s="1"/>
  <c r="AD181" i="15"/>
  <c r="AE181" i="15" s="1"/>
  <c r="AF181" i="15" s="1"/>
  <c r="AG181" i="15" s="1"/>
  <c r="AH181" i="15" s="1"/>
  <c r="AL181" i="15"/>
  <c r="AO178" i="14" a="1"/>
  <c r="AO178" i="14" s="1"/>
  <c r="AN178" i="14" a="1"/>
  <c r="AN178" i="14" s="1"/>
  <c r="AM178" i="14" a="1"/>
  <c r="AM178" i="14" s="1"/>
  <c r="AD179" i="14"/>
  <c r="AE179" i="14" s="1"/>
  <c r="AF179" i="14" s="1"/>
  <c r="AG179" i="14" s="1"/>
  <c r="AH179" i="14" s="1"/>
  <c r="AL179" i="14"/>
  <c r="AD179" i="13"/>
  <c r="AE179" i="13" s="1"/>
  <c r="AF179" i="13" s="1"/>
  <c r="AG179" i="13" s="1"/>
  <c r="AH179" i="13" s="1"/>
  <c r="AL179" i="13"/>
  <c r="AM178" i="13" a="1"/>
  <c r="AM178" i="13" s="1"/>
  <c r="AO178" i="13" a="1"/>
  <c r="AO178" i="13" s="1"/>
  <c r="AN178" i="13" a="1"/>
  <c r="AN178" i="13" s="1"/>
  <c r="AC181" i="12"/>
  <c r="AL180" i="12"/>
  <c r="AA180" i="12"/>
  <c r="AO179" i="12" a="1"/>
  <c r="AO179" i="12" s="1"/>
  <c r="AM179" i="12" a="1"/>
  <c r="AM179" i="12" s="1"/>
  <c r="AN179" i="12" a="1"/>
  <c r="AN179" i="12" s="1"/>
  <c r="AI181" i="11"/>
  <c r="AN181" i="11" s="1" a="1"/>
  <c r="AN181" i="11" s="1"/>
  <c r="AI181" i="10"/>
  <c r="AN181" i="10" s="1" a="1"/>
  <c r="AN181" i="10" s="1"/>
  <c r="AC187" i="9"/>
  <c r="AL186" i="9"/>
  <c r="AO185" i="9" a="1"/>
  <c r="AO185" i="9" s="1"/>
  <c r="AA186" i="9"/>
  <c r="AC179" i="8"/>
  <c r="AL178" i="8"/>
  <c r="AA178" i="8"/>
  <c r="AO177" i="8" a="1"/>
  <c r="AO177" i="8" s="1"/>
  <c r="AM177" i="8" a="1"/>
  <c r="AM177" i="8" s="1"/>
  <c r="AC179" i="7"/>
  <c r="AL178" i="7"/>
  <c r="AA178" i="7"/>
  <c r="AM177" i="7" a="1"/>
  <c r="AM177" i="7" s="1"/>
  <c r="AO177" i="7" a="1"/>
  <c r="AO177" i="7" s="1"/>
  <c r="AM180" i="6" a="1"/>
  <c r="AM180" i="6" s="1"/>
  <c r="AO180" i="6" a="1"/>
  <c r="AO180" i="6" s="1"/>
  <c r="AN180" i="6" a="1"/>
  <c r="AN180" i="6" s="1"/>
  <c r="AD181" i="6"/>
  <c r="AE181" i="6" s="1"/>
  <c r="AF181" i="6" s="1"/>
  <c r="AG181" i="6" s="1"/>
  <c r="AH181" i="6" s="1"/>
  <c r="AL181" i="6"/>
  <c r="AL170" i="1"/>
  <c r="AC171" i="1"/>
  <c r="AA170" i="1"/>
  <c r="AO169" i="1" a="1"/>
  <c r="AO169" i="1" s="1"/>
  <c r="AM169" i="1" a="1"/>
  <c r="AM169" i="1" s="1"/>
  <c r="AL180" i="4"/>
  <c r="AC181" i="4"/>
  <c r="AA180" i="4"/>
  <c r="AM179" i="4" a="1"/>
  <c r="AM179" i="4" s="1"/>
  <c r="AO179" i="4" a="1"/>
  <c r="AO179" i="4" s="1"/>
  <c r="AC183" i="21" l="1"/>
  <c r="AL182" i="21"/>
  <c r="AA182" i="21"/>
  <c r="AM181" i="21" a="1"/>
  <c r="AM181" i="21" s="1"/>
  <c r="AI179" i="20"/>
  <c r="AN179" i="20" s="1" a="1"/>
  <c r="AN179" i="20" s="1"/>
  <c r="AD181" i="19"/>
  <c r="AE181" i="19" s="1"/>
  <c r="AF181" i="19" s="1"/>
  <c r="AG181" i="19" s="1"/>
  <c r="AH181" i="19" s="1"/>
  <c r="AL181" i="19"/>
  <c r="AO180" i="19" a="1"/>
  <c r="AO180" i="19" s="1"/>
  <c r="AN180" i="19" a="1"/>
  <c r="AN180" i="19" s="1"/>
  <c r="AM180" i="19" a="1"/>
  <c r="AM180" i="19" s="1"/>
  <c r="AI179" i="18"/>
  <c r="AN179" i="18" s="1" a="1"/>
  <c r="AN179" i="18" s="1"/>
  <c r="AI175" i="17"/>
  <c r="AN175" i="17" s="1" a="1"/>
  <c r="AN175" i="17" s="1"/>
  <c r="AI179" i="16"/>
  <c r="AI181" i="15"/>
  <c r="AI179" i="14"/>
  <c r="AN179" i="14" s="1" a="1"/>
  <c r="AN179" i="14" s="1"/>
  <c r="AI179" i="13"/>
  <c r="AN180" i="12" a="1"/>
  <c r="AN180" i="12" s="1"/>
  <c r="AO180" i="12" a="1"/>
  <c r="AO180" i="12" s="1"/>
  <c r="AM180" i="12" a="1"/>
  <c r="AM180" i="12" s="1"/>
  <c r="AD181" i="12"/>
  <c r="AE181" i="12" s="1"/>
  <c r="AF181" i="12" s="1"/>
  <c r="AG181" i="12" s="1"/>
  <c r="AH181" i="12" s="1"/>
  <c r="AL181" i="12"/>
  <c r="AL182" i="11"/>
  <c r="AC183" i="11"/>
  <c r="AA182" i="11"/>
  <c r="AM181" i="11" a="1"/>
  <c r="AM181" i="11" s="1"/>
  <c r="AO181" i="11" a="1"/>
  <c r="AO181" i="11" s="1"/>
  <c r="AL182" i="10"/>
  <c r="AC183" i="10"/>
  <c r="AA182" i="10"/>
  <c r="AM181" i="10" a="1"/>
  <c r="AM181" i="10" s="1"/>
  <c r="AO181" i="10" a="1"/>
  <c r="AO181" i="10" s="1"/>
  <c r="AO186" i="9" a="1"/>
  <c r="AO186" i="9" s="1"/>
  <c r="AM186" i="9" a="1"/>
  <c r="AM186" i="9" s="1"/>
  <c r="AN186" i="9" a="1"/>
  <c r="AN186" i="9" s="1"/>
  <c r="AL187" i="9"/>
  <c r="AD187" i="9"/>
  <c r="AE187" i="9" s="1"/>
  <c r="AF187" i="9" s="1"/>
  <c r="AG187" i="9" s="1"/>
  <c r="AH187" i="9" s="1"/>
  <c r="AN178" i="8" a="1"/>
  <c r="AN178" i="8" s="1"/>
  <c r="AO178" i="8" a="1"/>
  <c r="AO178" i="8" s="1"/>
  <c r="AM178" i="8" a="1"/>
  <c r="AM178" i="8" s="1"/>
  <c r="AD179" i="8"/>
  <c r="AE179" i="8" s="1"/>
  <c r="AF179" i="8" s="1"/>
  <c r="AG179" i="8" s="1"/>
  <c r="AH179" i="8" s="1"/>
  <c r="AL179" i="8"/>
  <c r="AO178" i="7" a="1"/>
  <c r="AO178" i="7" s="1"/>
  <c r="AN178" i="7" a="1"/>
  <c r="AN178" i="7" s="1"/>
  <c r="AM178" i="7" a="1"/>
  <c r="AM178" i="7" s="1"/>
  <c r="AD179" i="7"/>
  <c r="AE179" i="7" s="1"/>
  <c r="AF179" i="7" s="1"/>
  <c r="AG179" i="7" s="1"/>
  <c r="AH179" i="7" s="1"/>
  <c r="AL179" i="7"/>
  <c r="AI181" i="6"/>
  <c r="AM181" i="6" s="1" a="1"/>
  <c r="AM181" i="6" s="1"/>
  <c r="AL171" i="1"/>
  <c r="AD171" i="1"/>
  <c r="AE171" i="1" s="1"/>
  <c r="AF171" i="1" s="1"/>
  <c r="AG171" i="1" s="1"/>
  <c r="AH171" i="1" s="1"/>
  <c r="AM170" i="1" a="1"/>
  <c r="AM170" i="1" s="1"/>
  <c r="AN170" i="1" a="1"/>
  <c r="AN170" i="1" s="1"/>
  <c r="AO170" i="1" a="1"/>
  <c r="AO170" i="1" s="1"/>
  <c r="AL181" i="4"/>
  <c r="AD181" i="4"/>
  <c r="AE181" i="4" s="1"/>
  <c r="AF181" i="4" s="1"/>
  <c r="AG181" i="4" s="1"/>
  <c r="AH181" i="4" s="1"/>
  <c r="AN180" i="4" a="1"/>
  <c r="AN180" i="4" s="1"/>
  <c r="AO180" i="4" a="1"/>
  <c r="AO180" i="4" s="1"/>
  <c r="AM180" i="4" a="1"/>
  <c r="AM180" i="4" s="1"/>
  <c r="AN181" i="6" l="1" a="1"/>
  <c r="AN181" i="6" s="1"/>
  <c r="AM175" i="17" a="1"/>
  <c r="AM175" i="17" s="1"/>
  <c r="AO182" i="21" a="1"/>
  <c r="AO182" i="21" s="1"/>
  <c r="AM182" i="21" a="1"/>
  <c r="AM182" i="21" s="1"/>
  <c r="AN182" i="21" a="1"/>
  <c r="AN182" i="21" s="1"/>
  <c r="AL183" i="21"/>
  <c r="AD183" i="21"/>
  <c r="AE183" i="21" s="1"/>
  <c r="AF183" i="21" s="1"/>
  <c r="AG183" i="21" s="1"/>
  <c r="AH183" i="21" s="1"/>
  <c r="AC181" i="20"/>
  <c r="AL180" i="20"/>
  <c r="AA180" i="20"/>
  <c r="AO179" i="20" a="1"/>
  <c r="AO179" i="20" s="1"/>
  <c r="AM179" i="20" a="1"/>
  <c r="AM179" i="20" s="1"/>
  <c r="AI181" i="19"/>
  <c r="AN181" i="19" s="1" a="1"/>
  <c r="AN181" i="19" s="1"/>
  <c r="AC181" i="18"/>
  <c r="AL180" i="18"/>
  <c r="AA180" i="18"/>
  <c r="AM179" i="18" a="1"/>
  <c r="AM179" i="18" s="1"/>
  <c r="AO179" i="18" a="1"/>
  <c r="AO179" i="18" s="1"/>
  <c r="AC177" i="17"/>
  <c r="AL176" i="17"/>
  <c r="AA176" i="17"/>
  <c r="AO175" i="17" a="1"/>
  <c r="AO175" i="17" s="1"/>
  <c r="AL180" i="16"/>
  <c r="AC181" i="16"/>
  <c r="AA180" i="16"/>
  <c r="AM179" i="16" a="1"/>
  <c r="AM179" i="16" s="1"/>
  <c r="AN179" i="16" a="1"/>
  <c r="AN179" i="16" s="1"/>
  <c r="AO179" i="16" a="1"/>
  <c r="AO179" i="16" s="1"/>
  <c r="AL182" i="15"/>
  <c r="AC183" i="15"/>
  <c r="AM181" i="15" a="1"/>
  <c r="AM181" i="15" s="1"/>
  <c r="AA182" i="15"/>
  <c r="AN181" i="15" a="1"/>
  <c r="AN181" i="15" s="1"/>
  <c r="AO181" i="15" a="1"/>
  <c r="AO181" i="15" s="1"/>
  <c r="AL180" i="14"/>
  <c r="AC181" i="14"/>
  <c r="AO179" i="14" a="1"/>
  <c r="AO179" i="14" s="1"/>
  <c r="AA180" i="14"/>
  <c r="AM179" i="14" a="1"/>
  <c r="AM179" i="14" s="1"/>
  <c r="AL180" i="13"/>
  <c r="AC181" i="13"/>
  <c r="AA180" i="13"/>
  <c r="AM179" i="13" a="1"/>
  <c r="AM179" i="13" s="1"/>
  <c r="AN179" i="13" a="1"/>
  <c r="AN179" i="13" s="1"/>
  <c r="AO179" i="13" a="1"/>
  <c r="AO179" i="13" s="1"/>
  <c r="AI181" i="12"/>
  <c r="AN181" i="12" s="1" a="1"/>
  <c r="AN181" i="12" s="1"/>
  <c r="AL183" i="11"/>
  <c r="AD183" i="11"/>
  <c r="AE183" i="11" s="1"/>
  <c r="AF183" i="11" s="1"/>
  <c r="AG183" i="11" s="1"/>
  <c r="AH183" i="11" s="1"/>
  <c r="AM182" i="11" a="1"/>
  <c r="AM182" i="11" s="1"/>
  <c r="AN182" i="11" a="1"/>
  <c r="AN182" i="11" s="1"/>
  <c r="AO182" i="11" a="1"/>
  <c r="AO182" i="11" s="1"/>
  <c r="AL183" i="10"/>
  <c r="AD183" i="10"/>
  <c r="AE183" i="10" s="1"/>
  <c r="AF183" i="10" s="1"/>
  <c r="AG183" i="10" s="1"/>
  <c r="AH183" i="10" s="1"/>
  <c r="AO182" i="10" a="1"/>
  <c r="AO182" i="10" s="1"/>
  <c r="AN182" i="10" a="1"/>
  <c r="AN182" i="10" s="1"/>
  <c r="AM182" i="10" a="1"/>
  <c r="AM182" i="10" s="1"/>
  <c r="AI187" i="9"/>
  <c r="AM187" i="9" s="1" a="1"/>
  <c r="AM187" i="9" s="1"/>
  <c r="AI179" i="8"/>
  <c r="AN179" i="8" s="1" a="1"/>
  <c r="AN179" i="8" s="1"/>
  <c r="AI179" i="7"/>
  <c r="AN179" i="7" s="1" a="1"/>
  <c r="AN179" i="7" s="1"/>
  <c r="AC183" i="6"/>
  <c r="AL182" i="6"/>
  <c r="AA182" i="6"/>
  <c r="AO181" i="6" a="1"/>
  <c r="AO181" i="6" s="1"/>
  <c r="AI171" i="1"/>
  <c r="AN171" i="1" s="1" a="1"/>
  <c r="AN171" i="1" s="1"/>
  <c r="AI181" i="4"/>
  <c r="AN181" i="4" s="1" a="1"/>
  <c r="AN181" i="4" s="1"/>
  <c r="AI183" i="21" l="1"/>
  <c r="AN183" i="21" s="1" a="1"/>
  <c r="AN183" i="21" s="1"/>
  <c r="AN180" i="20" a="1"/>
  <c r="AN180" i="20" s="1"/>
  <c r="AO180" i="20" a="1"/>
  <c r="AO180" i="20" s="1"/>
  <c r="AM180" i="20" a="1"/>
  <c r="AM180" i="20" s="1"/>
  <c r="AD181" i="20"/>
  <c r="AE181" i="20" s="1"/>
  <c r="AF181" i="20" s="1"/>
  <c r="AG181" i="20" s="1"/>
  <c r="AH181" i="20" s="1"/>
  <c r="AL181" i="20"/>
  <c r="AC183" i="19"/>
  <c r="AL182" i="19"/>
  <c r="AO181" i="19" a="1"/>
  <c r="AO181" i="19" s="1"/>
  <c r="AA182" i="19"/>
  <c r="AM181" i="19" a="1"/>
  <c r="AM181" i="19" s="1"/>
  <c r="AN180" i="18" a="1"/>
  <c r="AN180" i="18" s="1"/>
  <c r="AO180" i="18" a="1"/>
  <c r="AO180" i="18" s="1"/>
  <c r="AM180" i="18" a="1"/>
  <c r="AM180" i="18" s="1"/>
  <c r="AD181" i="18"/>
  <c r="AE181" i="18" s="1"/>
  <c r="AF181" i="18" s="1"/>
  <c r="AG181" i="18" s="1"/>
  <c r="AH181" i="18" s="1"/>
  <c r="AL181" i="18"/>
  <c r="AN176" i="17" a="1"/>
  <c r="AN176" i="17" s="1"/>
  <c r="AO176" i="17" a="1"/>
  <c r="AO176" i="17" s="1"/>
  <c r="AM176" i="17" a="1"/>
  <c r="AM176" i="17" s="1"/>
  <c r="AL177" i="17"/>
  <c r="AD177" i="17"/>
  <c r="AE177" i="17" s="1"/>
  <c r="AF177" i="17" s="1"/>
  <c r="AG177" i="17" s="1"/>
  <c r="AH177" i="17" s="1"/>
  <c r="AD181" i="16"/>
  <c r="AE181" i="16" s="1"/>
  <c r="AF181" i="16" s="1"/>
  <c r="AG181" i="16" s="1"/>
  <c r="AH181" i="16" s="1"/>
  <c r="AL181" i="16"/>
  <c r="AM180" i="16" a="1"/>
  <c r="AM180" i="16" s="1"/>
  <c r="AO180" i="16" a="1"/>
  <c r="AO180" i="16" s="1"/>
  <c r="AN180" i="16" a="1"/>
  <c r="AN180" i="16" s="1"/>
  <c r="AD183" i="15"/>
  <c r="AE183" i="15" s="1"/>
  <c r="AF183" i="15" s="1"/>
  <c r="AG183" i="15" s="1"/>
  <c r="AH183" i="15" s="1"/>
  <c r="AL183" i="15"/>
  <c r="AN182" i="15" a="1"/>
  <c r="AN182" i="15" s="1"/>
  <c r="AO182" i="15" a="1"/>
  <c r="AO182" i="15" s="1"/>
  <c r="AM182" i="15" a="1"/>
  <c r="AM182" i="15" s="1"/>
  <c r="AD181" i="14"/>
  <c r="AE181" i="14" s="1"/>
  <c r="AF181" i="14" s="1"/>
  <c r="AG181" i="14" s="1"/>
  <c r="AH181" i="14" s="1"/>
  <c r="AL181" i="14"/>
  <c r="AM180" i="14" a="1"/>
  <c r="AM180" i="14" s="1"/>
  <c r="AO180" i="14" a="1"/>
  <c r="AO180" i="14" s="1"/>
  <c r="AN180" i="14" a="1"/>
  <c r="AN180" i="14" s="1"/>
  <c r="AD181" i="13"/>
  <c r="AE181" i="13" s="1"/>
  <c r="AF181" i="13" s="1"/>
  <c r="AG181" i="13" s="1"/>
  <c r="AH181" i="13" s="1"/>
  <c r="AL181" i="13"/>
  <c r="AN180" i="13" a="1"/>
  <c r="AN180" i="13" s="1"/>
  <c r="AO180" i="13" a="1"/>
  <c r="AO180" i="13" s="1"/>
  <c r="AM180" i="13" a="1"/>
  <c r="AM180" i="13" s="1"/>
  <c r="AL182" i="12"/>
  <c r="AC183" i="12"/>
  <c r="AO181" i="12" a="1"/>
  <c r="AO181" i="12" s="1"/>
  <c r="AA182" i="12"/>
  <c r="AM181" i="12" a="1"/>
  <c r="AM181" i="12" s="1"/>
  <c r="AI183" i="11"/>
  <c r="AO183" i="11" s="1" a="1"/>
  <c r="AO183" i="11" s="1"/>
  <c r="AI183" i="10"/>
  <c r="AO183" i="10" s="1" a="1"/>
  <c r="AO183" i="10" s="1"/>
  <c r="AC189" i="9"/>
  <c r="AL188" i="9"/>
  <c r="AA188" i="9"/>
  <c r="AO187" i="9" a="1"/>
  <c r="AO187" i="9" s="1"/>
  <c r="AN187" i="9" a="1"/>
  <c r="AN187" i="9" s="1"/>
  <c r="AL180" i="8"/>
  <c r="AC181" i="8"/>
  <c r="AO179" i="8" a="1"/>
  <c r="AO179" i="8" s="1"/>
  <c r="AA180" i="8"/>
  <c r="AM179" i="8" a="1"/>
  <c r="AM179" i="8" s="1"/>
  <c r="AL180" i="7"/>
  <c r="AC181" i="7"/>
  <c r="AA180" i="7"/>
  <c r="AO179" i="7" a="1"/>
  <c r="AO179" i="7" s="1"/>
  <c r="AM179" i="7" a="1"/>
  <c r="AM179" i="7" s="1"/>
  <c r="AO182" i="6" a="1"/>
  <c r="AO182" i="6" s="1"/>
  <c r="AN182" i="6" a="1"/>
  <c r="AN182" i="6" s="1"/>
  <c r="AM182" i="6" a="1"/>
  <c r="AM182" i="6" s="1"/>
  <c r="AL183" i="6"/>
  <c r="AD183" i="6"/>
  <c r="AE183" i="6" s="1"/>
  <c r="AF183" i="6" s="1"/>
  <c r="AG183" i="6" s="1"/>
  <c r="AH183" i="6" s="1"/>
  <c r="AL172" i="1"/>
  <c r="AC173" i="1"/>
  <c r="AA172" i="1"/>
  <c r="AO171" i="1" a="1"/>
  <c r="AO171" i="1" s="1"/>
  <c r="AM171" i="1" a="1"/>
  <c r="AM171" i="1" s="1"/>
  <c r="AC183" i="4"/>
  <c r="AL182" i="4"/>
  <c r="AA182" i="4"/>
  <c r="AM181" i="4" a="1"/>
  <c r="AM181" i="4" s="1"/>
  <c r="AO181" i="4" a="1"/>
  <c r="AO181" i="4" s="1"/>
  <c r="AL184" i="21" l="1"/>
  <c r="AC185" i="21"/>
  <c r="AA184" i="21"/>
  <c r="AO183" i="21" a="1"/>
  <c r="AO183" i="21" s="1"/>
  <c r="AM183" i="21" a="1"/>
  <c r="AM183" i="21" s="1"/>
  <c r="AI181" i="20"/>
  <c r="AN181" i="20" s="1" a="1"/>
  <c r="AN181" i="20" s="1"/>
  <c r="AO182" i="19" a="1"/>
  <c r="AO182" i="19" s="1"/>
  <c r="AN182" i="19" a="1"/>
  <c r="AN182" i="19" s="1"/>
  <c r="AM182" i="19" a="1"/>
  <c r="AM182" i="19" s="1"/>
  <c r="AL183" i="19"/>
  <c r="AD183" i="19"/>
  <c r="AE183" i="19" s="1"/>
  <c r="AF183" i="19" s="1"/>
  <c r="AG183" i="19" s="1"/>
  <c r="AH183" i="19" s="1"/>
  <c r="AI181" i="18"/>
  <c r="AN181" i="18" s="1" a="1"/>
  <c r="AN181" i="18" s="1"/>
  <c r="AI177" i="17"/>
  <c r="AM177" i="17" a="1"/>
  <c r="AM177" i="17" s="1"/>
  <c r="AI181" i="16"/>
  <c r="AN181" i="16" s="1" a="1"/>
  <c r="AN181" i="16" s="1"/>
  <c r="AI183" i="15"/>
  <c r="AI181" i="14"/>
  <c r="AN181" i="14" s="1" a="1"/>
  <c r="AN181" i="14" s="1"/>
  <c r="AI181" i="13"/>
  <c r="AL183" i="12"/>
  <c r="AD183" i="12"/>
  <c r="AE183" i="12" s="1"/>
  <c r="AF183" i="12" s="1"/>
  <c r="AG183" i="12" s="1"/>
  <c r="AH183" i="12" s="1"/>
  <c r="AO182" i="12" a="1"/>
  <c r="AO182" i="12" s="1"/>
  <c r="AM182" i="12" a="1"/>
  <c r="AM182" i="12" s="1"/>
  <c r="AN182" i="12" a="1"/>
  <c r="AN182" i="12" s="1"/>
  <c r="AL184" i="11"/>
  <c r="AC185" i="11"/>
  <c r="AA184" i="11"/>
  <c r="AN183" i="11" a="1"/>
  <c r="AN183" i="11" s="1"/>
  <c r="AM183" i="11" a="1"/>
  <c r="AM183" i="11" s="1"/>
  <c r="AC185" i="10"/>
  <c r="AL184" i="10"/>
  <c r="AA184" i="10"/>
  <c r="AN183" i="10" a="1"/>
  <c r="AN183" i="10" s="1"/>
  <c r="AM183" i="10" a="1"/>
  <c r="AM183" i="10" s="1"/>
  <c r="AN188" i="9" a="1"/>
  <c r="AN188" i="9" s="1"/>
  <c r="AO188" i="9" a="1"/>
  <c r="AO188" i="9" s="1"/>
  <c r="AM188" i="9" a="1"/>
  <c r="AM188" i="9" s="1"/>
  <c r="AD189" i="9"/>
  <c r="AE189" i="9" s="1"/>
  <c r="AF189" i="9" s="1"/>
  <c r="AG189" i="9" s="1"/>
  <c r="AH189" i="9" s="1"/>
  <c r="AL189" i="9"/>
  <c r="AL181" i="8"/>
  <c r="AD181" i="8"/>
  <c r="AE181" i="8" s="1"/>
  <c r="AF181" i="8" s="1"/>
  <c r="AG181" i="8" s="1"/>
  <c r="AH181" i="8" s="1"/>
  <c r="AM180" i="8" a="1"/>
  <c r="AM180" i="8" s="1"/>
  <c r="AO180" i="8" a="1"/>
  <c r="AO180" i="8" s="1"/>
  <c r="AN180" i="8" a="1"/>
  <c r="AN180" i="8" s="1"/>
  <c r="AD181" i="7"/>
  <c r="AE181" i="7" s="1"/>
  <c r="AF181" i="7" s="1"/>
  <c r="AG181" i="7" s="1"/>
  <c r="AH181" i="7" s="1"/>
  <c r="AL181" i="7"/>
  <c r="AM180" i="7" a="1"/>
  <c r="AM180" i="7" s="1"/>
  <c r="AO180" i="7" a="1"/>
  <c r="AO180" i="7" s="1"/>
  <c r="AN180" i="7" a="1"/>
  <c r="AN180" i="7" s="1"/>
  <c r="AI183" i="6"/>
  <c r="AN183" i="6" s="1" a="1"/>
  <c r="AN183" i="6" s="1"/>
  <c r="AD173" i="1"/>
  <c r="AE173" i="1" s="1"/>
  <c r="AF173" i="1" s="1"/>
  <c r="AG173" i="1" s="1"/>
  <c r="AH173" i="1" s="1"/>
  <c r="AL173" i="1"/>
  <c r="AM172" i="1" a="1"/>
  <c r="AM172" i="1" s="1"/>
  <c r="AN172" i="1" a="1"/>
  <c r="AN172" i="1" s="1"/>
  <c r="AO172" i="1" a="1"/>
  <c r="AO172" i="1" s="1"/>
  <c r="AN182" i="4" a="1"/>
  <c r="AN182" i="4" s="1"/>
  <c r="AO182" i="4" a="1"/>
  <c r="AO182" i="4" s="1"/>
  <c r="AM182" i="4" a="1"/>
  <c r="AM182" i="4" s="1"/>
  <c r="AL183" i="4"/>
  <c r="AD183" i="4"/>
  <c r="AE183" i="4" s="1"/>
  <c r="AF183" i="4" s="1"/>
  <c r="AG183" i="4" s="1"/>
  <c r="AH183" i="4" s="1"/>
  <c r="AM183" i="6" l="1" a="1"/>
  <c r="AM183" i="6" s="1"/>
  <c r="AL185" i="21"/>
  <c r="AD185" i="21"/>
  <c r="AE185" i="21" s="1"/>
  <c r="AF185" i="21" s="1"/>
  <c r="AG185" i="21" s="1"/>
  <c r="AH185" i="21" s="1"/>
  <c r="AN184" i="21" a="1"/>
  <c r="AN184" i="21" s="1"/>
  <c r="AM184" i="21" a="1"/>
  <c r="AM184" i="21" s="1"/>
  <c r="AO184" i="21" a="1"/>
  <c r="AO184" i="21" s="1"/>
  <c r="AC183" i="20"/>
  <c r="AL182" i="20"/>
  <c r="AM181" i="20" a="1"/>
  <c r="AM181" i="20" s="1"/>
  <c r="AA182" i="20"/>
  <c r="AO181" i="20" a="1"/>
  <c r="AO181" i="20" s="1"/>
  <c r="AI183" i="19"/>
  <c r="AN183" i="19" s="1" a="1"/>
  <c r="AN183" i="19" s="1"/>
  <c r="AC183" i="18"/>
  <c r="AL182" i="18"/>
  <c r="AM181" i="18" a="1"/>
  <c r="AM181" i="18" s="1"/>
  <c r="AA182" i="18"/>
  <c r="AO181" i="18" a="1"/>
  <c r="AO181" i="18" s="1"/>
  <c r="AL178" i="17"/>
  <c r="AC179" i="17"/>
  <c r="AA178" i="17"/>
  <c r="AN177" i="17" a="1"/>
  <c r="AN177" i="17" s="1"/>
  <c r="AO177" i="17" a="1"/>
  <c r="AO177" i="17" s="1"/>
  <c r="AC183" i="16"/>
  <c r="AL182" i="16"/>
  <c r="AA182" i="16"/>
  <c r="AM181" i="16" a="1"/>
  <c r="AM181" i="16" s="1"/>
  <c r="AO181" i="16" a="1"/>
  <c r="AO181" i="16" s="1"/>
  <c r="AL184" i="15"/>
  <c r="AC185" i="15"/>
  <c r="AM183" i="15" a="1"/>
  <c r="AM183" i="15" s="1"/>
  <c r="AA184" i="15"/>
  <c r="AO183" i="15" a="1"/>
  <c r="AO183" i="15" s="1"/>
  <c r="AN183" i="15" a="1"/>
  <c r="AN183" i="15" s="1"/>
  <c r="AC183" i="14"/>
  <c r="AL182" i="14"/>
  <c r="AO181" i="14" a="1"/>
  <c r="AO181" i="14" s="1"/>
  <c r="AM181" i="14" a="1"/>
  <c r="AM181" i="14" s="1"/>
  <c r="AA182" i="14"/>
  <c r="AC183" i="13"/>
  <c r="AL182" i="13"/>
  <c r="AM181" i="13" a="1"/>
  <c r="AM181" i="13" s="1"/>
  <c r="AA182" i="13"/>
  <c r="AN181" i="13" a="1"/>
  <c r="AN181" i="13" s="1"/>
  <c r="AO181" i="13" a="1"/>
  <c r="AO181" i="13" s="1"/>
  <c r="AI183" i="12"/>
  <c r="AD185" i="11"/>
  <c r="AE185" i="11" s="1"/>
  <c r="AF185" i="11" s="1"/>
  <c r="AG185" i="11" s="1"/>
  <c r="AH185" i="11" s="1"/>
  <c r="AL185" i="11"/>
  <c r="AO184" i="11" a="1"/>
  <c r="AO184" i="11" s="1"/>
  <c r="AN184" i="11" a="1"/>
  <c r="AN184" i="11" s="1"/>
  <c r="AM184" i="11" a="1"/>
  <c r="AM184" i="11" s="1"/>
  <c r="AM184" i="10" a="1"/>
  <c r="AM184" i="10" s="1"/>
  <c r="AN184" i="10" a="1"/>
  <c r="AN184" i="10" s="1"/>
  <c r="AO184" i="10" a="1"/>
  <c r="AO184" i="10" s="1"/>
  <c r="AD185" i="10"/>
  <c r="AE185" i="10" s="1"/>
  <c r="AF185" i="10" s="1"/>
  <c r="AG185" i="10" s="1"/>
  <c r="AH185" i="10" s="1"/>
  <c r="AL185" i="10"/>
  <c r="AI189" i="9"/>
  <c r="AN189" i="9" s="1" a="1"/>
  <c r="AN189" i="9" s="1"/>
  <c r="AI181" i="8"/>
  <c r="AO181" i="8" s="1" a="1"/>
  <c r="AO181" i="8" s="1"/>
  <c r="AI181" i="7"/>
  <c r="AN181" i="7" s="1" a="1"/>
  <c r="AN181" i="7" s="1"/>
  <c r="AL184" i="6"/>
  <c r="AC185" i="6"/>
  <c r="AA184" i="6"/>
  <c r="AO183" i="6" a="1"/>
  <c r="AO183" i="6" s="1"/>
  <c r="AI173" i="1"/>
  <c r="AN173" i="1" s="1" a="1"/>
  <c r="AN173" i="1" s="1"/>
  <c r="AI183" i="4"/>
  <c r="AO183" i="4" s="1" a="1"/>
  <c r="AO183" i="4" s="1"/>
  <c r="AN181" i="8" l="1" a="1"/>
  <c r="AN181" i="8" s="1"/>
  <c r="AI185" i="21"/>
  <c r="AN185" i="21" s="1" a="1"/>
  <c r="AN185" i="21" s="1"/>
  <c r="AO182" i="20" a="1"/>
  <c r="AO182" i="20" s="1"/>
  <c r="AN182" i="20" a="1"/>
  <c r="AN182" i="20" s="1"/>
  <c r="AM182" i="20" a="1"/>
  <c r="AM182" i="20" s="1"/>
  <c r="AL183" i="20"/>
  <c r="AD183" i="20"/>
  <c r="AE183" i="20" s="1"/>
  <c r="AF183" i="20" s="1"/>
  <c r="AG183" i="20" s="1"/>
  <c r="AH183" i="20" s="1"/>
  <c r="AL184" i="19"/>
  <c r="AC185" i="19"/>
  <c r="AA184" i="19"/>
  <c r="AO183" i="19" a="1"/>
  <c r="AO183" i="19" s="1"/>
  <c r="AM183" i="19" a="1"/>
  <c r="AM183" i="19" s="1"/>
  <c r="AO182" i="18" a="1"/>
  <c r="AO182" i="18" s="1"/>
  <c r="AN182" i="18" a="1"/>
  <c r="AN182" i="18" s="1"/>
  <c r="AM182" i="18" a="1"/>
  <c r="AM182" i="18" s="1"/>
  <c r="AL183" i="18"/>
  <c r="AD183" i="18"/>
  <c r="AE183" i="18" s="1"/>
  <c r="AF183" i="18" s="1"/>
  <c r="AG183" i="18" s="1"/>
  <c r="AH183" i="18" s="1"/>
  <c r="AD179" i="17"/>
  <c r="AE179" i="17" s="1"/>
  <c r="AF179" i="17" s="1"/>
  <c r="AG179" i="17" s="1"/>
  <c r="AH179" i="17" s="1"/>
  <c r="AL179" i="17"/>
  <c r="AM178" i="17" a="1"/>
  <c r="AM178" i="17" s="1"/>
  <c r="AO178" i="17" a="1"/>
  <c r="AO178" i="17" s="1"/>
  <c r="AN178" i="17" a="1"/>
  <c r="AN178" i="17" s="1"/>
  <c r="AO182" i="16" a="1"/>
  <c r="AO182" i="16" s="1"/>
  <c r="AN182" i="16" a="1"/>
  <c r="AN182" i="16" s="1"/>
  <c r="AM182" i="16" a="1"/>
  <c r="AM182" i="16" s="1"/>
  <c r="AL183" i="16"/>
  <c r="AD183" i="16"/>
  <c r="AE183" i="16" s="1"/>
  <c r="AF183" i="16" s="1"/>
  <c r="AG183" i="16" s="1"/>
  <c r="AH183" i="16" s="1"/>
  <c r="AL185" i="15"/>
  <c r="AD185" i="15"/>
  <c r="AE185" i="15" s="1"/>
  <c r="AF185" i="15" s="1"/>
  <c r="AG185" i="15" s="1"/>
  <c r="AH185" i="15" s="1"/>
  <c r="AM184" i="15" a="1"/>
  <c r="AM184" i="15" s="1"/>
  <c r="AO184" i="15" a="1"/>
  <c r="AO184" i="15" s="1"/>
  <c r="AN184" i="15" a="1"/>
  <c r="AN184" i="15" s="1"/>
  <c r="AO182" i="14" a="1"/>
  <c r="AO182" i="14" s="1"/>
  <c r="AN182" i="14" a="1"/>
  <c r="AN182" i="14" s="1"/>
  <c r="AM182" i="14" a="1"/>
  <c r="AM182" i="14" s="1"/>
  <c r="AL183" i="14"/>
  <c r="AD183" i="14"/>
  <c r="AE183" i="14" s="1"/>
  <c r="AF183" i="14" s="1"/>
  <c r="AG183" i="14" s="1"/>
  <c r="AH183" i="14" s="1"/>
  <c r="AO182" i="13" a="1"/>
  <c r="AO182" i="13" s="1"/>
  <c r="AM182" i="13" a="1"/>
  <c r="AM182" i="13" s="1"/>
  <c r="AN182" i="13" a="1"/>
  <c r="AN182" i="13" s="1"/>
  <c r="AL183" i="13"/>
  <c r="AD183" i="13"/>
  <c r="AE183" i="13" s="1"/>
  <c r="AF183" i="13" s="1"/>
  <c r="AG183" i="13" s="1"/>
  <c r="AH183" i="13" s="1"/>
  <c r="AC185" i="12"/>
  <c r="AL184" i="12"/>
  <c r="AA184" i="12"/>
  <c r="AO183" i="12" a="1"/>
  <c r="AO183" i="12" s="1"/>
  <c r="AN183" i="12" a="1"/>
  <c r="AN183" i="12" s="1"/>
  <c r="AM183" i="12" a="1"/>
  <c r="AM183" i="12" s="1"/>
  <c r="AI185" i="11"/>
  <c r="AI185" i="10"/>
  <c r="AO185" i="10" s="1" a="1"/>
  <c r="AO185" i="10" s="1"/>
  <c r="AL190" i="9"/>
  <c r="AC191" i="9"/>
  <c r="AM189" i="9" a="1"/>
  <c r="AM189" i="9" s="1"/>
  <c r="AA190" i="9"/>
  <c r="AO189" i="9" a="1"/>
  <c r="AO189" i="9" s="1"/>
  <c r="AC183" i="8"/>
  <c r="AL182" i="8"/>
  <c r="AA182" i="8"/>
  <c r="AM181" i="8" a="1"/>
  <c r="AM181" i="8" s="1"/>
  <c r="AC183" i="7"/>
  <c r="AL182" i="7"/>
  <c r="AO181" i="7" a="1"/>
  <c r="AO181" i="7" s="1"/>
  <c r="AA182" i="7"/>
  <c r="AM181" i="7" a="1"/>
  <c r="AM181" i="7" s="1"/>
  <c r="AL185" i="6"/>
  <c r="AD185" i="6"/>
  <c r="AE185" i="6" s="1"/>
  <c r="AF185" i="6" s="1"/>
  <c r="AG185" i="6" s="1"/>
  <c r="AH185" i="6" s="1"/>
  <c r="AM184" i="6" a="1"/>
  <c r="AM184" i="6" s="1"/>
  <c r="AO184" i="6" a="1"/>
  <c r="AO184" i="6" s="1"/>
  <c r="AN184" i="6" a="1"/>
  <c r="AN184" i="6" s="1"/>
  <c r="AN183" i="4" a="1"/>
  <c r="AN183" i="4" s="1"/>
  <c r="AL174" i="1"/>
  <c r="AC175" i="1"/>
  <c r="AA174" i="1"/>
  <c r="AO173" i="1" a="1"/>
  <c r="AO173" i="1" s="1"/>
  <c r="AM173" i="1" a="1"/>
  <c r="AM173" i="1" s="1"/>
  <c r="AC185" i="4"/>
  <c r="AL184" i="4"/>
  <c r="AA184" i="4"/>
  <c r="AM183" i="4" a="1"/>
  <c r="AM183" i="4" s="1"/>
  <c r="AM185" i="10" l="1" a="1"/>
  <c r="AM185" i="10" s="1"/>
  <c r="AC187" i="21"/>
  <c r="AL186" i="21"/>
  <c r="AA186" i="21"/>
  <c r="AO185" i="21" a="1"/>
  <c r="AO185" i="21" s="1"/>
  <c r="AM185" i="21" a="1"/>
  <c r="AM185" i="21" s="1"/>
  <c r="AI183" i="20"/>
  <c r="AL185" i="19"/>
  <c r="AD185" i="19"/>
  <c r="AE185" i="19" s="1"/>
  <c r="AF185" i="19" s="1"/>
  <c r="AG185" i="19" s="1"/>
  <c r="AH185" i="19" s="1"/>
  <c r="AN184" i="19" a="1"/>
  <c r="AN184" i="19" s="1"/>
  <c r="AM184" i="19" a="1"/>
  <c r="AM184" i="19" s="1"/>
  <c r="AO184" i="19" a="1"/>
  <c r="AO184" i="19" s="1"/>
  <c r="AI183" i="18"/>
  <c r="AO183" i="18" s="1" a="1"/>
  <c r="AO183" i="18" s="1"/>
  <c r="AI179" i="17"/>
  <c r="AI183" i="16"/>
  <c r="AI185" i="15"/>
  <c r="AI183" i="14"/>
  <c r="AI183" i="13"/>
  <c r="AM184" i="12" a="1"/>
  <c r="AM184" i="12" s="1"/>
  <c r="AN184" i="12" a="1"/>
  <c r="AN184" i="12" s="1"/>
  <c r="AO184" i="12" a="1"/>
  <c r="AO184" i="12" s="1"/>
  <c r="AD185" i="12"/>
  <c r="AE185" i="12" s="1"/>
  <c r="AF185" i="12" s="1"/>
  <c r="AG185" i="12" s="1"/>
  <c r="AH185" i="12" s="1"/>
  <c r="AL185" i="12"/>
  <c r="AC187" i="11"/>
  <c r="AL186" i="11"/>
  <c r="AA186" i="11"/>
  <c r="AO185" i="11" a="1"/>
  <c r="AO185" i="11" s="1"/>
  <c r="AN185" i="11" a="1"/>
  <c r="AN185" i="11" s="1"/>
  <c r="AM185" i="11" a="1"/>
  <c r="AM185" i="11" s="1"/>
  <c r="AC187" i="10"/>
  <c r="AL186" i="10"/>
  <c r="AA186" i="10"/>
  <c r="AN185" i="10" a="1"/>
  <c r="AN185" i="10" s="1"/>
  <c r="AL191" i="9"/>
  <c r="AD191" i="9"/>
  <c r="AE191" i="9" s="1"/>
  <c r="AF191" i="9" s="1"/>
  <c r="AG191" i="9" s="1"/>
  <c r="AH191" i="9" s="1"/>
  <c r="AM190" i="9" a="1"/>
  <c r="AM190" i="9" s="1"/>
  <c r="AN190" i="9" a="1"/>
  <c r="AN190" i="9" s="1"/>
  <c r="AO190" i="9" a="1"/>
  <c r="AO190" i="9" s="1"/>
  <c r="AO182" i="8" a="1"/>
  <c r="AO182" i="8" s="1"/>
  <c r="AN182" i="8" a="1"/>
  <c r="AN182" i="8" s="1"/>
  <c r="AM182" i="8" a="1"/>
  <c r="AM182" i="8" s="1"/>
  <c r="AL183" i="8"/>
  <c r="AD183" i="8"/>
  <c r="AE183" i="8" s="1"/>
  <c r="AF183" i="8" s="1"/>
  <c r="AG183" i="8" s="1"/>
  <c r="AH183" i="8" s="1"/>
  <c r="AO182" i="7" a="1"/>
  <c r="AO182" i="7" s="1"/>
  <c r="AN182" i="7" a="1"/>
  <c r="AN182" i="7" s="1"/>
  <c r="AM182" i="7" a="1"/>
  <c r="AM182" i="7" s="1"/>
  <c r="AL183" i="7"/>
  <c r="AD183" i="7"/>
  <c r="AE183" i="7" s="1"/>
  <c r="AF183" i="7" s="1"/>
  <c r="AG183" i="7" s="1"/>
  <c r="AH183" i="7" s="1"/>
  <c r="AI185" i="6"/>
  <c r="AN185" i="6" s="1" a="1"/>
  <c r="AN185" i="6" s="1"/>
  <c r="AL175" i="1"/>
  <c r="AD175" i="1"/>
  <c r="AE175" i="1" s="1"/>
  <c r="AF175" i="1" s="1"/>
  <c r="AG175" i="1" s="1"/>
  <c r="AH175" i="1" s="1"/>
  <c r="AO174" i="1" a="1"/>
  <c r="AO174" i="1" s="1"/>
  <c r="AN174" i="1" a="1"/>
  <c r="AN174" i="1" s="1"/>
  <c r="AM174" i="1" a="1"/>
  <c r="AM174" i="1" s="1"/>
  <c r="AN184" i="4" a="1"/>
  <c r="AN184" i="4" s="1"/>
  <c r="AO184" i="4" a="1"/>
  <c r="AO184" i="4" s="1"/>
  <c r="AM184" i="4" a="1"/>
  <c r="AM184" i="4" s="1"/>
  <c r="AD185" i="4"/>
  <c r="AE185" i="4" s="1"/>
  <c r="AF185" i="4" s="1"/>
  <c r="AG185" i="4" s="1"/>
  <c r="AH185" i="4" s="1"/>
  <c r="AL185" i="4"/>
  <c r="AM185" i="6" l="1" a="1"/>
  <c r="AM185" i="6" s="1"/>
  <c r="AO186" i="21" a="1"/>
  <c r="AO186" i="21" s="1"/>
  <c r="AM186" i="21" a="1"/>
  <c r="AM186" i="21" s="1"/>
  <c r="AN186" i="21" a="1"/>
  <c r="AN186" i="21" s="1"/>
  <c r="AD187" i="21"/>
  <c r="AE187" i="21" s="1"/>
  <c r="AF187" i="21" s="1"/>
  <c r="AG187" i="21" s="1"/>
  <c r="AH187" i="21" s="1"/>
  <c r="AL187" i="21"/>
  <c r="AC185" i="20"/>
  <c r="AL184" i="20"/>
  <c r="AA184" i="20"/>
  <c r="AO183" i="20" a="1"/>
  <c r="AO183" i="20" s="1"/>
  <c r="AN183" i="20" a="1"/>
  <c r="AN183" i="20" s="1"/>
  <c r="AM183" i="20" a="1"/>
  <c r="AM183" i="20" s="1"/>
  <c r="AI185" i="19"/>
  <c r="AC185" i="18"/>
  <c r="AL184" i="18"/>
  <c r="AA184" i="18"/>
  <c r="AN183" i="18" a="1"/>
  <c r="AN183" i="18" s="1"/>
  <c r="AM183" i="18" a="1"/>
  <c r="AM183" i="18" s="1"/>
  <c r="AC181" i="17"/>
  <c r="AL180" i="17"/>
  <c r="AA180" i="17"/>
  <c r="AO179" i="17" a="1"/>
  <c r="AO179" i="17" s="1"/>
  <c r="AM179" i="17" a="1"/>
  <c r="AM179" i="17" s="1"/>
  <c r="AN179" i="17" a="1"/>
  <c r="AN179" i="17" s="1"/>
  <c r="AC185" i="16"/>
  <c r="AL184" i="16"/>
  <c r="AM183" i="16" a="1"/>
  <c r="AM183" i="16" s="1"/>
  <c r="AA184" i="16"/>
  <c r="AN183" i="16" a="1"/>
  <c r="AN183" i="16" s="1"/>
  <c r="AO183" i="16" a="1"/>
  <c r="AO183" i="16" s="1"/>
  <c r="AC187" i="15"/>
  <c r="AL186" i="15"/>
  <c r="AO185" i="15" a="1"/>
  <c r="AO185" i="15" s="1"/>
  <c r="AA186" i="15"/>
  <c r="AN185" i="15" a="1"/>
  <c r="AN185" i="15" s="1"/>
  <c r="AM185" i="15" a="1"/>
  <c r="AM185" i="15" s="1"/>
  <c r="AL184" i="14"/>
  <c r="AC185" i="14"/>
  <c r="AA184" i="14"/>
  <c r="AN183" i="14" a="1"/>
  <c r="AN183" i="14" s="1"/>
  <c r="AM183" i="14" a="1"/>
  <c r="AM183" i="14" s="1"/>
  <c r="AO183" i="14" a="1"/>
  <c r="AO183" i="14" s="1"/>
  <c r="AL184" i="13"/>
  <c r="AC185" i="13"/>
  <c r="AA184" i="13"/>
  <c r="AO183" i="13" a="1"/>
  <c r="AO183" i="13" s="1"/>
  <c r="AN183" i="13" a="1"/>
  <c r="AN183" i="13" s="1"/>
  <c r="AM183" i="13" a="1"/>
  <c r="AM183" i="13" s="1"/>
  <c r="AI185" i="12"/>
  <c r="AO186" i="11" a="1"/>
  <c r="AO186" i="11" s="1"/>
  <c r="AM186" i="11" a="1"/>
  <c r="AM186" i="11" s="1"/>
  <c r="AN186" i="11" a="1"/>
  <c r="AN186" i="11" s="1"/>
  <c r="AD187" i="11"/>
  <c r="AE187" i="11" s="1"/>
  <c r="AF187" i="11" s="1"/>
  <c r="AG187" i="11" s="1"/>
  <c r="AH187" i="11" s="1"/>
  <c r="AL187" i="11"/>
  <c r="AO186" i="10" a="1"/>
  <c r="AO186" i="10" s="1"/>
  <c r="AM186" i="10" a="1"/>
  <c r="AM186" i="10" s="1"/>
  <c r="AN186" i="10" a="1"/>
  <c r="AN186" i="10" s="1"/>
  <c r="AD187" i="10"/>
  <c r="AE187" i="10" s="1"/>
  <c r="AF187" i="10" s="1"/>
  <c r="AG187" i="10" s="1"/>
  <c r="AH187" i="10" s="1"/>
  <c r="AL187" i="10"/>
  <c r="AI191" i="9"/>
  <c r="AO191" i="9" s="1" a="1"/>
  <c r="AO191" i="9" s="1"/>
  <c r="AI183" i="8"/>
  <c r="AN183" i="8" s="1" a="1"/>
  <c r="AN183" i="8" s="1"/>
  <c r="AI183" i="7"/>
  <c r="AC187" i="6"/>
  <c r="AL186" i="6"/>
  <c r="AO185" i="6" a="1"/>
  <c r="AO185" i="6" s="1"/>
  <c r="AA186" i="6"/>
  <c r="AI175" i="1"/>
  <c r="AN175" i="1" s="1" a="1"/>
  <c r="AN175" i="1" s="1"/>
  <c r="AI185" i="4"/>
  <c r="AM191" i="9" l="1" a="1"/>
  <c r="AM191" i="9" s="1"/>
  <c r="AI187" i="21"/>
  <c r="AN187" i="21" s="1" a="1"/>
  <c r="AN187" i="21" s="1"/>
  <c r="AO184" i="20" a="1"/>
  <c r="AO184" i="20" s="1"/>
  <c r="AN184" i="20" a="1"/>
  <c r="AN184" i="20" s="1"/>
  <c r="AM184" i="20" a="1"/>
  <c r="AM184" i="20" s="1"/>
  <c r="AL185" i="20"/>
  <c r="AD185" i="20"/>
  <c r="AE185" i="20" s="1"/>
  <c r="AF185" i="20" s="1"/>
  <c r="AG185" i="20" s="1"/>
  <c r="AH185" i="20" s="1"/>
  <c r="AC187" i="19"/>
  <c r="AL186" i="19"/>
  <c r="AA186" i="19"/>
  <c r="AO185" i="19" a="1"/>
  <c r="AO185" i="19" s="1"/>
  <c r="AM185" i="19" a="1"/>
  <c r="AM185" i="19" s="1"/>
  <c r="AN185" i="19" a="1"/>
  <c r="AN185" i="19" s="1"/>
  <c r="AO184" i="18" a="1"/>
  <c r="AO184" i="18" s="1"/>
  <c r="AN184" i="18" a="1"/>
  <c r="AN184" i="18" s="1"/>
  <c r="AM184" i="18" a="1"/>
  <c r="AM184" i="18" s="1"/>
  <c r="AL185" i="18"/>
  <c r="AD185" i="18"/>
  <c r="AE185" i="18" s="1"/>
  <c r="AF185" i="18" s="1"/>
  <c r="AG185" i="18" s="1"/>
  <c r="AH185" i="18" s="1"/>
  <c r="AN180" i="17" a="1"/>
  <c r="AN180" i="17" s="1"/>
  <c r="AO180" i="17" a="1"/>
  <c r="AO180" i="17" s="1"/>
  <c r="AM180" i="17" a="1"/>
  <c r="AM180" i="17" s="1"/>
  <c r="AD181" i="17"/>
  <c r="AE181" i="17" s="1"/>
  <c r="AF181" i="17" s="1"/>
  <c r="AG181" i="17" s="1"/>
  <c r="AH181" i="17" s="1"/>
  <c r="AL181" i="17"/>
  <c r="AN184" i="16" a="1"/>
  <c r="AN184" i="16" s="1"/>
  <c r="AO184" i="16" a="1"/>
  <c r="AO184" i="16" s="1"/>
  <c r="AM184" i="16" a="1"/>
  <c r="AM184" i="16" s="1"/>
  <c r="AD185" i="16"/>
  <c r="AE185" i="16" s="1"/>
  <c r="AF185" i="16" s="1"/>
  <c r="AG185" i="16" s="1"/>
  <c r="AH185" i="16" s="1"/>
  <c r="AL185" i="16"/>
  <c r="AO186" i="15" a="1"/>
  <c r="AO186" i="15" s="1"/>
  <c r="AN186" i="15" a="1"/>
  <c r="AN186" i="15" s="1"/>
  <c r="AM186" i="15" a="1"/>
  <c r="AM186" i="15" s="1"/>
  <c r="AD187" i="15"/>
  <c r="AE187" i="15" s="1"/>
  <c r="AF187" i="15" s="1"/>
  <c r="AG187" i="15" s="1"/>
  <c r="AH187" i="15" s="1"/>
  <c r="AL187" i="15"/>
  <c r="AD185" i="14"/>
  <c r="AE185" i="14" s="1"/>
  <c r="AF185" i="14" s="1"/>
  <c r="AG185" i="14" s="1"/>
  <c r="AH185" i="14" s="1"/>
  <c r="AL185" i="14"/>
  <c r="AN184" i="14" a="1"/>
  <c r="AN184" i="14" s="1"/>
  <c r="AM184" i="14" a="1"/>
  <c r="AM184" i="14" s="1"/>
  <c r="AO184" i="14" a="1"/>
  <c r="AO184" i="14" s="1"/>
  <c r="AL185" i="13"/>
  <c r="AD185" i="13"/>
  <c r="AE185" i="13" s="1"/>
  <c r="AF185" i="13" s="1"/>
  <c r="AG185" i="13" s="1"/>
  <c r="AH185" i="13" s="1"/>
  <c r="AO184" i="13" a="1"/>
  <c r="AO184" i="13" s="1"/>
  <c r="AN184" i="13" a="1"/>
  <c r="AN184" i="13" s="1"/>
  <c r="AM184" i="13" a="1"/>
  <c r="AM184" i="13" s="1"/>
  <c r="AC187" i="12"/>
  <c r="AL186" i="12"/>
  <c r="AA186" i="12"/>
  <c r="AN185" i="12" a="1"/>
  <c r="AN185" i="12" s="1"/>
  <c r="AO185" i="12" a="1"/>
  <c r="AO185" i="12" s="1"/>
  <c r="AM185" i="12" a="1"/>
  <c r="AM185" i="12" s="1"/>
  <c r="AI187" i="11"/>
  <c r="AI187" i="10"/>
  <c r="AL192" i="9"/>
  <c r="AC193" i="9"/>
  <c r="AA192" i="9"/>
  <c r="AN191" i="9" a="1"/>
  <c r="AN191" i="9" s="1"/>
  <c r="AL184" i="8"/>
  <c r="AC185" i="8"/>
  <c r="AA184" i="8"/>
  <c r="AO183" i="8" a="1"/>
  <c r="AO183" i="8" s="1"/>
  <c r="AM183" i="8" a="1"/>
  <c r="AM183" i="8" s="1"/>
  <c r="AL184" i="7"/>
  <c r="AC185" i="7"/>
  <c r="AA184" i="7"/>
  <c r="AM183" i="7" a="1"/>
  <c r="AM183" i="7" s="1"/>
  <c r="AN183" i="7" a="1"/>
  <c r="AN183" i="7" s="1"/>
  <c r="AO183" i="7" a="1"/>
  <c r="AO183" i="7" s="1"/>
  <c r="AO186" i="6" a="1"/>
  <c r="AO186" i="6" s="1"/>
  <c r="AN186" i="6" a="1"/>
  <c r="AN186" i="6" s="1"/>
  <c r="AM186" i="6" a="1"/>
  <c r="AM186" i="6" s="1"/>
  <c r="AL187" i="6"/>
  <c r="AD187" i="6"/>
  <c r="AE187" i="6" s="1"/>
  <c r="AF187" i="6" s="1"/>
  <c r="AG187" i="6" s="1"/>
  <c r="AH187" i="6" s="1"/>
  <c r="AL176" i="1"/>
  <c r="AC177" i="1"/>
  <c r="AA176" i="1"/>
  <c r="AO175" i="1" a="1"/>
  <c r="AO175" i="1" s="1"/>
  <c r="AM175" i="1" a="1"/>
  <c r="AM175" i="1" s="1"/>
  <c r="AC187" i="4"/>
  <c r="AL186" i="4"/>
  <c r="AA186" i="4"/>
  <c r="AN185" i="4" a="1"/>
  <c r="AN185" i="4" s="1"/>
  <c r="AM185" i="4" a="1"/>
  <c r="AM185" i="4" s="1"/>
  <c r="AO185" i="4" a="1"/>
  <c r="AO185" i="4" s="1"/>
  <c r="AL188" i="21" l="1"/>
  <c r="AC189" i="21"/>
  <c r="AA188" i="21"/>
  <c r="AO187" i="21" a="1"/>
  <c r="AO187" i="21" s="1"/>
  <c r="AM187" i="21" a="1"/>
  <c r="AM187" i="21" s="1"/>
  <c r="AI185" i="20"/>
  <c r="AN185" i="20" s="1" a="1"/>
  <c r="AN185" i="20" s="1"/>
  <c r="AO186" i="19" a="1"/>
  <c r="AO186" i="19" s="1"/>
  <c r="AN186" i="19" a="1"/>
  <c r="AN186" i="19" s="1"/>
  <c r="AM186" i="19" a="1"/>
  <c r="AM186" i="19" s="1"/>
  <c r="AL187" i="19"/>
  <c r="AD187" i="19"/>
  <c r="AE187" i="19" s="1"/>
  <c r="AF187" i="19" s="1"/>
  <c r="AG187" i="19" s="1"/>
  <c r="AH187" i="19" s="1"/>
  <c r="AI185" i="18"/>
  <c r="AN185" i="18" s="1" a="1"/>
  <c r="AN185" i="18" s="1"/>
  <c r="AI181" i="17"/>
  <c r="AN181" i="17" a="1"/>
  <c r="AN181" i="17" s="1"/>
  <c r="AI185" i="16"/>
  <c r="AN185" i="16" s="1" a="1"/>
  <c r="AN185" i="16" s="1"/>
  <c r="AI187" i="15"/>
  <c r="AM187" i="15" s="1" a="1"/>
  <c r="AM187" i="15" s="1"/>
  <c r="AI185" i="14"/>
  <c r="AN185" i="14" s="1" a="1"/>
  <c r="AN185" i="14" s="1"/>
  <c r="AI185" i="13"/>
  <c r="AN185" i="13" s="1" a="1"/>
  <c r="AN185" i="13" s="1"/>
  <c r="AO186" i="12" a="1"/>
  <c r="AO186" i="12" s="1"/>
  <c r="AN186" i="12" a="1"/>
  <c r="AN186" i="12" s="1"/>
  <c r="AM186" i="12" a="1"/>
  <c r="AM186" i="12" s="1"/>
  <c r="AD187" i="12"/>
  <c r="AE187" i="12" s="1"/>
  <c r="AF187" i="12" s="1"/>
  <c r="AG187" i="12" s="1"/>
  <c r="AH187" i="12" s="1"/>
  <c r="AL187" i="12"/>
  <c r="AL188" i="11"/>
  <c r="AC189" i="11"/>
  <c r="AA188" i="11"/>
  <c r="AM187" i="11" a="1"/>
  <c r="AM187" i="11" s="1"/>
  <c r="AN187" i="11" a="1"/>
  <c r="AN187" i="11" s="1"/>
  <c r="AO187" i="11" a="1"/>
  <c r="AO187" i="11" s="1"/>
  <c r="AL188" i="10"/>
  <c r="AC189" i="10"/>
  <c r="AM187" i="10" a="1"/>
  <c r="AM187" i="10" s="1"/>
  <c r="AA188" i="10"/>
  <c r="AN187" i="10" a="1"/>
  <c r="AN187" i="10" s="1"/>
  <c r="AO187" i="10" a="1"/>
  <c r="AO187" i="10" s="1"/>
  <c r="AD193" i="9"/>
  <c r="AE193" i="9" s="1"/>
  <c r="AF193" i="9" s="1"/>
  <c r="AG193" i="9" s="1"/>
  <c r="AH193" i="9" s="1"/>
  <c r="AL193" i="9"/>
  <c r="AN192" i="9" a="1"/>
  <c r="AN192" i="9" s="1"/>
  <c r="AO192" i="9" a="1"/>
  <c r="AO192" i="9" s="1"/>
  <c r="AM192" i="9" a="1"/>
  <c r="AM192" i="9" s="1"/>
  <c r="AD185" i="8"/>
  <c r="AE185" i="8" s="1"/>
  <c r="AF185" i="8" s="1"/>
  <c r="AG185" i="8" s="1"/>
  <c r="AH185" i="8" s="1"/>
  <c r="AL185" i="8"/>
  <c r="AM184" i="8" a="1"/>
  <c r="AM184" i="8" s="1"/>
  <c r="AN184" i="8" a="1"/>
  <c r="AN184" i="8" s="1"/>
  <c r="AO184" i="8" a="1"/>
  <c r="AO184" i="8" s="1"/>
  <c r="AD185" i="7"/>
  <c r="AE185" i="7" s="1"/>
  <c r="AF185" i="7" s="1"/>
  <c r="AG185" i="7" s="1"/>
  <c r="AH185" i="7" s="1"/>
  <c r="AL185" i="7"/>
  <c r="AN184" i="7" a="1"/>
  <c r="AN184" i="7" s="1"/>
  <c r="AM184" i="7" a="1"/>
  <c r="AM184" i="7" s="1"/>
  <c r="AO184" i="7" a="1"/>
  <c r="AO184" i="7" s="1"/>
  <c r="AI187" i="6"/>
  <c r="AN187" i="6" s="1" a="1"/>
  <c r="AN187" i="6" s="1"/>
  <c r="AD177" i="1"/>
  <c r="AE177" i="1" s="1"/>
  <c r="AF177" i="1" s="1"/>
  <c r="AG177" i="1" s="1"/>
  <c r="AH177" i="1" s="1"/>
  <c r="AL177" i="1"/>
  <c r="AN176" i="1" a="1"/>
  <c r="AN176" i="1" s="1"/>
  <c r="AO176" i="1" a="1"/>
  <c r="AO176" i="1" s="1"/>
  <c r="AM176" i="1" a="1"/>
  <c r="AM176" i="1" s="1"/>
  <c r="AN186" i="4" a="1"/>
  <c r="AN186" i="4" s="1"/>
  <c r="AO186" i="4" a="1"/>
  <c r="AO186" i="4" s="1"/>
  <c r="AM186" i="4" a="1"/>
  <c r="AM186" i="4" s="1"/>
  <c r="AL187" i="4"/>
  <c r="AD187" i="4"/>
  <c r="AE187" i="4" s="1"/>
  <c r="AF187" i="4" s="1"/>
  <c r="AG187" i="4" s="1"/>
  <c r="AH187" i="4" s="1"/>
  <c r="AM187" i="6" l="1" a="1"/>
  <c r="AM187" i="6" s="1"/>
  <c r="AM185" i="16" a="1"/>
  <c r="AM185" i="16" s="1"/>
  <c r="AL189" i="21"/>
  <c r="AD189" i="21"/>
  <c r="AE189" i="21" s="1"/>
  <c r="AF189" i="21" s="1"/>
  <c r="AG189" i="21" s="1"/>
  <c r="AH189" i="21" s="1"/>
  <c r="AN188" i="21" a="1"/>
  <c r="AN188" i="21" s="1"/>
  <c r="AM188" i="21" a="1"/>
  <c r="AM188" i="21" s="1"/>
  <c r="AO188" i="21" a="1"/>
  <c r="AO188" i="21" s="1"/>
  <c r="AC187" i="20"/>
  <c r="AL186" i="20"/>
  <c r="AA186" i="20"/>
  <c r="AM185" i="20" a="1"/>
  <c r="AM185" i="20" s="1"/>
  <c r="AO185" i="20" a="1"/>
  <c r="AO185" i="20" s="1"/>
  <c r="AI187" i="19"/>
  <c r="AM187" i="19" s="1" a="1"/>
  <c r="AM187" i="19" s="1"/>
  <c r="AC187" i="18"/>
  <c r="AL186" i="18"/>
  <c r="AO185" i="18" a="1"/>
  <c r="AO185" i="18" s="1"/>
  <c r="AM185" i="18" a="1"/>
  <c r="AM185" i="18" s="1"/>
  <c r="AA186" i="18"/>
  <c r="AC183" i="17"/>
  <c r="AL182" i="17"/>
  <c r="AM181" i="17" a="1"/>
  <c r="AM181" i="17" s="1"/>
  <c r="AA182" i="17"/>
  <c r="AO181" i="17" a="1"/>
  <c r="AO181" i="17" s="1"/>
  <c r="AC187" i="16"/>
  <c r="AL186" i="16"/>
  <c r="AA186" i="16"/>
  <c r="AO185" i="16" a="1"/>
  <c r="AO185" i="16" s="1"/>
  <c r="AL188" i="15"/>
  <c r="AC189" i="15"/>
  <c r="AA188" i="15"/>
  <c r="AN187" i="15" a="1"/>
  <c r="AN187" i="15" s="1"/>
  <c r="AO187" i="15" a="1"/>
  <c r="AO187" i="15" s="1"/>
  <c r="AL186" i="14"/>
  <c r="AC187" i="14"/>
  <c r="AA186" i="14"/>
  <c r="AO185" i="14" a="1"/>
  <c r="AO185" i="14" s="1"/>
  <c r="AM185" i="14" a="1"/>
  <c r="AM185" i="14" s="1"/>
  <c r="AC187" i="13"/>
  <c r="AL186" i="13"/>
  <c r="AA186" i="13"/>
  <c r="AO185" i="13" a="1"/>
  <c r="AO185" i="13" s="1"/>
  <c r="AM185" i="13" a="1"/>
  <c r="AM185" i="13" s="1"/>
  <c r="AI187" i="12"/>
  <c r="AM187" i="12" a="1"/>
  <c r="AM187" i="12" s="1"/>
  <c r="AD189" i="11"/>
  <c r="AE189" i="11" s="1"/>
  <c r="AF189" i="11" s="1"/>
  <c r="AG189" i="11" s="1"/>
  <c r="AH189" i="11" s="1"/>
  <c r="AL189" i="11"/>
  <c r="AN188" i="11" a="1"/>
  <c r="AN188" i="11" s="1"/>
  <c r="AO188" i="11" a="1"/>
  <c r="AO188" i="11" s="1"/>
  <c r="AM188" i="11" a="1"/>
  <c r="AM188" i="11" s="1"/>
  <c r="AD189" i="10"/>
  <c r="AE189" i="10" s="1"/>
  <c r="AF189" i="10" s="1"/>
  <c r="AG189" i="10" s="1"/>
  <c r="AH189" i="10" s="1"/>
  <c r="AL189" i="10"/>
  <c r="AN188" i="10" a="1"/>
  <c r="AN188" i="10" s="1"/>
  <c r="AM188" i="10" a="1"/>
  <c r="AM188" i="10" s="1"/>
  <c r="AO188" i="10" a="1"/>
  <c r="AO188" i="10" s="1"/>
  <c r="AI193" i="9"/>
  <c r="AN193" i="9" a="1"/>
  <c r="AN193" i="9" s="1"/>
  <c r="AI185" i="8"/>
  <c r="AN185" i="8" s="1" a="1"/>
  <c r="AN185" i="8" s="1"/>
  <c r="AI185" i="7"/>
  <c r="AN185" i="7" a="1"/>
  <c r="AN185" i="7" s="1"/>
  <c r="AC189" i="6"/>
  <c r="AL188" i="6"/>
  <c r="AA188" i="6"/>
  <c r="AO187" i="6" a="1"/>
  <c r="AO187" i="6" s="1"/>
  <c r="AI177" i="1"/>
  <c r="AN177" i="1" a="1"/>
  <c r="AN177" i="1" s="1"/>
  <c r="AI187" i="4"/>
  <c r="AN187" i="4" s="1" a="1"/>
  <c r="AN187" i="4" s="1"/>
  <c r="AN187" i="19" l="1" a="1"/>
  <c r="AN187" i="19" s="1"/>
  <c r="AI189" i="21"/>
  <c r="AN189" i="21" s="1" a="1"/>
  <c r="AN189" i="21" s="1"/>
  <c r="AM189" i="21" a="1"/>
  <c r="AM189" i="21" s="1"/>
  <c r="AN186" i="20" a="1"/>
  <c r="AN186" i="20" s="1"/>
  <c r="AM186" i="20" a="1"/>
  <c r="AM186" i="20" s="1"/>
  <c r="AO186" i="20" a="1"/>
  <c r="AO186" i="20" s="1"/>
  <c r="AD187" i="20"/>
  <c r="AE187" i="20" s="1"/>
  <c r="AF187" i="20" s="1"/>
  <c r="AG187" i="20" s="1"/>
  <c r="AH187" i="20" s="1"/>
  <c r="AL187" i="20"/>
  <c r="AC189" i="19"/>
  <c r="AL188" i="19"/>
  <c r="AA188" i="19"/>
  <c r="AO187" i="19" a="1"/>
  <c r="AO187" i="19" s="1"/>
  <c r="AN186" i="18" a="1"/>
  <c r="AN186" i="18" s="1"/>
  <c r="AO186" i="18" a="1"/>
  <c r="AO186" i="18" s="1"/>
  <c r="AM186" i="18" a="1"/>
  <c r="AM186" i="18" s="1"/>
  <c r="AD187" i="18"/>
  <c r="AE187" i="18" s="1"/>
  <c r="AF187" i="18" s="1"/>
  <c r="AG187" i="18" s="1"/>
  <c r="AH187" i="18" s="1"/>
  <c r="AL187" i="18"/>
  <c r="AO182" i="17" a="1"/>
  <c r="AO182" i="17" s="1"/>
  <c r="AN182" i="17" a="1"/>
  <c r="AN182" i="17" s="1"/>
  <c r="AM182" i="17" a="1"/>
  <c r="AM182" i="17" s="1"/>
  <c r="AL183" i="17"/>
  <c r="AD183" i="17"/>
  <c r="AE183" i="17" s="1"/>
  <c r="AF183" i="17" s="1"/>
  <c r="AG183" i="17" s="1"/>
  <c r="AH183" i="17" s="1"/>
  <c r="AO186" i="16" a="1"/>
  <c r="AO186" i="16" s="1"/>
  <c r="AM186" i="16" a="1"/>
  <c r="AM186" i="16" s="1"/>
  <c r="AN186" i="16" a="1"/>
  <c r="AN186" i="16" s="1"/>
  <c r="AL187" i="16"/>
  <c r="AD187" i="16"/>
  <c r="AE187" i="16" s="1"/>
  <c r="AF187" i="16" s="1"/>
  <c r="AG187" i="16" s="1"/>
  <c r="AH187" i="16" s="1"/>
  <c r="AL189" i="15"/>
  <c r="AD189" i="15"/>
  <c r="AE189" i="15" s="1"/>
  <c r="AF189" i="15" s="1"/>
  <c r="AG189" i="15" s="1"/>
  <c r="AH189" i="15" s="1"/>
  <c r="AN188" i="15" a="1"/>
  <c r="AN188" i="15" s="1"/>
  <c r="AO188" i="15" a="1"/>
  <c r="AO188" i="15" s="1"/>
  <c r="AM188" i="15" a="1"/>
  <c r="AM188" i="15" s="1"/>
  <c r="AL187" i="14"/>
  <c r="AD187" i="14"/>
  <c r="AE187" i="14" s="1"/>
  <c r="AF187" i="14" s="1"/>
  <c r="AG187" i="14" s="1"/>
  <c r="AH187" i="14" s="1"/>
  <c r="AO186" i="14" a="1"/>
  <c r="AO186" i="14" s="1"/>
  <c r="AN186" i="14" a="1"/>
  <c r="AN186" i="14" s="1"/>
  <c r="AM186" i="14" a="1"/>
  <c r="AM186" i="14" s="1"/>
  <c r="AO186" i="13" a="1"/>
  <c r="AO186" i="13" s="1"/>
  <c r="AN186" i="13" a="1"/>
  <c r="AN186" i="13" s="1"/>
  <c r="AM186" i="13" a="1"/>
  <c r="AM186" i="13" s="1"/>
  <c r="AL187" i="13"/>
  <c r="AD187" i="13"/>
  <c r="AE187" i="13" s="1"/>
  <c r="AF187" i="13" s="1"/>
  <c r="AG187" i="13" s="1"/>
  <c r="AH187" i="13" s="1"/>
  <c r="AL188" i="12"/>
  <c r="AC189" i="12"/>
  <c r="AA188" i="12"/>
  <c r="AN187" i="12" a="1"/>
  <c r="AN187" i="12" s="1"/>
  <c r="AO187" i="12" a="1"/>
  <c r="AO187" i="12" s="1"/>
  <c r="AI189" i="11"/>
  <c r="AI189" i="10"/>
  <c r="AC195" i="9"/>
  <c r="AL194" i="9"/>
  <c r="AM193" i="9" a="1"/>
  <c r="AM193" i="9" s="1"/>
  <c r="AA194" i="9"/>
  <c r="AO193" i="9" a="1"/>
  <c r="AO193" i="9" s="1"/>
  <c r="AC187" i="8"/>
  <c r="AL186" i="8"/>
  <c r="AA186" i="8"/>
  <c r="AO185" i="8" a="1"/>
  <c r="AO185" i="8" s="1"/>
  <c r="AM185" i="8" a="1"/>
  <c r="AM185" i="8" s="1"/>
  <c r="AC187" i="7"/>
  <c r="AL186" i="7"/>
  <c r="AA186" i="7"/>
  <c r="AM185" i="7" a="1"/>
  <c r="AM185" i="7" s="1"/>
  <c r="AO185" i="7" a="1"/>
  <c r="AO185" i="7" s="1"/>
  <c r="AN188" i="6" a="1"/>
  <c r="AN188" i="6" s="1"/>
  <c r="AO188" i="6" a="1"/>
  <c r="AO188" i="6" s="1"/>
  <c r="AM188" i="6" a="1"/>
  <c r="AM188" i="6" s="1"/>
  <c r="AL189" i="6"/>
  <c r="AD189" i="6"/>
  <c r="AE189" i="6" s="1"/>
  <c r="AF189" i="6" s="1"/>
  <c r="AG189" i="6" s="1"/>
  <c r="AH189" i="6" s="1"/>
  <c r="AM187" i="4" a="1"/>
  <c r="AM187" i="4" s="1"/>
  <c r="AL178" i="1"/>
  <c r="AC179" i="1"/>
  <c r="AA178" i="1"/>
  <c r="AM177" i="1" a="1"/>
  <c r="AM177" i="1" s="1"/>
  <c r="AO177" i="1" a="1"/>
  <c r="AO177" i="1" s="1"/>
  <c r="AC189" i="4"/>
  <c r="AL188" i="4"/>
  <c r="AA188" i="4"/>
  <c r="AO187" i="4" a="1"/>
  <c r="AO187" i="4" s="1"/>
  <c r="AO189" i="21" l="1" a="1"/>
  <c r="AO189" i="21" s="1"/>
  <c r="AL190" i="21"/>
  <c r="AC191" i="21"/>
  <c r="AA190" i="21"/>
  <c r="AI187" i="20"/>
  <c r="AN187" i="20" s="1" a="1"/>
  <c r="AN187" i="20" s="1"/>
  <c r="AO188" i="19" a="1"/>
  <c r="AO188" i="19" s="1"/>
  <c r="AN188" i="19" a="1"/>
  <c r="AN188" i="19" s="1"/>
  <c r="AM188" i="19" a="1"/>
  <c r="AM188" i="19" s="1"/>
  <c r="AD189" i="19"/>
  <c r="AE189" i="19" s="1"/>
  <c r="AF189" i="19" s="1"/>
  <c r="AG189" i="19" s="1"/>
  <c r="AH189" i="19" s="1"/>
  <c r="AL189" i="19"/>
  <c r="AI187" i="18"/>
  <c r="AN187" i="18" s="1" a="1"/>
  <c r="AN187" i="18" s="1"/>
  <c r="AI183" i="17"/>
  <c r="AI187" i="16"/>
  <c r="AN187" i="16" s="1" a="1"/>
  <c r="AN187" i="16" s="1"/>
  <c r="AI189" i="15"/>
  <c r="AO189" i="15" s="1" a="1"/>
  <c r="AO189" i="15" s="1"/>
  <c r="AI187" i="14"/>
  <c r="AO187" i="14" s="1" a="1"/>
  <c r="AO187" i="14" s="1"/>
  <c r="AI187" i="13"/>
  <c r="AN187" i="13" s="1" a="1"/>
  <c r="AN187" i="13" s="1"/>
  <c r="AD189" i="12"/>
  <c r="AE189" i="12" s="1"/>
  <c r="AF189" i="12" s="1"/>
  <c r="AG189" i="12" s="1"/>
  <c r="AH189" i="12" s="1"/>
  <c r="AL189" i="12"/>
  <c r="AN188" i="12" a="1"/>
  <c r="AN188" i="12" s="1"/>
  <c r="AO188" i="12" a="1"/>
  <c r="AO188" i="12" s="1"/>
  <c r="AM188" i="12" a="1"/>
  <c r="AM188" i="12" s="1"/>
  <c r="AL190" i="11"/>
  <c r="AC191" i="11"/>
  <c r="AA190" i="11"/>
  <c r="AM189" i="11" a="1"/>
  <c r="AM189" i="11" s="1"/>
  <c r="AN189" i="11" a="1"/>
  <c r="AN189" i="11" s="1"/>
  <c r="AO189" i="11" a="1"/>
  <c r="AO189" i="11" s="1"/>
  <c r="AL190" i="10"/>
  <c r="AC191" i="10"/>
  <c r="AA190" i="10"/>
  <c r="AM189" i="10" a="1"/>
  <c r="AM189" i="10" s="1"/>
  <c r="AO189" i="10" a="1"/>
  <c r="AO189" i="10" s="1"/>
  <c r="AN189" i="10" a="1"/>
  <c r="AN189" i="10" s="1"/>
  <c r="AO194" i="9" a="1"/>
  <c r="AO194" i="9" s="1"/>
  <c r="AN194" i="9" a="1"/>
  <c r="AN194" i="9" s="1"/>
  <c r="AM194" i="9" a="1"/>
  <c r="AM194" i="9" s="1"/>
  <c r="AD195" i="9"/>
  <c r="AE195" i="9" s="1"/>
  <c r="AF195" i="9" s="1"/>
  <c r="AG195" i="9" s="1"/>
  <c r="AH195" i="9" s="1"/>
  <c r="AL195" i="9"/>
  <c r="AO186" i="8" a="1"/>
  <c r="AO186" i="8" s="1"/>
  <c r="AN186" i="8" a="1"/>
  <c r="AN186" i="8" s="1"/>
  <c r="AM186" i="8" a="1"/>
  <c r="AM186" i="8" s="1"/>
  <c r="AL187" i="8"/>
  <c r="AD187" i="8"/>
  <c r="AE187" i="8" s="1"/>
  <c r="AF187" i="8" s="1"/>
  <c r="AG187" i="8" s="1"/>
  <c r="AH187" i="8" s="1"/>
  <c r="AO186" i="7" a="1"/>
  <c r="AO186" i="7" s="1"/>
  <c r="AM186" i="7" a="1"/>
  <c r="AM186" i="7" s="1"/>
  <c r="AN186" i="7" a="1"/>
  <c r="AN186" i="7" s="1"/>
  <c r="AL187" i="7"/>
  <c r="AD187" i="7"/>
  <c r="AE187" i="7" s="1"/>
  <c r="AF187" i="7" s="1"/>
  <c r="AG187" i="7" s="1"/>
  <c r="AH187" i="7" s="1"/>
  <c r="AI189" i="6"/>
  <c r="AN189" i="6" a="1"/>
  <c r="AN189" i="6" s="1"/>
  <c r="AM189" i="6" a="1"/>
  <c r="AM189" i="6" s="1"/>
  <c r="AL179" i="1"/>
  <c r="AD179" i="1"/>
  <c r="AE179" i="1" s="1"/>
  <c r="AF179" i="1" s="1"/>
  <c r="AG179" i="1" s="1"/>
  <c r="AH179" i="1" s="1"/>
  <c r="AO178" i="1" a="1"/>
  <c r="AO178" i="1" s="1"/>
  <c r="AM178" i="1" a="1"/>
  <c r="AM178" i="1" s="1"/>
  <c r="AN178" i="1" a="1"/>
  <c r="AN178" i="1" s="1"/>
  <c r="AO188" i="4" a="1"/>
  <c r="AO188" i="4" s="1"/>
  <c r="AN188" i="4" a="1"/>
  <c r="AN188" i="4" s="1"/>
  <c r="AM188" i="4" a="1"/>
  <c r="AM188" i="4" s="1"/>
  <c r="AD189" i="4"/>
  <c r="AE189" i="4" s="1"/>
  <c r="AF189" i="4" s="1"/>
  <c r="AG189" i="4" s="1"/>
  <c r="AH189" i="4" s="1"/>
  <c r="AL189" i="4"/>
  <c r="AN189" i="15" l="1" a="1"/>
  <c r="AN189" i="15" s="1"/>
  <c r="AL191" i="21"/>
  <c r="AD191" i="21"/>
  <c r="AE191" i="21" s="1"/>
  <c r="AF191" i="21" s="1"/>
  <c r="AG191" i="21" s="1"/>
  <c r="AH191" i="21" s="1"/>
  <c r="AO190" i="21" a="1"/>
  <c r="AO190" i="21" s="1"/>
  <c r="AN190" i="21" a="1"/>
  <c r="AN190" i="21" s="1"/>
  <c r="AM190" i="21" a="1"/>
  <c r="AM190" i="21" s="1"/>
  <c r="AC189" i="20"/>
  <c r="AL188" i="20"/>
  <c r="AA188" i="20"/>
  <c r="AM187" i="20" a="1"/>
  <c r="AM187" i="20" s="1"/>
  <c r="AO187" i="20" a="1"/>
  <c r="AO187" i="20" s="1"/>
  <c r="AI189" i="19"/>
  <c r="AN189" i="19" s="1" a="1"/>
  <c r="AN189" i="19" s="1"/>
  <c r="AC189" i="18"/>
  <c r="AL188" i="18"/>
  <c r="AA188" i="18"/>
  <c r="AO187" i="18" a="1"/>
  <c r="AO187" i="18" s="1"/>
  <c r="AM187" i="18" a="1"/>
  <c r="AM187" i="18" s="1"/>
  <c r="AL184" i="17"/>
  <c r="AC185" i="17"/>
  <c r="AA184" i="17"/>
  <c r="AN183" i="17" a="1"/>
  <c r="AN183" i="17" s="1"/>
  <c r="AM183" i="17" a="1"/>
  <c r="AM183" i="17" s="1"/>
  <c r="AO183" i="17" a="1"/>
  <c r="AO183" i="17" s="1"/>
  <c r="AL188" i="16"/>
  <c r="AC189" i="16"/>
  <c r="AM187" i="16" a="1"/>
  <c r="AM187" i="16" s="1"/>
  <c r="AA188" i="16"/>
  <c r="AO187" i="16" a="1"/>
  <c r="AO187" i="16" s="1"/>
  <c r="AC191" i="15"/>
  <c r="AL190" i="15"/>
  <c r="AA190" i="15"/>
  <c r="AM189" i="15" a="1"/>
  <c r="AM189" i="15" s="1"/>
  <c r="AC189" i="14"/>
  <c r="AL188" i="14"/>
  <c r="AA188" i="14"/>
  <c r="AM187" i="14" a="1"/>
  <c r="AM187" i="14" s="1"/>
  <c r="AN187" i="14" a="1"/>
  <c r="AN187" i="14" s="1"/>
  <c r="AL188" i="13"/>
  <c r="AC189" i="13"/>
  <c r="AM187" i="13" a="1"/>
  <c r="AM187" i="13" s="1"/>
  <c r="AA188" i="13"/>
  <c r="AO187" i="13" a="1"/>
  <c r="AO187" i="13" s="1"/>
  <c r="AI189" i="12"/>
  <c r="AD191" i="11"/>
  <c r="AE191" i="11" s="1"/>
  <c r="AF191" i="11" s="1"/>
  <c r="AG191" i="11" s="1"/>
  <c r="AH191" i="11" s="1"/>
  <c r="AL191" i="11"/>
  <c r="AM190" i="11" a="1"/>
  <c r="AM190" i="11" s="1"/>
  <c r="AN190" i="11" a="1"/>
  <c r="AN190" i="11" s="1"/>
  <c r="AO190" i="11" a="1"/>
  <c r="AO190" i="11" s="1"/>
  <c r="AD191" i="10"/>
  <c r="AE191" i="10" s="1"/>
  <c r="AF191" i="10" s="1"/>
  <c r="AG191" i="10" s="1"/>
  <c r="AH191" i="10" s="1"/>
  <c r="AL191" i="10"/>
  <c r="AM190" i="10" a="1"/>
  <c r="AM190" i="10" s="1"/>
  <c r="AO190" i="10" a="1"/>
  <c r="AO190" i="10" s="1"/>
  <c r="AN190" i="10" a="1"/>
  <c r="AN190" i="10" s="1"/>
  <c r="AI195" i="9"/>
  <c r="AI187" i="8"/>
  <c r="AN187" i="8" a="1"/>
  <c r="AN187" i="8" s="1"/>
  <c r="AM187" i="8" a="1"/>
  <c r="AM187" i="8" s="1"/>
  <c r="AO187" i="8" a="1"/>
  <c r="AO187" i="8" s="1"/>
  <c r="AI187" i="7"/>
  <c r="AO187" i="7" s="1" a="1"/>
  <c r="AO187" i="7" s="1"/>
  <c r="AL190" i="6"/>
  <c r="AC191" i="6"/>
  <c r="AA190" i="6"/>
  <c r="AO189" i="6" a="1"/>
  <c r="AO189" i="6" s="1"/>
  <c r="AI179" i="1"/>
  <c r="AN179" i="1" s="1" a="1"/>
  <c r="AN179" i="1" s="1"/>
  <c r="AI189" i="4"/>
  <c r="AN189" i="4" s="1" a="1"/>
  <c r="AN189" i="4" s="1"/>
  <c r="AM187" i="7" l="1" a="1"/>
  <c r="AM187" i="7" s="1"/>
  <c r="AI191" i="21"/>
  <c r="AN191" i="21" s="1" a="1"/>
  <c r="AN191" i="21" s="1"/>
  <c r="AO188" i="20" a="1"/>
  <c r="AO188" i="20" s="1"/>
  <c r="AN188" i="20" a="1"/>
  <c r="AN188" i="20" s="1"/>
  <c r="AM188" i="20" a="1"/>
  <c r="AM188" i="20" s="1"/>
  <c r="AD189" i="20"/>
  <c r="AE189" i="20" s="1"/>
  <c r="AF189" i="20" s="1"/>
  <c r="AG189" i="20" s="1"/>
  <c r="AH189" i="20" s="1"/>
  <c r="AL189" i="20"/>
  <c r="AL190" i="19"/>
  <c r="AC191" i="19"/>
  <c r="AO189" i="19" a="1"/>
  <c r="AO189" i="19" s="1"/>
  <c r="AA190" i="19"/>
  <c r="AM189" i="19" a="1"/>
  <c r="AM189" i="19" s="1"/>
  <c r="AO188" i="18" a="1"/>
  <c r="AO188" i="18" s="1"/>
  <c r="AN188" i="18" a="1"/>
  <c r="AN188" i="18" s="1"/>
  <c r="AM188" i="18" a="1"/>
  <c r="AM188" i="18" s="1"/>
  <c r="AD189" i="18"/>
  <c r="AE189" i="18" s="1"/>
  <c r="AF189" i="18" s="1"/>
  <c r="AG189" i="18" s="1"/>
  <c r="AH189" i="18" s="1"/>
  <c r="AL189" i="18"/>
  <c r="AL185" i="17"/>
  <c r="AD185" i="17"/>
  <c r="AE185" i="17" s="1"/>
  <c r="AF185" i="17" s="1"/>
  <c r="AG185" i="17" s="1"/>
  <c r="AH185" i="17" s="1"/>
  <c r="AN184" i="17" a="1"/>
  <c r="AN184" i="17" s="1"/>
  <c r="AO184" i="17" a="1"/>
  <c r="AO184" i="17" s="1"/>
  <c r="AM184" i="17" a="1"/>
  <c r="AM184" i="17" s="1"/>
  <c r="AD189" i="16"/>
  <c r="AE189" i="16" s="1"/>
  <c r="AF189" i="16" s="1"/>
  <c r="AG189" i="16" s="1"/>
  <c r="AH189" i="16" s="1"/>
  <c r="AL189" i="16"/>
  <c r="AN188" i="16" a="1"/>
  <c r="AN188" i="16" s="1"/>
  <c r="AO188" i="16" a="1"/>
  <c r="AO188" i="16" s="1"/>
  <c r="AM188" i="16" a="1"/>
  <c r="AM188" i="16" s="1"/>
  <c r="AM190" i="15" a="1"/>
  <c r="AM190" i="15" s="1"/>
  <c r="AN190" i="15" a="1"/>
  <c r="AN190" i="15" s="1"/>
  <c r="AO190" i="15" a="1"/>
  <c r="AO190" i="15" s="1"/>
  <c r="AD191" i="15"/>
  <c r="AE191" i="15" s="1"/>
  <c r="AF191" i="15" s="1"/>
  <c r="AG191" i="15" s="1"/>
  <c r="AH191" i="15" s="1"/>
  <c r="AL191" i="15"/>
  <c r="AM188" i="14" a="1"/>
  <c r="AM188" i="14" s="1"/>
  <c r="AO188" i="14" a="1"/>
  <c r="AO188" i="14" s="1"/>
  <c r="AN188" i="14" a="1"/>
  <c r="AN188" i="14" s="1"/>
  <c r="AD189" i="14"/>
  <c r="AE189" i="14" s="1"/>
  <c r="AF189" i="14" s="1"/>
  <c r="AG189" i="14" s="1"/>
  <c r="AH189" i="14" s="1"/>
  <c r="AL189" i="14"/>
  <c r="AD189" i="13"/>
  <c r="AE189" i="13" s="1"/>
  <c r="AF189" i="13" s="1"/>
  <c r="AG189" i="13" s="1"/>
  <c r="AH189" i="13" s="1"/>
  <c r="AL189" i="13"/>
  <c r="AN188" i="13" a="1"/>
  <c r="AN188" i="13" s="1"/>
  <c r="AM188" i="13" a="1"/>
  <c r="AM188" i="13" s="1"/>
  <c r="AO188" i="13" a="1"/>
  <c r="AO188" i="13" s="1"/>
  <c r="AL190" i="12"/>
  <c r="AC191" i="12"/>
  <c r="AA190" i="12"/>
  <c r="AO189" i="12" a="1"/>
  <c r="AO189" i="12" s="1"/>
  <c r="AM189" i="12" a="1"/>
  <c r="AM189" i="12" s="1"/>
  <c r="AN189" i="12" a="1"/>
  <c r="AN189" i="12" s="1"/>
  <c r="AI191" i="11"/>
  <c r="AI191" i="10"/>
  <c r="AO191" i="10" s="1" a="1"/>
  <c r="AO191" i="10" s="1"/>
  <c r="AL196" i="9"/>
  <c r="AM195" i="9" a="1"/>
  <c r="AM195" i="9" s="1"/>
  <c r="AN195" i="9" a="1"/>
  <c r="AN195" i="9" s="1"/>
  <c r="AO195" i="9" a="1"/>
  <c r="AO195" i="9" s="1"/>
  <c r="AC189" i="8"/>
  <c r="AL188" i="8"/>
  <c r="AA188" i="8"/>
  <c r="AC189" i="7"/>
  <c r="AL188" i="7"/>
  <c r="AA188" i="7"/>
  <c r="AN187" i="7" a="1"/>
  <c r="AN187" i="7" s="1"/>
  <c r="AD191" i="6"/>
  <c r="AE191" i="6" s="1"/>
  <c r="AF191" i="6" s="1"/>
  <c r="AG191" i="6" s="1"/>
  <c r="AH191" i="6" s="1"/>
  <c r="AL191" i="6"/>
  <c r="AM190" i="6" a="1"/>
  <c r="AM190" i="6" s="1"/>
  <c r="AO190" i="6" a="1"/>
  <c r="AO190" i="6" s="1"/>
  <c r="AN190" i="6" a="1"/>
  <c r="AN190" i="6" s="1"/>
  <c r="AL180" i="1"/>
  <c r="AC181" i="1"/>
  <c r="AA180" i="1"/>
  <c r="AO179" i="1" a="1"/>
  <c r="AO179" i="1" s="1"/>
  <c r="AM179" i="1" a="1"/>
  <c r="AM179" i="1" s="1"/>
  <c r="AL190" i="4"/>
  <c r="AC191" i="4"/>
  <c r="AO189" i="4" a="1"/>
  <c r="AO189" i="4" s="1"/>
  <c r="AA190" i="4"/>
  <c r="AM189" i="4" a="1"/>
  <c r="AM189" i="4" s="1"/>
  <c r="AM191" i="21" l="1" a="1"/>
  <c r="AM191" i="21" s="1"/>
  <c r="AC193" i="21"/>
  <c r="AL192" i="21"/>
  <c r="AA192" i="21"/>
  <c r="AO191" i="21" a="1"/>
  <c r="AO191" i="21" s="1"/>
  <c r="AI189" i="20"/>
  <c r="AN189" i="20" s="1" a="1"/>
  <c r="AN189" i="20" s="1"/>
  <c r="AL191" i="19"/>
  <c r="AD191" i="19"/>
  <c r="AE191" i="19" s="1"/>
  <c r="AF191" i="19" s="1"/>
  <c r="AG191" i="19" s="1"/>
  <c r="AH191" i="19" s="1"/>
  <c r="AM190" i="19" a="1"/>
  <c r="AM190" i="19" s="1"/>
  <c r="AO190" i="19" a="1"/>
  <c r="AO190" i="19" s="1"/>
  <c r="AN190" i="19" a="1"/>
  <c r="AN190" i="19" s="1"/>
  <c r="AI189" i="18"/>
  <c r="AI185" i="17"/>
  <c r="AI189" i="16"/>
  <c r="AN189" i="16" a="1"/>
  <c r="AN189" i="16" s="1"/>
  <c r="AO189" i="16" a="1"/>
  <c r="AO189" i="16" s="1"/>
  <c r="AI191" i="15"/>
  <c r="AI189" i="14"/>
  <c r="AN189" i="14" s="1" a="1"/>
  <c r="AN189" i="14" s="1"/>
  <c r="AI189" i="13"/>
  <c r="AM189" i="13" s="1" a="1"/>
  <c r="AM189" i="13" s="1"/>
  <c r="AD191" i="12"/>
  <c r="AE191" i="12" s="1"/>
  <c r="AF191" i="12" s="1"/>
  <c r="AG191" i="12" s="1"/>
  <c r="AH191" i="12" s="1"/>
  <c r="AL191" i="12"/>
  <c r="AM190" i="12" a="1"/>
  <c r="AM190" i="12" s="1"/>
  <c r="AN190" i="12" a="1"/>
  <c r="AN190" i="12" s="1"/>
  <c r="AO190" i="12" a="1"/>
  <c r="AO190" i="12" s="1"/>
  <c r="AC193" i="11"/>
  <c r="AL192" i="11"/>
  <c r="AA192" i="11"/>
  <c r="AO191" i="11" a="1"/>
  <c r="AO191" i="11" s="1"/>
  <c r="AN191" i="11" a="1"/>
  <c r="AN191" i="11" s="1"/>
  <c r="AM191" i="11" a="1"/>
  <c r="AM191" i="11" s="1"/>
  <c r="AC193" i="10"/>
  <c r="AL192" i="10"/>
  <c r="AA192" i="10"/>
  <c r="AN191" i="10" a="1"/>
  <c r="AN191" i="10" s="1"/>
  <c r="AM191" i="10" a="1"/>
  <c r="AM191" i="10" s="1"/>
  <c r="AA196" i="9"/>
  <c r="AO196" i="9" a="1"/>
  <c r="AO196" i="9" s="1"/>
  <c r="AN196" i="9" a="1"/>
  <c r="AN196" i="9" s="1"/>
  <c r="AM196" i="9" a="1"/>
  <c r="AM196" i="9" s="1"/>
  <c r="AM188" i="8" a="1"/>
  <c r="AM188" i="8" s="1"/>
  <c r="AN188" i="8" a="1"/>
  <c r="AN188" i="8" s="1"/>
  <c r="AO188" i="8" a="1"/>
  <c r="AO188" i="8" s="1"/>
  <c r="AD189" i="8"/>
  <c r="AE189" i="8" s="1"/>
  <c r="AF189" i="8" s="1"/>
  <c r="AG189" i="8" s="1"/>
  <c r="AH189" i="8" s="1"/>
  <c r="AL189" i="8"/>
  <c r="AM188" i="7" a="1"/>
  <c r="AM188" i="7" s="1"/>
  <c r="AO188" i="7" a="1"/>
  <c r="AO188" i="7" s="1"/>
  <c r="AN188" i="7" a="1"/>
  <c r="AN188" i="7" s="1"/>
  <c r="AD189" i="7"/>
  <c r="AE189" i="7" s="1"/>
  <c r="AF189" i="7" s="1"/>
  <c r="AG189" i="7" s="1"/>
  <c r="AH189" i="7" s="1"/>
  <c r="AL189" i="7"/>
  <c r="AI191" i="6"/>
  <c r="AO180" i="1" a="1"/>
  <c r="AO180" i="1" s="1"/>
  <c r="AM180" i="1" a="1"/>
  <c r="AM180" i="1" s="1"/>
  <c r="AN180" i="1" a="1"/>
  <c r="AN180" i="1" s="1"/>
  <c r="AD181" i="1"/>
  <c r="AE181" i="1" s="1"/>
  <c r="AF181" i="1" s="1"/>
  <c r="AG181" i="1" s="1"/>
  <c r="AH181" i="1" s="1"/>
  <c r="AL181" i="1"/>
  <c r="AL191" i="4"/>
  <c r="AD191" i="4"/>
  <c r="AE191" i="4" s="1"/>
  <c r="AF191" i="4" s="1"/>
  <c r="AG191" i="4" s="1"/>
  <c r="AH191" i="4" s="1"/>
  <c r="AN190" i="4" a="1"/>
  <c r="AN190" i="4" s="1"/>
  <c r="AM190" i="4" a="1"/>
  <c r="AM190" i="4" s="1"/>
  <c r="AO190" i="4" a="1"/>
  <c r="AO190" i="4" s="1"/>
  <c r="AN189" i="13" l="1" a="1"/>
  <c r="AN189" i="13" s="1"/>
  <c r="AN192" i="21" a="1"/>
  <c r="AN192" i="21" s="1"/>
  <c r="AM192" i="21" a="1"/>
  <c r="AM192" i="21" s="1"/>
  <c r="AO192" i="21" a="1"/>
  <c r="AO192" i="21" s="1"/>
  <c r="AL193" i="21"/>
  <c r="AD193" i="21"/>
  <c r="AE193" i="21" s="1"/>
  <c r="AF193" i="21" s="1"/>
  <c r="AG193" i="21" s="1"/>
  <c r="AH193" i="21" s="1"/>
  <c r="AL190" i="20"/>
  <c r="AC191" i="20"/>
  <c r="AA190" i="20"/>
  <c r="AO189" i="20" a="1"/>
  <c r="AO189" i="20" s="1"/>
  <c r="AM189" i="20" a="1"/>
  <c r="AM189" i="20" s="1"/>
  <c r="AI191" i="19"/>
  <c r="AM191" i="19" s="1" a="1"/>
  <c r="AM191" i="19" s="1"/>
  <c r="AL190" i="18"/>
  <c r="AC191" i="18"/>
  <c r="AA190" i="18"/>
  <c r="AM189" i="18" a="1"/>
  <c r="AM189" i="18" s="1"/>
  <c r="AN189" i="18" a="1"/>
  <c r="AN189" i="18" s="1"/>
  <c r="AO189" i="18" a="1"/>
  <c r="AO189" i="18" s="1"/>
  <c r="AC187" i="17"/>
  <c r="AL186" i="17"/>
  <c r="AA186" i="17"/>
  <c r="AO185" i="17" a="1"/>
  <c r="AO185" i="17" s="1"/>
  <c r="AN185" i="17" a="1"/>
  <c r="AN185" i="17" s="1"/>
  <c r="AM185" i="17" a="1"/>
  <c r="AM185" i="17" s="1"/>
  <c r="AL190" i="16"/>
  <c r="AC191" i="16"/>
  <c r="AA190" i="16"/>
  <c r="AM189" i="16" a="1"/>
  <c r="AM189" i="16" s="1"/>
  <c r="AC193" i="15"/>
  <c r="AL192" i="15"/>
  <c r="AA192" i="15"/>
  <c r="AO191" i="15" a="1"/>
  <c r="AO191" i="15" s="1"/>
  <c r="AM191" i="15" a="1"/>
  <c r="AM191" i="15" s="1"/>
  <c r="AN191" i="15" a="1"/>
  <c r="AN191" i="15" s="1"/>
  <c r="AC191" i="14"/>
  <c r="AL190" i="14"/>
  <c r="AA190" i="14"/>
  <c r="AM189" i="14" a="1"/>
  <c r="AM189" i="14" s="1"/>
  <c r="AO189" i="14" a="1"/>
  <c r="AO189" i="14" s="1"/>
  <c r="AL190" i="13"/>
  <c r="AC191" i="13"/>
  <c r="AA190" i="13"/>
  <c r="AO189" i="13" a="1"/>
  <c r="AO189" i="13" s="1"/>
  <c r="AI191" i="12"/>
  <c r="AN192" i="11" a="1"/>
  <c r="AN192" i="11" s="1"/>
  <c r="AO192" i="11" a="1"/>
  <c r="AO192" i="11" s="1"/>
  <c r="AM192" i="11" a="1"/>
  <c r="AM192" i="11" s="1"/>
  <c r="AD193" i="11"/>
  <c r="AE193" i="11" s="1"/>
  <c r="AF193" i="11" s="1"/>
  <c r="AG193" i="11" s="1"/>
  <c r="AH193" i="11" s="1"/>
  <c r="AL193" i="11"/>
  <c r="AN192" i="10" a="1"/>
  <c r="AN192" i="10" s="1"/>
  <c r="AM192" i="10" a="1"/>
  <c r="AM192" i="10" s="1"/>
  <c r="AO192" i="10" a="1"/>
  <c r="AO192" i="10" s="1"/>
  <c r="AD193" i="10"/>
  <c r="AE193" i="10" s="1"/>
  <c r="AF193" i="10" s="1"/>
  <c r="AG193" i="10" s="1"/>
  <c r="AH193" i="10" s="1"/>
  <c r="AL193" i="10"/>
  <c r="G43" i="9"/>
  <c r="G40" i="9"/>
  <c r="G44" i="9"/>
  <c r="G42" i="9"/>
  <c r="G41" i="9"/>
  <c r="F43" i="9"/>
  <c r="F44" i="9"/>
  <c r="F42" i="9"/>
  <c r="F40" i="9"/>
  <c r="F41" i="9"/>
  <c r="H40" i="9"/>
  <c r="H43" i="9"/>
  <c r="H44" i="9"/>
  <c r="H41" i="9"/>
  <c r="H42" i="9"/>
  <c r="AT15" i="9"/>
  <c r="AT16" i="9" s="1"/>
  <c r="AG4" i="9" s="1"/>
  <c r="D21" i="3" s="1"/>
  <c r="AR8" i="9"/>
  <c r="AI189" i="8"/>
  <c r="AN189" i="8" s="1" a="1"/>
  <c r="AN189" i="8" s="1"/>
  <c r="AI189" i="7"/>
  <c r="AN189" i="7" a="1"/>
  <c r="AN189" i="7" s="1"/>
  <c r="AC193" i="6"/>
  <c r="AL192" i="6"/>
  <c r="AA192" i="6"/>
  <c r="AM191" i="6" a="1"/>
  <c r="AM191" i="6" s="1"/>
  <c r="AO191" i="6" a="1"/>
  <c r="AO191" i="6" s="1"/>
  <c r="AN191" i="6" a="1"/>
  <c r="AN191" i="6" s="1"/>
  <c r="AI181" i="1"/>
  <c r="AN181" i="1" s="1" a="1"/>
  <c r="AN181" i="1" s="1"/>
  <c r="AI191" i="4"/>
  <c r="AI193" i="21" l="1"/>
  <c r="AN193" i="21" s="1" a="1"/>
  <c r="AN193" i="21" s="1"/>
  <c r="AL191" i="20"/>
  <c r="AD191" i="20"/>
  <c r="AE191" i="20" s="1"/>
  <c r="AF191" i="20" s="1"/>
  <c r="AG191" i="20" s="1"/>
  <c r="AH191" i="20" s="1"/>
  <c r="AM190" i="20" a="1"/>
  <c r="AM190" i="20" s="1"/>
  <c r="AO190" i="20" a="1"/>
  <c r="AO190" i="20" s="1"/>
  <c r="AN190" i="20" a="1"/>
  <c r="AN190" i="20" s="1"/>
  <c r="AL192" i="19"/>
  <c r="AC193" i="19"/>
  <c r="AA192" i="19"/>
  <c r="AN191" i="19" a="1"/>
  <c r="AN191" i="19" s="1"/>
  <c r="AO191" i="19" a="1"/>
  <c r="AO191" i="19" s="1"/>
  <c r="AL191" i="18"/>
  <c r="AD191" i="18"/>
  <c r="AE191" i="18" s="1"/>
  <c r="AF191" i="18" s="1"/>
  <c r="AG191" i="18" s="1"/>
  <c r="AH191" i="18" s="1"/>
  <c r="AM190" i="18" a="1"/>
  <c r="AM190" i="18" s="1"/>
  <c r="AO190" i="18" a="1"/>
  <c r="AO190" i="18" s="1"/>
  <c r="AN190" i="18" a="1"/>
  <c r="AN190" i="18" s="1"/>
  <c r="AO186" i="17" a="1"/>
  <c r="AO186" i="17" s="1"/>
  <c r="AN186" i="17" a="1"/>
  <c r="AN186" i="17" s="1"/>
  <c r="AM186" i="17" a="1"/>
  <c r="AM186" i="17" s="1"/>
  <c r="AL187" i="17"/>
  <c r="AD187" i="17"/>
  <c r="AE187" i="17" s="1"/>
  <c r="AF187" i="17" s="1"/>
  <c r="AG187" i="17" s="1"/>
  <c r="AH187" i="17" s="1"/>
  <c r="AL191" i="16"/>
  <c r="AD191" i="16"/>
  <c r="AE191" i="16" s="1"/>
  <c r="AF191" i="16" s="1"/>
  <c r="AG191" i="16" s="1"/>
  <c r="AH191" i="16" s="1"/>
  <c r="AM190" i="16" a="1"/>
  <c r="AM190" i="16" s="1"/>
  <c r="AN190" i="16" a="1"/>
  <c r="AN190" i="16" s="1"/>
  <c r="AO190" i="16" a="1"/>
  <c r="AO190" i="16" s="1"/>
  <c r="AM192" i="15" a="1"/>
  <c r="AM192" i="15" s="1"/>
  <c r="AO192" i="15" a="1"/>
  <c r="AO192" i="15" s="1"/>
  <c r="AN192" i="15" a="1"/>
  <c r="AN192" i="15" s="1"/>
  <c r="AD193" i="15"/>
  <c r="AE193" i="15" s="1"/>
  <c r="AF193" i="15" s="1"/>
  <c r="AG193" i="15" s="1"/>
  <c r="AH193" i="15" s="1"/>
  <c r="AL193" i="15"/>
  <c r="AO190" i="14" a="1"/>
  <c r="AO190" i="14" s="1"/>
  <c r="AN190" i="14" a="1"/>
  <c r="AN190" i="14" s="1"/>
  <c r="AM190" i="14" a="1"/>
  <c r="AM190" i="14" s="1"/>
  <c r="AL191" i="14"/>
  <c r="AD191" i="14"/>
  <c r="AE191" i="14" s="1"/>
  <c r="AF191" i="14" s="1"/>
  <c r="AG191" i="14" s="1"/>
  <c r="AH191" i="14" s="1"/>
  <c r="AD191" i="13"/>
  <c r="AE191" i="13" s="1"/>
  <c r="AF191" i="13" s="1"/>
  <c r="AG191" i="13" s="1"/>
  <c r="AH191" i="13" s="1"/>
  <c r="AL191" i="13"/>
  <c r="AM190" i="13" a="1"/>
  <c r="AM190" i="13" s="1"/>
  <c r="AO190" i="13" a="1"/>
  <c r="AO190" i="13" s="1"/>
  <c r="AN190" i="13" a="1"/>
  <c r="AN190" i="13" s="1"/>
  <c r="AL192" i="12"/>
  <c r="AC193" i="12"/>
  <c r="AA192" i="12"/>
  <c r="AO191" i="12" a="1"/>
  <c r="AO191" i="12" s="1"/>
  <c r="AN191" i="12" a="1"/>
  <c r="AN191" i="12" s="1"/>
  <c r="AM191" i="12" a="1"/>
  <c r="AM191" i="12" s="1"/>
  <c r="AI193" i="11"/>
  <c r="AN193" i="11" s="1" a="1"/>
  <c r="AN193" i="11" s="1"/>
  <c r="AI193" i="10"/>
  <c r="AN193" i="10" s="1" a="1"/>
  <c r="AN193" i="10" s="1"/>
  <c r="F45" i="9"/>
  <c r="G45" i="9"/>
  <c r="H45" i="9"/>
  <c r="AC191" i="8"/>
  <c r="AL190" i="8"/>
  <c r="AA190" i="8"/>
  <c r="AO189" i="8" a="1"/>
  <c r="AO189" i="8" s="1"/>
  <c r="AM189" i="8" a="1"/>
  <c r="AM189" i="8" s="1"/>
  <c r="AC191" i="7"/>
  <c r="AL190" i="7"/>
  <c r="AA190" i="7"/>
  <c r="AM189" i="7" a="1"/>
  <c r="AM189" i="7" s="1"/>
  <c r="AO189" i="7" a="1"/>
  <c r="AO189" i="7" s="1"/>
  <c r="AN192" i="6" a="1"/>
  <c r="AN192" i="6" s="1"/>
  <c r="AO192" i="6" a="1"/>
  <c r="AO192" i="6" s="1"/>
  <c r="AM192" i="6" a="1"/>
  <c r="AM192" i="6" s="1"/>
  <c r="AD193" i="6"/>
  <c r="AE193" i="6" s="1"/>
  <c r="AF193" i="6" s="1"/>
  <c r="AG193" i="6" s="1"/>
  <c r="AH193" i="6" s="1"/>
  <c r="AL193" i="6"/>
  <c r="AL182" i="1"/>
  <c r="AC183" i="1"/>
  <c r="AA182" i="1"/>
  <c r="AO181" i="1" a="1"/>
  <c r="AO181" i="1" s="1"/>
  <c r="AM181" i="1" a="1"/>
  <c r="AM181" i="1" s="1"/>
  <c r="AL192" i="4"/>
  <c r="AC193" i="4"/>
  <c r="AA192" i="4"/>
  <c r="AO191" i="4" a="1"/>
  <c r="AO191" i="4" s="1"/>
  <c r="AM191" i="4" a="1"/>
  <c r="AM191" i="4" s="1"/>
  <c r="AN191" i="4" a="1"/>
  <c r="AN191" i="4" s="1"/>
  <c r="AO193" i="21" l="1" a="1"/>
  <c r="AO193" i="21" s="1"/>
  <c r="AM193" i="21" a="1"/>
  <c r="AM193" i="21" s="1"/>
  <c r="AO193" i="10" a="1"/>
  <c r="AO193" i="10" s="1"/>
  <c r="AO193" i="11" a="1"/>
  <c r="AO193" i="11" s="1"/>
  <c r="AL194" i="21"/>
  <c r="AC195" i="21"/>
  <c r="AA194" i="21"/>
  <c r="AI191" i="20"/>
  <c r="AN191" i="20" s="1" a="1"/>
  <c r="AN191" i="20" s="1"/>
  <c r="AL193" i="19"/>
  <c r="AD193" i="19"/>
  <c r="AE193" i="19" s="1"/>
  <c r="AF193" i="19" s="1"/>
  <c r="AG193" i="19" s="1"/>
  <c r="AH193" i="19" s="1"/>
  <c r="AO192" i="19" a="1"/>
  <c r="AO192" i="19" s="1"/>
  <c r="AN192" i="19" a="1"/>
  <c r="AN192" i="19" s="1"/>
  <c r="AM192" i="19" a="1"/>
  <c r="AM192" i="19" s="1"/>
  <c r="AI191" i="18"/>
  <c r="AI187" i="17"/>
  <c r="AN187" i="17" s="1" a="1"/>
  <c r="AN187" i="17" s="1"/>
  <c r="AI191" i="16"/>
  <c r="AO191" i="16" s="1" a="1"/>
  <c r="AO191" i="16" s="1"/>
  <c r="AI193" i="15"/>
  <c r="AN193" i="15" s="1" a="1"/>
  <c r="AN193" i="15" s="1"/>
  <c r="AI191" i="14"/>
  <c r="AI191" i="13"/>
  <c r="AD193" i="12"/>
  <c r="AE193" i="12" s="1"/>
  <c r="AF193" i="12" s="1"/>
  <c r="AG193" i="12" s="1"/>
  <c r="AH193" i="12" s="1"/>
  <c r="AL193" i="12"/>
  <c r="AN192" i="12" a="1"/>
  <c r="AN192" i="12" s="1"/>
  <c r="AO192" i="12" a="1"/>
  <c r="AO192" i="12" s="1"/>
  <c r="AM192" i="12" a="1"/>
  <c r="AM192" i="12" s="1"/>
  <c r="AC195" i="11"/>
  <c r="AL194" i="11"/>
  <c r="AA194" i="11"/>
  <c r="AM193" i="11" a="1"/>
  <c r="AM193" i="11" s="1"/>
  <c r="AC195" i="10"/>
  <c r="AL194" i="10"/>
  <c r="AM193" i="10" a="1"/>
  <c r="AM193" i="10" s="1"/>
  <c r="AA194" i="10"/>
  <c r="AG6" i="9"/>
  <c r="F21" i="3" s="1"/>
  <c r="AO190" i="8" a="1"/>
  <c r="AO190" i="8" s="1"/>
  <c r="AN190" i="8" a="1"/>
  <c r="AN190" i="8" s="1"/>
  <c r="AM190" i="8" a="1"/>
  <c r="AM190" i="8" s="1"/>
  <c r="AL191" i="8"/>
  <c r="AD191" i="8"/>
  <c r="AE191" i="8" s="1"/>
  <c r="AF191" i="8" s="1"/>
  <c r="AG191" i="8" s="1"/>
  <c r="AH191" i="8" s="1"/>
  <c r="AO190" i="7" a="1"/>
  <c r="AO190" i="7" s="1"/>
  <c r="AN190" i="7" a="1"/>
  <c r="AN190" i="7" s="1"/>
  <c r="AM190" i="7" a="1"/>
  <c r="AM190" i="7" s="1"/>
  <c r="AL191" i="7"/>
  <c r="AD191" i="7"/>
  <c r="AE191" i="7" s="1"/>
  <c r="AF191" i="7" s="1"/>
  <c r="AG191" i="7" s="1"/>
  <c r="AH191" i="7" s="1"/>
  <c r="AI193" i="6"/>
  <c r="AN193" i="6" s="1" a="1"/>
  <c r="AN193" i="6" s="1"/>
  <c r="AL183" i="1"/>
  <c r="AD183" i="1"/>
  <c r="AE183" i="1" s="1"/>
  <c r="AF183" i="1" s="1"/>
  <c r="AG183" i="1" s="1"/>
  <c r="AH183" i="1" s="1"/>
  <c r="AO182" i="1" a="1"/>
  <c r="AO182" i="1" s="1"/>
  <c r="AM182" i="1" a="1"/>
  <c r="AM182" i="1" s="1"/>
  <c r="AN182" i="1" a="1"/>
  <c r="AN182" i="1" s="1"/>
  <c r="AL193" i="4"/>
  <c r="AD193" i="4"/>
  <c r="AE193" i="4" s="1"/>
  <c r="AF193" i="4" s="1"/>
  <c r="AG193" i="4" s="1"/>
  <c r="AH193" i="4" s="1"/>
  <c r="AM192" i="4" a="1"/>
  <c r="AM192" i="4" s="1"/>
  <c r="AO192" i="4" a="1"/>
  <c r="AO192" i="4" s="1"/>
  <c r="AN192" i="4" a="1"/>
  <c r="AN192" i="4" s="1"/>
  <c r="AM191" i="20" l="1" a="1"/>
  <c r="AM191" i="20" s="1"/>
  <c r="AO187" i="17" a="1"/>
  <c r="AO187" i="17" s="1"/>
  <c r="AL195" i="21"/>
  <c r="AD195" i="21"/>
  <c r="AE195" i="21" s="1"/>
  <c r="AF195" i="21" s="1"/>
  <c r="AG195" i="21" s="1"/>
  <c r="AH195" i="21" s="1"/>
  <c r="AO194" i="21" a="1"/>
  <c r="AO194" i="21" s="1"/>
  <c r="AN194" i="21" a="1"/>
  <c r="AN194" i="21" s="1"/>
  <c r="AM194" i="21" a="1"/>
  <c r="AM194" i="21" s="1"/>
  <c r="AC193" i="20"/>
  <c r="AL192" i="20"/>
  <c r="AA192" i="20"/>
  <c r="AO191" i="20" a="1"/>
  <c r="AO191" i="20" s="1"/>
  <c r="AI193" i="19"/>
  <c r="AM193" i="19" s="1" a="1"/>
  <c r="AM193" i="19" s="1"/>
  <c r="AC193" i="18"/>
  <c r="AL192" i="18"/>
  <c r="AO191" i="18" a="1"/>
  <c r="AO191" i="18" s="1"/>
  <c r="AM191" i="18" a="1"/>
  <c r="AM191" i="18" s="1"/>
  <c r="AA192" i="18"/>
  <c r="AN191" i="18" a="1"/>
  <c r="AN191" i="18" s="1"/>
  <c r="AC189" i="17"/>
  <c r="AL188" i="17"/>
  <c r="AA188" i="17"/>
  <c r="AM187" i="17" a="1"/>
  <c r="AM187" i="17" s="1"/>
  <c r="AL192" i="16"/>
  <c r="AC193" i="16"/>
  <c r="AA192" i="16"/>
  <c r="AN191" i="16" a="1"/>
  <c r="AN191" i="16" s="1"/>
  <c r="AM191" i="16" a="1"/>
  <c r="AM191" i="16" s="1"/>
  <c r="AC195" i="15"/>
  <c r="AL194" i="15"/>
  <c r="AA194" i="15"/>
  <c r="AM193" i="15" a="1"/>
  <c r="AM193" i="15" s="1"/>
  <c r="AO193" i="15" a="1"/>
  <c r="AO193" i="15" s="1"/>
  <c r="AL192" i="14"/>
  <c r="AC193" i="14"/>
  <c r="AO191" i="14" a="1"/>
  <c r="AO191" i="14" s="1"/>
  <c r="AA192" i="14"/>
  <c r="AN191" i="14" a="1"/>
  <c r="AN191" i="14" s="1"/>
  <c r="AM191" i="14" a="1"/>
  <c r="AM191" i="14" s="1"/>
  <c r="AL192" i="13"/>
  <c r="AC193" i="13"/>
  <c r="AA192" i="13"/>
  <c r="AM191" i="13" a="1"/>
  <c r="AM191" i="13" s="1"/>
  <c r="AN191" i="13" a="1"/>
  <c r="AN191" i="13" s="1"/>
  <c r="AO191" i="13" a="1"/>
  <c r="AO191" i="13" s="1"/>
  <c r="AI193" i="12"/>
  <c r="AM193" i="12" s="1" a="1"/>
  <c r="AM193" i="12" s="1"/>
  <c r="AN193" i="12" a="1"/>
  <c r="AN193" i="12" s="1"/>
  <c r="AO194" i="11" a="1"/>
  <c r="AO194" i="11" s="1"/>
  <c r="AN194" i="11" a="1"/>
  <c r="AN194" i="11" s="1"/>
  <c r="AM194" i="11" a="1"/>
  <c r="AM194" i="11" s="1"/>
  <c r="AL195" i="11"/>
  <c r="AD195" i="11"/>
  <c r="AE195" i="11" s="1"/>
  <c r="AF195" i="11" s="1"/>
  <c r="AG195" i="11" s="1"/>
  <c r="AH195" i="11" s="1"/>
  <c r="AO194" i="10" a="1"/>
  <c r="AO194" i="10" s="1"/>
  <c r="AN194" i="10" a="1"/>
  <c r="AN194" i="10" s="1"/>
  <c r="AM194" i="10" a="1"/>
  <c r="AM194" i="10" s="1"/>
  <c r="AL195" i="10"/>
  <c r="AD195" i="10"/>
  <c r="AE195" i="10" s="1"/>
  <c r="AF195" i="10" s="1"/>
  <c r="AG195" i="10" s="1"/>
  <c r="AH195" i="10" s="1"/>
  <c r="AI191" i="8"/>
  <c r="AN191" i="8" s="1" a="1"/>
  <c r="AN191" i="8" s="1"/>
  <c r="AI191" i="7"/>
  <c r="AC195" i="6"/>
  <c r="AL194" i="6"/>
  <c r="AM193" i="6" a="1"/>
  <c r="AM193" i="6" s="1"/>
  <c r="AA194" i="6"/>
  <c r="AO193" i="6" a="1"/>
  <c r="AO193" i="6" s="1"/>
  <c r="AI183" i="1"/>
  <c r="AN183" i="1" s="1" a="1"/>
  <c r="AN183" i="1" s="1"/>
  <c r="AI193" i="4"/>
  <c r="AN193" i="4" s="1" a="1"/>
  <c r="AN193" i="4" s="1"/>
  <c r="AO193" i="19" l="1" a="1"/>
  <c r="AO193" i="19" s="1"/>
  <c r="AI195" i="21"/>
  <c r="AM192" i="20" a="1"/>
  <c r="AM192" i="20" s="1"/>
  <c r="AN192" i="20" a="1"/>
  <c r="AN192" i="20" s="1"/>
  <c r="AO192" i="20" a="1"/>
  <c r="AO192" i="20" s="1"/>
  <c r="AD193" i="20"/>
  <c r="AE193" i="20" s="1"/>
  <c r="AF193" i="20" s="1"/>
  <c r="AG193" i="20" s="1"/>
  <c r="AH193" i="20" s="1"/>
  <c r="AL193" i="20"/>
  <c r="AC195" i="19"/>
  <c r="AL194" i="19"/>
  <c r="AA194" i="19"/>
  <c r="AN193" i="19" a="1"/>
  <c r="AN193" i="19" s="1"/>
  <c r="AM192" i="18" a="1"/>
  <c r="AM192" i="18" s="1"/>
  <c r="AN192" i="18" a="1"/>
  <c r="AN192" i="18" s="1"/>
  <c r="AO192" i="18" a="1"/>
  <c r="AO192" i="18" s="1"/>
  <c r="AL193" i="18"/>
  <c r="AD193" i="18"/>
  <c r="AE193" i="18" s="1"/>
  <c r="AF193" i="18" s="1"/>
  <c r="AG193" i="18" s="1"/>
  <c r="AH193" i="18" s="1"/>
  <c r="AN188" i="17" a="1"/>
  <c r="AN188" i="17" s="1"/>
  <c r="AM188" i="17" a="1"/>
  <c r="AM188" i="17" s="1"/>
  <c r="AO188" i="17" a="1"/>
  <c r="AO188" i="17" s="1"/>
  <c r="AL189" i="17"/>
  <c r="AD189" i="17"/>
  <c r="AE189" i="17" s="1"/>
  <c r="AF189" i="17" s="1"/>
  <c r="AG189" i="17" s="1"/>
  <c r="AH189" i="17" s="1"/>
  <c r="AD193" i="16"/>
  <c r="AE193" i="16" s="1"/>
  <c r="AF193" i="16" s="1"/>
  <c r="AG193" i="16" s="1"/>
  <c r="AH193" i="16" s="1"/>
  <c r="AL193" i="16"/>
  <c r="AO192" i="16" a="1"/>
  <c r="AO192" i="16" s="1"/>
  <c r="AN192" i="16" a="1"/>
  <c r="AN192" i="16" s="1"/>
  <c r="AM192" i="16" a="1"/>
  <c r="AM192" i="16" s="1"/>
  <c r="AN194" i="15" a="1"/>
  <c r="AN194" i="15" s="1"/>
  <c r="AO194" i="15" a="1"/>
  <c r="AO194" i="15" s="1"/>
  <c r="AM194" i="15" a="1"/>
  <c r="AM194" i="15" s="1"/>
  <c r="AD195" i="15"/>
  <c r="AE195" i="15" s="1"/>
  <c r="AF195" i="15" s="1"/>
  <c r="AG195" i="15" s="1"/>
  <c r="AH195" i="15" s="1"/>
  <c r="AL195" i="15"/>
  <c r="AL193" i="14"/>
  <c r="AD193" i="14"/>
  <c r="AE193" i="14" s="1"/>
  <c r="AF193" i="14" s="1"/>
  <c r="AG193" i="14" s="1"/>
  <c r="AH193" i="14" s="1"/>
  <c r="AO192" i="14" a="1"/>
  <c r="AO192" i="14" s="1"/>
  <c r="AN192" i="14" a="1"/>
  <c r="AN192" i="14" s="1"/>
  <c r="AM192" i="14" a="1"/>
  <c r="AM192" i="14" s="1"/>
  <c r="AD193" i="13"/>
  <c r="AE193" i="13" s="1"/>
  <c r="AF193" i="13" s="1"/>
  <c r="AG193" i="13" s="1"/>
  <c r="AH193" i="13" s="1"/>
  <c r="AL193" i="13"/>
  <c r="AN192" i="13" a="1"/>
  <c r="AN192" i="13" s="1"/>
  <c r="AO192" i="13" a="1"/>
  <c r="AO192" i="13" s="1"/>
  <c r="AM192" i="13" a="1"/>
  <c r="AM192" i="13" s="1"/>
  <c r="AC195" i="12"/>
  <c r="AL194" i="12"/>
  <c r="AA194" i="12"/>
  <c r="AO193" i="12" a="1"/>
  <c r="AO193" i="12" s="1"/>
  <c r="AI195" i="11"/>
  <c r="AI195" i="10"/>
  <c r="AL192" i="8"/>
  <c r="AC193" i="8"/>
  <c r="AA192" i="8"/>
  <c r="AO191" i="8" a="1"/>
  <c r="AO191" i="8" s="1"/>
  <c r="AM191" i="8" a="1"/>
  <c r="AM191" i="8" s="1"/>
  <c r="AL192" i="7"/>
  <c r="AC193" i="7"/>
  <c r="AA192" i="7"/>
  <c r="AO191" i="7" a="1"/>
  <c r="AO191" i="7" s="1"/>
  <c r="AN191" i="7" a="1"/>
  <c r="AN191" i="7" s="1"/>
  <c r="AM191" i="7" a="1"/>
  <c r="AM191" i="7" s="1"/>
  <c r="AO194" i="6" a="1"/>
  <c r="AO194" i="6" s="1"/>
  <c r="AM194" i="6" a="1"/>
  <c r="AM194" i="6" s="1"/>
  <c r="AN194" i="6" a="1"/>
  <c r="AN194" i="6" s="1"/>
  <c r="AD195" i="6"/>
  <c r="AE195" i="6" s="1"/>
  <c r="AF195" i="6" s="1"/>
  <c r="AG195" i="6" s="1"/>
  <c r="AH195" i="6" s="1"/>
  <c r="AL195" i="6"/>
  <c r="AL184" i="1"/>
  <c r="AC185" i="1"/>
  <c r="AA184" i="1"/>
  <c r="AO183" i="1" a="1"/>
  <c r="AO183" i="1" s="1"/>
  <c r="AM183" i="1" a="1"/>
  <c r="AM183" i="1" s="1"/>
  <c r="AC195" i="4"/>
  <c r="AL194" i="4"/>
  <c r="AA194" i="4"/>
  <c r="AM193" i="4" a="1"/>
  <c r="AM193" i="4" s="1"/>
  <c r="AO193" i="4" a="1"/>
  <c r="AO193" i="4" s="1"/>
  <c r="AL196" i="21" l="1"/>
  <c r="AO195" i="21" a="1"/>
  <c r="AO195" i="21" s="1"/>
  <c r="AN195" i="21" a="1"/>
  <c r="AN195" i="21" s="1"/>
  <c r="AM195" i="21" a="1"/>
  <c r="AM195" i="21" s="1"/>
  <c r="AI193" i="20"/>
  <c r="AM193" i="20" s="1" a="1"/>
  <c r="AM193" i="20" s="1"/>
  <c r="AM194" i="19" a="1"/>
  <c r="AM194" i="19" s="1"/>
  <c r="AN194" i="19" a="1"/>
  <c r="AN194" i="19" s="1"/>
  <c r="AO194" i="19" a="1"/>
  <c r="AO194" i="19" s="1"/>
  <c r="AD195" i="19"/>
  <c r="AE195" i="19" s="1"/>
  <c r="AF195" i="19" s="1"/>
  <c r="AG195" i="19" s="1"/>
  <c r="AH195" i="19" s="1"/>
  <c r="AL195" i="19"/>
  <c r="AI193" i="18"/>
  <c r="AM193" i="18" s="1" a="1"/>
  <c r="AM193" i="18" s="1"/>
  <c r="AI189" i="17"/>
  <c r="AN189" i="17" s="1" a="1"/>
  <c r="AN189" i="17" s="1"/>
  <c r="AI193" i="16"/>
  <c r="AN193" i="16" s="1" a="1"/>
  <c r="AN193" i="16" s="1"/>
  <c r="AI195" i="15"/>
  <c r="AN195" i="15" s="1" a="1"/>
  <c r="AN195" i="15" s="1"/>
  <c r="AI193" i="14"/>
  <c r="AO193" i="14" s="1" a="1"/>
  <c r="AO193" i="14" s="1"/>
  <c r="AI193" i="13"/>
  <c r="AO194" i="12" a="1"/>
  <c r="AO194" i="12" s="1"/>
  <c r="AM194" i="12" a="1"/>
  <c r="AM194" i="12" s="1"/>
  <c r="AN194" i="12" a="1"/>
  <c r="AN194" i="12" s="1"/>
  <c r="AL195" i="12"/>
  <c r="AD195" i="12"/>
  <c r="AE195" i="12" s="1"/>
  <c r="AF195" i="12" s="1"/>
  <c r="AG195" i="12" s="1"/>
  <c r="AH195" i="12" s="1"/>
  <c r="AL196" i="11"/>
  <c r="AO195" i="11" a="1"/>
  <c r="AO195" i="11" s="1"/>
  <c r="AN195" i="11" a="1"/>
  <c r="AN195" i="11" s="1"/>
  <c r="AM195" i="11" a="1"/>
  <c r="AM195" i="11" s="1"/>
  <c r="AL196" i="10"/>
  <c r="AO195" i="10" a="1"/>
  <c r="AO195" i="10" s="1"/>
  <c r="AN195" i="10" a="1"/>
  <c r="AN195" i="10" s="1"/>
  <c r="AM195" i="10" a="1"/>
  <c r="AM195" i="10" s="1"/>
  <c r="AL193" i="8"/>
  <c r="AD193" i="8"/>
  <c r="AE193" i="8" s="1"/>
  <c r="AF193" i="8" s="1"/>
  <c r="AG193" i="8" s="1"/>
  <c r="AH193" i="8" s="1"/>
  <c r="AO192" i="8" a="1"/>
  <c r="AO192" i="8" s="1"/>
  <c r="AN192" i="8" a="1"/>
  <c r="AN192" i="8" s="1"/>
  <c r="AM192" i="8" a="1"/>
  <c r="AM192" i="8" s="1"/>
  <c r="AL193" i="7"/>
  <c r="AD193" i="7"/>
  <c r="AE193" i="7" s="1"/>
  <c r="AF193" i="7" s="1"/>
  <c r="AG193" i="7" s="1"/>
  <c r="AH193" i="7" s="1"/>
  <c r="AO192" i="7" a="1"/>
  <c r="AO192" i="7" s="1"/>
  <c r="AN192" i="7" a="1"/>
  <c r="AN192" i="7" s="1"/>
  <c r="AM192" i="7" a="1"/>
  <c r="AM192" i="7" s="1"/>
  <c r="AI195" i="6"/>
  <c r="AA186" i="1"/>
  <c r="AL185" i="1"/>
  <c r="AD185" i="1"/>
  <c r="AE185" i="1" s="1"/>
  <c r="AF185" i="1" s="1"/>
  <c r="AG185" i="1" s="1"/>
  <c r="AH185" i="1" s="1"/>
  <c r="AI185" i="1" s="1"/>
  <c r="AO184" i="1" a="1"/>
  <c r="AO184" i="1" s="1"/>
  <c r="AM184" i="1" a="1"/>
  <c r="AM184" i="1" s="1"/>
  <c r="AN184" i="1" a="1"/>
  <c r="AN184" i="1" s="1"/>
  <c r="AM194" i="4" a="1"/>
  <c r="AM194" i="4" s="1"/>
  <c r="AO194" i="4" a="1"/>
  <c r="AO194" i="4" s="1"/>
  <c r="AN194" i="4" a="1"/>
  <c r="AN194" i="4" s="1"/>
  <c r="AD195" i="4"/>
  <c r="AE195" i="4" s="1"/>
  <c r="AF195" i="4" s="1"/>
  <c r="AG195" i="4" s="1"/>
  <c r="AH195" i="4" s="1"/>
  <c r="AL195" i="4"/>
  <c r="AN185" i="1" l="1" a="1"/>
  <c r="AN185" i="1" s="1"/>
  <c r="AM185" i="1" a="1"/>
  <c r="AM185" i="1" s="1"/>
  <c r="AO185" i="1" a="1"/>
  <c r="AO185" i="1" s="1"/>
  <c r="AA196" i="21"/>
  <c r="AO196" i="21" a="1"/>
  <c r="AO196" i="21" s="1"/>
  <c r="AN196" i="21" a="1"/>
  <c r="AN196" i="21" s="1"/>
  <c r="AM196" i="21" a="1"/>
  <c r="AM196" i="21" s="1"/>
  <c r="AL194" i="20"/>
  <c r="AC195" i="20"/>
  <c r="AA194" i="20"/>
  <c r="AN193" i="20" a="1"/>
  <c r="AN193" i="20" s="1"/>
  <c r="AO193" i="20" a="1"/>
  <c r="AO193" i="20" s="1"/>
  <c r="AI195" i="19"/>
  <c r="AO195" i="19" s="1" a="1"/>
  <c r="AO195" i="19" s="1"/>
  <c r="AL194" i="18"/>
  <c r="AC195" i="18"/>
  <c r="AA194" i="18"/>
  <c r="AN193" i="18" a="1"/>
  <c r="AN193" i="18" s="1"/>
  <c r="AO193" i="18" a="1"/>
  <c r="AO193" i="18" s="1"/>
  <c r="AL190" i="17"/>
  <c r="AC191" i="17"/>
  <c r="AA190" i="17"/>
  <c r="AO189" i="17" a="1"/>
  <c r="AO189" i="17" s="1"/>
  <c r="AM189" i="17" a="1"/>
  <c r="AM189" i="17" s="1"/>
  <c r="AC195" i="16"/>
  <c r="AL194" i="16"/>
  <c r="AM193" i="16" a="1"/>
  <c r="AM193" i="16" s="1"/>
  <c r="AA194" i="16"/>
  <c r="AO193" i="16" a="1"/>
  <c r="AO193" i="16" s="1"/>
  <c r="AL196" i="15"/>
  <c r="AO195" i="15" a="1"/>
  <c r="AO195" i="15" s="1"/>
  <c r="AM195" i="15" a="1"/>
  <c r="AM195" i="15" s="1"/>
  <c r="AC195" i="14"/>
  <c r="AL194" i="14"/>
  <c r="AA194" i="14"/>
  <c r="AM193" i="14" a="1"/>
  <c r="AM193" i="14" s="1"/>
  <c r="AN193" i="14" a="1"/>
  <c r="AN193" i="14" s="1"/>
  <c r="AC195" i="13"/>
  <c r="AL194" i="13"/>
  <c r="AA194" i="13"/>
  <c r="AM193" i="13" a="1"/>
  <c r="AM193" i="13" s="1"/>
  <c r="AN193" i="13" a="1"/>
  <c r="AN193" i="13" s="1"/>
  <c r="AO193" i="13" a="1"/>
  <c r="AO193" i="13" s="1"/>
  <c r="AN195" i="12" a="1"/>
  <c r="AN195" i="12" s="1"/>
  <c r="AI195" i="12"/>
  <c r="AA196" i="11"/>
  <c r="AO196" i="11" a="1"/>
  <c r="AO196" i="11" s="1"/>
  <c r="AN196" i="11" a="1"/>
  <c r="AN196" i="11" s="1"/>
  <c r="AM196" i="11" a="1"/>
  <c r="AM196" i="11" s="1"/>
  <c r="AA196" i="10"/>
  <c r="AO196" i="10" a="1"/>
  <c r="AO196" i="10" s="1"/>
  <c r="AN196" i="10" a="1"/>
  <c r="AN196" i="10" s="1"/>
  <c r="AM196" i="10" a="1"/>
  <c r="AM196" i="10" s="1"/>
  <c r="AI193" i="8"/>
  <c r="AN193" i="8" s="1" a="1"/>
  <c r="AN193" i="8" s="1"/>
  <c r="AI193" i="7"/>
  <c r="AO193" i="7" s="1" a="1"/>
  <c r="AO193" i="7" s="1"/>
  <c r="AL196" i="6"/>
  <c r="AM195" i="6" a="1"/>
  <c r="AM195" i="6" s="1"/>
  <c r="AO195" i="6" a="1"/>
  <c r="AO195" i="6" s="1"/>
  <c r="AN195" i="6" a="1"/>
  <c r="AN195" i="6" s="1"/>
  <c r="AL186" i="1"/>
  <c r="AC187" i="1"/>
  <c r="AI195" i="4"/>
  <c r="AN195" i="4" s="1" a="1"/>
  <c r="AN195" i="4" s="1"/>
  <c r="AM193" i="7" l="1" a="1"/>
  <c r="AM193" i="7" s="1"/>
  <c r="AN195" i="19" a="1"/>
  <c r="AN195" i="19" s="1"/>
  <c r="AM193" i="8" a="1"/>
  <c r="AM193" i="8" s="1"/>
  <c r="AO193" i="8" a="1"/>
  <c r="AO193" i="8" s="1"/>
  <c r="G43" i="21"/>
  <c r="G40" i="21"/>
  <c r="G44" i="21"/>
  <c r="G42" i="21"/>
  <c r="G41" i="21"/>
  <c r="H40" i="21"/>
  <c r="H44" i="21"/>
  <c r="H43" i="21"/>
  <c r="H42" i="21"/>
  <c r="H41" i="21"/>
  <c r="F44" i="21"/>
  <c r="F43" i="21"/>
  <c r="F42" i="21"/>
  <c r="F41" i="21"/>
  <c r="F40" i="21"/>
  <c r="AT15" i="21"/>
  <c r="AT16" i="21" s="1"/>
  <c r="AG4" i="21" s="1"/>
  <c r="D33" i="3" s="1"/>
  <c r="AR8" i="21"/>
  <c r="AD195" i="20"/>
  <c r="AE195" i="20" s="1"/>
  <c r="AF195" i="20" s="1"/>
  <c r="AG195" i="20" s="1"/>
  <c r="AH195" i="20" s="1"/>
  <c r="AL195" i="20"/>
  <c r="AN194" i="20" a="1"/>
  <c r="AN194" i="20" s="1"/>
  <c r="AM194" i="20" a="1"/>
  <c r="AM194" i="20" s="1"/>
  <c r="AO194" i="20" a="1"/>
  <c r="AO194" i="20" s="1"/>
  <c r="AL196" i="19"/>
  <c r="AM195" i="19" a="1"/>
  <c r="AM195" i="19" s="1"/>
  <c r="AL195" i="18"/>
  <c r="AD195" i="18"/>
  <c r="AE195" i="18" s="1"/>
  <c r="AF195" i="18" s="1"/>
  <c r="AG195" i="18" s="1"/>
  <c r="AH195" i="18" s="1"/>
  <c r="AN194" i="18" a="1"/>
  <c r="AN194" i="18" s="1"/>
  <c r="AM194" i="18" a="1"/>
  <c r="AM194" i="18" s="1"/>
  <c r="AO194" i="18" a="1"/>
  <c r="AO194" i="18" s="1"/>
  <c r="AD191" i="17"/>
  <c r="AE191" i="17" s="1"/>
  <c r="AF191" i="17" s="1"/>
  <c r="AG191" i="17" s="1"/>
  <c r="AH191" i="17" s="1"/>
  <c r="AL191" i="17"/>
  <c r="AM190" i="17" a="1"/>
  <c r="AM190" i="17" s="1"/>
  <c r="AO190" i="17" a="1"/>
  <c r="AO190" i="17" s="1"/>
  <c r="AN190" i="17" a="1"/>
  <c r="AN190" i="17" s="1"/>
  <c r="AO194" i="16" a="1"/>
  <c r="AO194" i="16" s="1"/>
  <c r="AN194" i="16" a="1"/>
  <c r="AN194" i="16" s="1"/>
  <c r="AM194" i="16" a="1"/>
  <c r="AM194" i="16" s="1"/>
  <c r="AD195" i="16"/>
  <c r="AE195" i="16" s="1"/>
  <c r="AF195" i="16" s="1"/>
  <c r="AG195" i="16" s="1"/>
  <c r="AH195" i="16" s="1"/>
  <c r="AL195" i="16"/>
  <c r="AA196" i="15"/>
  <c r="AO196" i="15" a="1"/>
  <c r="AO196" i="15" s="1"/>
  <c r="AN196" i="15" a="1"/>
  <c r="AN196" i="15" s="1"/>
  <c r="AM196" i="15" a="1"/>
  <c r="AM196" i="15" s="1"/>
  <c r="AO194" i="14" a="1"/>
  <c r="AO194" i="14" s="1"/>
  <c r="AN194" i="14" a="1"/>
  <c r="AN194" i="14" s="1"/>
  <c r="AM194" i="14" a="1"/>
  <c r="AM194" i="14" s="1"/>
  <c r="AL195" i="14"/>
  <c r="AD195" i="14"/>
  <c r="AE195" i="14" s="1"/>
  <c r="AF195" i="14" s="1"/>
  <c r="AG195" i="14" s="1"/>
  <c r="AH195" i="14" s="1"/>
  <c r="AO194" i="13" a="1"/>
  <c r="AO194" i="13" s="1"/>
  <c r="AM194" i="13" a="1"/>
  <c r="AM194" i="13" s="1"/>
  <c r="AN194" i="13" a="1"/>
  <c r="AN194" i="13" s="1"/>
  <c r="AL195" i="13"/>
  <c r="AD195" i="13"/>
  <c r="AE195" i="13" s="1"/>
  <c r="AF195" i="13" s="1"/>
  <c r="AG195" i="13" s="1"/>
  <c r="AH195" i="13" s="1"/>
  <c r="AL196" i="12"/>
  <c r="AO195" i="12" a="1"/>
  <c r="AO195" i="12" s="1"/>
  <c r="AM195" i="12" a="1"/>
  <c r="AM195" i="12" s="1"/>
  <c r="F44" i="11"/>
  <c r="F43" i="11"/>
  <c r="F41" i="11"/>
  <c r="F42" i="11"/>
  <c r="F40" i="11"/>
  <c r="G43" i="11"/>
  <c r="G40" i="11"/>
  <c r="G41" i="11"/>
  <c r="G44" i="11"/>
  <c r="G42" i="11"/>
  <c r="H43" i="11"/>
  <c r="H40" i="11"/>
  <c r="H44" i="11"/>
  <c r="H41" i="11"/>
  <c r="H42" i="11"/>
  <c r="AT15" i="11"/>
  <c r="AT16" i="11" s="1"/>
  <c r="AG4" i="11" s="1"/>
  <c r="D23" i="3" s="1"/>
  <c r="AR8" i="11"/>
  <c r="F43" i="10"/>
  <c r="F44" i="10"/>
  <c r="F41" i="10"/>
  <c r="F42" i="10"/>
  <c r="F40" i="10"/>
  <c r="G43" i="10"/>
  <c r="G44" i="10"/>
  <c r="G40" i="10"/>
  <c r="G42" i="10"/>
  <c r="G41" i="10"/>
  <c r="H43" i="10"/>
  <c r="H44" i="10"/>
  <c r="H40" i="10"/>
  <c r="H41" i="10"/>
  <c r="H42" i="10"/>
  <c r="AT15" i="10"/>
  <c r="AT16" i="10" s="1"/>
  <c r="AG4" i="10" s="1"/>
  <c r="D22" i="3" s="1"/>
  <c r="AR8" i="10"/>
  <c r="AC195" i="8"/>
  <c r="AL194" i="8"/>
  <c r="AA194" i="8"/>
  <c r="AC195" i="7"/>
  <c r="AL194" i="7"/>
  <c r="AA194" i="7"/>
  <c r="AN193" i="7" a="1"/>
  <c r="AN193" i="7" s="1"/>
  <c r="AA196" i="6"/>
  <c r="AO196" i="6" a="1"/>
  <c r="AO196" i="6" s="1"/>
  <c r="AN196" i="6" a="1"/>
  <c r="AN196" i="6" s="1"/>
  <c r="AM196" i="6" a="1"/>
  <c r="AM196" i="6" s="1"/>
  <c r="AL187" i="1"/>
  <c r="AD187" i="1"/>
  <c r="AE187" i="1" s="1"/>
  <c r="AF187" i="1" s="1"/>
  <c r="AG187" i="1" s="1"/>
  <c r="AH187" i="1" s="1"/>
  <c r="AI187" i="1" s="1"/>
  <c r="AA188" i="1" s="1"/>
  <c r="AO186" i="1" a="1"/>
  <c r="AO186" i="1" s="1"/>
  <c r="AN186" i="1" a="1"/>
  <c r="AN186" i="1" s="1"/>
  <c r="AM186" i="1" a="1"/>
  <c r="AM186" i="1" s="1"/>
  <c r="AL196" i="4"/>
  <c r="AM195" i="4" a="1"/>
  <c r="AM195" i="4" s="1"/>
  <c r="AO195" i="4" a="1"/>
  <c r="AO195" i="4" s="1"/>
  <c r="AO187" i="1" l="1" a="1"/>
  <c r="AO187" i="1" s="1"/>
  <c r="AM187" i="1" a="1"/>
  <c r="AM187" i="1" s="1"/>
  <c r="F45" i="21"/>
  <c r="H45" i="21"/>
  <c r="G45" i="21"/>
  <c r="AI195" i="20"/>
  <c r="AN195" i="20" a="1"/>
  <c r="AN195" i="20" s="1"/>
  <c r="AA196" i="19"/>
  <c r="AN196" i="19" a="1"/>
  <c r="AN196" i="19" s="1"/>
  <c r="AO196" i="19" a="1"/>
  <c r="AO196" i="19" s="1"/>
  <c r="AM196" i="19" a="1"/>
  <c r="AM196" i="19" s="1"/>
  <c r="AI195" i="18"/>
  <c r="AM195" i="18" s="1" a="1"/>
  <c r="AM195" i="18" s="1"/>
  <c r="AI191" i="17"/>
  <c r="AO191" i="17" s="1" a="1"/>
  <c r="AO191" i="17" s="1"/>
  <c r="AI195" i="16"/>
  <c r="F44" i="15"/>
  <c r="F43" i="15"/>
  <c r="F41" i="15"/>
  <c r="F40" i="15"/>
  <c r="F42" i="15"/>
  <c r="G43" i="15"/>
  <c r="G40" i="15"/>
  <c r="G44" i="15"/>
  <c r="G41" i="15"/>
  <c r="G42" i="15"/>
  <c r="H40" i="15"/>
  <c r="H44" i="15"/>
  <c r="H43" i="15"/>
  <c r="H41" i="15"/>
  <c r="H42" i="15"/>
  <c r="AT15" i="15"/>
  <c r="AT16" i="15" s="1"/>
  <c r="AG4" i="15" s="1"/>
  <c r="D27" i="3" s="1"/>
  <c r="AR8" i="15"/>
  <c r="AI195" i="14"/>
  <c r="AN195" i="14" a="1"/>
  <c r="AN195" i="14" s="1"/>
  <c r="AI195" i="13"/>
  <c r="AA196" i="12"/>
  <c r="AO196" i="12" a="1"/>
  <c r="AO196" i="12" s="1"/>
  <c r="AN196" i="12" a="1"/>
  <c r="AN196" i="12" s="1"/>
  <c r="AM196" i="12" a="1"/>
  <c r="AM196" i="12" s="1"/>
  <c r="G45" i="11"/>
  <c r="H45" i="11"/>
  <c r="F45" i="11"/>
  <c r="H45" i="10"/>
  <c r="G45" i="10"/>
  <c r="F45" i="10"/>
  <c r="AO194" i="8" a="1"/>
  <c r="AO194" i="8" s="1"/>
  <c r="AN194" i="8" a="1"/>
  <c r="AN194" i="8" s="1"/>
  <c r="AM194" i="8" a="1"/>
  <c r="AM194" i="8" s="1"/>
  <c r="AL195" i="8"/>
  <c r="AD195" i="8"/>
  <c r="AE195" i="8" s="1"/>
  <c r="AF195" i="8" s="1"/>
  <c r="AG195" i="8" s="1"/>
  <c r="AH195" i="8" s="1"/>
  <c r="AO194" i="7" a="1"/>
  <c r="AO194" i="7" s="1"/>
  <c r="AN194" i="7" a="1"/>
  <c r="AN194" i="7" s="1"/>
  <c r="AM194" i="7" a="1"/>
  <c r="AM194" i="7" s="1"/>
  <c r="AL195" i="7"/>
  <c r="AD195" i="7"/>
  <c r="AE195" i="7" s="1"/>
  <c r="AF195" i="7" s="1"/>
  <c r="AG195" i="7" s="1"/>
  <c r="AH195" i="7" s="1"/>
  <c r="G40" i="6"/>
  <c r="G44" i="6"/>
  <c r="G43" i="6"/>
  <c r="G41" i="6"/>
  <c r="G42" i="6"/>
  <c r="H40" i="6"/>
  <c r="H44" i="6"/>
  <c r="H43" i="6"/>
  <c r="H41" i="6"/>
  <c r="H42" i="6"/>
  <c r="AT15" i="6"/>
  <c r="AT16" i="6" s="1"/>
  <c r="AG4" i="6" s="1"/>
  <c r="D18" i="3" s="1"/>
  <c r="AR8" i="6"/>
  <c r="F44" i="6"/>
  <c r="F43" i="6"/>
  <c r="F40" i="6"/>
  <c r="F41" i="6"/>
  <c r="F42" i="6"/>
  <c r="AN187" i="1" a="1"/>
  <c r="AN187" i="1" s="1"/>
  <c r="AC189" i="1"/>
  <c r="AL188" i="1"/>
  <c r="AA196" i="4"/>
  <c r="AO196" i="4" a="1"/>
  <c r="AO196" i="4" s="1"/>
  <c r="AN196" i="4" a="1"/>
  <c r="AN196" i="4" s="1"/>
  <c r="AM196" i="4" a="1"/>
  <c r="AM196" i="4" s="1"/>
  <c r="AN195" i="18" l="1" a="1"/>
  <c r="AN195" i="18" s="1"/>
  <c r="AN191" i="17" a="1"/>
  <c r="AN191" i="17" s="1"/>
  <c r="AG6" i="21"/>
  <c r="F33" i="3" s="1"/>
  <c r="AL196" i="20"/>
  <c r="AO195" i="20" a="1"/>
  <c r="AO195" i="20" s="1"/>
  <c r="AM195" i="20" a="1"/>
  <c r="AM195" i="20" s="1"/>
  <c r="F44" i="19"/>
  <c r="F43" i="19"/>
  <c r="F42" i="19"/>
  <c r="F40" i="19"/>
  <c r="F41" i="19"/>
  <c r="H42" i="19"/>
  <c r="H40" i="19"/>
  <c r="H44" i="19"/>
  <c r="H43" i="19"/>
  <c r="H41" i="19"/>
  <c r="G40" i="19"/>
  <c r="G44" i="19"/>
  <c r="G43" i="19"/>
  <c r="G42" i="19"/>
  <c r="G41" i="19"/>
  <c r="AT15" i="19"/>
  <c r="AT16" i="19" s="1"/>
  <c r="AG4" i="19" s="1"/>
  <c r="D31" i="3" s="1"/>
  <c r="AR8" i="19"/>
  <c r="AL196" i="18"/>
  <c r="AO195" i="18" a="1"/>
  <c r="AO195" i="18" s="1"/>
  <c r="AC193" i="17"/>
  <c r="AL192" i="17"/>
  <c r="AA192" i="17"/>
  <c r="AM191" i="17" a="1"/>
  <c r="AM191" i="17" s="1"/>
  <c r="AL196" i="16"/>
  <c r="AM195" i="16" a="1"/>
  <c r="AM195" i="16" s="1"/>
  <c r="AO195" i="16" a="1"/>
  <c r="AO195" i="16" s="1"/>
  <c r="AN195" i="16" a="1"/>
  <c r="AN195" i="16" s="1"/>
  <c r="H45" i="15"/>
  <c r="G45" i="15"/>
  <c r="F45" i="15"/>
  <c r="AG6" i="10"/>
  <c r="F22" i="3" s="1"/>
  <c r="AL196" i="14"/>
  <c r="AO195" i="14" a="1"/>
  <c r="AO195" i="14" s="1"/>
  <c r="AM195" i="14" a="1"/>
  <c r="AM195" i="14" s="1"/>
  <c r="AL196" i="13"/>
  <c r="AN195" i="13" a="1"/>
  <c r="AN195" i="13" s="1"/>
  <c r="AO195" i="13" a="1"/>
  <c r="AO195" i="13" s="1"/>
  <c r="AM195" i="13" a="1"/>
  <c r="AM195" i="13" s="1"/>
  <c r="F44" i="12"/>
  <c r="F43" i="12"/>
  <c r="F42" i="12"/>
  <c r="F41" i="12"/>
  <c r="F40" i="12"/>
  <c r="G43" i="12"/>
  <c r="G40" i="12"/>
  <c r="G44" i="12"/>
  <c r="G41" i="12"/>
  <c r="G42" i="12"/>
  <c r="H40" i="12"/>
  <c r="H44" i="12"/>
  <c r="H43" i="12"/>
  <c r="H41" i="12"/>
  <c r="H42" i="12"/>
  <c r="AT15" i="12"/>
  <c r="AT16" i="12" s="1"/>
  <c r="AG4" i="12" s="1"/>
  <c r="D24" i="3" s="1"/>
  <c r="AR8" i="12"/>
  <c r="AG6" i="11"/>
  <c r="F23" i="3" s="1"/>
  <c r="AI195" i="8"/>
  <c r="AN195" i="8" s="1" a="1"/>
  <c r="AN195" i="8" s="1"/>
  <c r="AI195" i="7"/>
  <c r="AN195" i="7" s="1" a="1"/>
  <c r="AN195" i="7" s="1"/>
  <c r="H45" i="6"/>
  <c r="G45" i="6"/>
  <c r="F45" i="6"/>
  <c r="AN188" i="1" a="1"/>
  <c r="AN188" i="1" s="1"/>
  <c r="AM188" i="1" a="1"/>
  <c r="AM188" i="1" s="1"/>
  <c r="AO188" i="1" a="1"/>
  <c r="AO188" i="1" s="1"/>
  <c r="AD189" i="1"/>
  <c r="AE189" i="1" s="1"/>
  <c r="AF189" i="1" s="1"/>
  <c r="AG189" i="1" s="1"/>
  <c r="AH189" i="1" s="1"/>
  <c r="AL189" i="1"/>
  <c r="F43" i="4"/>
  <c r="F44" i="4"/>
  <c r="F41" i="4"/>
  <c r="F40" i="4"/>
  <c r="F42" i="4"/>
  <c r="G43" i="4"/>
  <c r="G40" i="4"/>
  <c r="G44" i="4"/>
  <c r="G41" i="4"/>
  <c r="G42" i="4"/>
  <c r="H43" i="4"/>
  <c r="H40" i="4"/>
  <c r="H44" i="4"/>
  <c r="H42" i="4"/>
  <c r="H41" i="4"/>
  <c r="AT15" i="4"/>
  <c r="AT16" i="4" s="1"/>
  <c r="AG4" i="4" s="1"/>
  <c r="D17" i="3" s="1"/>
  <c r="AR8" i="4"/>
  <c r="AM195" i="8" l="1" a="1"/>
  <c r="AM195" i="8" s="1"/>
  <c r="G45" i="19"/>
  <c r="AA196" i="20"/>
  <c r="AO196" i="20" a="1"/>
  <c r="AO196" i="20" s="1"/>
  <c r="AN196" i="20" a="1"/>
  <c r="AN196" i="20" s="1"/>
  <c r="AM196" i="20" a="1"/>
  <c r="AM196" i="20" s="1"/>
  <c r="H45" i="19"/>
  <c r="F45" i="19"/>
  <c r="AA196" i="18"/>
  <c r="AO196" i="18" a="1"/>
  <c r="AO196" i="18" s="1"/>
  <c r="AN196" i="18" a="1"/>
  <c r="AN196" i="18" s="1"/>
  <c r="AM196" i="18" a="1"/>
  <c r="AM196" i="18" s="1"/>
  <c r="AM192" i="17" a="1"/>
  <c r="AM192" i="17" s="1"/>
  <c r="AO192" i="17" a="1"/>
  <c r="AO192" i="17" s="1"/>
  <c r="AN192" i="17" a="1"/>
  <c r="AN192" i="17" s="1"/>
  <c r="AD193" i="17"/>
  <c r="AE193" i="17" s="1"/>
  <c r="AF193" i="17" s="1"/>
  <c r="AG193" i="17" s="1"/>
  <c r="AH193" i="17" s="1"/>
  <c r="AL193" i="17"/>
  <c r="AG6" i="15"/>
  <c r="F27" i="3" s="1"/>
  <c r="AA196" i="16"/>
  <c r="AN196" i="16" a="1"/>
  <c r="AN196" i="16" s="1"/>
  <c r="AO196" i="16" a="1"/>
  <c r="AO196" i="16" s="1"/>
  <c r="AM196" i="16" a="1"/>
  <c r="AM196" i="16" s="1"/>
  <c r="AA196" i="14"/>
  <c r="AO196" i="14" a="1"/>
  <c r="AO196" i="14" s="1"/>
  <c r="AN196" i="14" a="1"/>
  <c r="AN196" i="14" s="1"/>
  <c r="AM196" i="14" a="1"/>
  <c r="AM196" i="14" s="1"/>
  <c r="AA196" i="13"/>
  <c r="AO196" i="13" a="1"/>
  <c r="AO196" i="13" s="1"/>
  <c r="AN196" i="13" a="1"/>
  <c r="AN196" i="13" s="1"/>
  <c r="AM196" i="13" a="1"/>
  <c r="AM196" i="13" s="1"/>
  <c r="H45" i="12"/>
  <c r="G45" i="12"/>
  <c r="F45" i="12"/>
  <c r="AL196" i="8"/>
  <c r="AO195" i="8" a="1"/>
  <c r="AO195" i="8" s="1"/>
  <c r="AG6" i="6"/>
  <c r="F18" i="3" s="1"/>
  <c r="AL196" i="7"/>
  <c r="AO195" i="7" a="1"/>
  <c r="AO195" i="7" s="1"/>
  <c r="AM195" i="7" a="1"/>
  <c r="AM195" i="7" s="1"/>
  <c r="AI189" i="1"/>
  <c r="AN189" i="1" s="1" a="1"/>
  <c r="AN189" i="1" s="1"/>
  <c r="F45" i="4"/>
  <c r="G45" i="4"/>
  <c r="H45" i="4"/>
  <c r="AG6" i="19" l="1"/>
  <c r="F31" i="3" s="1"/>
  <c r="G44" i="20"/>
  <c r="G40" i="20"/>
  <c r="G43" i="20"/>
  <c r="G42" i="20"/>
  <c r="G41" i="20"/>
  <c r="H43" i="20"/>
  <c r="H44" i="20"/>
  <c r="H40" i="20"/>
  <c r="H41" i="20"/>
  <c r="H42" i="20"/>
  <c r="AT15" i="20"/>
  <c r="AT16" i="20" s="1"/>
  <c r="AG4" i="20" s="1"/>
  <c r="D32" i="3" s="1"/>
  <c r="AR8" i="20"/>
  <c r="F44" i="20"/>
  <c r="F43" i="20"/>
  <c r="F41" i="20"/>
  <c r="F40" i="20"/>
  <c r="F42" i="20"/>
  <c r="G44" i="18"/>
  <c r="G43" i="18"/>
  <c r="G40" i="18"/>
  <c r="G41" i="18"/>
  <c r="G42" i="18"/>
  <c r="AT15" i="18"/>
  <c r="AT16" i="18" s="1"/>
  <c r="AG4" i="18" s="1"/>
  <c r="D30" i="3" s="1"/>
  <c r="AR8" i="18"/>
  <c r="F43" i="18"/>
  <c r="F41" i="18"/>
  <c r="F44" i="18"/>
  <c r="F40" i="18"/>
  <c r="F42" i="18"/>
  <c r="H43" i="18"/>
  <c r="H40" i="18"/>
  <c r="H44" i="18"/>
  <c r="H41" i="18"/>
  <c r="H42" i="18"/>
  <c r="AI193" i="17"/>
  <c r="AN193" i="17" s="1" a="1"/>
  <c r="AN193" i="17" s="1"/>
  <c r="F44" i="16"/>
  <c r="F43" i="16"/>
  <c r="F41" i="16"/>
  <c r="F42" i="16"/>
  <c r="F40" i="16"/>
  <c r="H43" i="16"/>
  <c r="H40" i="16"/>
  <c r="H44" i="16"/>
  <c r="H41" i="16"/>
  <c r="H42" i="16"/>
  <c r="G43" i="16"/>
  <c r="G40" i="16"/>
  <c r="G44" i="16"/>
  <c r="G41" i="16"/>
  <c r="G42" i="16"/>
  <c r="AT15" i="16"/>
  <c r="AT16" i="16" s="1"/>
  <c r="AG4" i="16" s="1"/>
  <c r="D28" i="3" s="1"/>
  <c r="AR8" i="16"/>
  <c r="F44" i="14"/>
  <c r="F43" i="14"/>
  <c r="F41" i="14"/>
  <c r="F40" i="14"/>
  <c r="F42" i="14"/>
  <c r="H44" i="14"/>
  <c r="H43" i="14"/>
  <c r="H40" i="14"/>
  <c r="H41" i="14"/>
  <c r="H42" i="14"/>
  <c r="AT15" i="14"/>
  <c r="AT16" i="14" s="1"/>
  <c r="AG4" i="14" s="1"/>
  <c r="D26" i="3" s="1"/>
  <c r="AR8" i="14"/>
  <c r="G43" i="14"/>
  <c r="G40" i="14"/>
  <c r="G44" i="14"/>
  <c r="G41" i="14"/>
  <c r="G42" i="14"/>
  <c r="AG6" i="12"/>
  <c r="F24" i="3" s="1"/>
  <c r="G43" i="13"/>
  <c r="G40" i="13"/>
  <c r="G44" i="13"/>
  <c r="G41" i="13"/>
  <c r="G42" i="13"/>
  <c r="H40" i="13"/>
  <c r="H44" i="13"/>
  <c r="H42" i="13"/>
  <c r="H43" i="13"/>
  <c r="H41" i="13"/>
  <c r="F43" i="13"/>
  <c r="F44" i="13"/>
  <c r="F40" i="13"/>
  <c r="F41" i="13"/>
  <c r="F42" i="13"/>
  <c r="AT15" i="13"/>
  <c r="AT16" i="13" s="1"/>
  <c r="AG4" i="13" s="1"/>
  <c r="D25" i="3" s="1"/>
  <c r="AR8" i="13"/>
  <c r="AA196" i="8"/>
  <c r="AO196" i="8" a="1"/>
  <c r="AO196" i="8" s="1"/>
  <c r="AN196" i="8" a="1"/>
  <c r="AN196" i="8" s="1"/>
  <c r="AM196" i="8" a="1"/>
  <c r="AM196" i="8" s="1"/>
  <c r="AA196" i="7"/>
  <c r="AO196" i="7" a="1"/>
  <c r="AO196" i="7" s="1"/>
  <c r="AN196" i="7" a="1"/>
  <c r="AN196" i="7" s="1"/>
  <c r="AM196" i="7" a="1"/>
  <c r="AM196" i="7" s="1"/>
  <c r="AL190" i="1"/>
  <c r="AC191" i="1"/>
  <c r="AM189" i="1" a="1"/>
  <c r="AM189" i="1" s="1"/>
  <c r="AA190" i="1"/>
  <c r="AO189" i="1" a="1"/>
  <c r="AO189" i="1" s="1"/>
  <c r="AG6" i="4"/>
  <c r="F17" i="3" s="1"/>
  <c r="AO193" i="17" l="1" a="1"/>
  <c r="AO193" i="17" s="1"/>
  <c r="H45" i="20"/>
  <c r="F45" i="20"/>
  <c r="G45" i="20"/>
  <c r="F45" i="18"/>
  <c r="H45" i="18"/>
  <c r="G45" i="18"/>
  <c r="AC195" i="17"/>
  <c r="AL194" i="17"/>
  <c r="AM193" i="17" a="1"/>
  <c r="AM193" i="17" s="1"/>
  <c r="AA194" i="17"/>
  <c r="H45" i="16"/>
  <c r="G45" i="16"/>
  <c r="F45" i="16"/>
  <c r="H45" i="14"/>
  <c r="G45" i="14"/>
  <c r="F45" i="14"/>
  <c r="H45" i="13"/>
  <c r="G45" i="13"/>
  <c r="F45" i="13"/>
  <c r="F44" i="8"/>
  <c r="F43" i="8"/>
  <c r="F42" i="8"/>
  <c r="F40" i="8"/>
  <c r="F41" i="8"/>
  <c r="G40" i="8"/>
  <c r="G43" i="8"/>
  <c r="G44" i="8"/>
  <c r="G42" i="8"/>
  <c r="G41" i="8"/>
  <c r="H44" i="8"/>
  <c r="H43" i="8"/>
  <c r="H40" i="8"/>
  <c r="H42" i="8"/>
  <c r="H41" i="8"/>
  <c r="AT15" i="8"/>
  <c r="AT16" i="8" s="1"/>
  <c r="AG4" i="8" s="1"/>
  <c r="D20" i="3" s="1"/>
  <c r="AR8" i="8"/>
  <c r="G44" i="7"/>
  <c r="G43" i="7"/>
  <c r="G41" i="7"/>
  <c r="G40" i="7"/>
  <c r="G42" i="7"/>
  <c r="H43" i="7"/>
  <c r="H40" i="7"/>
  <c r="H44" i="7"/>
  <c r="H42" i="7"/>
  <c r="H41" i="7"/>
  <c r="F44" i="7"/>
  <c r="F43" i="7"/>
  <c r="F40" i="7"/>
  <c r="F41" i="7"/>
  <c r="F42" i="7"/>
  <c r="AT15" i="7"/>
  <c r="AT16" i="7" s="1"/>
  <c r="AG4" i="7" s="1"/>
  <c r="D19" i="3" s="1"/>
  <c r="AR8" i="7"/>
  <c r="AL191" i="1"/>
  <c r="AD191" i="1"/>
  <c r="AE191" i="1" s="1"/>
  <c r="AF191" i="1" s="1"/>
  <c r="AG191" i="1" s="1"/>
  <c r="AH191" i="1" s="1"/>
  <c r="AM190" i="1" a="1"/>
  <c r="AM190" i="1" s="1"/>
  <c r="AN190" i="1" a="1"/>
  <c r="AN190" i="1" s="1"/>
  <c r="AO190" i="1" a="1"/>
  <c r="AO190" i="1" s="1"/>
  <c r="AG6" i="20" l="1"/>
  <c r="F32" i="3" s="1"/>
  <c r="AG6" i="14"/>
  <c r="F26" i="3" s="1"/>
  <c r="AG6" i="18"/>
  <c r="F30" i="3" s="1"/>
  <c r="AG6" i="16"/>
  <c r="F28" i="3" s="1"/>
  <c r="AO194" i="17" a="1"/>
  <c r="AO194" i="17" s="1"/>
  <c r="AM194" i="17" a="1"/>
  <c r="AM194" i="17" s="1"/>
  <c r="AN194" i="17" a="1"/>
  <c r="AN194" i="17" s="1"/>
  <c r="AL195" i="17"/>
  <c r="AD195" i="17"/>
  <c r="AE195" i="17" s="1"/>
  <c r="AF195" i="17" s="1"/>
  <c r="AG195" i="17" s="1"/>
  <c r="AH195" i="17" s="1"/>
  <c r="AG6" i="13"/>
  <c r="F25" i="3" s="1"/>
  <c r="H45" i="8"/>
  <c r="G45" i="8"/>
  <c r="F45" i="8"/>
  <c r="F45" i="7"/>
  <c r="H45" i="7"/>
  <c r="G45" i="7"/>
  <c r="AI191" i="1"/>
  <c r="AM191" i="1" s="1" a="1"/>
  <c r="AM191" i="1" s="1"/>
  <c r="AN191" i="1" l="1" a="1"/>
  <c r="AN191" i="1" s="1"/>
  <c r="AI195" i="17"/>
  <c r="AN195" i="17" s="1" a="1"/>
  <c r="AN195" i="17" s="1"/>
  <c r="AG6" i="8"/>
  <c r="F20" i="3" s="1"/>
  <c r="AG6" i="7"/>
  <c r="F19" i="3" s="1"/>
  <c r="AL192" i="1"/>
  <c r="AC193" i="1"/>
  <c r="AA192" i="1"/>
  <c r="AO191" i="1" a="1"/>
  <c r="AO191" i="1" s="1"/>
  <c r="AL196" i="17" l="1"/>
  <c r="AO195" i="17" a="1"/>
  <c r="AO195" i="17" s="1"/>
  <c r="AM195" i="17" a="1"/>
  <c r="AM195" i="17" s="1"/>
  <c r="AL193" i="1"/>
  <c r="AD193" i="1"/>
  <c r="AE193" i="1" s="1"/>
  <c r="AF193" i="1" s="1"/>
  <c r="AG193" i="1" s="1"/>
  <c r="AH193" i="1" s="1"/>
  <c r="AM192" i="1" a="1"/>
  <c r="AM192" i="1" s="1"/>
  <c r="AO192" i="1" a="1"/>
  <c r="AO192" i="1" s="1"/>
  <c r="AN192" i="1" a="1"/>
  <c r="AN192" i="1" s="1"/>
  <c r="AA196" i="17" l="1"/>
  <c r="AO196" i="17" a="1"/>
  <c r="AO196" i="17" s="1"/>
  <c r="AN196" i="17" a="1"/>
  <c r="AN196" i="17" s="1"/>
  <c r="AM196" i="17" a="1"/>
  <c r="AM196" i="17" s="1"/>
  <c r="AI193" i="1"/>
  <c r="AN193" i="1" s="1" a="1"/>
  <c r="AN193" i="1" s="1"/>
  <c r="F44" i="17" l="1"/>
  <c r="F43" i="17"/>
  <c r="F41" i="17"/>
  <c r="F40" i="17"/>
  <c r="F42" i="17"/>
  <c r="G43" i="17"/>
  <c r="G40" i="17"/>
  <c r="G44" i="17"/>
  <c r="G41" i="17"/>
  <c r="G42" i="17"/>
  <c r="H40" i="17"/>
  <c r="H44" i="17"/>
  <c r="H43" i="17"/>
  <c r="H41" i="17"/>
  <c r="H42" i="17"/>
  <c r="AT15" i="17"/>
  <c r="AT16" i="17" s="1"/>
  <c r="AG4" i="17" s="1"/>
  <c r="D29" i="3" s="1"/>
  <c r="AR8" i="17"/>
  <c r="AL194" i="1"/>
  <c r="AC195" i="1"/>
  <c r="AA194" i="1"/>
  <c r="AM193" i="1" a="1"/>
  <c r="AM193" i="1" s="1"/>
  <c r="AO193" i="1" a="1"/>
  <c r="AO193" i="1" s="1"/>
  <c r="G45" i="17" l="1"/>
  <c r="H45" i="17"/>
  <c r="F45" i="17"/>
  <c r="AL195" i="1"/>
  <c r="AD195" i="1"/>
  <c r="AE195" i="1" s="1"/>
  <c r="AF195" i="1" s="1"/>
  <c r="AG195" i="1" s="1"/>
  <c r="AH195" i="1" s="1"/>
  <c r="AM194" i="1" a="1"/>
  <c r="AM194" i="1" s="1"/>
  <c r="AN194" i="1" a="1"/>
  <c r="AN194" i="1" s="1"/>
  <c r="AO194" i="1" a="1"/>
  <c r="AO194" i="1" s="1"/>
  <c r="AG6" i="17" l="1"/>
  <c r="F29" i="3" s="1"/>
  <c r="AI195" i="1"/>
  <c r="AN195" i="1" s="1" a="1"/>
  <c r="AN195" i="1" s="1"/>
  <c r="AL196" i="1" l="1"/>
  <c r="AM195" i="1" a="1"/>
  <c r="AM195" i="1" s="1"/>
  <c r="AO195" i="1" a="1"/>
  <c r="AO195" i="1" s="1"/>
  <c r="AM196" i="1" l="1" a="1"/>
  <c r="AM196" i="1" s="1"/>
  <c r="AN196" i="1" a="1"/>
  <c r="AN196" i="1" s="1"/>
  <c r="AO196" i="1" a="1"/>
  <c r="AO196" i="1" s="1"/>
  <c r="F44" i="1"/>
  <c r="I44" i="1" s="1"/>
  <c r="AA196" i="1"/>
  <c r="AR8" i="1" l="1"/>
  <c r="AT15" i="1"/>
  <c r="AT16" i="1" s="1"/>
  <c r="AG4" i="1" s="1"/>
  <c r="D39" i="3" s="1"/>
  <c r="G43" i="1"/>
  <c r="G42" i="1"/>
  <c r="G44" i="1"/>
  <c r="G41" i="1"/>
  <c r="G40" i="1"/>
  <c r="H43" i="1"/>
  <c r="H42" i="1"/>
  <c r="H44" i="1"/>
  <c r="H40" i="1"/>
  <c r="H41" i="1"/>
  <c r="F40" i="1"/>
  <c r="F41" i="1"/>
  <c r="I41" i="1" s="1"/>
  <c r="F42" i="1"/>
  <c r="I42" i="1" s="1"/>
  <c r="F43" i="1"/>
  <c r="I43" i="1" s="1"/>
  <c r="G45" i="1" l="1"/>
  <c r="H45" i="1"/>
  <c r="I40" i="1"/>
  <c r="I45" i="1" s="1"/>
  <c r="AG5" i="1" s="1"/>
  <c r="E16" i="3" s="1"/>
  <c r="F45" i="1"/>
  <c r="E38" i="3" l="1"/>
  <c r="E39" i="3" s="1"/>
  <c r="AG6" i="1"/>
  <c r="F16" i="3" s="1"/>
  <c r="F38" i="3" s="1"/>
  <c r="F39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<sst xmlns="http://schemas.openxmlformats.org/spreadsheetml/2006/main" count="2893" uniqueCount="100">
  <si>
    <t>現場着手日</t>
    <rPh sb="0" eb="2">
      <t>ゲンバ</t>
    </rPh>
    <rPh sb="2" eb="5">
      <t>チャクシュビ</t>
    </rPh>
    <phoneticPr fontId="1"/>
  </si>
  <si>
    <t>現場完了日</t>
    <rPh sb="0" eb="2">
      <t>ゲンバ</t>
    </rPh>
    <rPh sb="2" eb="5">
      <t>カンリョウビ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</si>
  <si>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</si>
  <si>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</si>
  <si>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</si>
  <si>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</si>
  <si>
    <t>金</t>
  </si>
  <si>
    <t>土</t>
  </si>
  <si>
    <t>日</t>
  </si>
  <si>
    <t>週</t>
    <rPh sb="0" eb="1">
      <t>シュウ</t>
    </rPh>
    <phoneticPr fontId="1"/>
  </si>
  <si>
    <t>●</t>
    <phoneticPr fontId="1"/>
  </si>
  <si>
    <t>▲</t>
    <phoneticPr fontId="1"/>
  </si>
  <si>
    <t>：年末年始・夏季休暇等の日</t>
    <phoneticPr fontId="1"/>
  </si>
  <si>
    <t>実施状況</t>
    <rPh sb="0" eb="2">
      <t>ジッシ</t>
    </rPh>
    <rPh sb="2" eb="4">
      <t>ジョウキョウ</t>
    </rPh>
    <phoneticPr fontId="1"/>
  </si>
  <si>
    <t>月</t>
    <rPh sb="0" eb="1">
      <t>ツキ</t>
    </rPh>
    <phoneticPr fontId="1"/>
  </si>
  <si>
    <t>判</t>
    <rPh sb="0" eb="1">
      <t>ハン</t>
    </rPh>
    <phoneticPr fontId="1"/>
  </si>
  <si>
    <t>●</t>
  </si>
  <si>
    <t>▲</t>
  </si>
  <si>
    <t>工事名</t>
    <rPh sb="0" eb="3">
      <t>コウジメイ</t>
    </rPh>
    <phoneticPr fontId="1"/>
  </si>
  <si>
    <t>受注者</t>
    <rPh sb="0" eb="3">
      <t>ジュチュウシャ</t>
    </rPh>
    <phoneticPr fontId="1"/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</si>
  <si>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2"/>
  </si>
  <si>
    <t>年末年始・夏季休暇等</t>
    <rPh sb="0" eb="4">
      <t>ネンマツネンシ</t>
    </rPh>
    <rPh sb="5" eb="10">
      <t>カキキュウカトウ</t>
    </rPh>
    <phoneticPr fontId="1"/>
  </si>
  <si>
    <t>週単位</t>
    <rPh sb="0" eb="3">
      <t>シュウタンイ</t>
    </rPh>
    <phoneticPr fontId="1"/>
  </si>
  <si>
    <t>月単位</t>
    <rPh sb="0" eb="3">
      <t>ツキタンイ</t>
    </rPh>
    <phoneticPr fontId="1"/>
  </si>
  <si>
    <t>通期</t>
    <rPh sb="0" eb="2">
      <t>ツウキ</t>
    </rPh>
    <phoneticPr fontId="1"/>
  </si>
  <si>
    <t>（対象期間日数×28.5％）</t>
    <rPh sb="0" eb="1">
      <t>ニッスウ</t>
    </rPh>
    <rPh sb="1" eb="7">
      <t>タイショウキカンニッスウ</t>
    </rPh>
    <phoneticPr fontId="1"/>
  </si>
  <si>
    <t>判別</t>
    <rPh sb="0" eb="2">
      <t>ハンベツ</t>
    </rPh>
    <phoneticPr fontId="1"/>
  </si>
  <si>
    <t>0：OK</t>
    <phoneticPr fontId="1"/>
  </si>
  <si>
    <t>1：NG</t>
    <phoneticPr fontId="1"/>
  </si>
  <si>
    <t>判定</t>
    <rPh sb="0" eb="2">
      <t>ハンテイ</t>
    </rPh>
    <phoneticPr fontId="1"/>
  </si>
  <si>
    <t>対象期間</t>
    <rPh sb="0" eb="4">
      <t>タイショウキカン</t>
    </rPh>
    <phoneticPr fontId="1"/>
  </si>
  <si>
    <t>※年末年始・夏季休暇等とは年末年始（６日）・夏季休暇（３日）の他、
　下記の期間とする。
・工場製作のみの期間　・工事事故等による不稼働期間
・天災に対する突発的な対応 ・工事の全面中止期間等　
・受注者の責によらず休工・現場作業を余儀なくされる期間　・その他</t>
    <phoneticPr fontId="1"/>
  </si>
  <si>
    <t>工事名</t>
    <phoneticPr fontId="1"/>
  </si>
  <si>
    <t>会社名</t>
    <rPh sb="0" eb="3">
      <t>カイシャメイ</t>
    </rPh>
    <phoneticPr fontId="1"/>
  </si>
  <si>
    <t>氏名</t>
    <rPh sb="0" eb="2">
      <t>シメイ</t>
    </rPh>
    <phoneticPr fontId="1"/>
  </si>
  <si>
    <t xml:space="preserve"> </t>
  </si>
  <si>
    <t>小松　二郎</t>
  </si>
  <si>
    <t>小松　三郎</t>
  </si>
  <si>
    <t>小松　四郎</t>
  </si>
  <si>
    <t>小松　五郎</t>
  </si>
  <si>
    <t>小松　六郎</t>
  </si>
  <si>
    <t>▲建設（一次下請）</t>
  </si>
  <si>
    <t>■建設（二次下請）</t>
  </si>
  <si>
    <t>Sheet1</t>
    <phoneticPr fontId="1"/>
  </si>
  <si>
    <t>Sheet1 (2)</t>
    <phoneticPr fontId="1"/>
  </si>
  <si>
    <t>Sheet1 (3)</t>
  </si>
  <si>
    <t>Sheet1 (4)</t>
  </si>
  <si>
    <t>Sheet1 (5)</t>
  </si>
  <si>
    <t>Sheet1 (6)</t>
  </si>
  <si>
    <t>Sheet1 (7)</t>
  </si>
  <si>
    <t>Sheet1 (8)</t>
  </si>
  <si>
    <t>Sheet1 (9)</t>
  </si>
  <si>
    <t>Sheet1 (10)</t>
  </si>
  <si>
    <t>Sheet1 (11)</t>
  </si>
  <si>
    <t>Sheet1 (12)</t>
  </si>
  <si>
    <t>Sheet1 (13)</t>
  </si>
  <si>
    <t>Sheet1 (14)</t>
  </si>
  <si>
    <t>Sheet1 (15)</t>
  </si>
  <si>
    <t>Sheet1 (16)</t>
  </si>
  <si>
    <t>Sheet1 (17)</t>
  </si>
  <si>
    <t>Sheet1 (18)</t>
  </si>
  <si>
    <t>割増補正なし</t>
    <rPh sb="0" eb="2">
      <t>ワリマシ</t>
    </rPh>
    <rPh sb="2" eb="4">
      <t>ホセイ</t>
    </rPh>
    <phoneticPr fontId="1"/>
  </si>
  <si>
    <t>★</t>
    <phoneticPr fontId="1"/>
  </si>
  <si>
    <t>：離脱中</t>
    <rPh sb="1" eb="4">
      <t>リダツチュウ</t>
    </rPh>
    <phoneticPr fontId="1"/>
  </si>
  <si>
    <t>：作業日</t>
    <rPh sb="1" eb="4">
      <t>サギョウビ</t>
    </rPh>
    <phoneticPr fontId="1"/>
  </si>
  <si>
    <t>：作業日</t>
    <rPh sb="1" eb="4">
      <t>サギョウビ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</si>
  <si>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1"/>
  </si>
  <si>
    <t>表番号</t>
    <rPh sb="0" eb="3">
      <t>ヒョウバンゴウ</t>
    </rPh>
    <phoneticPr fontId="1"/>
  </si>
  <si>
    <t>週単位平均</t>
    <rPh sb="0" eb="3">
      <t>シュウタンイ</t>
    </rPh>
    <rPh sb="3" eb="5">
      <t>ヘイキン</t>
    </rPh>
    <phoneticPr fontId="1"/>
  </si>
  <si>
    <t>達成状況</t>
    <rPh sb="0" eb="4">
      <t>タッセイジョウキョウ</t>
    </rPh>
    <phoneticPr fontId="1"/>
  </si>
  <si>
    <t>平均休日率</t>
    <rPh sb="0" eb="5">
      <t>ヘイキンキュウジツリツ</t>
    </rPh>
    <phoneticPr fontId="1"/>
  </si>
  <si>
    <t xml:space="preserve">➡ </t>
    <phoneticPr fontId="1"/>
  </si>
  <si>
    <t>作業シート</t>
    <rPh sb="0" eb="2">
      <t>サギョウ</t>
    </rPh>
    <phoneticPr fontId="1"/>
  </si>
  <si>
    <t>様式３</t>
    <rPh sb="0" eb="2">
      <t>ヨウシキ</t>
    </rPh>
    <phoneticPr fontId="1"/>
  </si>
  <si>
    <t>○○災害復旧工事</t>
    <rPh sb="2" eb="8">
      <t>サイガイフッキュウコウジ</t>
    </rPh>
    <phoneticPr fontId="1"/>
  </si>
  <si>
    <t>●建設</t>
    <rPh sb="1" eb="3">
      <t>ケンセツ</t>
    </rPh>
    <phoneticPr fontId="1"/>
  </si>
  <si>
    <t>加賀　一郎</t>
    <rPh sb="0" eb="2">
      <t>カガ</t>
    </rPh>
    <phoneticPr fontId="1"/>
  </si>
  <si>
    <t>加賀　二郎</t>
    <rPh sb="0" eb="2">
      <t>カガ</t>
    </rPh>
    <phoneticPr fontId="1"/>
  </si>
  <si>
    <t>加賀　三郎</t>
    <rPh sb="0" eb="2">
      <t>カガ</t>
    </rPh>
    <phoneticPr fontId="1"/>
  </si>
  <si>
    <t>能登　一郎</t>
    <rPh sb="0" eb="2">
      <t>ノト</t>
    </rPh>
    <phoneticPr fontId="1"/>
  </si>
  <si>
    <t>能登　三郎</t>
    <rPh sb="0" eb="2">
      <t>ノト</t>
    </rPh>
    <phoneticPr fontId="1"/>
  </si>
  <si>
    <t>能登　二郎</t>
    <rPh sb="0" eb="2">
      <t>ノト</t>
    </rPh>
    <phoneticPr fontId="1"/>
  </si>
  <si>
    <t>能登　四郎</t>
    <rPh sb="0" eb="2">
      <t>ノト</t>
    </rPh>
    <phoneticPr fontId="1"/>
  </si>
  <si>
    <t>能登　五郎</t>
    <rPh sb="0" eb="2">
      <t>ノト</t>
    </rPh>
    <phoneticPr fontId="1"/>
  </si>
  <si>
    <t>能登　六郎</t>
    <rPh sb="0" eb="2">
      <t>ノト</t>
    </rPh>
    <phoneticPr fontId="1"/>
  </si>
  <si>
    <t>加賀　四郎</t>
    <rPh sb="0" eb="2">
      <t>カガ</t>
    </rPh>
    <phoneticPr fontId="1"/>
  </si>
  <si>
    <t>加賀　五郎</t>
    <rPh sb="0" eb="2">
      <t>カガ</t>
    </rPh>
    <phoneticPr fontId="1"/>
  </si>
  <si>
    <t>加賀　六郎</t>
    <rPh sb="0" eb="2">
      <t>カガ</t>
    </rPh>
    <phoneticPr fontId="1"/>
  </si>
  <si>
    <t>区分</t>
    <rPh sb="0" eb="2">
      <t>クブン</t>
    </rPh>
    <phoneticPr fontId="1"/>
  </si>
  <si>
    <t>※：災害復旧工事のみ適用可能</t>
    <rPh sb="2" eb="8">
      <t>サイガイフッキュウコウジ</t>
    </rPh>
    <rPh sb="10" eb="14">
      <t>テキヨウカノウ</t>
    </rPh>
    <phoneticPr fontId="1"/>
  </si>
  <si>
    <t>週休２日工事（交替制）　休日取得［計画・実績］表</t>
    <rPh sb="0" eb="2">
      <t>シュウキュウ</t>
    </rPh>
    <rPh sb="3" eb="4">
      <t>ニチ</t>
    </rPh>
    <rPh sb="4" eb="6">
      <t>コウジ</t>
    </rPh>
    <rPh sb="7" eb="10">
      <t>コウタイセイ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1"/>
  </si>
  <si>
    <t>様式3</t>
    <phoneticPr fontId="1"/>
  </si>
  <si>
    <t>週休２日工事（交替制）休日取得[計画・実績]表（１）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</si>
  <si>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週休２日工事（交替制）休日取得[計画・実績]表（２）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</si>
  <si>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週休２日工事（交替制）休日取得[計画・実績]表（３）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</si>
  <si>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週休２日工事（交替制）休日取得[計画・実績]表（４）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</si>
  <si>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：休日</t>
    <rPh sb="1" eb="3">
      <t>キュウジツ</t>
    </rPh>
    <phoneticPr fontId="2"/>
  </si>
  <si>
    <t>小松　一郎</t>
    <phoneticPr fontId="1"/>
  </si>
  <si>
    <t>●建設</t>
    <phoneticPr fontId="1"/>
  </si>
  <si>
    <t>：休日</t>
    <rPh sb="1" eb="3">
      <t>キュウジツ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</si>
</sst>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0.000"/>
    <numFmt numFmtId="178" formatCode="0.0%"/>
    <numFmt numFmtId="179" formatCode="[$]ggge&quot;年&quot;m&quot;月&quot;d&quot;日&quot;;@" x16r2:formatCode16="[$-ja-JP-x-gannen]ggge&quot;年&quot;m&quot;月&quot;d&quot;日&quot;;@"/>
  </numFmts>
  <fonts count="24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1"/>
      <color rgb="FF0070C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8"/>
      <color rgb="FF0070C0"/>
      <name val="メイリオ"/>
      <family val="3"/>
      <charset val="128"/>
    </font>
    <font>
      <b/>
      <sz val="8"/>
      <color rgb="FFFF000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color theme="1"/>
      <name val="Yu Gothic"/>
      <family val="2"/>
      <scheme val="minor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theme="1"/>
      <name val="Yu Gothic"/>
      <family val="2"/>
      <scheme val="minor"/>
    </font>
    <font>
      <sz val="16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0" fillId="0" borderId="0" applyFont="0" applyFill="0" applyBorder="0" applyAlignment="0" applyProtection="0">
      <alignment vertical="center"/>
    </xf>
  </cellStyleXfs>
  <cellXfs count="11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10" fillId="2" borderId="3" xfId="0" applyNumberFormat="1" applyFont="1" applyFill="1" applyBorder="1" applyAlignment="1">
      <alignment horizontal="center" vertical="center"/>
    </xf>
    <xf numFmtId="176" fontId="11" fillId="3" borderId="4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Continuous"/>
    </xf>
    <xf numFmtId="0" fontId="12" fillId="0" borderId="0" xfId="0" applyFont="1" applyAlignment="1">
      <alignment horizontal="left"/>
    </xf>
    <xf numFmtId="176" fontId="9" fillId="2" borderId="3" xfId="0" applyNumberFormat="1" applyFont="1" applyFill="1" applyBorder="1" applyAlignment="1">
      <alignment horizontal="center" vertical="center"/>
    </xf>
    <xf numFmtId="176" fontId="9" fillId="3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0" borderId="1" xfId="0" applyFont="1" applyBorder="1" applyAlignment="1"/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/>
    <xf numFmtId="0" fontId="6" fillId="0" borderId="0" xfId="0" applyFont="1" applyAlignment="1">
      <alignment horizontal="centerContinuous"/>
    </xf>
    <xf numFmtId="0" fontId="6" fillId="0" borderId="0" xfId="0" applyFont="1" applyAlignment="1">
      <alignment horizontal="center"/>
    </xf>
    <xf numFmtId="0" fontId="12" fillId="0" borderId="1" xfId="0" applyFont="1" applyBorder="1" applyAlignment="1"/>
    <xf numFmtId="0" fontId="19" fillId="0" borderId="0" xfId="0" applyFont="1" applyAlignment="1">
      <alignment wrapText="1"/>
    </xf>
    <xf numFmtId="0" fontId="14" fillId="0" borderId="0" xfId="0" applyFont="1" applyAlignment="1">
      <alignment vertical="top" wrapText="1"/>
    </xf>
    <xf numFmtId="0" fontId="4" fillId="0" borderId="1" xfId="0" applyFont="1" applyBorder="1" applyAlignment="1"/>
    <xf numFmtId="0" fontId="12" fillId="0" borderId="0" xfId="0" applyFont="1" applyBorder="1" applyAlignment="1"/>
    <xf numFmtId="0" fontId="3" fillId="7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/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1" xfId="0" applyFont="1" applyBorder="1" applyAlignment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quotePrefix="1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Alignment="1"/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horizontal="center"/>
    </xf>
    <xf numFmtId="177" fontId="3" fillId="0" borderId="0" xfId="0" applyNumberFormat="1" applyFont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178" fontId="21" fillId="0" borderId="1" xfId="1" applyNumberFormat="1" applyFont="1" applyBorder="1" applyAlignment="1">
      <alignment horizontal="center"/>
    </xf>
    <xf numFmtId="178" fontId="21" fillId="0" borderId="21" xfId="1" applyNumberFormat="1" applyFont="1" applyBorder="1" applyAlignment="1">
      <alignment horizontal="center"/>
    </xf>
    <xf numFmtId="178" fontId="3" fillId="0" borderId="1" xfId="1" applyNumberFormat="1" applyFont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22" fillId="8" borderId="20" xfId="0" applyFont="1" applyFill="1" applyBorder="1" applyAlignment="1">
      <alignment horizontal="center"/>
    </xf>
    <xf numFmtId="0" fontId="22" fillId="8" borderId="22" xfId="0" applyFont="1" applyFill="1" applyBorder="1" applyAlignment="1">
      <alignment horizontal="center"/>
    </xf>
    <xf numFmtId="0" fontId="6" fillId="0" borderId="0" xfId="0" applyFont="1"/>
    <xf numFmtId="0" fontId="3" fillId="0" borderId="0" xfId="0" applyFont="1" applyBorder="1" applyAlignment="1"/>
    <xf numFmtId="179" fontId="3" fillId="0" borderId="0" xfId="0" applyNumberFormat="1" applyFont="1" applyFill="1" applyBorder="1" applyAlignment="1">
      <alignment horizontal="center"/>
    </xf>
    <xf numFmtId="179" fontId="3" fillId="0" borderId="0" xfId="0" applyNumberFormat="1" applyFont="1" applyFill="1" applyBorder="1" applyAlignment="1">
      <alignment horizontal="left"/>
    </xf>
    <xf numFmtId="179" fontId="3" fillId="7" borderId="1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 wrapText="1"/>
    </xf>
    <xf numFmtId="0" fontId="3" fillId="7" borderId="13" xfId="0" applyFont="1" applyFill="1" applyBorder="1" applyAlignment="1">
      <alignment horizontal="center" wrapText="1"/>
    </xf>
    <xf numFmtId="0" fontId="3" fillId="7" borderId="16" xfId="0" applyFont="1" applyFill="1" applyBorder="1" applyAlignment="1">
      <alignment horizontal="center" wrapText="1"/>
    </xf>
    <xf numFmtId="0" fontId="3" fillId="7" borderId="10" xfId="0" applyFont="1" applyFill="1" applyBorder="1" applyAlignment="1">
      <alignment horizontal="center" wrapText="1"/>
    </xf>
    <xf numFmtId="0" fontId="3" fillId="7" borderId="0" xfId="0" applyFont="1" applyFill="1" applyBorder="1" applyAlignment="1">
      <alignment horizontal="center" wrapText="1"/>
    </xf>
    <xf numFmtId="0" fontId="3" fillId="7" borderId="17" xfId="0" applyFont="1" applyFill="1" applyBorder="1" applyAlignment="1">
      <alignment horizontal="center" wrapText="1"/>
    </xf>
    <xf numFmtId="0" fontId="3" fillId="7" borderId="9" xfId="0" applyFont="1" applyFill="1" applyBorder="1" applyAlignment="1">
      <alignment horizontal="center" wrapText="1"/>
    </xf>
    <xf numFmtId="0" fontId="3" fillId="7" borderId="14" xfId="0" applyFont="1" applyFill="1" applyBorder="1" applyAlignment="1">
      <alignment horizontal="center" wrapText="1"/>
    </xf>
    <xf numFmtId="0" fontId="3" fillId="7" borderId="18" xfId="0" applyFont="1" applyFill="1" applyBorder="1" applyAlignment="1">
      <alignment horizontal="center" wrapText="1"/>
    </xf>
    <xf numFmtId="0" fontId="3" fillId="7" borderId="11" xfId="0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3" fillId="6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77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8" fillId="0" borderId="0" xfId="0" applyFont="1" applyAlignment="1">
      <alignment horizontal="left" vertical="top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179" fontId="3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パーセント" xfId="1" builtinId="5"/>
    <cellStyle name="標準" xfId="0" builtinId="0"/>
  </cellStyles>
  <dxfs count="41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588B0-6F9A-4C0F-9280-AD6A96F44FF3}">
  <dimension ref="A1:K39"/>
  <sheetViews>
    <sheetView tabSelected="1" view="pageBreakPreview" zoomScale="60" zoomScaleNormal="70" workbookViewId="0">
      <selection activeCell="F39" sqref="F39"/>
    </sheetView>
  </sheetViews>
  <sheetFormatPr defaultRowHeight="18.75"/>
  <cols>
    <col min="1" max="1" width="9" style="48"/>
    <col min="2" max="2" width="19.5" style="48" bestFit="1" customWidth="1"/>
    <col min="3" max="3" width="15.5" style="48" customWidth="1"/>
    <col min="4" max="6" width="11.875" style="48" customWidth="1"/>
    <col min="7" max="7" width="11.875" style="48" bestFit="1" customWidth="1"/>
    <col min="8" max="16384" width="9" style="48"/>
  </cols>
  <sheetData>
    <row r="1" spans="1:11" ht="20.25" customHeight="1">
      <c r="A1" s="48" t="s">
        <v>73</v>
      </c>
    </row>
    <row r="2" spans="1:11" ht="39" customHeight="1">
      <c r="B2" s="94" t="s">
        <v>90</v>
      </c>
      <c r="C2" s="94"/>
      <c r="D2" s="94"/>
      <c r="E2" s="94"/>
      <c r="F2" s="94"/>
      <c r="G2" s="94"/>
    </row>
    <row r="5" spans="1:11" ht="18.75" customHeight="1">
      <c r="B5" s="49"/>
      <c r="C5" s="82" t="s">
        <v>74</v>
      </c>
      <c r="D5" s="83"/>
      <c r="E5" s="83"/>
      <c r="F5" s="83"/>
      <c r="G5" s="84"/>
      <c r="H5"/>
    </row>
    <row r="6" spans="1:11" ht="18.75" customHeight="1">
      <c r="B6" s="50" t="s">
        <v>32</v>
      </c>
      <c r="C6" s="85"/>
      <c r="D6" s="86"/>
      <c r="E6" s="86"/>
      <c r="F6" s="86"/>
      <c r="G6" s="87"/>
      <c r="H6"/>
    </row>
    <row r="7" spans="1:11" ht="18.75" customHeight="1">
      <c r="B7" s="51"/>
      <c r="C7" s="88"/>
      <c r="D7" s="89"/>
      <c r="E7" s="89"/>
      <c r="F7" s="89"/>
      <c r="G7" s="90"/>
      <c r="H7"/>
    </row>
    <row r="8" spans="1:11" ht="19.5">
      <c r="B8" s="52" t="s">
        <v>19</v>
      </c>
      <c r="C8" s="91" t="s">
        <v>75</v>
      </c>
      <c r="D8" s="92"/>
      <c r="E8" s="92"/>
      <c r="F8" s="92"/>
      <c r="G8" s="93"/>
      <c r="H8"/>
    </row>
    <row r="9" spans="1:11">
      <c r="B9" s="52" t="s">
        <v>0</v>
      </c>
      <c r="C9" s="81">
        <v>45790</v>
      </c>
      <c r="D9" s="81"/>
      <c r="E9" s="81"/>
      <c r="F9" s="5"/>
      <c r="G9" s="5"/>
      <c r="H9" s="5"/>
    </row>
    <row r="10" spans="1:11">
      <c r="B10" s="52" t="s">
        <v>1</v>
      </c>
      <c r="C10" s="81">
        <v>45805</v>
      </c>
      <c r="D10" s="81"/>
      <c r="E10" s="81"/>
      <c r="G10" s="5"/>
      <c r="H10" s="5"/>
    </row>
    <row r="11" spans="1:11">
      <c r="B11" s="78"/>
      <c r="C11" s="79"/>
      <c r="D11" s="79"/>
      <c r="E11" s="80" t="s">
        <v>89</v>
      </c>
      <c r="G11" s="5"/>
      <c r="H11" s="5"/>
    </row>
    <row r="12" spans="1:11">
      <c r="B12" s="78"/>
      <c r="C12" s="79"/>
      <c r="D12" s="79"/>
      <c r="E12" s="79"/>
      <c r="G12" s="5"/>
      <c r="H12" s="5"/>
    </row>
    <row r="14" spans="1:11">
      <c r="B14" s="53"/>
      <c r="C14" s="54"/>
      <c r="D14" s="54"/>
      <c r="E14" s="54"/>
      <c r="F14" s="54" t="s">
        <v>61</v>
      </c>
    </row>
    <row r="15" spans="1:11">
      <c r="B15" s="53" t="s">
        <v>33</v>
      </c>
      <c r="C15" s="54" t="s">
        <v>34</v>
      </c>
      <c r="D15" s="54" t="s">
        <v>22</v>
      </c>
      <c r="E15" s="54" t="s">
        <v>23</v>
      </c>
      <c r="F15" s="54" t="s">
        <v>24</v>
      </c>
      <c r="K15" s="77" t="s">
        <v>72</v>
      </c>
    </row>
    <row r="16" spans="1:11">
      <c r="B16" s="46" t="s">
        <v>98</v>
      </c>
      <c r="C16" s="46" t="s">
        <v>97</v>
      </c>
      <c r="D16" s="73">
        <f>IFERROR(Sheet1!AG4,0)</f>
        <v>0</v>
      </c>
      <c r="E16" s="73">
        <f ca="1">IFERROR(Sheet1!$AG$5,0)</f>
        <v>0</v>
      </c>
      <c r="F16" s="73">
        <f ca="1">IFERROR(Sheet1!$AG$6,0)</f>
        <v>0</v>
      </c>
      <c r="J16" s="48" t="s">
        <v>71</v>
      </c>
      <c r="K16" s="48" t="s">
        <v>43</v>
      </c>
    </row>
    <row r="17" spans="2:11">
      <c r="B17" s="46" t="s">
        <v>35</v>
      </c>
      <c r="C17" s="46" t="s">
        <v>36</v>
      </c>
      <c r="D17" s="73">
        <f>IFERROR('Sheet1 (2)'!AG4,0)</f>
        <v>0</v>
      </c>
      <c r="E17" s="73">
        <f ca="1">IFERROR('Sheet1 (2)'!AG5,0)</f>
        <v>0</v>
      </c>
      <c r="F17" s="73">
        <f ca="1">IFERROR('Sheet1 (2)'!AG6,0)</f>
        <v>0</v>
      </c>
      <c r="H17" s="55"/>
      <c r="J17" s="48" t="s">
        <v>71</v>
      </c>
      <c r="K17" s="48" t="s">
        <v>44</v>
      </c>
    </row>
    <row r="18" spans="2:11">
      <c r="B18" s="46" t="s">
        <v>35</v>
      </c>
      <c r="C18" s="46" t="s">
        <v>37</v>
      </c>
      <c r="D18" s="73">
        <f>IFERROR('Sheet1 (3)'!AG4,0)</f>
        <v>0</v>
      </c>
      <c r="E18" s="73">
        <f ca="1">IFERROR('Sheet1 (3)'!AG5,0)</f>
        <v>0</v>
      </c>
      <c r="F18" s="73">
        <f ca="1">IFERROR('Sheet1 (3)'!AG6,0)</f>
        <v>0</v>
      </c>
      <c r="H18" s="55"/>
      <c r="J18" s="48" t="s">
        <v>71</v>
      </c>
      <c r="K18" s="48" t="s">
        <v>45</v>
      </c>
    </row>
    <row r="19" spans="2:11">
      <c r="B19" s="46" t="s">
        <v>35</v>
      </c>
      <c r="C19" s="46" t="s">
        <v>38</v>
      </c>
      <c r="D19" s="73">
        <f>IFERROR('Sheet1 (4)'!AG4,0)</f>
        <v>0</v>
      </c>
      <c r="E19" s="73">
        <f ca="1">IFERROR('Sheet1 (4)'!AG5,0)</f>
        <v>0</v>
      </c>
      <c r="F19" s="73">
        <f ca="1">IFERROR('Sheet1 (4)'!AG6,0)</f>
        <v>0</v>
      </c>
      <c r="H19" s="55"/>
      <c r="J19" s="48" t="s">
        <v>71</v>
      </c>
      <c r="K19" s="48" t="s">
        <v>46</v>
      </c>
    </row>
    <row r="20" spans="2:11">
      <c r="B20" s="46" t="s">
        <v>35</v>
      </c>
      <c r="C20" s="46" t="s">
        <v>39</v>
      </c>
      <c r="D20" s="73">
        <f>IFERROR('Sheet1 (5)'!AG4,0)</f>
        <v>0</v>
      </c>
      <c r="E20" s="73">
        <f ca="1">IFERROR('Sheet1 (5)'!AG5,0)</f>
        <v>0</v>
      </c>
      <c r="F20" s="73">
        <f ca="1">IFERROR('Sheet1 (5)'!AG6,0)</f>
        <v>0</v>
      </c>
      <c r="H20" s="55"/>
      <c r="J20" s="48" t="s">
        <v>71</v>
      </c>
      <c r="K20" s="48" t="s">
        <v>47</v>
      </c>
    </row>
    <row r="21" spans="2:11">
      <c r="B21" s="46" t="s">
        <v>35</v>
      </c>
      <c r="C21" s="46" t="s">
        <v>40</v>
      </c>
      <c r="D21" s="73">
        <f>IFERROR('Sheet1 (6)'!AG4,0)</f>
        <v>0</v>
      </c>
      <c r="E21" s="73">
        <f ca="1">IFERROR('Sheet1 (6)'!AG5,0)</f>
        <v>0</v>
      </c>
      <c r="F21" s="73">
        <f ca="1">IFERROR('Sheet1 (6)'!AG6,0)</f>
        <v>0</v>
      </c>
      <c r="H21" s="55"/>
      <c r="J21" s="48" t="s">
        <v>71</v>
      </c>
      <c r="K21" s="48" t="s">
        <v>48</v>
      </c>
    </row>
    <row r="22" spans="2:11">
      <c r="B22" s="46" t="s">
        <v>41</v>
      </c>
      <c r="C22" s="46" t="s">
        <v>79</v>
      </c>
      <c r="D22" s="73">
        <f>IFERROR('Sheet1 (7)'!AG4,0)</f>
        <v>0</v>
      </c>
      <c r="E22" s="73">
        <f ca="1">IFERROR('Sheet1 (7)'!AG5,0)</f>
        <v>0</v>
      </c>
      <c r="F22" s="73">
        <f ca="1">IFERROR('Sheet1 (7)'!AG6,0)</f>
        <v>0</v>
      </c>
      <c r="H22" s="55"/>
      <c r="J22" s="48" t="s">
        <v>71</v>
      </c>
      <c r="K22" s="48" t="s">
        <v>49</v>
      </c>
    </row>
    <row r="23" spans="2:11">
      <c r="B23" s="46" t="s">
        <v>35</v>
      </c>
      <c r="C23" s="46" t="s">
        <v>81</v>
      </c>
      <c r="D23" s="73">
        <f>IFERROR('Sheet1 (8)'!AG4,0)</f>
        <v>0</v>
      </c>
      <c r="E23" s="73">
        <f ca="1">IFERROR('Sheet1 (8)'!AG5,0)</f>
        <v>0</v>
      </c>
      <c r="F23" s="73">
        <f ca="1">IFERROR('Sheet1 (8)'!AG6,0)</f>
        <v>0</v>
      </c>
      <c r="H23" s="55"/>
      <c r="J23" s="48" t="s">
        <v>71</v>
      </c>
      <c r="K23" s="48" t="s">
        <v>50</v>
      </c>
    </row>
    <row r="24" spans="2:11">
      <c r="B24" s="46" t="s">
        <v>35</v>
      </c>
      <c r="C24" s="46" t="s">
        <v>80</v>
      </c>
      <c r="D24" s="73">
        <f>IFERROR('Sheet1 (9)'!AG4,0)</f>
        <v>0</v>
      </c>
      <c r="E24" s="73">
        <f ca="1">IFERROR('Sheet1 (9)'!AG5,0)</f>
        <v>0</v>
      </c>
      <c r="F24" s="73">
        <f ca="1">IFERROR('Sheet1 (9)'!AG6,0)</f>
        <v>0</v>
      </c>
      <c r="H24" s="55"/>
      <c r="J24" s="48" t="s">
        <v>71</v>
      </c>
      <c r="K24" s="48" t="s">
        <v>51</v>
      </c>
    </row>
    <row r="25" spans="2:11">
      <c r="B25" s="46" t="s">
        <v>35</v>
      </c>
      <c r="C25" s="46" t="s">
        <v>82</v>
      </c>
      <c r="D25" s="73">
        <f>IFERROR('Sheet1 (10)'!AG4,0)</f>
        <v>0</v>
      </c>
      <c r="E25" s="73">
        <f ca="1">IFERROR('Sheet1 (10)'!AG5,0)</f>
        <v>0</v>
      </c>
      <c r="F25" s="73">
        <f ca="1">IFERROR('Sheet1 (10)'!AG6,0)</f>
        <v>0</v>
      </c>
      <c r="H25" s="55"/>
      <c r="J25" s="48" t="s">
        <v>71</v>
      </c>
      <c r="K25" s="48" t="s">
        <v>52</v>
      </c>
    </row>
    <row r="26" spans="2:11">
      <c r="B26" s="46" t="s">
        <v>35</v>
      </c>
      <c r="C26" s="46" t="s">
        <v>83</v>
      </c>
      <c r="D26" s="73">
        <f>IFERROR('Sheet1 (11)'!AG4,0)</f>
        <v>0</v>
      </c>
      <c r="E26" s="73">
        <f ca="1">IFERROR('Sheet1 (11)'!AG5,0)</f>
        <v>0</v>
      </c>
      <c r="F26" s="73">
        <f ca="1">IFERROR('Sheet1 (11)'!AG6,0)</f>
        <v>0</v>
      </c>
      <c r="H26" s="55"/>
      <c r="J26" s="48" t="s">
        <v>71</v>
      </c>
      <c r="K26" s="48" t="s">
        <v>53</v>
      </c>
    </row>
    <row r="27" spans="2:11">
      <c r="B27" s="46" t="s">
        <v>35</v>
      </c>
      <c r="C27" s="46" t="s">
        <v>84</v>
      </c>
      <c r="D27" s="73">
        <f>IFERROR('Sheet1 (12)'!AG4,0)</f>
        <v>0</v>
      </c>
      <c r="E27" s="73">
        <f ca="1">IFERROR('Sheet1 (12)'!AG5,0)</f>
        <v>0</v>
      </c>
      <c r="F27" s="73">
        <f ca="1">IFERROR('Sheet1 (12)'!AG6,0)</f>
        <v>0</v>
      </c>
      <c r="H27" s="55"/>
      <c r="J27" s="48" t="s">
        <v>71</v>
      </c>
      <c r="K27" s="48" t="s">
        <v>54</v>
      </c>
    </row>
    <row r="28" spans="2:11">
      <c r="B28" s="46" t="s">
        <v>42</v>
      </c>
      <c r="C28" s="46" t="s">
        <v>76</v>
      </c>
      <c r="D28" s="73">
        <f>IFERROR('Sheet1 (13)'!AG4,0)</f>
        <v>0</v>
      </c>
      <c r="E28" s="73">
        <f ca="1">IFERROR('Sheet1 (13)'!AG5,0)</f>
        <v>0</v>
      </c>
      <c r="F28" s="73">
        <f ca="1">IFERROR('Sheet1 (13)'!AG6,0)</f>
        <v>0</v>
      </c>
      <c r="H28" s="55"/>
      <c r="J28" s="48" t="s">
        <v>71</v>
      </c>
      <c r="K28" s="48" t="s">
        <v>55</v>
      </c>
    </row>
    <row r="29" spans="2:11">
      <c r="B29" s="46" t="s">
        <v>35</v>
      </c>
      <c r="C29" s="46" t="s">
        <v>77</v>
      </c>
      <c r="D29" s="73">
        <f>IFERROR('Sheet1 (14)'!AG4,0)</f>
        <v>0</v>
      </c>
      <c r="E29" s="73">
        <f ca="1">IFERROR('Sheet1 (14)'!AG5,0)</f>
        <v>0</v>
      </c>
      <c r="F29" s="73">
        <f ca="1">IFERROR('Sheet1 (14)'!AG6,0)</f>
        <v>0</v>
      </c>
      <c r="H29" s="55"/>
      <c r="J29" s="48" t="s">
        <v>71</v>
      </c>
      <c r="K29" s="48" t="s">
        <v>56</v>
      </c>
    </row>
    <row r="30" spans="2:11">
      <c r="B30" s="46" t="s">
        <v>35</v>
      </c>
      <c r="C30" s="46" t="s">
        <v>78</v>
      </c>
      <c r="D30" s="73">
        <f>IFERROR('Sheet1 (15)'!AG4,0)</f>
        <v>0</v>
      </c>
      <c r="E30" s="73">
        <f ca="1">IFERROR('Sheet1 (15)'!AG5,0)</f>
        <v>0</v>
      </c>
      <c r="F30" s="73">
        <f ca="1">IFERROR('Sheet1 (15)'!AG6,0)</f>
        <v>0</v>
      </c>
      <c r="H30" s="55"/>
      <c r="J30" s="48" t="s">
        <v>71</v>
      </c>
      <c r="K30" s="48" t="s">
        <v>57</v>
      </c>
    </row>
    <row r="31" spans="2:11">
      <c r="B31" s="46" t="s">
        <v>35</v>
      </c>
      <c r="C31" s="46" t="s">
        <v>85</v>
      </c>
      <c r="D31" s="73">
        <f>IFERROR('Sheet1 (16)'!AG4,0)</f>
        <v>0</v>
      </c>
      <c r="E31" s="73">
        <f ca="1">IFERROR('Sheet1 (16)'!AG5,0)</f>
        <v>0</v>
      </c>
      <c r="F31" s="73">
        <f ca="1">IFERROR('Sheet1 (16)'!AG6,0)</f>
        <v>0</v>
      </c>
      <c r="H31" s="55"/>
      <c r="J31" s="48" t="s">
        <v>71</v>
      </c>
      <c r="K31" s="48" t="s">
        <v>58</v>
      </c>
    </row>
    <row r="32" spans="2:11">
      <c r="B32" s="46" t="s">
        <v>35</v>
      </c>
      <c r="C32" s="46" t="s">
        <v>86</v>
      </c>
      <c r="D32" s="73">
        <f>IFERROR('Sheet1 (17)'!AG4,0)</f>
        <v>0</v>
      </c>
      <c r="E32" s="73">
        <f ca="1">IFERROR('Sheet1 (17)'!AG5,0)</f>
        <v>0</v>
      </c>
      <c r="F32" s="73">
        <f ca="1">IFERROR('Sheet1 (17)'!AG6,0)</f>
        <v>0</v>
      </c>
      <c r="H32" s="55"/>
      <c r="J32" s="48" t="s">
        <v>71</v>
      </c>
      <c r="K32" s="48" t="s">
        <v>59</v>
      </c>
    </row>
    <row r="33" spans="2:11">
      <c r="B33" s="46" t="s">
        <v>35</v>
      </c>
      <c r="C33" s="46" t="s">
        <v>87</v>
      </c>
      <c r="D33" s="73">
        <f>IFERROR('Sheet1 (18)'!AG4,0)</f>
        <v>0</v>
      </c>
      <c r="E33" s="73">
        <f ca="1">IFERROR('Sheet1 (18)'!AG5,0)</f>
        <v>0</v>
      </c>
      <c r="F33" s="73">
        <f ca="1">IFERROR('Sheet1 (18)'!AG6,0)</f>
        <v>0</v>
      </c>
      <c r="H33" s="55"/>
      <c r="J33" s="48" t="s">
        <v>71</v>
      </c>
      <c r="K33" s="48" t="s">
        <v>60</v>
      </c>
    </row>
    <row r="34" spans="2:11">
      <c r="C34" s="48" t="s">
        <v>66</v>
      </c>
    </row>
    <row r="36" spans="2:11" ht="19.5" thickBot="1"/>
    <row r="37" spans="2:11" ht="32.25" customHeight="1">
      <c r="C37" s="74" t="s">
        <v>88</v>
      </c>
      <c r="D37" s="67" t="s">
        <v>22</v>
      </c>
      <c r="E37" s="67" t="s">
        <v>23</v>
      </c>
      <c r="F37" s="68" t="s">
        <v>24</v>
      </c>
    </row>
    <row r="38" spans="2:11" ht="36" customHeight="1">
      <c r="C38" s="75" t="s">
        <v>70</v>
      </c>
      <c r="D38" s="71">
        <f>IFERROR(AVERAGEIF(D16:D33,"&gt;0"),0)</f>
        <v>0</v>
      </c>
      <c r="E38" s="71">
        <f ca="1">IFERROR(AVERAGEIF(E16:E33,"&gt;0"),0)</f>
        <v>0</v>
      </c>
      <c r="F38" s="72">
        <f ca="1">IFERROR(AVERAGEIF(F16:F33,"&gt;0"),0)</f>
        <v>0</v>
      </c>
    </row>
    <row r="39" spans="2:11" s="77" customFormat="1" ht="43.5" customHeight="1" thickBot="1">
      <c r="C39" s="76" t="s">
        <v>69</v>
      </c>
      <c r="D39" s="69" t="str">
        <f>IF(D38&lt;0.285,"未達成","達成")</f>
        <v>未達成</v>
      </c>
      <c r="E39" s="69" t="str">
        <f ca="1">IF(D39="達成","達成",IF(E38&lt;0.285,"未達成","達成"))</f>
        <v>未達成</v>
      </c>
      <c r="F39" s="70" t="str">
        <f ca="1">IF(E39="達成","達成",IF(F38&lt;0.285,"未達成","達成"))</f>
        <v>未達成</v>
      </c>
    </row>
  </sheetData>
  <sheetProtection algorithmName="SHA-512" hashValue="qGBKhntAtvOWrwcPAdR7EESVD0c/0XQXB9c/gUryAtA1996hDdcYN9Emda2EHHfoHI9A2ANsm60JUR7crRLyig==" saltValue="lDx7a10tcZqLaKGBz0fyvQ==" spinCount="100000" sheet="1" objects="1" scenarios="1"/>
  <protectedRanges>
    <protectedRange sqref="C5 C8 C9 C10 B16:C33" name="範囲2"/>
    <protectedRange sqref="C5 C8:C12" name="範囲9"/>
  </protectedRanges>
  <mergeCells count="5">
    <mergeCell ref="C10:E10"/>
    <mergeCell ref="C9:E9"/>
    <mergeCell ref="C5:G7"/>
    <mergeCell ref="C8:G8"/>
    <mergeCell ref="B2:G2"/>
  </mergeCells>
  <phoneticPr fontId="1"/>
  <conditionalFormatting sqref="D39:F39">
    <cfRule type="containsText" dxfId="415" priority="1" operator="containsText" text="未達成">
      <formula>NOT(ISERROR(SEARCH("未達成",D39)))</formula>
    </cfRule>
    <cfRule type="containsText" dxfId="414" priority="2" operator="containsText" text="達成">
      <formula>NOT(ISERROR(SEARCH("達成",D39)))</formula>
    </cfRule>
  </conditionalFormatting>
  <pageMargins left="0.7" right="0.7" top="0.75" bottom="0.75" header="0.3" footer="0.3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EE5FE-78D5-4028-A89E-3842EAEC582F}">
  <dimension ref="A1:BN243"/>
  <sheetViews>
    <sheetView view="pageBreakPreview" topLeftCell="A3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入力シート!C24</f>
        <v>能登　三郎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E8raYTGDFDZhdtaqAAhP0lPAW9CiGgu620jokkH1dZXbYrTUg0tZmylNsbDYExdrjanetku/UFe5/FetV9lZ3Q==" saltValue="lhhOyQkVZpz14oCyKWabN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9" priority="17" operator="greaterThan">
      <formula>$N$8</formula>
    </cfRule>
  </conditionalFormatting>
  <conditionalFormatting sqref="M16:S16">
    <cfRule type="cellIs" dxfId="228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27" priority="20">
      <formula>M16&gt;$N$8</formula>
    </cfRule>
  </conditionalFormatting>
  <conditionalFormatting sqref="M17:S17">
    <cfRule type="expression" dxfId="226" priority="22">
      <formula>M$16&lt;$N$7</formula>
    </cfRule>
  </conditionalFormatting>
  <conditionalFormatting sqref="M55:S55">
    <cfRule type="cellIs" dxfId="225" priority="15" operator="lessThan">
      <formula>$N$7</formula>
    </cfRule>
  </conditionalFormatting>
  <conditionalFormatting sqref="M60:S60">
    <cfRule type="expression" dxfId="224" priority="16">
      <formula>M59&gt;$N$8</formula>
    </cfRule>
  </conditionalFormatting>
  <conditionalFormatting sqref="M105:S105">
    <cfRule type="cellIs" dxfId="223" priority="11" operator="lessThan">
      <formula>$N$7</formula>
    </cfRule>
  </conditionalFormatting>
  <conditionalFormatting sqref="M110:S110">
    <cfRule type="expression" dxfId="222" priority="12">
      <formula>M109&gt;$N$8</formula>
    </cfRule>
  </conditionalFormatting>
  <conditionalFormatting sqref="M155:S155">
    <cfRule type="cellIs" dxfId="221" priority="7" operator="lessThan">
      <formula>$N$7</formula>
    </cfRule>
  </conditionalFormatting>
  <conditionalFormatting sqref="M157:S157">
    <cfRule type="cellIs" dxfId="220" priority="6" operator="greaterThan">
      <formula>$N$8</formula>
    </cfRule>
  </conditionalFormatting>
  <conditionalFormatting sqref="M160:S160">
    <cfRule type="expression" dxfId="219" priority="8">
      <formula>M159&gt;$N$8</formula>
    </cfRule>
  </conditionalFormatting>
  <conditionalFormatting sqref="AA1:AA8 K1:K1048576 AA14:AA1048576">
    <cfRule type="containsText" dxfId="218" priority="1" operator="containsText" text="NG">
      <formula>NOT(ISERROR(SEARCH("NG",K1)))</formula>
    </cfRule>
    <cfRule type="containsText" dxfId="217" priority="2" operator="containsText" text="OK">
      <formula>NOT(ISERROR(SEARCH("OK",K1)))</formula>
    </cfRule>
  </conditionalFormatting>
  <conditionalFormatting sqref="AC16:AI16">
    <cfRule type="cellIs" dxfId="216" priority="18" operator="lessThan">
      <formula>$N$7</formula>
    </cfRule>
  </conditionalFormatting>
  <conditionalFormatting sqref="AC17:AI17 M56:S56 AC56:AI56 M106:S106 AC106:AI106 M156:S156 AC156:AI156">
    <cfRule type="expression" dxfId="215" priority="23">
      <formula>M$16&gt;$N$8</formula>
    </cfRule>
  </conditionalFormatting>
  <conditionalFormatting sqref="AC21:AI21">
    <cfRule type="expression" dxfId="214" priority="19">
      <formula>AC20&gt;$N$8</formula>
    </cfRule>
  </conditionalFormatting>
  <conditionalFormatting sqref="AC55:AI55">
    <cfRule type="cellIs" dxfId="213" priority="13" operator="lessThan">
      <formula>$N$7</formula>
    </cfRule>
  </conditionalFormatting>
  <conditionalFormatting sqref="AC60:AI60">
    <cfRule type="expression" dxfId="212" priority="14">
      <formula>AC59&gt;$N$8</formula>
    </cfRule>
  </conditionalFormatting>
  <conditionalFormatting sqref="AC105:AI105">
    <cfRule type="cellIs" dxfId="211" priority="9" operator="lessThan">
      <formula>$N$7</formula>
    </cfRule>
  </conditionalFormatting>
  <conditionalFormatting sqref="AC110:AI110">
    <cfRule type="expression" dxfId="210" priority="10">
      <formula>AC109&gt;$N$8</formula>
    </cfRule>
  </conditionalFormatting>
  <conditionalFormatting sqref="AC155:AI155">
    <cfRule type="cellIs" dxfId="209" priority="4" operator="lessThan">
      <formula>$N$7</formula>
    </cfRule>
  </conditionalFormatting>
  <conditionalFormatting sqref="AC157:AI157">
    <cfRule type="cellIs" dxfId="208" priority="3" operator="greaterThan">
      <formula>$N$8</formula>
    </cfRule>
  </conditionalFormatting>
  <conditionalFormatting sqref="AC160:AI160">
    <cfRule type="expression" dxfId="207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397046-FDFB-407C-9343-C6BC8515E56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CC34E-3C75-4E29-983E-9CDF10DCD09F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入力シート!C25</f>
        <v>能登　四郎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Se0TQO6ySuUZGWu+muP1Ja1i8qoZVRa2vyLe2c3qPLwXoIGs7yT+eH8ZQ37nayWLijYGeRna564uBy7Q/gq/fg==" saltValue="UEekNkIcsPslPlDNmWd+K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06" priority="17" operator="greaterThan">
      <formula>$N$8</formula>
    </cfRule>
  </conditionalFormatting>
  <conditionalFormatting sqref="M16:S16">
    <cfRule type="cellIs" dxfId="205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4" priority="20">
      <formula>M16&gt;$N$8</formula>
    </cfRule>
  </conditionalFormatting>
  <conditionalFormatting sqref="M17:S17">
    <cfRule type="expression" dxfId="203" priority="22">
      <formula>M$16&lt;$N$7</formula>
    </cfRule>
  </conditionalFormatting>
  <conditionalFormatting sqref="M55:S55">
    <cfRule type="cellIs" dxfId="202" priority="15" operator="lessThan">
      <formula>$N$7</formula>
    </cfRule>
  </conditionalFormatting>
  <conditionalFormatting sqref="M60:S60">
    <cfRule type="expression" dxfId="201" priority="16">
      <formula>M59&gt;$N$8</formula>
    </cfRule>
  </conditionalFormatting>
  <conditionalFormatting sqref="M105:S105">
    <cfRule type="cellIs" dxfId="200" priority="11" operator="lessThan">
      <formula>$N$7</formula>
    </cfRule>
  </conditionalFormatting>
  <conditionalFormatting sqref="M110:S110">
    <cfRule type="expression" dxfId="199" priority="12">
      <formula>M109&gt;$N$8</formula>
    </cfRule>
  </conditionalFormatting>
  <conditionalFormatting sqref="M155:S155">
    <cfRule type="cellIs" dxfId="198" priority="7" operator="lessThan">
      <formula>$N$7</formula>
    </cfRule>
  </conditionalFormatting>
  <conditionalFormatting sqref="M157:S157">
    <cfRule type="cellIs" dxfId="197" priority="6" operator="greaterThan">
      <formula>$N$8</formula>
    </cfRule>
  </conditionalFormatting>
  <conditionalFormatting sqref="M160:S160">
    <cfRule type="expression" dxfId="196" priority="8">
      <formula>M159&gt;$N$8</formula>
    </cfRule>
  </conditionalFormatting>
  <conditionalFormatting sqref="AA1:AA8 K1:K1048576 AA14:AA1048576">
    <cfRule type="containsText" dxfId="195" priority="1" operator="containsText" text="NG">
      <formula>NOT(ISERROR(SEARCH("NG",K1)))</formula>
    </cfRule>
    <cfRule type="containsText" dxfId="194" priority="2" operator="containsText" text="OK">
      <formula>NOT(ISERROR(SEARCH("OK",K1)))</formula>
    </cfRule>
  </conditionalFormatting>
  <conditionalFormatting sqref="AC16:AI16">
    <cfRule type="cellIs" dxfId="193" priority="18" operator="lessThan">
      <formula>$N$7</formula>
    </cfRule>
  </conditionalFormatting>
  <conditionalFormatting sqref="AC17:AI17 M56:S56 AC56:AI56 M106:S106 AC106:AI106 M156:S156 AC156:AI156">
    <cfRule type="expression" dxfId="192" priority="23">
      <formula>M$16&gt;$N$8</formula>
    </cfRule>
  </conditionalFormatting>
  <conditionalFormatting sqref="AC21:AI21">
    <cfRule type="expression" dxfId="191" priority="19">
      <formula>AC20&gt;$N$8</formula>
    </cfRule>
  </conditionalFormatting>
  <conditionalFormatting sqref="AC55:AI55">
    <cfRule type="cellIs" dxfId="190" priority="13" operator="lessThan">
      <formula>$N$7</formula>
    </cfRule>
  </conditionalFormatting>
  <conditionalFormatting sqref="AC60:AI60">
    <cfRule type="expression" dxfId="189" priority="14">
      <formula>AC59&gt;$N$8</formula>
    </cfRule>
  </conditionalFormatting>
  <conditionalFormatting sqref="AC105:AI105">
    <cfRule type="cellIs" dxfId="188" priority="9" operator="lessThan">
      <formula>$N$7</formula>
    </cfRule>
  </conditionalFormatting>
  <conditionalFormatting sqref="AC110:AI110">
    <cfRule type="expression" dxfId="187" priority="10">
      <formula>AC109&gt;$N$8</formula>
    </cfRule>
  </conditionalFormatting>
  <conditionalFormatting sqref="AC155:AI155">
    <cfRule type="cellIs" dxfId="186" priority="4" operator="lessThan">
      <formula>$N$7</formula>
    </cfRule>
  </conditionalFormatting>
  <conditionalFormatting sqref="AC157:AI157">
    <cfRule type="cellIs" dxfId="185" priority="3" operator="greaterThan">
      <formula>$N$8</formula>
    </cfRule>
  </conditionalFormatting>
  <conditionalFormatting sqref="AC160:AI160">
    <cfRule type="expression" dxfId="184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41026C-8613-4F7A-8A94-54AD2D524709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50802-3BA8-4201-80D8-08E7A57B2612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入力シート!C26</f>
        <v>能登　五郎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xBJzpguyFUXgmO5Dk07hYdjqNjkwnJKwrr3mWMdlb5dCy1eP7S6qjuRnUXc1hsHwnuixIydr4Pt89hV0kAr5dQ==" saltValue="EOwi4UKPV7jIeRNMGr5ud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83" priority="17" operator="greaterThan">
      <formula>$N$8</formula>
    </cfRule>
  </conditionalFormatting>
  <conditionalFormatting sqref="M16:S16">
    <cfRule type="cellIs" dxfId="182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81" priority="20">
      <formula>M16&gt;$N$8</formula>
    </cfRule>
  </conditionalFormatting>
  <conditionalFormatting sqref="M17:S17">
    <cfRule type="expression" dxfId="180" priority="22">
      <formula>M$16&lt;$N$7</formula>
    </cfRule>
  </conditionalFormatting>
  <conditionalFormatting sqref="M55:S55">
    <cfRule type="cellIs" dxfId="179" priority="15" operator="lessThan">
      <formula>$N$7</formula>
    </cfRule>
  </conditionalFormatting>
  <conditionalFormatting sqref="M60:S60">
    <cfRule type="expression" dxfId="178" priority="16">
      <formula>M59&gt;$N$8</formula>
    </cfRule>
  </conditionalFormatting>
  <conditionalFormatting sqref="M105:S105">
    <cfRule type="cellIs" dxfId="177" priority="11" operator="lessThan">
      <formula>$N$7</formula>
    </cfRule>
  </conditionalFormatting>
  <conditionalFormatting sqref="M110:S110">
    <cfRule type="expression" dxfId="176" priority="12">
      <formula>M109&gt;$N$8</formula>
    </cfRule>
  </conditionalFormatting>
  <conditionalFormatting sqref="M155:S155">
    <cfRule type="cellIs" dxfId="175" priority="7" operator="lessThan">
      <formula>$N$7</formula>
    </cfRule>
  </conditionalFormatting>
  <conditionalFormatting sqref="M157:S157">
    <cfRule type="cellIs" dxfId="174" priority="6" operator="greaterThan">
      <formula>$N$8</formula>
    </cfRule>
  </conditionalFormatting>
  <conditionalFormatting sqref="M160:S160">
    <cfRule type="expression" dxfId="173" priority="8">
      <formula>M159&gt;$N$8</formula>
    </cfRule>
  </conditionalFormatting>
  <conditionalFormatting sqref="AA1:AA8 K1:K1048576 AA14:AA1048576">
    <cfRule type="containsText" dxfId="172" priority="1" operator="containsText" text="NG">
      <formula>NOT(ISERROR(SEARCH("NG",K1)))</formula>
    </cfRule>
    <cfRule type="containsText" dxfId="171" priority="2" operator="containsText" text="OK">
      <formula>NOT(ISERROR(SEARCH("OK",K1)))</formula>
    </cfRule>
  </conditionalFormatting>
  <conditionalFormatting sqref="AC16:AI16">
    <cfRule type="cellIs" dxfId="170" priority="18" operator="lessThan">
      <formula>$N$7</formula>
    </cfRule>
  </conditionalFormatting>
  <conditionalFormatting sqref="AC17:AI17 M56:S56 AC56:AI56 M106:S106 AC106:AI106 M156:S156 AC156:AI156">
    <cfRule type="expression" dxfId="169" priority="23">
      <formula>M$16&gt;$N$8</formula>
    </cfRule>
  </conditionalFormatting>
  <conditionalFormatting sqref="AC21:AI21">
    <cfRule type="expression" dxfId="168" priority="19">
      <formula>AC20&gt;$N$8</formula>
    </cfRule>
  </conditionalFormatting>
  <conditionalFormatting sqref="AC55:AI55">
    <cfRule type="cellIs" dxfId="167" priority="13" operator="lessThan">
      <formula>$N$7</formula>
    </cfRule>
  </conditionalFormatting>
  <conditionalFormatting sqref="AC60:AI60">
    <cfRule type="expression" dxfId="166" priority="14">
      <formula>AC59&gt;$N$8</formula>
    </cfRule>
  </conditionalFormatting>
  <conditionalFormatting sqref="AC105:AI105">
    <cfRule type="cellIs" dxfId="165" priority="9" operator="lessThan">
      <formula>$N$7</formula>
    </cfRule>
  </conditionalFormatting>
  <conditionalFormatting sqref="AC110:AI110">
    <cfRule type="expression" dxfId="164" priority="10">
      <formula>AC109&gt;$N$8</formula>
    </cfRule>
  </conditionalFormatting>
  <conditionalFormatting sqref="AC155:AI155">
    <cfRule type="cellIs" dxfId="163" priority="4" operator="lessThan">
      <formula>$N$7</formula>
    </cfRule>
  </conditionalFormatting>
  <conditionalFormatting sqref="AC157:AI157">
    <cfRule type="cellIs" dxfId="162" priority="3" operator="greaterThan">
      <formula>$N$8</formula>
    </cfRule>
  </conditionalFormatting>
  <conditionalFormatting sqref="AC160:AI160">
    <cfRule type="expression" dxfId="161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EBE7D6-5AB4-4044-9000-6FAD888492A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0D7EA-A2BD-4285-8329-35EE281AF069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入力シート!C27</f>
        <v>能登　六郎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TK8doU/hzgo2ALHTyEgDWllJvIXW8GnDgWktE+mN4jqc0nFHCqIA31R1aacawignHUcgeSnTa9EOoDtiKZ6hLQ==" saltValue="6ukMzcxqcn+9JvDpPBnhu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60" priority="17" operator="greaterThan">
      <formula>$N$8</formula>
    </cfRule>
  </conditionalFormatting>
  <conditionalFormatting sqref="M16:S16">
    <cfRule type="cellIs" dxfId="15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58" priority="20">
      <formula>M16&gt;$N$8</formula>
    </cfRule>
  </conditionalFormatting>
  <conditionalFormatting sqref="M17:S17">
    <cfRule type="expression" dxfId="157" priority="22">
      <formula>M$16&lt;$N$7</formula>
    </cfRule>
  </conditionalFormatting>
  <conditionalFormatting sqref="M55:S55">
    <cfRule type="cellIs" dxfId="156" priority="15" operator="lessThan">
      <formula>$N$7</formula>
    </cfRule>
  </conditionalFormatting>
  <conditionalFormatting sqref="M60:S60">
    <cfRule type="expression" dxfId="155" priority="16">
      <formula>M59&gt;$N$8</formula>
    </cfRule>
  </conditionalFormatting>
  <conditionalFormatting sqref="M105:S105">
    <cfRule type="cellIs" dxfId="154" priority="11" operator="lessThan">
      <formula>$N$7</formula>
    </cfRule>
  </conditionalFormatting>
  <conditionalFormatting sqref="M110:S110">
    <cfRule type="expression" dxfId="153" priority="12">
      <formula>M109&gt;$N$8</formula>
    </cfRule>
  </conditionalFormatting>
  <conditionalFormatting sqref="M155:S155">
    <cfRule type="cellIs" dxfId="152" priority="7" operator="lessThan">
      <formula>$N$7</formula>
    </cfRule>
  </conditionalFormatting>
  <conditionalFormatting sqref="M157:S157">
    <cfRule type="cellIs" dxfId="151" priority="6" operator="greaterThan">
      <formula>$N$8</formula>
    </cfRule>
  </conditionalFormatting>
  <conditionalFormatting sqref="M160:S160">
    <cfRule type="expression" dxfId="150" priority="8">
      <formula>M159&gt;$N$8</formula>
    </cfRule>
  </conditionalFormatting>
  <conditionalFormatting sqref="AA1:AA8 K1:K1048576 AA14:AA1048576">
    <cfRule type="containsText" dxfId="149" priority="1" operator="containsText" text="NG">
      <formula>NOT(ISERROR(SEARCH("NG",K1)))</formula>
    </cfRule>
    <cfRule type="containsText" dxfId="148" priority="2" operator="containsText" text="OK">
      <formula>NOT(ISERROR(SEARCH("OK",K1)))</formula>
    </cfRule>
  </conditionalFormatting>
  <conditionalFormatting sqref="AC16:AI16">
    <cfRule type="cellIs" dxfId="147" priority="18" operator="lessThan">
      <formula>$N$7</formula>
    </cfRule>
  </conditionalFormatting>
  <conditionalFormatting sqref="AC17:AI17 M56:S56 AC56:AI56 M106:S106 AC106:AI106 M156:S156 AC156:AI156">
    <cfRule type="expression" dxfId="146" priority="23">
      <formula>M$16&gt;$N$8</formula>
    </cfRule>
  </conditionalFormatting>
  <conditionalFormatting sqref="AC21:AI21">
    <cfRule type="expression" dxfId="145" priority="19">
      <formula>AC20&gt;$N$8</formula>
    </cfRule>
  </conditionalFormatting>
  <conditionalFormatting sqref="AC55:AI55">
    <cfRule type="cellIs" dxfId="144" priority="13" operator="lessThan">
      <formula>$N$7</formula>
    </cfRule>
  </conditionalFormatting>
  <conditionalFormatting sqref="AC60:AI60">
    <cfRule type="expression" dxfId="143" priority="14">
      <formula>AC59&gt;$N$8</formula>
    </cfRule>
  </conditionalFormatting>
  <conditionalFormatting sqref="AC105:AI105">
    <cfRule type="cellIs" dxfId="142" priority="9" operator="lessThan">
      <formula>$N$7</formula>
    </cfRule>
  </conditionalFormatting>
  <conditionalFormatting sqref="AC110:AI110">
    <cfRule type="expression" dxfId="141" priority="10">
      <formula>AC109&gt;$N$8</formula>
    </cfRule>
  </conditionalFormatting>
  <conditionalFormatting sqref="AC155:AI155">
    <cfRule type="cellIs" dxfId="140" priority="4" operator="lessThan">
      <formula>$N$7</formula>
    </cfRule>
  </conditionalFormatting>
  <conditionalFormatting sqref="AC157:AI157">
    <cfRule type="cellIs" dxfId="139" priority="3" operator="greaterThan">
      <formula>$N$8</formula>
    </cfRule>
  </conditionalFormatting>
  <conditionalFormatting sqref="AC160:AI160">
    <cfRule type="expression" dxfId="13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16675F-7BE9-48A7-A378-D3BF12C216C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34376-B705-4FDF-A839-75359A43BB35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6" width="5.875" style="5" bestFit="1" customWidth="1"/>
    <col min="17" max="17" width="5.875" style="5" customWidth="1"/>
    <col min="18" max="18" width="5.875" style="5" bestFit="1" customWidth="1"/>
    <col min="19" max="19" width="5.875" style="5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入力シート!C28</f>
        <v>加賀　一郎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GM52o4OpCpD38imb2gjvoYgGb9W60vf3D7I1uZsgUxnIBIOXZ2er/5j3lkJYLVkNvdcOMEwFcGnZJpEYgv9xQ==" saltValue="3oEopUWSC7YkevH45d1V5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37" priority="17" operator="greaterThan">
      <formula>$N$8</formula>
    </cfRule>
  </conditionalFormatting>
  <conditionalFormatting sqref="M16:S16">
    <cfRule type="cellIs" dxfId="13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35" priority="20">
      <formula>M16&gt;$N$8</formula>
    </cfRule>
  </conditionalFormatting>
  <conditionalFormatting sqref="M17:S17">
    <cfRule type="expression" dxfId="134" priority="22">
      <formula>M$16&lt;$N$7</formula>
    </cfRule>
  </conditionalFormatting>
  <conditionalFormatting sqref="M55:S55">
    <cfRule type="cellIs" dxfId="133" priority="15" operator="lessThan">
      <formula>$N$7</formula>
    </cfRule>
  </conditionalFormatting>
  <conditionalFormatting sqref="M60:S60">
    <cfRule type="expression" dxfId="132" priority="16">
      <formula>M59&gt;$N$8</formula>
    </cfRule>
  </conditionalFormatting>
  <conditionalFormatting sqref="M105:S105">
    <cfRule type="cellIs" dxfId="131" priority="11" operator="lessThan">
      <formula>$N$7</formula>
    </cfRule>
  </conditionalFormatting>
  <conditionalFormatting sqref="M110:S110">
    <cfRule type="expression" dxfId="130" priority="12">
      <formula>M109&gt;$N$8</formula>
    </cfRule>
  </conditionalFormatting>
  <conditionalFormatting sqref="M155:S155">
    <cfRule type="cellIs" dxfId="129" priority="7" operator="lessThan">
      <formula>$N$7</formula>
    </cfRule>
  </conditionalFormatting>
  <conditionalFormatting sqref="M157:S157">
    <cfRule type="cellIs" dxfId="128" priority="6" operator="greaterThan">
      <formula>$N$8</formula>
    </cfRule>
  </conditionalFormatting>
  <conditionalFormatting sqref="M160:S160">
    <cfRule type="expression" dxfId="127" priority="8">
      <formula>M159&gt;$N$8</formula>
    </cfRule>
  </conditionalFormatting>
  <conditionalFormatting sqref="AA1:AA8 K1:K1048576 AA14:AA1048576">
    <cfRule type="containsText" dxfId="126" priority="1" operator="containsText" text="NG">
      <formula>NOT(ISERROR(SEARCH("NG",K1)))</formula>
    </cfRule>
    <cfRule type="containsText" dxfId="125" priority="2" operator="containsText" text="OK">
      <formula>NOT(ISERROR(SEARCH("OK",K1)))</formula>
    </cfRule>
  </conditionalFormatting>
  <conditionalFormatting sqref="AC16:AI16">
    <cfRule type="cellIs" dxfId="124" priority="18" operator="lessThan">
      <formula>$N$7</formula>
    </cfRule>
  </conditionalFormatting>
  <conditionalFormatting sqref="AC17:AI17 M56:S56 AC56:AI56 M106:S106 AC106:AI106 M156:S156 AC156:AI156">
    <cfRule type="expression" dxfId="123" priority="23">
      <formula>M$16&gt;$N$8</formula>
    </cfRule>
  </conditionalFormatting>
  <conditionalFormatting sqref="AC21:AI21">
    <cfRule type="expression" dxfId="122" priority="19">
      <formula>AC20&gt;$N$8</formula>
    </cfRule>
  </conditionalFormatting>
  <conditionalFormatting sqref="AC55:AI55">
    <cfRule type="cellIs" dxfId="121" priority="13" operator="lessThan">
      <formula>$N$7</formula>
    </cfRule>
  </conditionalFormatting>
  <conditionalFormatting sqref="AC60:AI60">
    <cfRule type="expression" dxfId="120" priority="14">
      <formula>AC59&gt;$N$8</formula>
    </cfRule>
  </conditionalFormatting>
  <conditionalFormatting sqref="AC105:AI105">
    <cfRule type="cellIs" dxfId="119" priority="9" operator="lessThan">
      <formula>$N$7</formula>
    </cfRule>
  </conditionalFormatting>
  <conditionalFormatting sqref="AC110:AI110">
    <cfRule type="expression" dxfId="118" priority="10">
      <formula>AC109&gt;$N$8</formula>
    </cfRule>
  </conditionalFormatting>
  <conditionalFormatting sqref="AC155:AI155">
    <cfRule type="cellIs" dxfId="117" priority="4" operator="lessThan">
      <formula>$N$7</formula>
    </cfRule>
  </conditionalFormatting>
  <conditionalFormatting sqref="AC157:AI157">
    <cfRule type="cellIs" dxfId="116" priority="3" operator="greaterThan">
      <formula>$N$8</formula>
    </cfRule>
  </conditionalFormatting>
  <conditionalFormatting sqref="AC160:AI160">
    <cfRule type="expression" dxfId="11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133F02-7A4A-46BF-9903-19C8DB2C12B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C5784-964F-44A5-BC0B-8860D69FA586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入力シート!C29</f>
        <v>加賀　二郎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Ve8sjMxqu4C1JqHXlGo2MxHjXUQuwcFdCbz26mq9dTzmnRHjILpoU932mkOEAQzCRj1IxzOgQHYYiJ2a/CzXkA==" saltValue="lzfyc3EIiIec96SKlJzvk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14" priority="17" operator="greaterThan">
      <formula>$N$8</formula>
    </cfRule>
  </conditionalFormatting>
  <conditionalFormatting sqref="M16:S16">
    <cfRule type="cellIs" dxfId="11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12" priority="20">
      <formula>M16&gt;$N$8</formula>
    </cfRule>
  </conditionalFormatting>
  <conditionalFormatting sqref="M17:S17">
    <cfRule type="expression" dxfId="111" priority="22">
      <formula>M$16&lt;$N$7</formula>
    </cfRule>
  </conditionalFormatting>
  <conditionalFormatting sqref="M55:S55">
    <cfRule type="cellIs" dxfId="110" priority="15" operator="lessThan">
      <formula>$N$7</formula>
    </cfRule>
  </conditionalFormatting>
  <conditionalFormatting sqref="M60:S60">
    <cfRule type="expression" dxfId="109" priority="16">
      <formula>M59&gt;$N$8</formula>
    </cfRule>
  </conditionalFormatting>
  <conditionalFormatting sqref="M105:S105">
    <cfRule type="cellIs" dxfId="108" priority="11" operator="lessThan">
      <formula>$N$7</formula>
    </cfRule>
  </conditionalFormatting>
  <conditionalFormatting sqref="M110:S110">
    <cfRule type="expression" dxfId="107" priority="12">
      <formula>M109&gt;$N$8</formula>
    </cfRule>
  </conditionalFormatting>
  <conditionalFormatting sqref="M155:S155">
    <cfRule type="cellIs" dxfId="106" priority="7" operator="lessThan">
      <formula>$N$7</formula>
    </cfRule>
  </conditionalFormatting>
  <conditionalFormatting sqref="M157:S157">
    <cfRule type="cellIs" dxfId="105" priority="6" operator="greaterThan">
      <formula>$N$8</formula>
    </cfRule>
  </conditionalFormatting>
  <conditionalFormatting sqref="M160:S160">
    <cfRule type="expression" dxfId="104" priority="8">
      <formula>M159&gt;$N$8</formula>
    </cfRule>
  </conditionalFormatting>
  <conditionalFormatting sqref="AA1:AA8 K1:K1048576 AA14:AA1048576">
    <cfRule type="containsText" dxfId="103" priority="1" operator="containsText" text="NG">
      <formula>NOT(ISERROR(SEARCH("NG",K1)))</formula>
    </cfRule>
    <cfRule type="containsText" dxfId="102" priority="2" operator="containsText" text="OK">
      <formula>NOT(ISERROR(SEARCH("OK",K1)))</formula>
    </cfRule>
  </conditionalFormatting>
  <conditionalFormatting sqref="AC16:AI16">
    <cfRule type="cellIs" dxfId="101" priority="18" operator="lessThan">
      <formula>$N$7</formula>
    </cfRule>
  </conditionalFormatting>
  <conditionalFormatting sqref="AC17:AI17 M56:S56 AC56:AI56 M106:S106 AC106:AI106 M156:S156 AC156:AI156">
    <cfRule type="expression" dxfId="100" priority="23">
      <formula>M$16&gt;$N$8</formula>
    </cfRule>
  </conditionalFormatting>
  <conditionalFormatting sqref="AC21:AI21">
    <cfRule type="expression" dxfId="99" priority="19">
      <formula>AC20&gt;$N$8</formula>
    </cfRule>
  </conditionalFormatting>
  <conditionalFormatting sqref="AC55:AI55">
    <cfRule type="cellIs" dxfId="98" priority="13" operator="lessThan">
      <formula>$N$7</formula>
    </cfRule>
  </conditionalFormatting>
  <conditionalFormatting sqref="AC60:AI60">
    <cfRule type="expression" dxfId="97" priority="14">
      <formula>AC59&gt;$N$8</formula>
    </cfRule>
  </conditionalFormatting>
  <conditionalFormatting sqref="AC105:AI105">
    <cfRule type="cellIs" dxfId="96" priority="9" operator="lessThan">
      <formula>$N$7</formula>
    </cfRule>
  </conditionalFormatting>
  <conditionalFormatting sqref="AC110:AI110">
    <cfRule type="expression" dxfId="95" priority="10">
      <formula>AC109&gt;$N$8</formula>
    </cfRule>
  </conditionalFormatting>
  <conditionalFormatting sqref="AC155:AI155">
    <cfRule type="cellIs" dxfId="94" priority="4" operator="lessThan">
      <formula>$N$7</formula>
    </cfRule>
  </conditionalFormatting>
  <conditionalFormatting sqref="AC157:AI157">
    <cfRule type="cellIs" dxfId="93" priority="3" operator="greaterThan">
      <formula>$N$8</formula>
    </cfRule>
  </conditionalFormatting>
  <conditionalFormatting sqref="AC160:AI160">
    <cfRule type="expression" dxfId="9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39C1D73-A02D-429A-923A-0F1DB7F2F057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AD94D-E53C-4B16-AD20-D7A6C0EE7394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8" width="5.875" style="5" bestFit="1" customWidth="1"/>
    <col min="19" max="19" width="5.875" style="5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入力シート!C30</f>
        <v>加賀　三郎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Opsz/NjXaETh00t2WOLrR8WGI/TSKLqv02kXXMHX3/+MqxkR85ALAnrSRei1q9Yn1hYkWQ4GX1H7istU2+MmpA==" saltValue="EzaTHAWyinAmAUqRXwq//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91" priority="17" operator="greaterThan">
      <formula>$N$8</formula>
    </cfRule>
  </conditionalFormatting>
  <conditionalFormatting sqref="M16:S16">
    <cfRule type="cellIs" dxfId="9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89" priority="20">
      <formula>M16&gt;$N$8</formula>
    </cfRule>
  </conditionalFormatting>
  <conditionalFormatting sqref="M17:S17">
    <cfRule type="expression" dxfId="88" priority="22">
      <formula>M$16&lt;$N$7</formula>
    </cfRule>
  </conditionalFormatting>
  <conditionalFormatting sqref="M55:S55">
    <cfRule type="cellIs" dxfId="87" priority="15" operator="lessThan">
      <formula>$N$7</formula>
    </cfRule>
  </conditionalFormatting>
  <conditionalFormatting sqref="M60:S60">
    <cfRule type="expression" dxfId="86" priority="16">
      <formula>M59&gt;$N$8</formula>
    </cfRule>
  </conditionalFormatting>
  <conditionalFormatting sqref="M105:S105">
    <cfRule type="cellIs" dxfId="85" priority="11" operator="lessThan">
      <formula>$N$7</formula>
    </cfRule>
  </conditionalFormatting>
  <conditionalFormatting sqref="M110:S110">
    <cfRule type="expression" dxfId="84" priority="12">
      <formula>M109&gt;$N$8</formula>
    </cfRule>
  </conditionalFormatting>
  <conditionalFormatting sqref="M155:S155">
    <cfRule type="cellIs" dxfId="83" priority="7" operator="lessThan">
      <formula>$N$7</formula>
    </cfRule>
  </conditionalFormatting>
  <conditionalFormatting sqref="M157:S157">
    <cfRule type="cellIs" dxfId="82" priority="6" operator="greaterThan">
      <formula>$N$8</formula>
    </cfRule>
  </conditionalFormatting>
  <conditionalFormatting sqref="M160:S160">
    <cfRule type="expression" dxfId="81" priority="8">
      <formula>M159&gt;$N$8</formula>
    </cfRule>
  </conditionalFormatting>
  <conditionalFormatting sqref="AA1:AA8 K1:K1048576 AA14:AA1048576">
    <cfRule type="containsText" dxfId="80" priority="1" operator="containsText" text="NG">
      <formula>NOT(ISERROR(SEARCH("NG",K1)))</formula>
    </cfRule>
    <cfRule type="containsText" dxfId="79" priority="2" operator="containsText" text="OK">
      <formula>NOT(ISERROR(SEARCH("OK",K1)))</formula>
    </cfRule>
  </conditionalFormatting>
  <conditionalFormatting sqref="AC16:AI16">
    <cfRule type="cellIs" dxfId="78" priority="18" operator="lessThan">
      <formula>$N$7</formula>
    </cfRule>
  </conditionalFormatting>
  <conditionalFormatting sqref="AC17:AI17 M56:S56 AC56:AI56 M106:S106 AC106:AI106 M156:S156 AC156:AI156">
    <cfRule type="expression" dxfId="77" priority="23">
      <formula>M$16&gt;$N$8</formula>
    </cfRule>
  </conditionalFormatting>
  <conditionalFormatting sqref="AC21:AI21">
    <cfRule type="expression" dxfId="76" priority="19">
      <formula>AC20&gt;$N$8</formula>
    </cfRule>
  </conditionalFormatting>
  <conditionalFormatting sqref="AC55:AI55">
    <cfRule type="cellIs" dxfId="75" priority="13" operator="lessThan">
      <formula>$N$7</formula>
    </cfRule>
  </conditionalFormatting>
  <conditionalFormatting sqref="AC60:AI60">
    <cfRule type="expression" dxfId="74" priority="14">
      <formula>AC59&gt;$N$8</formula>
    </cfRule>
  </conditionalFormatting>
  <conditionalFormatting sqref="AC105:AI105">
    <cfRule type="cellIs" dxfId="73" priority="9" operator="lessThan">
      <formula>$N$7</formula>
    </cfRule>
  </conditionalFormatting>
  <conditionalFormatting sqref="AC110:AI110">
    <cfRule type="expression" dxfId="72" priority="10">
      <formula>AC109&gt;$N$8</formula>
    </cfRule>
  </conditionalFormatting>
  <conditionalFormatting sqref="AC155:AI155">
    <cfRule type="cellIs" dxfId="71" priority="4" operator="lessThan">
      <formula>$N$7</formula>
    </cfRule>
  </conditionalFormatting>
  <conditionalFormatting sqref="AC157:AI157">
    <cfRule type="cellIs" dxfId="70" priority="3" operator="greaterThan">
      <formula>$N$8</formula>
    </cfRule>
  </conditionalFormatting>
  <conditionalFormatting sqref="AC160:AI160">
    <cfRule type="expression" dxfId="6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27FF80-8750-4276-A710-F7DCB98FEDB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EC9B-082A-4A52-843A-B1A73A096B90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入力シート!C31</f>
        <v>加賀　四郎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Szi5C7vNMeiV9BzTI8IxKs4VKU3Pl0BzKfFT7jPNtDfNSEsJV2jiFQ+NQPlqA07A8IIY609DBCWZ8d1bEJH9w==" saltValue="rGNgERf7X4mxEvOlEOGWw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68" priority="17" operator="greaterThan">
      <formula>$N$8</formula>
    </cfRule>
  </conditionalFormatting>
  <conditionalFormatting sqref="M16:S16">
    <cfRule type="cellIs" dxfId="6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66" priority="20">
      <formula>M16&gt;$N$8</formula>
    </cfRule>
  </conditionalFormatting>
  <conditionalFormatting sqref="M17:S17">
    <cfRule type="expression" dxfId="65" priority="22">
      <formula>M$16&lt;$N$7</formula>
    </cfRule>
  </conditionalFormatting>
  <conditionalFormatting sqref="M55:S55">
    <cfRule type="cellIs" dxfId="64" priority="15" operator="lessThan">
      <formula>$N$7</formula>
    </cfRule>
  </conditionalFormatting>
  <conditionalFormatting sqref="M60:S60">
    <cfRule type="expression" dxfId="63" priority="16">
      <formula>M59&gt;$N$8</formula>
    </cfRule>
  </conditionalFormatting>
  <conditionalFormatting sqref="M105:S105">
    <cfRule type="cellIs" dxfId="62" priority="11" operator="lessThan">
      <formula>$N$7</formula>
    </cfRule>
  </conditionalFormatting>
  <conditionalFormatting sqref="M110:S110">
    <cfRule type="expression" dxfId="61" priority="12">
      <formula>M109&gt;$N$8</formula>
    </cfRule>
  </conditionalFormatting>
  <conditionalFormatting sqref="M155:S155">
    <cfRule type="cellIs" dxfId="60" priority="7" operator="lessThan">
      <formula>$N$7</formula>
    </cfRule>
  </conditionalFormatting>
  <conditionalFormatting sqref="M157:S157">
    <cfRule type="cellIs" dxfId="59" priority="6" operator="greaterThan">
      <formula>$N$8</formula>
    </cfRule>
  </conditionalFormatting>
  <conditionalFormatting sqref="M160:S160">
    <cfRule type="expression" dxfId="58" priority="8">
      <formula>M159&gt;$N$8</formula>
    </cfRule>
  </conditionalFormatting>
  <conditionalFormatting sqref="AA1:AA8 K1:K1048576 AA14:AA1048576">
    <cfRule type="containsText" dxfId="57" priority="1" operator="containsText" text="NG">
      <formula>NOT(ISERROR(SEARCH("NG",K1)))</formula>
    </cfRule>
    <cfRule type="containsText" dxfId="56" priority="2" operator="containsText" text="OK">
      <formula>NOT(ISERROR(SEARCH("OK",K1)))</formula>
    </cfRule>
  </conditionalFormatting>
  <conditionalFormatting sqref="AC16:AI16">
    <cfRule type="cellIs" dxfId="55" priority="18" operator="lessThan">
      <formula>$N$7</formula>
    </cfRule>
  </conditionalFormatting>
  <conditionalFormatting sqref="AC17:AI17 M56:S56 AC56:AI56 M106:S106 AC106:AI106 M156:S156 AC156:AI156">
    <cfRule type="expression" dxfId="54" priority="23">
      <formula>M$16&gt;$N$8</formula>
    </cfRule>
  </conditionalFormatting>
  <conditionalFormatting sqref="AC21:AI21">
    <cfRule type="expression" dxfId="53" priority="19">
      <formula>AC20&gt;$N$8</formula>
    </cfRule>
  </conditionalFormatting>
  <conditionalFormatting sqref="AC55:AI55">
    <cfRule type="cellIs" dxfId="52" priority="13" operator="lessThan">
      <formula>$N$7</formula>
    </cfRule>
  </conditionalFormatting>
  <conditionalFormatting sqref="AC60:AI60">
    <cfRule type="expression" dxfId="51" priority="14">
      <formula>AC59&gt;$N$8</formula>
    </cfRule>
  </conditionalFormatting>
  <conditionalFormatting sqref="AC105:AI105">
    <cfRule type="cellIs" dxfId="50" priority="9" operator="lessThan">
      <formula>$N$7</formula>
    </cfRule>
  </conditionalFormatting>
  <conditionalFormatting sqref="AC110:AI110">
    <cfRule type="expression" dxfId="49" priority="10">
      <formula>AC109&gt;$N$8</formula>
    </cfRule>
  </conditionalFormatting>
  <conditionalFormatting sqref="AC155:AI155">
    <cfRule type="cellIs" dxfId="48" priority="4" operator="lessThan">
      <formula>$N$7</formula>
    </cfRule>
  </conditionalFormatting>
  <conditionalFormatting sqref="AC157:AI157">
    <cfRule type="cellIs" dxfId="47" priority="3" operator="greaterThan">
      <formula>$N$8</formula>
    </cfRule>
  </conditionalFormatting>
  <conditionalFormatting sqref="AC160:AI160">
    <cfRule type="expression" dxfId="4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3B00AF3-6BD3-4D21-B6D5-C49DF41E443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AC17E-B045-43FF-91A1-8EEBE2D52D1D}">
  <dimension ref="A1:BN243"/>
  <sheetViews>
    <sheetView view="pageBreakPreview" zoomScale="55" zoomScaleNormal="100" zoomScaleSheetLayoutView="55" workbookViewId="0">
      <selection activeCell="AR25" sqref="AR25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入力シート!C32</f>
        <v>加賀　五郎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RfKO1vkuBjF0SDtt9Rt9eFR9TaKxz0cWSL81yGtj6AcTwVN6pQh0C2fYMvuvCQ+EhMA5MjGwSCHfr647biaJg==" saltValue="9m1bBrExsAIqTKPZ6qnpW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5" priority="17" operator="greaterThan">
      <formula>$N$8</formula>
    </cfRule>
  </conditionalFormatting>
  <conditionalFormatting sqref="M16:S16">
    <cfRule type="cellIs" dxfId="4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3" priority="20">
      <formula>M16&gt;$N$8</formula>
    </cfRule>
  </conditionalFormatting>
  <conditionalFormatting sqref="M17:S17">
    <cfRule type="expression" dxfId="42" priority="22">
      <formula>M$16&lt;$N$7</formula>
    </cfRule>
  </conditionalFormatting>
  <conditionalFormatting sqref="M55:S55">
    <cfRule type="cellIs" dxfId="41" priority="15" operator="lessThan">
      <formula>$N$7</formula>
    </cfRule>
  </conditionalFormatting>
  <conditionalFormatting sqref="M60:S60">
    <cfRule type="expression" dxfId="40" priority="16">
      <formula>M59&gt;$N$8</formula>
    </cfRule>
  </conditionalFormatting>
  <conditionalFormatting sqref="M105:S105">
    <cfRule type="cellIs" dxfId="39" priority="11" operator="lessThan">
      <formula>$N$7</formula>
    </cfRule>
  </conditionalFormatting>
  <conditionalFormatting sqref="M110:S110">
    <cfRule type="expression" dxfId="38" priority="12">
      <formula>M109&gt;$N$8</formula>
    </cfRule>
  </conditionalFormatting>
  <conditionalFormatting sqref="M155:S155">
    <cfRule type="cellIs" dxfId="37" priority="7" operator="lessThan">
      <formula>$N$7</formula>
    </cfRule>
  </conditionalFormatting>
  <conditionalFormatting sqref="M157:S157">
    <cfRule type="cellIs" dxfId="36" priority="6" operator="greaterThan">
      <formula>$N$8</formula>
    </cfRule>
  </conditionalFormatting>
  <conditionalFormatting sqref="M160:S160">
    <cfRule type="expression" dxfId="35" priority="8">
      <formula>M159&gt;$N$8</formula>
    </cfRule>
  </conditionalFormatting>
  <conditionalFormatting sqref="AA1:AA8 K1:K1048576 AA14:AA1048576">
    <cfRule type="containsText" dxfId="34" priority="1" operator="containsText" text="NG">
      <formula>NOT(ISERROR(SEARCH("NG",K1)))</formula>
    </cfRule>
    <cfRule type="containsText" dxfId="33" priority="2" operator="containsText" text="OK">
      <formula>NOT(ISERROR(SEARCH("OK",K1)))</formula>
    </cfRule>
  </conditionalFormatting>
  <conditionalFormatting sqref="AC16:AI16">
    <cfRule type="cellIs" dxfId="32" priority="18" operator="lessThan">
      <formula>$N$7</formula>
    </cfRule>
  </conditionalFormatting>
  <conditionalFormatting sqref="AC17:AI17 M56:S56 AC56:AI56 M106:S106 AC106:AI106 M156:S156 AC156:AI156">
    <cfRule type="expression" dxfId="31" priority="23">
      <formula>M$16&gt;$N$8</formula>
    </cfRule>
  </conditionalFormatting>
  <conditionalFormatting sqref="AC21:AI21">
    <cfRule type="expression" dxfId="30" priority="19">
      <formula>AC20&gt;$N$8</formula>
    </cfRule>
  </conditionalFormatting>
  <conditionalFormatting sqref="AC55:AI55">
    <cfRule type="cellIs" dxfId="29" priority="13" operator="lessThan">
      <formula>$N$7</formula>
    </cfRule>
  </conditionalFormatting>
  <conditionalFormatting sqref="AC60:AI60">
    <cfRule type="expression" dxfId="28" priority="14">
      <formula>AC59&gt;$N$8</formula>
    </cfRule>
  </conditionalFormatting>
  <conditionalFormatting sqref="AC105:AI105">
    <cfRule type="cellIs" dxfId="27" priority="9" operator="lessThan">
      <formula>$N$7</formula>
    </cfRule>
  </conditionalFormatting>
  <conditionalFormatting sqref="AC110:AI110">
    <cfRule type="expression" dxfId="26" priority="10">
      <formula>AC109&gt;$N$8</formula>
    </cfRule>
  </conditionalFormatting>
  <conditionalFormatting sqref="AC155:AI155">
    <cfRule type="cellIs" dxfId="25" priority="4" operator="lessThan">
      <formula>$N$7</formula>
    </cfRule>
  </conditionalFormatting>
  <conditionalFormatting sqref="AC157:AI157">
    <cfRule type="cellIs" dxfId="24" priority="3" operator="greaterThan">
      <formula>$N$8</formula>
    </cfRule>
  </conditionalFormatting>
  <conditionalFormatting sqref="AC160:AI160">
    <cfRule type="expression" dxfId="2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FA7B5B-7D43-495D-A07B-5EFFC6CB3E1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858DA-EE93-46AF-AFDA-E5725991B4D6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入力シート!C33</f>
        <v>加賀　六郎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IdoGyhMqyHjc+FSOQRXOgqllKOWffey+tsXaAE9ms/kBau59QBUb1WLCsniXfs6LRnHiYcx/p/yE4W6Coxxd2Q==" saltValue="/x9mfIuPQFOWNJDEAcbuL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" priority="17" operator="greaterThan">
      <formula>$N$8</formula>
    </cfRule>
  </conditionalFormatting>
  <conditionalFormatting sqref="M16:S16">
    <cfRule type="cellIs" dxfId="2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" priority="20">
      <formula>M16&gt;$N$8</formula>
    </cfRule>
  </conditionalFormatting>
  <conditionalFormatting sqref="M17:S17">
    <cfRule type="expression" dxfId="19" priority="22">
      <formula>M$16&lt;$N$7</formula>
    </cfRule>
  </conditionalFormatting>
  <conditionalFormatting sqref="M55:S55">
    <cfRule type="cellIs" dxfId="18" priority="15" operator="lessThan">
      <formula>$N$7</formula>
    </cfRule>
  </conditionalFormatting>
  <conditionalFormatting sqref="M60:S60">
    <cfRule type="expression" dxfId="17" priority="16">
      <formula>M59&gt;$N$8</formula>
    </cfRule>
  </conditionalFormatting>
  <conditionalFormatting sqref="M105:S105">
    <cfRule type="cellIs" dxfId="16" priority="11" operator="lessThan">
      <formula>$N$7</formula>
    </cfRule>
  </conditionalFormatting>
  <conditionalFormatting sqref="M110:S110">
    <cfRule type="expression" dxfId="15" priority="12">
      <formula>M109&gt;$N$8</formula>
    </cfRule>
  </conditionalFormatting>
  <conditionalFormatting sqref="M155:S155">
    <cfRule type="cellIs" dxfId="14" priority="7" operator="lessThan">
      <formula>$N$7</formula>
    </cfRule>
  </conditionalFormatting>
  <conditionalFormatting sqref="M157:S157">
    <cfRule type="cellIs" dxfId="13" priority="6" operator="greaterThan">
      <formula>$N$8</formula>
    </cfRule>
  </conditionalFormatting>
  <conditionalFormatting sqref="M160:S160">
    <cfRule type="expression" dxfId="12" priority="8">
      <formula>M159&gt;$N$8</formula>
    </cfRule>
  </conditionalFormatting>
  <conditionalFormatting sqref="AA1:AA8 K1:K1048576 AA14:AA1048576">
    <cfRule type="containsText" dxfId="11" priority="1" operator="containsText" text="NG">
      <formula>NOT(ISERROR(SEARCH("NG",K1)))</formula>
    </cfRule>
    <cfRule type="containsText" dxfId="10" priority="2" operator="containsText" text="OK">
      <formula>NOT(ISERROR(SEARCH("OK",K1)))</formula>
    </cfRule>
  </conditionalFormatting>
  <conditionalFormatting sqref="AC16:AI16">
    <cfRule type="cellIs" dxfId="9" priority="18" operator="lessThan">
      <formula>$N$7</formula>
    </cfRule>
  </conditionalFormatting>
  <conditionalFormatting sqref="AC17:AI17 M56:S56 AC56:AI56 M106:S106 AC106:AI106 M156:S156 AC156:AI156">
    <cfRule type="expression" dxfId="8" priority="23">
      <formula>M$16&gt;$N$8</formula>
    </cfRule>
  </conditionalFormatting>
  <conditionalFormatting sqref="AC21:AI21">
    <cfRule type="expression" dxfId="7" priority="19">
      <formula>AC20&gt;$N$8</formula>
    </cfRule>
  </conditionalFormatting>
  <conditionalFormatting sqref="AC55:AI55">
    <cfRule type="cellIs" dxfId="6" priority="13" operator="lessThan">
      <formula>$N$7</formula>
    </cfRule>
  </conditionalFormatting>
  <conditionalFormatting sqref="AC60:AI60">
    <cfRule type="expression" dxfId="5" priority="14">
      <formula>AC59&gt;$N$8</formula>
    </cfRule>
  </conditionalFormatting>
  <conditionalFormatting sqref="AC105:AI105">
    <cfRule type="cellIs" dxfId="4" priority="9" operator="lessThan">
      <formula>$N$7</formula>
    </cfRule>
  </conditionalFormatting>
  <conditionalFormatting sqref="AC110:AI110">
    <cfRule type="expression" dxfId="3" priority="10">
      <formula>AC109&gt;$N$8</formula>
    </cfRule>
  </conditionalFormatting>
  <conditionalFormatting sqref="AC155:AI155">
    <cfRule type="cellIs" dxfId="2" priority="4" operator="lessThan">
      <formula>$N$7</formula>
    </cfRule>
  </conditionalFormatting>
  <conditionalFormatting sqref="AC157:AI157">
    <cfRule type="cellIs" dxfId="1" priority="3" operator="greaterThan">
      <formula>$N$8</formula>
    </cfRule>
  </conditionalFormatting>
  <conditionalFormatting sqref="AC160:AI160">
    <cfRule type="expression" dxfId="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584B6B-2F6C-4EEA-8596-3822770DA07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243"/>
  <sheetViews>
    <sheetView view="pageBreakPreview" zoomScale="55" zoomScaleNormal="100" zoomScaleSheetLayoutView="55" workbookViewId="0">
      <selection activeCell="J1" sqref="J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入力シート!C16</f>
        <v>小松　一郎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46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si="8"/>
        <v>45805</v>
      </c>
      <c r="P20" s="11">
        <f t="shared" si="8"/>
        <v>45806</v>
      </c>
      <c r="Q20" s="11">
        <f t="shared" si="8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1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si="8"/>
        <v>45812</v>
      </c>
      <c r="P22" s="11">
        <f t="shared" si="8"/>
        <v>45813</v>
      </c>
      <c r="Q22" s="11">
        <f t="shared" si="8"/>
        <v>45814</v>
      </c>
      <c r="R22" s="12">
        <f>Q22+1</f>
        <v>45815</v>
      </c>
      <c r="S22" s="13">
        <f>R22+1</f>
        <v>45816</v>
      </c>
      <c r="T22" s="30">
        <f t="shared" ref="T22" si="27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28">AC22+1</f>
        <v>45923</v>
      </c>
      <c r="AE22" s="11">
        <f t="shared" si="28"/>
        <v>45924</v>
      </c>
      <c r="AF22" s="11">
        <f t="shared" si="28"/>
        <v>45925</v>
      </c>
      <c r="AG22" s="11">
        <f t="shared" si="28"/>
        <v>45926</v>
      </c>
      <c r="AH22" s="12">
        <f t="shared" si="28"/>
        <v>45927</v>
      </c>
      <c r="AI22" s="13">
        <f t="shared" si="28"/>
        <v>45928</v>
      </c>
      <c r="AJ22" s="30">
        <f t="shared" ref="AJ22" si="29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0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1">COUNTIF(M23:S23,"●")</f>
        <v>0</v>
      </c>
      <c r="U23" s="64">
        <f t="shared" ref="U23" si="32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3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4">COUNTIF(AC23:AI23,"●")</f>
        <v>0</v>
      </c>
      <c r="AK23" s="64">
        <f t="shared" ref="AK23" si="35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si="8"/>
        <v>45819</v>
      </c>
      <c r="P24" s="11">
        <f t="shared" si="8"/>
        <v>45820</v>
      </c>
      <c r="Q24" s="11">
        <f t="shared" si="8"/>
        <v>45821</v>
      </c>
      <c r="R24" s="12">
        <f>Q24+1</f>
        <v>45822</v>
      </c>
      <c r="S24" s="13">
        <f>R24+1</f>
        <v>45823</v>
      </c>
      <c r="T24" s="30">
        <f t="shared" ref="T24" si="36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37">AC24+1</f>
        <v>45930</v>
      </c>
      <c r="AE24" s="11">
        <f t="shared" si="37"/>
        <v>45931</v>
      </c>
      <c r="AF24" s="11">
        <f t="shared" si="37"/>
        <v>45932</v>
      </c>
      <c r="AG24" s="11">
        <f t="shared" si="37"/>
        <v>45933</v>
      </c>
      <c r="AH24" s="12">
        <f t="shared" si="37"/>
        <v>45934</v>
      </c>
      <c r="AI24" s="13">
        <f t="shared" si="37"/>
        <v>45935</v>
      </c>
      <c r="AJ24" s="30">
        <f t="shared" ref="AJ24" si="38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39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0">COUNTIF(M25:S25,"●")</f>
        <v>0</v>
      </c>
      <c r="U25" s="64">
        <f t="shared" ref="U25" si="41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2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3">COUNTIF(AC25:AI25,"●")</f>
        <v>0</v>
      </c>
      <c r="AK25" s="64">
        <f t="shared" ref="AK25" si="44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si="8"/>
        <v>45826</v>
      </c>
      <c r="P26" s="11">
        <f t="shared" si="8"/>
        <v>45827</v>
      </c>
      <c r="Q26" s="11">
        <f t="shared" si="8"/>
        <v>45828</v>
      </c>
      <c r="R26" s="12">
        <f>Q26+1</f>
        <v>45829</v>
      </c>
      <c r="S26" s="13">
        <f>R26+1</f>
        <v>45830</v>
      </c>
      <c r="T26" s="30">
        <f t="shared" ref="T26" si="45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46">AC26+1</f>
        <v>45937</v>
      </c>
      <c r="AE26" s="11">
        <f t="shared" si="46"/>
        <v>45938</v>
      </c>
      <c r="AF26" s="11">
        <f t="shared" si="46"/>
        <v>45939</v>
      </c>
      <c r="AG26" s="11">
        <f t="shared" si="46"/>
        <v>45940</v>
      </c>
      <c r="AH26" s="12">
        <f t="shared" si="46"/>
        <v>45941</v>
      </c>
      <c r="AI26" s="13">
        <f t="shared" si="46"/>
        <v>45942</v>
      </c>
      <c r="AJ26" s="30">
        <f t="shared" ref="AJ26" si="47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48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49">COUNTIF(M27:S27,"●")</f>
        <v>0</v>
      </c>
      <c r="U27" s="64">
        <f t="shared" ref="U27" si="50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1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2">COUNTIF(AC27:AI27,"●")</f>
        <v>0</v>
      </c>
      <c r="AK27" s="64">
        <f t="shared" ref="AK27" si="53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si="8"/>
        <v>45833</v>
      </c>
      <c r="P28" s="11">
        <f t="shared" si="8"/>
        <v>45834</v>
      </c>
      <c r="Q28" s="11">
        <f t="shared" si="8"/>
        <v>45835</v>
      </c>
      <c r="R28" s="12">
        <f>Q28+1</f>
        <v>45836</v>
      </c>
      <c r="S28" s="13">
        <f>R28+1</f>
        <v>45837</v>
      </c>
      <c r="T28" s="30">
        <f t="shared" ref="T28" si="54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55">AC28+1</f>
        <v>45944</v>
      </c>
      <c r="AE28" s="11">
        <f t="shared" si="55"/>
        <v>45945</v>
      </c>
      <c r="AF28" s="11">
        <f t="shared" si="55"/>
        <v>45946</v>
      </c>
      <c r="AG28" s="11">
        <f t="shared" si="55"/>
        <v>45947</v>
      </c>
      <c r="AH28" s="12">
        <f t="shared" si="55"/>
        <v>45948</v>
      </c>
      <c r="AI28" s="13">
        <f t="shared" si="55"/>
        <v>45949</v>
      </c>
      <c r="AJ28" s="30">
        <f t="shared" ref="AJ28" si="56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57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58">COUNTIF(M29:S29,"●")</f>
        <v>0</v>
      </c>
      <c r="U29" s="64">
        <f t="shared" ref="U29" si="59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0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1">COUNTIF(AC29:AI29,"●")</f>
        <v>0</v>
      </c>
      <c r="AK29" s="64">
        <f t="shared" ref="AK29" si="62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si="8"/>
        <v>45840</v>
      </c>
      <c r="P30" s="11">
        <f t="shared" si="8"/>
        <v>45841</v>
      </c>
      <c r="Q30" s="11">
        <f t="shared" si="8"/>
        <v>45842</v>
      </c>
      <c r="R30" s="12">
        <f>Q30+1</f>
        <v>45843</v>
      </c>
      <c r="S30" s="13">
        <f>R30+1</f>
        <v>45844</v>
      </c>
      <c r="T30" s="30">
        <f t="shared" ref="T30" si="63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64">AC30+1</f>
        <v>45951</v>
      </c>
      <c r="AE30" s="11">
        <f t="shared" si="64"/>
        <v>45952</v>
      </c>
      <c r="AF30" s="11">
        <f t="shared" si="64"/>
        <v>45953</v>
      </c>
      <c r="AG30" s="11">
        <f t="shared" si="64"/>
        <v>45954</v>
      </c>
      <c r="AH30" s="12">
        <f t="shared" si="64"/>
        <v>45955</v>
      </c>
      <c r="AI30" s="13">
        <f t="shared" si="64"/>
        <v>45956</v>
      </c>
      <c r="AJ30" s="30">
        <f t="shared" ref="AJ30" si="65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66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67">COUNTIF(M31:S31,"●")</f>
        <v>0</v>
      </c>
      <c r="U31" s="64">
        <f t="shared" ref="U31" si="68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69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0">COUNTIF(AC31:AI31,"●")</f>
        <v>0</v>
      </c>
      <c r="AK31" s="64">
        <f t="shared" ref="AK31" si="71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si="8"/>
        <v>45847</v>
      </c>
      <c r="P32" s="11">
        <f t="shared" si="8"/>
        <v>45848</v>
      </c>
      <c r="Q32" s="11">
        <f t="shared" si="8"/>
        <v>45849</v>
      </c>
      <c r="R32" s="12">
        <f>Q32+1</f>
        <v>45850</v>
      </c>
      <c r="S32" s="13">
        <f>R32+1</f>
        <v>45851</v>
      </c>
      <c r="T32" s="30">
        <f t="shared" ref="T32" si="72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73">AC32+1</f>
        <v>45958</v>
      </c>
      <c r="AE32" s="11">
        <f t="shared" si="73"/>
        <v>45959</v>
      </c>
      <c r="AF32" s="11">
        <f t="shared" si="73"/>
        <v>45960</v>
      </c>
      <c r="AG32" s="11">
        <f t="shared" si="73"/>
        <v>45961</v>
      </c>
      <c r="AH32" s="12">
        <f t="shared" si="73"/>
        <v>45962</v>
      </c>
      <c r="AI32" s="13">
        <f t="shared" si="73"/>
        <v>45963</v>
      </c>
      <c r="AJ32" s="30">
        <f t="shared" ref="AJ32" si="74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75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76">COUNTIF(M33:S33,"●")</f>
        <v>0</v>
      </c>
      <c r="U33" s="64">
        <f t="shared" ref="U33" si="77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78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79">COUNTIF(AC33:AI33,"●")</f>
        <v>0</v>
      </c>
      <c r="AK33" s="64">
        <f t="shared" ref="AK33" si="80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si="8"/>
        <v>45854</v>
      </c>
      <c r="P34" s="11">
        <f t="shared" si="8"/>
        <v>45855</v>
      </c>
      <c r="Q34" s="11">
        <f t="shared" si="8"/>
        <v>45856</v>
      </c>
      <c r="R34" s="12">
        <f>Q34+1</f>
        <v>45857</v>
      </c>
      <c r="S34" s="13">
        <f>R34+1</f>
        <v>45858</v>
      </c>
      <c r="T34" s="30">
        <f t="shared" ref="T34" si="81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82">AC34+1</f>
        <v>45965</v>
      </c>
      <c r="AE34" s="11">
        <f t="shared" si="82"/>
        <v>45966</v>
      </c>
      <c r="AF34" s="11">
        <f t="shared" si="82"/>
        <v>45967</v>
      </c>
      <c r="AG34" s="11">
        <f t="shared" si="82"/>
        <v>45968</v>
      </c>
      <c r="AH34" s="12">
        <f t="shared" si="82"/>
        <v>45969</v>
      </c>
      <c r="AI34" s="13">
        <f t="shared" si="82"/>
        <v>45970</v>
      </c>
      <c r="AJ34" s="30">
        <f t="shared" ref="AJ34" si="83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84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85">COUNTIF(M35:S35,"●")</f>
        <v>0</v>
      </c>
      <c r="U35" s="64">
        <f t="shared" ref="U35" si="86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87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88">COUNTIF(AC35:AI35,"●")</f>
        <v>0</v>
      </c>
      <c r="AK35" s="64">
        <f t="shared" ref="AK35" si="89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si="8"/>
        <v>45861</v>
      </c>
      <c r="P36" s="11">
        <f t="shared" si="8"/>
        <v>45862</v>
      </c>
      <c r="Q36" s="11">
        <f t="shared" si="8"/>
        <v>45863</v>
      </c>
      <c r="R36" s="12">
        <f>Q36+1</f>
        <v>45864</v>
      </c>
      <c r="S36" s="13">
        <f>R36+1</f>
        <v>45865</v>
      </c>
      <c r="T36" s="30">
        <f t="shared" ref="T36" si="90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91">AC36+1</f>
        <v>45972</v>
      </c>
      <c r="AE36" s="11">
        <f t="shared" si="91"/>
        <v>45973</v>
      </c>
      <c r="AF36" s="11">
        <f t="shared" si="91"/>
        <v>45974</v>
      </c>
      <c r="AG36" s="11">
        <f t="shared" si="91"/>
        <v>45975</v>
      </c>
      <c r="AH36" s="12">
        <f t="shared" si="91"/>
        <v>45976</v>
      </c>
      <c r="AI36" s="13">
        <f t="shared" si="91"/>
        <v>45977</v>
      </c>
      <c r="AJ36" s="30">
        <f t="shared" ref="AJ36" si="92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93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94">COUNTIF(M37:S37,"●")</f>
        <v>0</v>
      </c>
      <c r="U37" s="64">
        <f t="shared" ref="U37" si="95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96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97">COUNTIF(AC37:AI37,"●")</f>
        <v>0</v>
      </c>
      <c r="AK37" s="64">
        <f t="shared" ref="AK37" si="98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si="8"/>
        <v>45868</v>
      </c>
      <c r="P38" s="11">
        <f t="shared" si="8"/>
        <v>45869</v>
      </c>
      <c r="Q38" s="11">
        <f t="shared" si="8"/>
        <v>45870</v>
      </c>
      <c r="R38" s="12">
        <f>Q38+1</f>
        <v>45871</v>
      </c>
      <c r="S38" s="13">
        <f>R38+1</f>
        <v>45872</v>
      </c>
      <c r="T38" s="30">
        <f t="shared" ref="T38" si="9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00">AC38+1</f>
        <v>45979</v>
      </c>
      <c r="AE38" s="11">
        <f t="shared" si="100"/>
        <v>45980</v>
      </c>
      <c r="AF38" s="11">
        <f t="shared" si="100"/>
        <v>45981</v>
      </c>
      <c r="AG38" s="11">
        <f t="shared" si="100"/>
        <v>45982</v>
      </c>
      <c r="AH38" s="12">
        <f t="shared" si="100"/>
        <v>45983</v>
      </c>
      <c r="AI38" s="13">
        <f t="shared" si="100"/>
        <v>45984</v>
      </c>
      <c r="AJ38" s="30">
        <f t="shared" ref="AJ38" si="10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0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03">COUNTIF(M39:S39,"●")</f>
        <v>0</v>
      </c>
      <c r="U39" s="64">
        <f t="shared" ref="U39" si="10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0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06">COUNTIF(AC39:AI39,"●")</f>
        <v>0</v>
      </c>
      <c r="AK39" s="64">
        <f t="shared" ref="AK39" si="10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si="8"/>
        <v>45875</v>
      </c>
      <c r="P40" s="11">
        <f t="shared" si="8"/>
        <v>45876</v>
      </c>
      <c r="Q40" s="11">
        <f t="shared" si="8"/>
        <v>45877</v>
      </c>
      <c r="R40" s="12">
        <f>Q40+1</f>
        <v>45878</v>
      </c>
      <c r="S40" s="13">
        <f>R40+1</f>
        <v>45879</v>
      </c>
      <c r="T40" s="30">
        <f t="shared" ref="T40" si="10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09">AC40+1</f>
        <v>45986</v>
      </c>
      <c r="AE40" s="11">
        <f t="shared" si="109"/>
        <v>45987</v>
      </c>
      <c r="AF40" s="11">
        <f t="shared" si="109"/>
        <v>45988</v>
      </c>
      <c r="AG40" s="11">
        <f t="shared" si="109"/>
        <v>45989</v>
      </c>
      <c r="AH40" s="12">
        <f t="shared" si="109"/>
        <v>45990</v>
      </c>
      <c r="AI40" s="13">
        <f t="shared" si="109"/>
        <v>45991</v>
      </c>
      <c r="AJ40" s="30">
        <f t="shared" ref="AJ40" si="11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11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12">COUNTIF(M41:S41,"●")</f>
        <v>0</v>
      </c>
      <c r="U41" s="64">
        <f t="shared" ref="U41" si="11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14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15">COUNTIF(AC41:AI41,"●")</f>
        <v>0</v>
      </c>
      <c r="AK41" s="64">
        <f t="shared" ref="AK41" si="11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si="8"/>
        <v>45882</v>
      </c>
      <c r="P42" s="11">
        <f t="shared" si="8"/>
        <v>45883</v>
      </c>
      <c r="Q42" s="11">
        <f t="shared" si="8"/>
        <v>45884</v>
      </c>
      <c r="R42" s="12">
        <f>Q42+1</f>
        <v>45885</v>
      </c>
      <c r="S42" s="13">
        <f>R42+1</f>
        <v>45886</v>
      </c>
      <c r="T42" s="30">
        <f t="shared" ref="T42" si="117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18">AC42+1</f>
        <v>45993</v>
      </c>
      <c r="AE42" s="11">
        <f t="shared" si="118"/>
        <v>45994</v>
      </c>
      <c r="AF42" s="11">
        <f t="shared" si="118"/>
        <v>45995</v>
      </c>
      <c r="AG42" s="11">
        <f t="shared" si="118"/>
        <v>45996</v>
      </c>
      <c r="AH42" s="12">
        <f t="shared" si="118"/>
        <v>45997</v>
      </c>
      <c r="AI42" s="13">
        <f t="shared" si="118"/>
        <v>45998</v>
      </c>
      <c r="AJ42" s="30">
        <f t="shared" ref="AJ42" si="119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20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21">COUNTIF(M43:S43,"●")</f>
        <v>0</v>
      </c>
      <c r="U43" s="64">
        <f t="shared" ref="U43" si="122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23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24">COUNTIF(AC43:AI43,"●")</f>
        <v>0</v>
      </c>
      <c r="AK43" s="64">
        <f t="shared" ref="AK43" si="125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si="8"/>
        <v>45889</v>
      </c>
      <c r="P44" s="11">
        <f t="shared" si="8"/>
        <v>45890</v>
      </c>
      <c r="Q44" s="11">
        <f t="shared" si="8"/>
        <v>45891</v>
      </c>
      <c r="R44" s="12">
        <f>Q44+1</f>
        <v>45892</v>
      </c>
      <c r="S44" s="13">
        <f>R44+1</f>
        <v>45893</v>
      </c>
      <c r="T44" s="30">
        <f t="shared" ref="T44" si="126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27">AC44+1</f>
        <v>46000</v>
      </c>
      <c r="AE44" s="11">
        <f t="shared" si="127"/>
        <v>46001</v>
      </c>
      <c r="AF44" s="11">
        <f t="shared" si="127"/>
        <v>46002</v>
      </c>
      <c r="AG44" s="11">
        <f t="shared" si="127"/>
        <v>46003</v>
      </c>
      <c r="AH44" s="12">
        <f t="shared" si="127"/>
        <v>46004</v>
      </c>
      <c r="AI44" s="13">
        <f t="shared" si="127"/>
        <v>46005</v>
      </c>
      <c r="AJ44" s="30">
        <f t="shared" ref="AJ44" si="128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29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30">COUNTIF(M45:S45,"●")</f>
        <v>0</v>
      </c>
      <c r="U45" s="64">
        <f t="shared" ref="U45" si="131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32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33">COUNTIF(AC45:AI45,"●")</f>
        <v>0</v>
      </c>
      <c r="AK45" s="64">
        <f t="shared" ref="AK45" si="134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si="8"/>
        <v>45896</v>
      </c>
      <c r="P46" s="11">
        <f t="shared" si="8"/>
        <v>45897</v>
      </c>
      <c r="Q46" s="11">
        <f t="shared" si="8"/>
        <v>45898</v>
      </c>
      <c r="R46" s="12">
        <f>Q46+1</f>
        <v>45899</v>
      </c>
      <c r="S46" s="13">
        <f>R46+1</f>
        <v>45900</v>
      </c>
      <c r="T46" s="30">
        <f t="shared" ref="T46" si="135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36">AC46+1</f>
        <v>46007</v>
      </c>
      <c r="AE46" s="11">
        <f t="shared" si="136"/>
        <v>46008</v>
      </c>
      <c r="AF46" s="11">
        <f t="shared" si="136"/>
        <v>46009</v>
      </c>
      <c r="AG46" s="11">
        <f t="shared" si="136"/>
        <v>46010</v>
      </c>
      <c r="AH46" s="12">
        <f t="shared" si="136"/>
        <v>46011</v>
      </c>
      <c r="AI46" s="13">
        <f t="shared" si="136"/>
        <v>46012</v>
      </c>
      <c r="AJ46" s="30">
        <f t="shared" ref="AJ46" si="137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38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39">COUNTIF(M47:S47,"●")</f>
        <v>0</v>
      </c>
      <c r="U47" s="64">
        <f t="shared" ref="U47" si="140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41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42">COUNTIF(AC47:AI47,"●")</f>
        <v>0</v>
      </c>
      <c r="AK47" s="64">
        <f t="shared" ref="AK47" si="143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44">M55+1</f>
        <v>46014</v>
      </c>
      <c r="O55" s="11">
        <f t="shared" si="144"/>
        <v>46015</v>
      </c>
      <c r="P55" s="11">
        <f t="shared" si="144"/>
        <v>46016</v>
      </c>
      <c r="Q55" s="11">
        <f t="shared" si="144"/>
        <v>46017</v>
      </c>
      <c r="R55" s="12">
        <f t="shared" si="144"/>
        <v>46018</v>
      </c>
      <c r="S55" s="13">
        <f t="shared" si="144"/>
        <v>46019</v>
      </c>
      <c r="T55" s="30">
        <f t="shared" ref="T55" si="145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46">AC55+1</f>
        <v>46161</v>
      </c>
      <c r="AE55" s="11">
        <f t="shared" si="146"/>
        <v>46162</v>
      </c>
      <c r="AF55" s="11">
        <f t="shared" si="146"/>
        <v>46163</v>
      </c>
      <c r="AG55" s="11">
        <f t="shared" si="146"/>
        <v>46164</v>
      </c>
      <c r="AH55" s="12">
        <f t="shared" si="146"/>
        <v>46165</v>
      </c>
      <c r="AI55" s="13">
        <f t="shared" si="146"/>
        <v>46166</v>
      </c>
      <c r="AJ55" s="30">
        <f t="shared" ref="AJ55" si="147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48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49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50">M57+1</f>
        <v>46021</v>
      </c>
      <c r="O57" s="11">
        <f t="shared" si="150"/>
        <v>46022</v>
      </c>
      <c r="P57" s="11">
        <f t="shared" si="150"/>
        <v>46023</v>
      </c>
      <c r="Q57" s="11">
        <f t="shared" si="150"/>
        <v>46024</v>
      </c>
      <c r="R57" s="12">
        <f t="shared" si="150"/>
        <v>46025</v>
      </c>
      <c r="S57" s="13">
        <f t="shared" si="150"/>
        <v>46026</v>
      </c>
      <c r="T57" s="30">
        <f t="shared" ref="T57" si="151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52">AC57+1</f>
        <v>46168</v>
      </c>
      <c r="AE57" s="11">
        <f t="shared" si="152"/>
        <v>46169</v>
      </c>
      <c r="AF57" s="11">
        <f t="shared" si="152"/>
        <v>46170</v>
      </c>
      <c r="AG57" s="11">
        <f t="shared" si="152"/>
        <v>46171</v>
      </c>
      <c r="AH57" s="12">
        <f t="shared" si="152"/>
        <v>46172</v>
      </c>
      <c r="AI57" s="13">
        <f t="shared" si="152"/>
        <v>46173</v>
      </c>
      <c r="AJ57" s="30">
        <f t="shared" ref="AJ57" si="153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54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55">COUNTIF(M58:S58,"●")</f>
        <v>0</v>
      </c>
      <c r="U58" s="64">
        <f t="shared" ref="U58" si="156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57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58">COUNTIF(AC58:AI58,"●")</f>
        <v>0</v>
      </c>
      <c r="AK58" s="64">
        <f t="shared" ref="AK58" si="159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60">M59+1</f>
        <v>46028</v>
      </c>
      <c r="O59" s="11">
        <f t="shared" si="160"/>
        <v>46029</v>
      </c>
      <c r="P59" s="11">
        <f t="shared" si="160"/>
        <v>46030</v>
      </c>
      <c r="Q59" s="11">
        <f t="shared" si="160"/>
        <v>46031</v>
      </c>
      <c r="R59" s="12">
        <f t="shared" si="160"/>
        <v>46032</v>
      </c>
      <c r="S59" s="13">
        <f t="shared" si="160"/>
        <v>46033</v>
      </c>
      <c r="T59" s="30">
        <f t="shared" ref="T59" si="161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62">AC59+1</f>
        <v>46175</v>
      </c>
      <c r="AE59" s="11">
        <f t="shared" si="162"/>
        <v>46176</v>
      </c>
      <c r="AF59" s="11">
        <f t="shared" si="162"/>
        <v>46177</v>
      </c>
      <c r="AG59" s="11">
        <f t="shared" si="162"/>
        <v>46178</v>
      </c>
      <c r="AH59" s="12">
        <f t="shared" si="162"/>
        <v>46179</v>
      </c>
      <c r="AI59" s="13">
        <f t="shared" si="162"/>
        <v>46180</v>
      </c>
      <c r="AJ59" s="30">
        <f t="shared" ref="AJ59" si="163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64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65">COUNTIF(M60:S60,"●")</f>
        <v>0</v>
      </c>
      <c r="U60" s="64">
        <f t="shared" ref="U60" si="166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67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68">COUNTIF(AC60:AI60,"●")</f>
        <v>0</v>
      </c>
      <c r="AK60" s="64">
        <f t="shared" ref="AK60" si="169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70">M61+1</f>
        <v>46035</v>
      </c>
      <c r="O61" s="11">
        <f t="shared" si="170"/>
        <v>46036</v>
      </c>
      <c r="P61" s="11">
        <f t="shared" si="170"/>
        <v>46037</v>
      </c>
      <c r="Q61" s="11">
        <f t="shared" si="170"/>
        <v>46038</v>
      </c>
      <c r="R61" s="12">
        <f t="shared" si="170"/>
        <v>46039</v>
      </c>
      <c r="S61" s="13">
        <f t="shared" si="170"/>
        <v>46040</v>
      </c>
      <c r="T61" s="30">
        <f t="shared" ref="T61" si="171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72">AC61+1</f>
        <v>46182</v>
      </c>
      <c r="AE61" s="11">
        <f t="shared" si="172"/>
        <v>46183</v>
      </c>
      <c r="AF61" s="11">
        <f t="shared" si="172"/>
        <v>46184</v>
      </c>
      <c r="AG61" s="11">
        <f t="shared" si="172"/>
        <v>46185</v>
      </c>
      <c r="AH61" s="12">
        <f t="shared" si="172"/>
        <v>46186</v>
      </c>
      <c r="AI61" s="13">
        <f t="shared" si="172"/>
        <v>46187</v>
      </c>
      <c r="AJ61" s="30">
        <f t="shared" ref="AJ61" si="173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74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75">COUNTIF(M62:S62,"●")</f>
        <v>0</v>
      </c>
      <c r="U62" s="64">
        <f t="shared" ref="U62" si="176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77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78">COUNTIF(AC62:AI62,"●")</f>
        <v>0</v>
      </c>
      <c r="AK62" s="64">
        <f t="shared" ref="AK62" si="179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80">M63+1</f>
        <v>46042</v>
      </c>
      <c r="O63" s="11">
        <f t="shared" si="180"/>
        <v>46043</v>
      </c>
      <c r="P63" s="11">
        <f t="shared" si="180"/>
        <v>46044</v>
      </c>
      <c r="Q63" s="11">
        <f t="shared" si="180"/>
        <v>46045</v>
      </c>
      <c r="R63" s="12">
        <f t="shared" si="180"/>
        <v>46046</v>
      </c>
      <c r="S63" s="13">
        <f t="shared" si="180"/>
        <v>46047</v>
      </c>
      <c r="T63" s="30">
        <f t="shared" ref="T63" si="181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82">AC63+1</f>
        <v>46189</v>
      </c>
      <c r="AE63" s="11">
        <f t="shared" si="182"/>
        <v>46190</v>
      </c>
      <c r="AF63" s="11">
        <f t="shared" si="182"/>
        <v>46191</v>
      </c>
      <c r="AG63" s="11">
        <f t="shared" si="182"/>
        <v>46192</v>
      </c>
      <c r="AH63" s="12">
        <f t="shared" si="182"/>
        <v>46193</v>
      </c>
      <c r="AI63" s="13">
        <f t="shared" si="182"/>
        <v>46194</v>
      </c>
      <c r="AJ63" s="30">
        <f t="shared" ref="AJ63" si="183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84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85">COUNTIF(M64:S64,"●")</f>
        <v>0</v>
      </c>
      <c r="U64" s="64">
        <f t="shared" ref="U64" si="186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187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188">COUNTIF(AC64:AI64,"●")</f>
        <v>0</v>
      </c>
      <c r="AK64" s="64">
        <f t="shared" ref="AK64" si="189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190">M65+1</f>
        <v>46049</v>
      </c>
      <c r="O65" s="11">
        <f t="shared" si="190"/>
        <v>46050</v>
      </c>
      <c r="P65" s="11">
        <f t="shared" si="190"/>
        <v>46051</v>
      </c>
      <c r="Q65" s="11">
        <f t="shared" si="190"/>
        <v>46052</v>
      </c>
      <c r="R65" s="12">
        <f t="shared" si="190"/>
        <v>46053</v>
      </c>
      <c r="S65" s="13">
        <f t="shared" si="190"/>
        <v>46054</v>
      </c>
      <c r="T65" s="30">
        <f t="shared" ref="T65" si="191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192">AC65+1</f>
        <v>46196</v>
      </c>
      <c r="AE65" s="11">
        <f t="shared" si="192"/>
        <v>46197</v>
      </c>
      <c r="AF65" s="11">
        <f t="shared" si="192"/>
        <v>46198</v>
      </c>
      <c r="AG65" s="11">
        <f t="shared" si="192"/>
        <v>46199</v>
      </c>
      <c r="AH65" s="12">
        <f t="shared" si="192"/>
        <v>46200</v>
      </c>
      <c r="AI65" s="13">
        <f t="shared" si="192"/>
        <v>46201</v>
      </c>
      <c r="AJ65" s="30">
        <f t="shared" ref="AJ65" si="193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194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195">COUNTIF(M66:S66,"●")</f>
        <v>0</v>
      </c>
      <c r="U66" s="64">
        <f t="shared" ref="U66" si="196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197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198">COUNTIF(AC66:AI66,"●")</f>
        <v>0</v>
      </c>
      <c r="AK66" s="64">
        <f t="shared" ref="AK66" si="199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00">M67+1</f>
        <v>46056</v>
      </c>
      <c r="O67" s="11">
        <f t="shared" si="200"/>
        <v>46057</v>
      </c>
      <c r="P67" s="11">
        <f t="shared" si="200"/>
        <v>46058</v>
      </c>
      <c r="Q67" s="11">
        <f t="shared" si="200"/>
        <v>46059</v>
      </c>
      <c r="R67" s="12">
        <f t="shared" si="200"/>
        <v>46060</v>
      </c>
      <c r="S67" s="13">
        <f t="shared" si="200"/>
        <v>46061</v>
      </c>
      <c r="T67" s="30">
        <f t="shared" ref="T67" si="201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02">AC67+1</f>
        <v>46203</v>
      </c>
      <c r="AE67" s="11">
        <f t="shared" si="202"/>
        <v>46204</v>
      </c>
      <c r="AF67" s="11">
        <f t="shared" si="202"/>
        <v>46205</v>
      </c>
      <c r="AG67" s="11">
        <f t="shared" si="202"/>
        <v>46206</v>
      </c>
      <c r="AH67" s="12">
        <f t="shared" si="202"/>
        <v>46207</v>
      </c>
      <c r="AI67" s="13">
        <f t="shared" si="202"/>
        <v>46208</v>
      </c>
      <c r="AJ67" s="30">
        <f t="shared" ref="AJ67" si="203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04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05">COUNTIF(M68:S68,"●")</f>
        <v>0</v>
      </c>
      <c r="U68" s="64">
        <f t="shared" ref="U68" si="206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07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08">COUNTIF(AC68:AI68,"●")</f>
        <v>0</v>
      </c>
      <c r="AK68" s="64">
        <f t="shared" ref="AK68" si="209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10">M69+1</f>
        <v>46063</v>
      </c>
      <c r="O69" s="11">
        <f t="shared" si="210"/>
        <v>46064</v>
      </c>
      <c r="P69" s="11">
        <f t="shared" si="210"/>
        <v>46065</v>
      </c>
      <c r="Q69" s="11">
        <f t="shared" si="210"/>
        <v>46066</v>
      </c>
      <c r="R69" s="12">
        <f t="shared" si="210"/>
        <v>46067</v>
      </c>
      <c r="S69" s="13">
        <f t="shared" si="210"/>
        <v>46068</v>
      </c>
      <c r="T69" s="30">
        <f t="shared" ref="T69" si="211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12">AC69+1</f>
        <v>46210</v>
      </c>
      <c r="AE69" s="11">
        <f t="shared" si="212"/>
        <v>46211</v>
      </c>
      <c r="AF69" s="11">
        <f t="shared" si="212"/>
        <v>46212</v>
      </c>
      <c r="AG69" s="11">
        <f t="shared" si="212"/>
        <v>46213</v>
      </c>
      <c r="AH69" s="12">
        <f t="shared" si="212"/>
        <v>46214</v>
      </c>
      <c r="AI69" s="13">
        <f t="shared" si="212"/>
        <v>46215</v>
      </c>
      <c r="AJ69" s="30">
        <f t="shared" ref="AJ69" si="213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14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15">COUNTIF(M70:S70,"●")</f>
        <v>0</v>
      </c>
      <c r="U70" s="64">
        <f t="shared" ref="U70" si="216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17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18">COUNTIF(AC70:AI70,"●")</f>
        <v>0</v>
      </c>
      <c r="AK70" s="64">
        <f t="shared" ref="AK70" si="219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20">M71+1</f>
        <v>46070</v>
      </c>
      <c r="O71" s="11">
        <f t="shared" si="220"/>
        <v>46071</v>
      </c>
      <c r="P71" s="11">
        <f t="shared" si="220"/>
        <v>46072</v>
      </c>
      <c r="Q71" s="11">
        <f t="shared" si="220"/>
        <v>46073</v>
      </c>
      <c r="R71" s="12">
        <f t="shared" si="220"/>
        <v>46074</v>
      </c>
      <c r="S71" s="13">
        <f t="shared" si="220"/>
        <v>46075</v>
      </c>
      <c r="T71" s="30">
        <f t="shared" ref="T71" si="221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22">AC71+1</f>
        <v>46217</v>
      </c>
      <c r="AE71" s="11">
        <f t="shared" si="222"/>
        <v>46218</v>
      </c>
      <c r="AF71" s="11">
        <f t="shared" si="222"/>
        <v>46219</v>
      </c>
      <c r="AG71" s="11">
        <f t="shared" si="222"/>
        <v>46220</v>
      </c>
      <c r="AH71" s="12">
        <f t="shared" si="222"/>
        <v>46221</v>
      </c>
      <c r="AI71" s="13">
        <f t="shared" si="222"/>
        <v>46222</v>
      </c>
      <c r="AJ71" s="30">
        <f t="shared" ref="AJ71" si="223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24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25">COUNTIF(M72:S72,"●")</f>
        <v>0</v>
      </c>
      <c r="U72" s="64">
        <f t="shared" ref="U72" si="226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27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28">COUNTIF(AC72:AI72,"●")</f>
        <v>0</v>
      </c>
      <c r="AK72" s="64">
        <f t="shared" ref="AK72" si="229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30">M73+1</f>
        <v>46077</v>
      </c>
      <c r="O73" s="11">
        <f t="shared" si="230"/>
        <v>46078</v>
      </c>
      <c r="P73" s="11">
        <f t="shared" si="230"/>
        <v>46079</v>
      </c>
      <c r="Q73" s="11">
        <f t="shared" si="230"/>
        <v>46080</v>
      </c>
      <c r="R73" s="12">
        <f t="shared" si="230"/>
        <v>46081</v>
      </c>
      <c r="S73" s="13">
        <f t="shared" si="230"/>
        <v>46082</v>
      </c>
      <c r="T73" s="30">
        <f t="shared" ref="T73" si="231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32">AC73+1</f>
        <v>46224</v>
      </c>
      <c r="AE73" s="11">
        <f t="shared" si="232"/>
        <v>46225</v>
      </c>
      <c r="AF73" s="11">
        <f t="shared" si="232"/>
        <v>46226</v>
      </c>
      <c r="AG73" s="11">
        <f t="shared" si="232"/>
        <v>46227</v>
      </c>
      <c r="AH73" s="12">
        <f t="shared" si="232"/>
        <v>46228</v>
      </c>
      <c r="AI73" s="13">
        <f t="shared" si="232"/>
        <v>46229</v>
      </c>
      <c r="AJ73" s="30">
        <f t="shared" ref="AJ73" si="233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34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35">COUNTIF(M74:S74,"●")</f>
        <v>0</v>
      </c>
      <c r="U74" s="64">
        <f t="shared" ref="U74" si="236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37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38">COUNTIF(AC74:AI74,"●")</f>
        <v>0</v>
      </c>
      <c r="AK74" s="64">
        <f t="shared" ref="AK74" si="239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40">M75+1</f>
        <v>46084</v>
      </c>
      <c r="O75" s="11">
        <f t="shared" si="240"/>
        <v>46085</v>
      </c>
      <c r="P75" s="11">
        <f t="shared" si="240"/>
        <v>46086</v>
      </c>
      <c r="Q75" s="11">
        <f t="shared" si="240"/>
        <v>46087</v>
      </c>
      <c r="R75" s="12">
        <f t="shared" si="240"/>
        <v>46088</v>
      </c>
      <c r="S75" s="13">
        <f t="shared" si="240"/>
        <v>46089</v>
      </c>
      <c r="T75" s="30">
        <f t="shared" ref="T75" si="241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42">AC75+1</f>
        <v>46231</v>
      </c>
      <c r="AE75" s="11">
        <f t="shared" si="242"/>
        <v>46232</v>
      </c>
      <c r="AF75" s="11">
        <f t="shared" si="242"/>
        <v>46233</v>
      </c>
      <c r="AG75" s="11">
        <f t="shared" si="242"/>
        <v>46234</v>
      </c>
      <c r="AH75" s="12">
        <f t="shared" si="242"/>
        <v>46235</v>
      </c>
      <c r="AI75" s="13">
        <f t="shared" si="242"/>
        <v>46236</v>
      </c>
      <c r="AJ75" s="30">
        <f t="shared" ref="AJ75" si="243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44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45">COUNTIF(M76:S76,"●")</f>
        <v>0</v>
      </c>
      <c r="U76" s="64">
        <f t="shared" ref="U76" si="246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47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48">COUNTIF(AC76:AI76,"●")</f>
        <v>0</v>
      </c>
      <c r="AK76" s="64">
        <f t="shared" ref="AK76" si="249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50">M77+1</f>
        <v>46091</v>
      </c>
      <c r="O77" s="11">
        <f t="shared" si="250"/>
        <v>46092</v>
      </c>
      <c r="P77" s="11">
        <f t="shared" si="250"/>
        <v>46093</v>
      </c>
      <c r="Q77" s="11">
        <f t="shared" si="250"/>
        <v>46094</v>
      </c>
      <c r="R77" s="12">
        <f t="shared" si="250"/>
        <v>46095</v>
      </c>
      <c r="S77" s="13">
        <f t="shared" si="250"/>
        <v>46096</v>
      </c>
      <c r="T77" s="30">
        <f t="shared" ref="T77" si="251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52">AC77+1</f>
        <v>46238</v>
      </c>
      <c r="AE77" s="11">
        <f t="shared" si="252"/>
        <v>46239</v>
      </c>
      <c r="AF77" s="11">
        <f t="shared" si="252"/>
        <v>46240</v>
      </c>
      <c r="AG77" s="11">
        <f t="shared" si="252"/>
        <v>46241</v>
      </c>
      <c r="AH77" s="12">
        <f t="shared" si="252"/>
        <v>46242</v>
      </c>
      <c r="AI77" s="13">
        <f t="shared" si="252"/>
        <v>46243</v>
      </c>
      <c r="AJ77" s="30">
        <f t="shared" ref="AJ77" si="253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54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55">COUNTIF(M78:S78,"●")</f>
        <v>0</v>
      </c>
      <c r="U78" s="64">
        <f t="shared" ref="U78" si="256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57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58">COUNTIF(AC78:AI78,"●")</f>
        <v>0</v>
      </c>
      <c r="AK78" s="64">
        <f t="shared" ref="AK78" si="259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60">M79+1</f>
        <v>46098</v>
      </c>
      <c r="O79" s="11">
        <f t="shared" si="260"/>
        <v>46099</v>
      </c>
      <c r="P79" s="11">
        <f t="shared" si="260"/>
        <v>46100</v>
      </c>
      <c r="Q79" s="11">
        <f t="shared" si="260"/>
        <v>46101</v>
      </c>
      <c r="R79" s="12">
        <f t="shared" si="260"/>
        <v>46102</v>
      </c>
      <c r="S79" s="13">
        <f t="shared" si="260"/>
        <v>46103</v>
      </c>
      <c r="T79" s="30">
        <f t="shared" ref="T79" si="261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62">AC79+1</f>
        <v>46245</v>
      </c>
      <c r="AE79" s="11">
        <f t="shared" si="262"/>
        <v>46246</v>
      </c>
      <c r="AF79" s="11">
        <f t="shared" si="262"/>
        <v>46247</v>
      </c>
      <c r="AG79" s="11">
        <f t="shared" si="262"/>
        <v>46248</v>
      </c>
      <c r="AH79" s="12">
        <f t="shared" si="262"/>
        <v>46249</v>
      </c>
      <c r="AI79" s="13">
        <f t="shared" si="262"/>
        <v>46250</v>
      </c>
      <c r="AJ79" s="30">
        <f t="shared" ref="AJ79" si="263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64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65">COUNTIF(M80:S80,"●")</f>
        <v>0</v>
      </c>
      <c r="U80" s="64">
        <f t="shared" ref="U80" si="266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67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68">COUNTIF(AC80:AI80,"●")</f>
        <v>0</v>
      </c>
      <c r="AK80" s="64">
        <f t="shared" ref="AK80" si="269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70">M81+1</f>
        <v>46105</v>
      </c>
      <c r="O81" s="11">
        <f t="shared" si="270"/>
        <v>46106</v>
      </c>
      <c r="P81" s="11">
        <f t="shared" si="270"/>
        <v>46107</v>
      </c>
      <c r="Q81" s="11">
        <f t="shared" si="270"/>
        <v>46108</v>
      </c>
      <c r="R81" s="12">
        <f t="shared" si="270"/>
        <v>46109</v>
      </c>
      <c r="S81" s="13">
        <f t="shared" si="270"/>
        <v>46110</v>
      </c>
      <c r="T81" s="30">
        <f t="shared" ref="T81" si="271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72">AC81+1</f>
        <v>46252</v>
      </c>
      <c r="AE81" s="11">
        <f t="shared" si="272"/>
        <v>46253</v>
      </c>
      <c r="AF81" s="11">
        <f t="shared" si="272"/>
        <v>46254</v>
      </c>
      <c r="AG81" s="11">
        <f t="shared" si="272"/>
        <v>46255</v>
      </c>
      <c r="AH81" s="12">
        <f t="shared" si="272"/>
        <v>46256</v>
      </c>
      <c r="AI81" s="13">
        <f t="shared" si="272"/>
        <v>46257</v>
      </c>
      <c r="AJ81" s="30">
        <f t="shared" ref="AJ81" si="273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74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75">COUNTIF(M82:S82,"●")</f>
        <v>0</v>
      </c>
      <c r="U82" s="64">
        <f t="shared" ref="U82" si="276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77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78">COUNTIF(AC82:AI82,"●")</f>
        <v>0</v>
      </c>
      <c r="AK82" s="64">
        <f t="shared" ref="AK82" si="279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80">M83+1</f>
        <v>46112</v>
      </c>
      <c r="O83" s="11">
        <f t="shared" si="280"/>
        <v>46113</v>
      </c>
      <c r="P83" s="11">
        <f t="shared" si="280"/>
        <v>46114</v>
      </c>
      <c r="Q83" s="11">
        <f t="shared" si="280"/>
        <v>46115</v>
      </c>
      <c r="R83" s="12">
        <f t="shared" si="280"/>
        <v>46116</v>
      </c>
      <c r="S83" s="13">
        <f t="shared" si="280"/>
        <v>46117</v>
      </c>
      <c r="T83" s="30">
        <f t="shared" ref="T83" si="281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82">AC83+1</f>
        <v>46259</v>
      </c>
      <c r="AE83" s="11">
        <f t="shared" si="282"/>
        <v>46260</v>
      </c>
      <c r="AF83" s="11">
        <f t="shared" si="282"/>
        <v>46261</v>
      </c>
      <c r="AG83" s="11">
        <f t="shared" si="282"/>
        <v>46262</v>
      </c>
      <c r="AH83" s="12">
        <f t="shared" si="282"/>
        <v>46263</v>
      </c>
      <c r="AI83" s="13">
        <f t="shared" si="282"/>
        <v>46264</v>
      </c>
      <c r="AJ83" s="30">
        <f t="shared" ref="AJ83" si="283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84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85">COUNTIF(M84:S84,"●")</f>
        <v>0</v>
      </c>
      <c r="U84" s="64">
        <f t="shared" ref="U84" si="286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287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288">COUNTIF(AC84:AI84,"●")</f>
        <v>0</v>
      </c>
      <c r="AK84" s="64">
        <f t="shared" ref="AK84" si="289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290">M85+1</f>
        <v>46119</v>
      </c>
      <c r="O85" s="11">
        <f t="shared" si="290"/>
        <v>46120</v>
      </c>
      <c r="P85" s="11">
        <f t="shared" si="290"/>
        <v>46121</v>
      </c>
      <c r="Q85" s="11">
        <f t="shared" si="290"/>
        <v>46122</v>
      </c>
      <c r="R85" s="12">
        <f t="shared" si="290"/>
        <v>46123</v>
      </c>
      <c r="S85" s="13">
        <f t="shared" si="290"/>
        <v>46124</v>
      </c>
      <c r="T85" s="30">
        <f t="shared" ref="T85" si="291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292">AC85+1</f>
        <v>46266</v>
      </c>
      <c r="AE85" s="11">
        <f t="shared" si="292"/>
        <v>46267</v>
      </c>
      <c r="AF85" s="11">
        <f t="shared" si="292"/>
        <v>46268</v>
      </c>
      <c r="AG85" s="11">
        <f t="shared" si="292"/>
        <v>46269</v>
      </c>
      <c r="AH85" s="12">
        <f t="shared" si="292"/>
        <v>46270</v>
      </c>
      <c r="AI85" s="13">
        <f t="shared" si="292"/>
        <v>46271</v>
      </c>
      <c r="AJ85" s="30">
        <f t="shared" ref="AJ85" si="293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294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295">COUNTIF(M86:S86,"●")</f>
        <v>0</v>
      </c>
      <c r="U86" s="64">
        <f t="shared" ref="U86:U96" si="296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297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298">COUNTIF(AC86:AI86,"●")</f>
        <v>0</v>
      </c>
      <c r="AK86" s="64">
        <f t="shared" ref="AK86:AK96" si="299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00">M87+1</f>
        <v>46126</v>
      </c>
      <c r="O87" s="11">
        <f t="shared" si="300"/>
        <v>46127</v>
      </c>
      <c r="P87" s="11">
        <f t="shared" si="300"/>
        <v>46128</v>
      </c>
      <c r="Q87" s="11">
        <f t="shared" si="300"/>
        <v>46129</v>
      </c>
      <c r="R87" s="12">
        <f t="shared" si="300"/>
        <v>46130</v>
      </c>
      <c r="S87" s="13">
        <f t="shared" si="300"/>
        <v>46131</v>
      </c>
      <c r="T87" s="30">
        <f t="shared" ref="T87" si="301">COUNTIF(M88:S88,"★")</f>
        <v>0</v>
      </c>
      <c r="U87" s="30"/>
      <c r="V87" s="10" t="str">
        <f t="shared" ref="V87" si="302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03">AC87+1</f>
        <v>46273</v>
      </c>
      <c r="AE87" s="11">
        <f t="shared" si="303"/>
        <v>46274</v>
      </c>
      <c r="AF87" s="11">
        <f t="shared" si="303"/>
        <v>46275</v>
      </c>
      <c r="AG87" s="11">
        <f t="shared" si="303"/>
        <v>46276</v>
      </c>
      <c r="AH87" s="12">
        <f t="shared" si="303"/>
        <v>46277</v>
      </c>
      <c r="AI87" s="13">
        <f t="shared" si="303"/>
        <v>46278</v>
      </c>
      <c r="AJ87" s="30">
        <f t="shared" ref="AJ87" si="304">COUNTIF(AC88:AI88,"★")</f>
        <v>0</v>
      </c>
      <c r="AK87" s="30"/>
      <c r="AL87" s="10" t="str">
        <f t="shared" ref="AL87" si="305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si="294"/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06">COUNTIF(M88:S88,"●")</f>
        <v>0</v>
      </c>
      <c r="U88" s="64">
        <f t="shared" si="296"/>
        <v>-1</v>
      </c>
      <c r="V88" s="10" t="str">
        <f t="shared" ref="V88" si="307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si="297"/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08">COUNTIF(AC88:AI88,"●")</f>
        <v>0</v>
      </c>
      <c r="AK88" s="64">
        <f t="shared" si="299"/>
        <v>-1</v>
      </c>
      <c r="AL88" s="10" t="str">
        <f t="shared" ref="AL88" si="309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10">M89+1</f>
        <v>46133</v>
      </c>
      <c r="O89" s="11">
        <f t="shared" si="310"/>
        <v>46134</v>
      </c>
      <c r="P89" s="11">
        <f t="shared" si="310"/>
        <v>46135</v>
      </c>
      <c r="Q89" s="11">
        <f t="shared" si="310"/>
        <v>46136</v>
      </c>
      <c r="R89" s="12">
        <f t="shared" si="310"/>
        <v>46137</v>
      </c>
      <c r="S89" s="13">
        <f t="shared" si="310"/>
        <v>46138</v>
      </c>
      <c r="T89" s="30">
        <f t="shared" ref="T89" si="311">COUNTIF(M90:S90,"★")</f>
        <v>0</v>
      </c>
      <c r="U89" s="30"/>
      <c r="V89" s="10" t="str">
        <f t="shared" ref="V89" si="312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13">AC89+1</f>
        <v>46280</v>
      </c>
      <c r="AE89" s="11">
        <f t="shared" si="313"/>
        <v>46281</v>
      </c>
      <c r="AF89" s="11">
        <f t="shared" si="313"/>
        <v>46282</v>
      </c>
      <c r="AG89" s="11">
        <f t="shared" si="313"/>
        <v>46283</v>
      </c>
      <c r="AH89" s="12">
        <f t="shared" si="313"/>
        <v>46284</v>
      </c>
      <c r="AI89" s="13">
        <f t="shared" si="313"/>
        <v>46285</v>
      </c>
      <c r="AJ89" s="30">
        <f t="shared" ref="AJ89" si="314">COUNTIF(AC90:AI90,"★")</f>
        <v>0</v>
      </c>
      <c r="AK89" s="30"/>
      <c r="AL89" s="10" t="str">
        <f t="shared" ref="AL89" si="315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si="294"/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16">COUNTIF(M90:S90,"●")</f>
        <v>0</v>
      </c>
      <c r="U90" s="64">
        <f t="shared" si="296"/>
        <v>-1</v>
      </c>
      <c r="V90" s="10" t="str">
        <f t="shared" ref="V90" si="31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si="297"/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18">COUNTIF(AC90:AI90,"●")</f>
        <v>0</v>
      </c>
      <c r="AK90" s="64">
        <f t="shared" si="299"/>
        <v>-1</v>
      </c>
      <c r="AL90" s="10" t="str">
        <f t="shared" ref="AL90" si="319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20">M91+1</f>
        <v>46140</v>
      </c>
      <c r="O91" s="11">
        <f t="shared" si="320"/>
        <v>46141</v>
      </c>
      <c r="P91" s="11">
        <f t="shared" si="320"/>
        <v>46142</v>
      </c>
      <c r="Q91" s="11">
        <f t="shared" si="320"/>
        <v>46143</v>
      </c>
      <c r="R91" s="12">
        <f t="shared" si="320"/>
        <v>46144</v>
      </c>
      <c r="S91" s="13">
        <f t="shared" si="320"/>
        <v>46145</v>
      </c>
      <c r="T91" s="30">
        <f t="shared" ref="T91" si="321">COUNTIF(M92:S92,"★")</f>
        <v>0</v>
      </c>
      <c r="U91" s="30"/>
      <c r="V91" s="10" t="str">
        <f t="shared" ref="V91" si="322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23">AC91+1</f>
        <v>46287</v>
      </c>
      <c r="AE91" s="11">
        <f t="shared" si="323"/>
        <v>46288</v>
      </c>
      <c r="AF91" s="11">
        <f t="shared" si="323"/>
        <v>46289</v>
      </c>
      <c r="AG91" s="11">
        <f t="shared" si="323"/>
        <v>46290</v>
      </c>
      <c r="AH91" s="12">
        <f t="shared" si="323"/>
        <v>46291</v>
      </c>
      <c r="AI91" s="13">
        <f t="shared" si="323"/>
        <v>46292</v>
      </c>
      <c r="AJ91" s="30">
        <f t="shared" ref="AJ91" si="324">COUNTIF(AC92:AI92,"★")</f>
        <v>0</v>
      </c>
      <c r="AK91" s="30"/>
      <c r="AL91" s="10" t="str">
        <f t="shared" ref="AL91" si="325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si="294"/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26">COUNTIF(M92:S92,"●")</f>
        <v>0</v>
      </c>
      <c r="U92" s="64">
        <f t="shared" si="296"/>
        <v>-1</v>
      </c>
      <c r="V92" s="10" t="str">
        <f t="shared" ref="V92" si="327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si="297"/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28">COUNTIF(AC92:AI92,"●")</f>
        <v>0</v>
      </c>
      <c r="AK92" s="64">
        <f t="shared" si="299"/>
        <v>-1</v>
      </c>
      <c r="AL92" s="10" t="str">
        <f t="shared" ref="AL92" si="32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30">M93+1</f>
        <v>46147</v>
      </c>
      <c r="O93" s="11">
        <f t="shared" si="330"/>
        <v>46148</v>
      </c>
      <c r="P93" s="11">
        <f t="shared" si="330"/>
        <v>46149</v>
      </c>
      <c r="Q93" s="11">
        <f t="shared" si="330"/>
        <v>46150</v>
      </c>
      <c r="R93" s="12">
        <f t="shared" si="330"/>
        <v>46151</v>
      </c>
      <c r="S93" s="13">
        <f t="shared" si="330"/>
        <v>46152</v>
      </c>
      <c r="T93" s="30">
        <f t="shared" ref="T93" si="331">COUNTIF(M94:S94,"★")</f>
        <v>0</v>
      </c>
      <c r="U93" s="30"/>
      <c r="V93" s="10" t="str">
        <f t="shared" ref="V93" si="33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33">AC93+1</f>
        <v>46287</v>
      </c>
      <c r="AE93" s="11">
        <f t="shared" si="333"/>
        <v>46288</v>
      </c>
      <c r="AF93" s="11">
        <f t="shared" si="333"/>
        <v>46289</v>
      </c>
      <c r="AG93" s="11">
        <f t="shared" si="333"/>
        <v>46290</v>
      </c>
      <c r="AH93" s="12">
        <f t="shared" si="333"/>
        <v>46291</v>
      </c>
      <c r="AI93" s="13">
        <f t="shared" si="333"/>
        <v>46292</v>
      </c>
      <c r="AJ93" s="30">
        <f t="shared" ref="AJ93" si="334">COUNTIF(AC94:AI94,"★")</f>
        <v>0</v>
      </c>
      <c r="AK93" s="30"/>
      <c r="AL93" s="10" t="str">
        <f t="shared" ref="AL93" si="33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si="294"/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36">COUNTIF(M94:S94,"●")</f>
        <v>0</v>
      </c>
      <c r="U94" s="64">
        <f t="shared" si="296"/>
        <v>-1</v>
      </c>
      <c r="V94" s="10" t="str">
        <f t="shared" ref="V94" si="337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si="297"/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38">COUNTIF(AC94:AI94,"●")</f>
        <v>0</v>
      </c>
      <c r="AK94" s="64">
        <f t="shared" si="299"/>
        <v>-1</v>
      </c>
      <c r="AL94" s="10" t="str">
        <f t="shared" ref="AL94" si="33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40">M95+1</f>
        <v>46154</v>
      </c>
      <c r="O95" s="11">
        <f t="shared" si="340"/>
        <v>46155</v>
      </c>
      <c r="P95" s="11">
        <f t="shared" si="340"/>
        <v>46156</v>
      </c>
      <c r="Q95" s="11">
        <f t="shared" si="340"/>
        <v>46157</v>
      </c>
      <c r="R95" s="12">
        <f t="shared" si="340"/>
        <v>46158</v>
      </c>
      <c r="S95" s="13">
        <f t="shared" si="340"/>
        <v>46159</v>
      </c>
      <c r="T95" s="30">
        <f t="shared" ref="T95" si="341">COUNTIF(M96:S96,"★")</f>
        <v>0</v>
      </c>
      <c r="U95" s="30"/>
      <c r="V95" s="10" t="str">
        <f t="shared" ref="V95" si="34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43">AC95+1</f>
        <v>46294</v>
      </c>
      <c r="AE95" s="11">
        <f t="shared" si="343"/>
        <v>46295</v>
      </c>
      <c r="AF95" s="11">
        <f t="shared" si="343"/>
        <v>46296</v>
      </c>
      <c r="AG95" s="11">
        <f t="shared" si="343"/>
        <v>46297</v>
      </c>
      <c r="AH95" s="12">
        <f t="shared" si="343"/>
        <v>46298</v>
      </c>
      <c r="AI95" s="13">
        <f t="shared" si="343"/>
        <v>46299</v>
      </c>
      <c r="AJ95" s="30">
        <f t="shared" ref="AJ95" si="344">COUNTIF(AC96:AI96,"★")</f>
        <v>0</v>
      </c>
      <c r="AK95" s="30"/>
      <c r="AL95" s="10" t="str">
        <f t="shared" ref="AL95" si="34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si="294"/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46">COUNTIF(M96:S96,"●")</f>
        <v>0</v>
      </c>
      <c r="U96" s="64">
        <f t="shared" si="296"/>
        <v>-1</v>
      </c>
      <c r="V96" s="10" t="str">
        <f t="shared" ref="V96" si="347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si="297"/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48">COUNTIF(AC96:AI96,"●")</f>
        <v>0</v>
      </c>
      <c r="AK96" s="64">
        <f t="shared" si="299"/>
        <v>-1</v>
      </c>
      <c r="AL96" s="10" t="str">
        <f t="shared" ref="AL96" si="349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50">M105+1</f>
        <v>46301</v>
      </c>
      <c r="O105" s="11">
        <f t="shared" si="350"/>
        <v>46302</v>
      </c>
      <c r="P105" s="11">
        <f t="shared" si="350"/>
        <v>46303</v>
      </c>
      <c r="Q105" s="11">
        <f t="shared" si="350"/>
        <v>46304</v>
      </c>
      <c r="R105" s="21">
        <f t="shared" si="350"/>
        <v>46305</v>
      </c>
      <c r="S105" s="22">
        <f t="shared" si="350"/>
        <v>46306</v>
      </c>
      <c r="T105" s="30">
        <f t="shared" ref="T105" si="351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52">AC105+1</f>
        <v>46448</v>
      </c>
      <c r="AE105" s="11">
        <f t="shared" si="352"/>
        <v>46449</v>
      </c>
      <c r="AF105" s="11">
        <f t="shared" si="352"/>
        <v>46450</v>
      </c>
      <c r="AG105" s="11">
        <f t="shared" si="352"/>
        <v>46451</v>
      </c>
      <c r="AH105" s="21">
        <f t="shared" si="352"/>
        <v>46452</v>
      </c>
      <c r="AI105" s="22">
        <f t="shared" si="352"/>
        <v>46453</v>
      </c>
      <c r="AJ105" s="30">
        <f t="shared" ref="AJ105" si="353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54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55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56">M107+1</f>
        <v>46308</v>
      </c>
      <c r="O107" s="11">
        <f t="shared" si="356"/>
        <v>46309</v>
      </c>
      <c r="P107" s="11">
        <f t="shared" si="356"/>
        <v>46310</v>
      </c>
      <c r="Q107" s="11">
        <f t="shared" si="356"/>
        <v>46311</v>
      </c>
      <c r="R107" s="12">
        <f t="shared" si="356"/>
        <v>46312</v>
      </c>
      <c r="S107" s="13">
        <f t="shared" si="356"/>
        <v>46313</v>
      </c>
      <c r="T107" s="30">
        <f t="shared" ref="T107" si="357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58">AC107+1</f>
        <v>46455</v>
      </c>
      <c r="AE107" s="11">
        <f t="shared" si="358"/>
        <v>46456</v>
      </c>
      <c r="AF107" s="11">
        <f t="shared" si="358"/>
        <v>46457</v>
      </c>
      <c r="AG107" s="11">
        <f t="shared" si="358"/>
        <v>46458</v>
      </c>
      <c r="AH107" s="12">
        <f t="shared" si="358"/>
        <v>46459</v>
      </c>
      <c r="AI107" s="13">
        <f t="shared" si="358"/>
        <v>46460</v>
      </c>
      <c r="AJ107" s="30">
        <f t="shared" ref="AJ107" si="359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60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61">COUNTIF(M108:S108,"●")</f>
        <v>0</v>
      </c>
      <c r="U108" s="64">
        <f t="shared" ref="U108" si="362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63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64">COUNTIF(AC108:AI108,"●")</f>
        <v>0</v>
      </c>
      <c r="AK108" s="64">
        <f t="shared" ref="AK108" si="365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66">M109+1</f>
        <v>46315</v>
      </c>
      <c r="O109" s="11">
        <f t="shared" si="366"/>
        <v>46316</v>
      </c>
      <c r="P109" s="11">
        <f t="shared" si="366"/>
        <v>46317</v>
      </c>
      <c r="Q109" s="11">
        <f t="shared" si="366"/>
        <v>46318</v>
      </c>
      <c r="R109" s="12">
        <f t="shared" si="366"/>
        <v>46319</v>
      </c>
      <c r="S109" s="13">
        <f t="shared" si="366"/>
        <v>46320</v>
      </c>
      <c r="T109" s="30">
        <f t="shared" ref="T109" si="367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68">AC109+1</f>
        <v>46462</v>
      </c>
      <c r="AE109" s="11">
        <f t="shared" si="368"/>
        <v>46463</v>
      </c>
      <c r="AF109" s="11">
        <f t="shared" si="368"/>
        <v>46464</v>
      </c>
      <c r="AG109" s="11">
        <f t="shared" si="368"/>
        <v>46465</v>
      </c>
      <c r="AH109" s="12">
        <f t="shared" si="368"/>
        <v>46466</v>
      </c>
      <c r="AI109" s="13">
        <f t="shared" si="368"/>
        <v>46467</v>
      </c>
      <c r="AJ109" s="30">
        <f t="shared" ref="AJ109" si="369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70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71">COUNTIF(M110:S110,"●")</f>
        <v>0</v>
      </c>
      <c r="U110" s="64">
        <f t="shared" ref="U110" si="372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73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74">COUNTIF(AC110:AI110,"●")</f>
        <v>0</v>
      </c>
      <c r="AK110" s="64">
        <f t="shared" ref="AK110" si="375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376">M111+1</f>
        <v>46322</v>
      </c>
      <c r="O111" s="11">
        <f t="shared" si="376"/>
        <v>46323</v>
      </c>
      <c r="P111" s="11">
        <f t="shared" si="376"/>
        <v>46324</v>
      </c>
      <c r="Q111" s="11">
        <f t="shared" si="376"/>
        <v>46325</v>
      </c>
      <c r="R111" s="12">
        <f t="shared" si="376"/>
        <v>46326</v>
      </c>
      <c r="S111" s="13">
        <f t="shared" si="376"/>
        <v>46327</v>
      </c>
      <c r="T111" s="30">
        <f t="shared" ref="T111" si="377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378">AC111+1</f>
        <v>46469</v>
      </c>
      <c r="AE111" s="11">
        <f t="shared" si="378"/>
        <v>46470</v>
      </c>
      <c r="AF111" s="11">
        <f t="shared" si="378"/>
        <v>46471</v>
      </c>
      <c r="AG111" s="11">
        <f t="shared" si="378"/>
        <v>46472</v>
      </c>
      <c r="AH111" s="12">
        <f t="shared" si="378"/>
        <v>46473</v>
      </c>
      <c r="AI111" s="13">
        <f t="shared" si="378"/>
        <v>46474</v>
      </c>
      <c r="AJ111" s="30">
        <f t="shared" ref="AJ111" si="379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380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381">COUNTIF(M112:S112,"●")</f>
        <v>0</v>
      </c>
      <c r="U112" s="64">
        <f t="shared" ref="U112" si="382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383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384">COUNTIF(AC112:AI112,"●")</f>
        <v>0</v>
      </c>
      <c r="AK112" s="64">
        <f t="shared" ref="AK112" si="385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386">M113+1</f>
        <v>46329</v>
      </c>
      <c r="O113" s="11">
        <f t="shared" si="386"/>
        <v>46330</v>
      </c>
      <c r="P113" s="11">
        <f t="shared" si="386"/>
        <v>46331</v>
      </c>
      <c r="Q113" s="11">
        <f t="shared" si="386"/>
        <v>46332</v>
      </c>
      <c r="R113" s="12">
        <f t="shared" si="386"/>
        <v>46333</v>
      </c>
      <c r="S113" s="13">
        <f t="shared" si="386"/>
        <v>46334</v>
      </c>
      <c r="T113" s="30">
        <f t="shared" ref="T113" si="387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388">AC113+1</f>
        <v>46476</v>
      </c>
      <c r="AE113" s="11">
        <f t="shared" si="388"/>
        <v>46477</v>
      </c>
      <c r="AF113" s="11">
        <f t="shared" si="388"/>
        <v>46478</v>
      </c>
      <c r="AG113" s="11">
        <f t="shared" si="388"/>
        <v>46479</v>
      </c>
      <c r="AH113" s="12">
        <f t="shared" si="388"/>
        <v>46480</v>
      </c>
      <c r="AI113" s="13">
        <f t="shared" si="388"/>
        <v>46481</v>
      </c>
      <c r="AJ113" s="30">
        <f t="shared" ref="AJ113" si="389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390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391">COUNTIF(M114:S114,"●")</f>
        <v>0</v>
      </c>
      <c r="U114" s="64">
        <f t="shared" ref="U114" si="392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393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394">COUNTIF(AC114:AI114,"●")</f>
        <v>0</v>
      </c>
      <c r="AK114" s="64">
        <f t="shared" ref="AK114" si="395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396">M115+1</f>
        <v>46336</v>
      </c>
      <c r="O115" s="11">
        <f t="shared" si="396"/>
        <v>46337</v>
      </c>
      <c r="P115" s="11">
        <f t="shared" si="396"/>
        <v>46338</v>
      </c>
      <c r="Q115" s="11">
        <f t="shared" si="396"/>
        <v>46339</v>
      </c>
      <c r="R115" s="12">
        <f t="shared" si="396"/>
        <v>46340</v>
      </c>
      <c r="S115" s="13">
        <f t="shared" si="396"/>
        <v>46341</v>
      </c>
      <c r="T115" s="30">
        <f t="shared" ref="T115" si="397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398">AC115+1</f>
        <v>46483</v>
      </c>
      <c r="AE115" s="11">
        <f t="shared" si="398"/>
        <v>46484</v>
      </c>
      <c r="AF115" s="11">
        <f t="shared" si="398"/>
        <v>46485</v>
      </c>
      <c r="AG115" s="11">
        <f t="shared" si="398"/>
        <v>46486</v>
      </c>
      <c r="AH115" s="12">
        <f t="shared" si="398"/>
        <v>46487</v>
      </c>
      <c r="AI115" s="13">
        <f t="shared" si="398"/>
        <v>46488</v>
      </c>
      <c r="AJ115" s="30">
        <f t="shared" ref="AJ115" si="399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00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01">COUNTIF(M116:S116,"●")</f>
        <v>0</v>
      </c>
      <c r="U116" s="64">
        <f t="shared" ref="U116" si="402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03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04">COUNTIF(AC116:AI116,"●")</f>
        <v>0</v>
      </c>
      <c r="AK116" s="64">
        <f t="shared" ref="AK116" si="405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06">M117+1</f>
        <v>46343</v>
      </c>
      <c r="O117" s="11">
        <f t="shared" si="406"/>
        <v>46344</v>
      </c>
      <c r="P117" s="11">
        <f t="shared" si="406"/>
        <v>46345</v>
      </c>
      <c r="Q117" s="11">
        <f t="shared" si="406"/>
        <v>46346</v>
      </c>
      <c r="R117" s="12">
        <f t="shared" si="406"/>
        <v>46347</v>
      </c>
      <c r="S117" s="13">
        <f t="shared" si="406"/>
        <v>46348</v>
      </c>
      <c r="T117" s="30">
        <f t="shared" ref="T117" si="407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08">AC117+1</f>
        <v>46490</v>
      </c>
      <c r="AE117" s="11">
        <f t="shared" si="408"/>
        <v>46491</v>
      </c>
      <c r="AF117" s="11">
        <f t="shared" si="408"/>
        <v>46492</v>
      </c>
      <c r="AG117" s="11">
        <f t="shared" si="408"/>
        <v>46493</v>
      </c>
      <c r="AH117" s="12">
        <f t="shared" si="408"/>
        <v>46494</v>
      </c>
      <c r="AI117" s="13">
        <f t="shared" si="408"/>
        <v>46495</v>
      </c>
      <c r="AJ117" s="30">
        <f t="shared" ref="AJ117" si="409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10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11">COUNTIF(M118:S118,"●")</f>
        <v>0</v>
      </c>
      <c r="U118" s="64">
        <f t="shared" ref="U118" si="412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13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14">COUNTIF(AC118:AI118,"●")</f>
        <v>0</v>
      </c>
      <c r="AK118" s="64">
        <f t="shared" ref="AK118" si="415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16">M119+1</f>
        <v>46350</v>
      </c>
      <c r="O119" s="11">
        <f t="shared" si="416"/>
        <v>46351</v>
      </c>
      <c r="P119" s="11">
        <f t="shared" si="416"/>
        <v>46352</v>
      </c>
      <c r="Q119" s="11">
        <f t="shared" si="416"/>
        <v>46353</v>
      </c>
      <c r="R119" s="12">
        <f t="shared" si="416"/>
        <v>46354</v>
      </c>
      <c r="S119" s="13">
        <f t="shared" si="416"/>
        <v>46355</v>
      </c>
      <c r="T119" s="30">
        <f t="shared" ref="T119" si="417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18">AC119+1</f>
        <v>46497</v>
      </c>
      <c r="AE119" s="11">
        <f t="shared" si="418"/>
        <v>46498</v>
      </c>
      <c r="AF119" s="11">
        <f t="shared" si="418"/>
        <v>46499</v>
      </c>
      <c r="AG119" s="11">
        <f t="shared" si="418"/>
        <v>46500</v>
      </c>
      <c r="AH119" s="12">
        <f t="shared" si="418"/>
        <v>46501</v>
      </c>
      <c r="AI119" s="13">
        <f t="shared" si="418"/>
        <v>46502</v>
      </c>
      <c r="AJ119" s="30">
        <f t="shared" ref="AJ119" si="419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20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21">COUNTIF(M120:S120,"●")</f>
        <v>0</v>
      </c>
      <c r="U120" s="64">
        <f t="shared" ref="U120" si="422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23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24">COUNTIF(AC120:AI120,"●")</f>
        <v>0</v>
      </c>
      <c r="AK120" s="64">
        <f t="shared" ref="AK120" si="425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26">M121+1</f>
        <v>46357</v>
      </c>
      <c r="O121" s="11">
        <f t="shared" si="426"/>
        <v>46358</v>
      </c>
      <c r="P121" s="11">
        <f t="shared" si="426"/>
        <v>46359</v>
      </c>
      <c r="Q121" s="11">
        <f t="shared" si="426"/>
        <v>46360</v>
      </c>
      <c r="R121" s="12">
        <f t="shared" si="426"/>
        <v>46361</v>
      </c>
      <c r="S121" s="13">
        <f t="shared" si="426"/>
        <v>46362</v>
      </c>
      <c r="T121" s="30">
        <f t="shared" ref="T121" si="427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28">AC121+1</f>
        <v>46504</v>
      </c>
      <c r="AE121" s="11">
        <f t="shared" si="428"/>
        <v>46505</v>
      </c>
      <c r="AF121" s="11">
        <f t="shared" si="428"/>
        <v>46506</v>
      </c>
      <c r="AG121" s="11">
        <f t="shared" si="428"/>
        <v>46507</v>
      </c>
      <c r="AH121" s="12">
        <f t="shared" si="428"/>
        <v>46508</v>
      </c>
      <c r="AI121" s="13">
        <f t="shared" si="428"/>
        <v>46509</v>
      </c>
      <c r="AJ121" s="30">
        <f t="shared" ref="AJ121" si="429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30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31">COUNTIF(M122:S122,"●")</f>
        <v>0</v>
      </c>
      <c r="U122" s="64">
        <f t="shared" ref="U122" si="432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33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34">COUNTIF(AC122:AI122,"●")</f>
        <v>0</v>
      </c>
      <c r="AK122" s="64">
        <f t="shared" ref="AK122" si="435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36">M123+1</f>
        <v>46364</v>
      </c>
      <c r="O123" s="11">
        <f t="shared" si="436"/>
        <v>46365</v>
      </c>
      <c r="P123" s="11">
        <f t="shared" si="436"/>
        <v>46366</v>
      </c>
      <c r="Q123" s="11">
        <f t="shared" si="436"/>
        <v>46367</v>
      </c>
      <c r="R123" s="12">
        <f t="shared" si="436"/>
        <v>46368</v>
      </c>
      <c r="S123" s="13">
        <f t="shared" si="436"/>
        <v>46369</v>
      </c>
      <c r="T123" s="30">
        <f t="shared" ref="T123" si="437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38">AC123+1</f>
        <v>46511</v>
      </c>
      <c r="AE123" s="11">
        <f t="shared" si="438"/>
        <v>46512</v>
      </c>
      <c r="AF123" s="11">
        <f t="shared" si="438"/>
        <v>46513</v>
      </c>
      <c r="AG123" s="11">
        <f t="shared" si="438"/>
        <v>46514</v>
      </c>
      <c r="AH123" s="12">
        <f t="shared" si="438"/>
        <v>46515</v>
      </c>
      <c r="AI123" s="13">
        <f t="shared" si="438"/>
        <v>46516</v>
      </c>
      <c r="AJ123" s="30">
        <f t="shared" ref="AJ123" si="439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40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41">COUNTIF(M124:S124,"●")</f>
        <v>0</v>
      </c>
      <c r="U124" s="64">
        <f t="shared" ref="U124" si="442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43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44">COUNTIF(AC124:AI124,"●")</f>
        <v>0</v>
      </c>
      <c r="AK124" s="64">
        <f t="shared" ref="AK124" si="445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46">M125+1</f>
        <v>46371</v>
      </c>
      <c r="O125" s="11">
        <f t="shared" si="446"/>
        <v>46372</v>
      </c>
      <c r="P125" s="11">
        <f t="shared" si="446"/>
        <v>46373</v>
      </c>
      <c r="Q125" s="11">
        <f t="shared" si="446"/>
        <v>46374</v>
      </c>
      <c r="R125" s="12">
        <f t="shared" si="446"/>
        <v>46375</v>
      </c>
      <c r="S125" s="13">
        <f t="shared" si="446"/>
        <v>46376</v>
      </c>
      <c r="T125" s="30">
        <f t="shared" ref="T125" si="447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48">AC125+1</f>
        <v>46518</v>
      </c>
      <c r="AE125" s="11">
        <f t="shared" si="448"/>
        <v>46519</v>
      </c>
      <c r="AF125" s="11">
        <f t="shared" si="448"/>
        <v>46520</v>
      </c>
      <c r="AG125" s="11">
        <f t="shared" si="448"/>
        <v>46521</v>
      </c>
      <c r="AH125" s="12">
        <f t="shared" si="448"/>
        <v>46522</v>
      </c>
      <c r="AI125" s="13">
        <f t="shared" si="448"/>
        <v>46523</v>
      </c>
      <c r="AJ125" s="30">
        <f t="shared" ref="AJ125" si="449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50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51">COUNTIF(M126:S126,"●")</f>
        <v>0</v>
      </c>
      <c r="U126" s="64">
        <f t="shared" ref="U126" si="452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53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54">COUNTIF(AC126:AI126,"●")</f>
        <v>0</v>
      </c>
      <c r="AK126" s="64">
        <f t="shared" ref="AK126" si="455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56">M127+1</f>
        <v>46378</v>
      </c>
      <c r="O127" s="11">
        <f t="shared" si="456"/>
        <v>46379</v>
      </c>
      <c r="P127" s="11">
        <f t="shared" si="456"/>
        <v>46380</v>
      </c>
      <c r="Q127" s="11">
        <f t="shared" si="456"/>
        <v>46381</v>
      </c>
      <c r="R127" s="12">
        <f t="shared" si="456"/>
        <v>46382</v>
      </c>
      <c r="S127" s="13">
        <f t="shared" si="456"/>
        <v>46383</v>
      </c>
      <c r="T127" s="30">
        <f t="shared" ref="T127" si="457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58">AC127+1</f>
        <v>46525</v>
      </c>
      <c r="AE127" s="11">
        <f t="shared" si="458"/>
        <v>46526</v>
      </c>
      <c r="AF127" s="11">
        <f t="shared" si="458"/>
        <v>46527</v>
      </c>
      <c r="AG127" s="11">
        <f t="shared" si="458"/>
        <v>46528</v>
      </c>
      <c r="AH127" s="12">
        <f t="shared" si="458"/>
        <v>46529</v>
      </c>
      <c r="AI127" s="13">
        <f t="shared" si="458"/>
        <v>46530</v>
      </c>
      <c r="AJ127" s="30">
        <f t="shared" ref="AJ127" si="459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60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61">COUNTIF(M128:S128,"●")</f>
        <v>0</v>
      </c>
      <c r="U128" s="64">
        <f t="shared" ref="U128" si="462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63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64">COUNTIF(AC128:AI128,"●")</f>
        <v>0</v>
      </c>
      <c r="AK128" s="64">
        <f t="shared" ref="AK128" si="465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66">M129+1</f>
        <v>46385</v>
      </c>
      <c r="O129" s="11">
        <f t="shared" si="466"/>
        <v>46386</v>
      </c>
      <c r="P129" s="11">
        <f t="shared" si="466"/>
        <v>46387</v>
      </c>
      <c r="Q129" s="11">
        <f t="shared" si="466"/>
        <v>46388</v>
      </c>
      <c r="R129" s="12">
        <f t="shared" si="466"/>
        <v>46389</v>
      </c>
      <c r="S129" s="13">
        <f t="shared" si="466"/>
        <v>46390</v>
      </c>
      <c r="T129" s="30">
        <f t="shared" ref="T129" si="467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68">AC129+1</f>
        <v>46532</v>
      </c>
      <c r="AE129" s="11">
        <f t="shared" si="468"/>
        <v>46533</v>
      </c>
      <c r="AF129" s="11">
        <f t="shared" si="468"/>
        <v>46534</v>
      </c>
      <c r="AG129" s="11">
        <f t="shared" si="468"/>
        <v>46535</v>
      </c>
      <c r="AH129" s="12">
        <f t="shared" si="468"/>
        <v>46536</v>
      </c>
      <c r="AI129" s="13">
        <f t="shared" si="468"/>
        <v>46537</v>
      </c>
      <c r="AJ129" s="30">
        <f t="shared" ref="AJ129" si="469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70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71">COUNTIF(M130:S130,"●")</f>
        <v>0</v>
      </c>
      <c r="U130" s="64">
        <f t="shared" ref="U130" si="472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73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74">COUNTIF(AC130:AI130,"●")</f>
        <v>0</v>
      </c>
      <c r="AK130" s="64">
        <f t="shared" ref="AK130" si="475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476">M131+1</f>
        <v>46392</v>
      </c>
      <c r="O131" s="11">
        <f t="shared" si="476"/>
        <v>46393</v>
      </c>
      <c r="P131" s="11">
        <f t="shared" si="476"/>
        <v>46394</v>
      </c>
      <c r="Q131" s="11">
        <f t="shared" si="476"/>
        <v>46395</v>
      </c>
      <c r="R131" s="12">
        <f t="shared" si="476"/>
        <v>46396</v>
      </c>
      <c r="S131" s="13">
        <f t="shared" si="476"/>
        <v>46397</v>
      </c>
      <c r="T131" s="30">
        <f t="shared" ref="T131" si="477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478">AC131+1</f>
        <v>46539</v>
      </c>
      <c r="AE131" s="11">
        <f t="shared" si="478"/>
        <v>46540</v>
      </c>
      <c r="AF131" s="11">
        <f t="shared" si="478"/>
        <v>46541</v>
      </c>
      <c r="AG131" s="11">
        <f t="shared" si="478"/>
        <v>46542</v>
      </c>
      <c r="AH131" s="12">
        <f t="shared" si="478"/>
        <v>46543</v>
      </c>
      <c r="AI131" s="13">
        <f t="shared" si="478"/>
        <v>46544</v>
      </c>
      <c r="AJ131" s="30">
        <f t="shared" ref="AJ131" si="479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480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481">COUNTIF(M132:S132,"●")</f>
        <v>0</v>
      </c>
      <c r="U132" s="64">
        <f t="shared" ref="U132" si="482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483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484">COUNTIF(AC132:AI132,"●")</f>
        <v>0</v>
      </c>
      <c r="AK132" s="64">
        <f t="shared" ref="AK132" si="485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486">M133+1</f>
        <v>46399</v>
      </c>
      <c r="O133" s="11">
        <f t="shared" si="486"/>
        <v>46400</v>
      </c>
      <c r="P133" s="11">
        <f t="shared" si="486"/>
        <v>46401</v>
      </c>
      <c r="Q133" s="11">
        <f t="shared" si="486"/>
        <v>46402</v>
      </c>
      <c r="R133" s="12">
        <f t="shared" si="486"/>
        <v>46403</v>
      </c>
      <c r="S133" s="13">
        <f t="shared" si="486"/>
        <v>46404</v>
      </c>
      <c r="T133" s="30">
        <f t="shared" ref="T133" si="487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488">AC133+1</f>
        <v>46546</v>
      </c>
      <c r="AE133" s="11">
        <f t="shared" si="488"/>
        <v>46547</v>
      </c>
      <c r="AF133" s="11">
        <f t="shared" si="488"/>
        <v>46548</v>
      </c>
      <c r="AG133" s="11">
        <f t="shared" si="488"/>
        <v>46549</v>
      </c>
      <c r="AH133" s="12">
        <f t="shared" si="488"/>
        <v>46550</v>
      </c>
      <c r="AI133" s="13">
        <f t="shared" si="488"/>
        <v>46551</v>
      </c>
      <c r="AJ133" s="30">
        <f t="shared" ref="AJ133" si="489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490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491">COUNTIF(M134:S134,"●")</f>
        <v>0</v>
      </c>
      <c r="U134" s="64">
        <f t="shared" ref="U134" si="492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493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494">COUNTIF(AC134:AI134,"●")</f>
        <v>0</v>
      </c>
      <c r="AK134" s="64">
        <f t="shared" ref="AK134" si="495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496">M135+1</f>
        <v>46406</v>
      </c>
      <c r="O135" s="11">
        <f t="shared" si="496"/>
        <v>46407</v>
      </c>
      <c r="P135" s="11">
        <f t="shared" si="496"/>
        <v>46408</v>
      </c>
      <c r="Q135" s="11">
        <f t="shared" si="496"/>
        <v>46409</v>
      </c>
      <c r="R135" s="12">
        <f t="shared" si="496"/>
        <v>46410</v>
      </c>
      <c r="S135" s="13">
        <f t="shared" si="496"/>
        <v>46411</v>
      </c>
      <c r="T135" s="30">
        <f t="shared" ref="T135" si="497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498">AC135+1</f>
        <v>46553</v>
      </c>
      <c r="AE135" s="11">
        <f t="shared" si="498"/>
        <v>46554</v>
      </c>
      <c r="AF135" s="11">
        <f t="shared" si="498"/>
        <v>46555</v>
      </c>
      <c r="AG135" s="11">
        <f t="shared" si="498"/>
        <v>46556</v>
      </c>
      <c r="AH135" s="12">
        <f t="shared" si="498"/>
        <v>46557</v>
      </c>
      <c r="AI135" s="13">
        <f t="shared" si="498"/>
        <v>46558</v>
      </c>
      <c r="AJ135" s="30">
        <f t="shared" ref="AJ135" si="499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00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01">COUNTIF(M136:S136,"●")</f>
        <v>0</v>
      </c>
      <c r="U136" s="64">
        <f t="shared" ref="U136:U146" si="502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03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04">COUNTIF(AC136:AI136,"●")</f>
        <v>0</v>
      </c>
      <c r="AK136" s="64">
        <f t="shared" ref="AK136:AK146" si="505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06">M137+1</f>
        <v>46413</v>
      </c>
      <c r="O137" s="11">
        <f t="shared" si="506"/>
        <v>46414</v>
      </c>
      <c r="P137" s="11">
        <f t="shared" si="506"/>
        <v>46415</v>
      </c>
      <c r="Q137" s="11">
        <f t="shared" si="506"/>
        <v>46416</v>
      </c>
      <c r="R137" s="12">
        <f t="shared" si="506"/>
        <v>46417</v>
      </c>
      <c r="S137" s="13">
        <f t="shared" si="506"/>
        <v>46418</v>
      </c>
      <c r="T137" s="30">
        <f t="shared" ref="T137" si="507">COUNTIF(M138:S138,"★")</f>
        <v>0</v>
      </c>
      <c r="U137" s="30"/>
      <c r="V137" s="10" t="str">
        <f t="shared" ref="V137" si="508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09">AC137+1</f>
        <v>46560</v>
      </c>
      <c r="AE137" s="11">
        <f t="shared" si="509"/>
        <v>46561</v>
      </c>
      <c r="AF137" s="11">
        <f t="shared" si="509"/>
        <v>46562</v>
      </c>
      <c r="AG137" s="11">
        <f t="shared" si="509"/>
        <v>46563</v>
      </c>
      <c r="AH137" s="12">
        <f t="shared" si="509"/>
        <v>46564</v>
      </c>
      <c r="AI137" s="13">
        <f t="shared" si="509"/>
        <v>46565</v>
      </c>
      <c r="AJ137" s="30">
        <f t="shared" ref="AJ137" si="510">COUNTIF(AC138:AI138,"★")</f>
        <v>0</v>
      </c>
      <c r="AK137" s="30"/>
      <c r="AL137" s="10" t="str">
        <f t="shared" ref="AL137" si="511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si="500"/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12">COUNTIF(M138:S138,"●")</f>
        <v>0</v>
      </c>
      <c r="U138" s="64">
        <f t="shared" si="502"/>
        <v>-1</v>
      </c>
      <c r="V138" s="10" t="str">
        <f t="shared" ref="V138" si="513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si="503"/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14">COUNTIF(AC138:AI138,"●")</f>
        <v>0</v>
      </c>
      <c r="AK138" s="64">
        <f t="shared" si="505"/>
        <v>-1</v>
      </c>
      <c r="AL138" s="10" t="str">
        <f t="shared" ref="AL138" si="515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16">M139+1</f>
        <v>46420</v>
      </c>
      <c r="O139" s="11">
        <f t="shared" si="516"/>
        <v>46421</v>
      </c>
      <c r="P139" s="11">
        <f t="shared" si="516"/>
        <v>46422</v>
      </c>
      <c r="Q139" s="11">
        <f t="shared" si="516"/>
        <v>46423</v>
      </c>
      <c r="R139" s="12">
        <f t="shared" si="516"/>
        <v>46424</v>
      </c>
      <c r="S139" s="13">
        <f t="shared" si="516"/>
        <v>46425</v>
      </c>
      <c r="T139" s="30">
        <f t="shared" ref="T139" si="517">COUNTIF(M140:S140,"★")</f>
        <v>0</v>
      </c>
      <c r="U139" s="30"/>
      <c r="V139" s="10" t="str">
        <f t="shared" ref="V139" si="518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19">AC139+1</f>
        <v>46567</v>
      </c>
      <c r="AE139" s="11">
        <f t="shared" si="519"/>
        <v>46568</v>
      </c>
      <c r="AF139" s="11">
        <f t="shared" si="519"/>
        <v>46569</v>
      </c>
      <c r="AG139" s="11">
        <f t="shared" si="519"/>
        <v>46570</v>
      </c>
      <c r="AH139" s="12">
        <f t="shared" si="519"/>
        <v>46571</v>
      </c>
      <c r="AI139" s="13">
        <f t="shared" si="519"/>
        <v>46572</v>
      </c>
      <c r="AJ139" s="30">
        <f t="shared" ref="AJ139" si="520">COUNTIF(AC140:AI140,"★")</f>
        <v>0</v>
      </c>
      <c r="AK139" s="30"/>
      <c r="AL139" s="10" t="str">
        <f t="shared" ref="AL139" si="521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si="500"/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22">COUNTIF(M140:S140,"●")</f>
        <v>0</v>
      </c>
      <c r="U140" s="64">
        <f t="shared" si="502"/>
        <v>-1</v>
      </c>
      <c r="V140" s="10" t="str">
        <f t="shared" ref="V140" si="52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si="503"/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24">COUNTIF(AC140:AI140,"●")</f>
        <v>0</v>
      </c>
      <c r="AK140" s="64">
        <f t="shared" si="505"/>
        <v>-1</v>
      </c>
      <c r="AL140" s="10" t="str">
        <f t="shared" ref="AL140" si="525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26">M141+1</f>
        <v>46427</v>
      </c>
      <c r="O141" s="11">
        <f t="shared" si="526"/>
        <v>46428</v>
      </c>
      <c r="P141" s="11">
        <f t="shared" si="526"/>
        <v>46429</v>
      </c>
      <c r="Q141" s="11">
        <f t="shared" si="526"/>
        <v>46430</v>
      </c>
      <c r="R141" s="12">
        <f t="shared" si="526"/>
        <v>46431</v>
      </c>
      <c r="S141" s="13">
        <f t="shared" si="526"/>
        <v>46432</v>
      </c>
      <c r="T141" s="30">
        <f t="shared" ref="T141" si="527">COUNTIF(M142:S142,"★")</f>
        <v>0</v>
      </c>
      <c r="U141" s="30"/>
      <c r="V141" s="10" t="str">
        <f t="shared" ref="V141" si="528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29">AC141+1</f>
        <v>46574</v>
      </c>
      <c r="AE141" s="11">
        <f t="shared" si="529"/>
        <v>46575</v>
      </c>
      <c r="AF141" s="11">
        <f t="shared" si="529"/>
        <v>46576</v>
      </c>
      <c r="AG141" s="11">
        <f t="shared" si="529"/>
        <v>46577</v>
      </c>
      <c r="AH141" s="12">
        <f t="shared" si="529"/>
        <v>46578</v>
      </c>
      <c r="AI141" s="13">
        <f t="shared" si="529"/>
        <v>46579</v>
      </c>
      <c r="AJ141" s="30">
        <f t="shared" ref="AJ141" si="530">COUNTIF(AC142:AI142,"★")</f>
        <v>0</v>
      </c>
      <c r="AK141" s="30"/>
      <c r="AL141" s="10" t="str">
        <f t="shared" ref="AL141" si="531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si="500"/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32">COUNTIF(M142:S142,"●")</f>
        <v>0</v>
      </c>
      <c r="U142" s="64">
        <f t="shared" si="502"/>
        <v>-1</v>
      </c>
      <c r="V142" s="10" t="str">
        <f t="shared" ref="V142" si="533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si="503"/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34">COUNTIF(AC142:AI142,"●")</f>
        <v>0</v>
      </c>
      <c r="AK142" s="64">
        <f t="shared" si="505"/>
        <v>-1</v>
      </c>
      <c r="AL142" s="10" t="str">
        <f t="shared" ref="AL142" si="53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36">M143+1</f>
        <v>46434</v>
      </c>
      <c r="O143" s="11">
        <f t="shared" si="536"/>
        <v>46435</v>
      </c>
      <c r="P143" s="11">
        <f t="shared" si="536"/>
        <v>46436</v>
      </c>
      <c r="Q143" s="11">
        <f t="shared" si="536"/>
        <v>46437</v>
      </c>
      <c r="R143" s="12">
        <f t="shared" si="536"/>
        <v>46438</v>
      </c>
      <c r="S143" s="13">
        <f t="shared" si="536"/>
        <v>46439</v>
      </c>
      <c r="T143" s="30">
        <f t="shared" ref="T143" si="537">COUNTIF(M144:S144,"★")</f>
        <v>0</v>
      </c>
      <c r="U143" s="30"/>
      <c r="V143" s="10" t="str">
        <f t="shared" ref="V143" si="53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39">AC143+1</f>
        <v>46581</v>
      </c>
      <c r="AE143" s="11">
        <f t="shared" si="539"/>
        <v>46582</v>
      </c>
      <c r="AF143" s="11">
        <f t="shared" si="539"/>
        <v>46583</v>
      </c>
      <c r="AG143" s="11">
        <f t="shared" si="539"/>
        <v>46584</v>
      </c>
      <c r="AH143" s="12">
        <f t="shared" si="539"/>
        <v>46585</v>
      </c>
      <c r="AI143" s="13">
        <f t="shared" si="539"/>
        <v>46586</v>
      </c>
      <c r="AJ143" s="30">
        <f t="shared" ref="AJ143" si="540">COUNTIF(AC144:AI144,"★")</f>
        <v>0</v>
      </c>
      <c r="AK143" s="30"/>
      <c r="AL143" s="10" t="str">
        <f t="shared" ref="AL143" si="54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si="500"/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42">COUNTIF(M144:S144,"●")</f>
        <v>0</v>
      </c>
      <c r="U144" s="64">
        <f t="shared" si="502"/>
        <v>-1</v>
      </c>
      <c r="V144" s="10" t="str">
        <f t="shared" ref="V144" si="543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si="503"/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44">COUNTIF(AC144:AI144,"●")</f>
        <v>0</v>
      </c>
      <c r="AK144" s="64">
        <f t="shared" si="505"/>
        <v>-1</v>
      </c>
      <c r="AL144" s="10" t="str">
        <f t="shared" ref="AL144" si="54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46">M145+1</f>
        <v>46441</v>
      </c>
      <c r="O145" s="11">
        <f t="shared" si="546"/>
        <v>46442</v>
      </c>
      <c r="P145" s="11">
        <f t="shared" si="546"/>
        <v>46443</v>
      </c>
      <c r="Q145" s="11">
        <f t="shared" si="546"/>
        <v>46444</v>
      </c>
      <c r="R145" s="12">
        <f t="shared" si="546"/>
        <v>46445</v>
      </c>
      <c r="S145" s="13">
        <f t="shared" si="546"/>
        <v>46446</v>
      </c>
      <c r="T145" s="30">
        <f t="shared" ref="T145" si="547">COUNTIF(M146:S146,"★")</f>
        <v>0</v>
      </c>
      <c r="U145" s="30"/>
      <c r="V145" s="10" t="str">
        <f t="shared" ref="V145" si="54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49">AC145+1</f>
        <v>46588</v>
      </c>
      <c r="AE145" s="11">
        <f t="shared" si="549"/>
        <v>46589</v>
      </c>
      <c r="AF145" s="11">
        <f t="shared" si="549"/>
        <v>46590</v>
      </c>
      <c r="AG145" s="11">
        <f t="shared" si="549"/>
        <v>46591</v>
      </c>
      <c r="AH145" s="12">
        <f t="shared" si="549"/>
        <v>46592</v>
      </c>
      <c r="AI145" s="13">
        <f t="shared" si="549"/>
        <v>46593</v>
      </c>
      <c r="AJ145" s="30">
        <f t="shared" ref="AJ145" si="550">COUNTIF(AC146:AI146,"★")</f>
        <v>0</v>
      </c>
      <c r="AK145" s="30"/>
      <c r="AL145" s="10" t="str">
        <f t="shared" ref="AL145" si="55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si="500"/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52">COUNTIF(M146:S146,"●")</f>
        <v>0</v>
      </c>
      <c r="U146" s="64">
        <f t="shared" si="502"/>
        <v>-1</v>
      </c>
      <c r="V146" s="10" t="str">
        <f t="shared" ref="V146" si="553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si="503"/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54">COUNTIF(AC146:AI146,"●")</f>
        <v>0</v>
      </c>
      <c r="AK146" s="64">
        <f t="shared" si="505"/>
        <v>-1</v>
      </c>
      <c r="AL146" s="10" t="str">
        <f t="shared" ref="AL146" si="555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56">M155+1</f>
        <v>46595</v>
      </c>
      <c r="O155" s="11">
        <f t="shared" si="556"/>
        <v>46596</v>
      </c>
      <c r="P155" s="11">
        <f t="shared" si="556"/>
        <v>46597</v>
      </c>
      <c r="Q155" s="11">
        <f t="shared" si="556"/>
        <v>46598</v>
      </c>
      <c r="R155" s="21">
        <f t="shared" si="556"/>
        <v>46599</v>
      </c>
      <c r="S155" s="22">
        <f t="shared" si="556"/>
        <v>46600</v>
      </c>
      <c r="T155" s="30">
        <f t="shared" ref="T155" si="557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58">AC155+1</f>
        <v>46742</v>
      </c>
      <c r="AE155" s="11">
        <f t="shared" si="558"/>
        <v>46743</v>
      </c>
      <c r="AF155" s="11">
        <f t="shared" si="558"/>
        <v>46744</v>
      </c>
      <c r="AG155" s="11">
        <f t="shared" si="558"/>
        <v>46745</v>
      </c>
      <c r="AH155" s="21">
        <f t="shared" si="558"/>
        <v>46746</v>
      </c>
      <c r="AI155" s="22">
        <f t="shared" si="558"/>
        <v>46747</v>
      </c>
      <c r="AJ155" s="30">
        <f t="shared" ref="AJ155" si="559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60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61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62">M157+1</f>
        <v>46602</v>
      </c>
      <c r="O157" s="11">
        <f t="shared" si="562"/>
        <v>46603</v>
      </c>
      <c r="P157" s="11">
        <f t="shared" si="562"/>
        <v>46604</v>
      </c>
      <c r="Q157" s="11">
        <f t="shared" si="562"/>
        <v>46605</v>
      </c>
      <c r="R157" s="12">
        <f t="shared" si="562"/>
        <v>46606</v>
      </c>
      <c r="S157" s="13">
        <f t="shared" si="562"/>
        <v>46607</v>
      </c>
      <c r="T157" s="30">
        <f t="shared" ref="T157" si="563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64">AC157+1</f>
        <v>46749</v>
      </c>
      <c r="AE157" s="11">
        <f t="shared" si="564"/>
        <v>46750</v>
      </c>
      <c r="AF157" s="11">
        <f t="shared" si="564"/>
        <v>46751</v>
      </c>
      <c r="AG157" s="11">
        <f t="shared" si="564"/>
        <v>46752</v>
      </c>
      <c r="AH157" s="12">
        <f t="shared" si="564"/>
        <v>46753</v>
      </c>
      <c r="AI157" s="13">
        <f t="shared" si="564"/>
        <v>46754</v>
      </c>
      <c r="AJ157" s="30">
        <f t="shared" ref="AJ157" si="565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566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567">COUNTIF(M158:S158,"●")</f>
        <v>0</v>
      </c>
      <c r="U158" s="64">
        <f t="shared" ref="U158" si="568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569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570">COUNTIF(AC158:AI158,"●")</f>
        <v>0</v>
      </c>
      <c r="AK158" s="64">
        <f t="shared" ref="AK158" si="571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572">M159+1</f>
        <v>46609</v>
      </c>
      <c r="O159" s="11">
        <f t="shared" si="572"/>
        <v>46610</v>
      </c>
      <c r="P159" s="11">
        <f t="shared" si="572"/>
        <v>46611</v>
      </c>
      <c r="Q159" s="11">
        <f t="shared" si="572"/>
        <v>46612</v>
      </c>
      <c r="R159" s="12">
        <f t="shared" si="572"/>
        <v>46613</v>
      </c>
      <c r="S159" s="13">
        <f t="shared" si="572"/>
        <v>46614</v>
      </c>
      <c r="T159" s="30">
        <f t="shared" ref="T159" si="573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574">AC159+1</f>
        <v>46756</v>
      </c>
      <c r="AE159" s="11">
        <f t="shared" si="574"/>
        <v>46757</v>
      </c>
      <c r="AF159" s="11">
        <f t="shared" si="574"/>
        <v>46758</v>
      </c>
      <c r="AG159" s="11">
        <f t="shared" si="574"/>
        <v>46759</v>
      </c>
      <c r="AH159" s="12">
        <f t="shared" si="574"/>
        <v>46760</v>
      </c>
      <c r="AI159" s="13">
        <f t="shared" si="574"/>
        <v>46761</v>
      </c>
      <c r="AJ159" s="30">
        <f t="shared" ref="AJ159" si="575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576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577">COUNTIF(M160:S160,"●")</f>
        <v>0</v>
      </c>
      <c r="U160" s="64">
        <f t="shared" ref="U160" si="578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579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580">COUNTIF(AC160:AI160,"●")</f>
        <v>0</v>
      </c>
      <c r="AK160" s="64">
        <f t="shared" ref="AK160" si="581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582">M161+1</f>
        <v>46616</v>
      </c>
      <c r="O161" s="11">
        <f t="shared" si="582"/>
        <v>46617</v>
      </c>
      <c r="P161" s="11">
        <f t="shared" si="582"/>
        <v>46618</v>
      </c>
      <c r="Q161" s="11">
        <f t="shared" si="582"/>
        <v>46619</v>
      </c>
      <c r="R161" s="12">
        <f t="shared" si="582"/>
        <v>46620</v>
      </c>
      <c r="S161" s="13">
        <f t="shared" si="582"/>
        <v>46621</v>
      </c>
      <c r="T161" s="30">
        <f t="shared" ref="T161" si="583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584">AC161+1</f>
        <v>46763</v>
      </c>
      <c r="AE161" s="11">
        <f t="shared" si="584"/>
        <v>46764</v>
      </c>
      <c r="AF161" s="11">
        <f t="shared" si="584"/>
        <v>46765</v>
      </c>
      <c r="AG161" s="11">
        <f t="shared" si="584"/>
        <v>46766</v>
      </c>
      <c r="AH161" s="12">
        <f t="shared" si="584"/>
        <v>46767</v>
      </c>
      <c r="AI161" s="13">
        <f t="shared" si="584"/>
        <v>46768</v>
      </c>
      <c r="AJ161" s="30">
        <f t="shared" ref="AJ161" si="585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586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587">COUNTIF(M162:S162,"●")</f>
        <v>0</v>
      </c>
      <c r="U162" s="64">
        <f t="shared" ref="U162" si="588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589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590">COUNTIF(AC162:AI162,"●")</f>
        <v>0</v>
      </c>
      <c r="AK162" s="64">
        <f t="shared" ref="AK162" si="591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592">M163+1</f>
        <v>46623</v>
      </c>
      <c r="O163" s="11">
        <f t="shared" si="592"/>
        <v>46624</v>
      </c>
      <c r="P163" s="11">
        <f t="shared" si="592"/>
        <v>46625</v>
      </c>
      <c r="Q163" s="11">
        <f t="shared" si="592"/>
        <v>46626</v>
      </c>
      <c r="R163" s="12">
        <f t="shared" si="592"/>
        <v>46627</v>
      </c>
      <c r="S163" s="13">
        <f t="shared" si="592"/>
        <v>46628</v>
      </c>
      <c r="T163" s="30">
        <f t="shared" ref="T163" si="593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594">AC163+1</f>
        <v>46770</v>
      </c>
      <c r="AE163" s="11">
        <f t="shared" si="594"/>
        <v>46771</v>
      </c>
      <c r="AF163" s="11">
        <f t="shared" si="594"/>
        <v>46772</v>
      </c>
      <c r="AG163" s="11">
        <f t="shared" si="594"/>
        <v>46773</v>
      </c>
      <c r="AH163" s="12">
        <f t="shared" si="594"/>
        <v>46774</v>
      </c>
      <c r="AI163" s="13">
        <f t="shared" si="594"/>
        <v>46775</v>
      </c>
      <c r="AJ163" s="30">
        <f t="shared" ref="AJ163" si="595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596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597">COUNTIF(M164:S164,"●")</f>
        <v>0</v>
      </c>
      <c r="U164" s="64">
        <f t="shared" ref="U164" si="598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599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00">COUNTIF(AC164:AI164,"●")</f>
        <v>0</v>
      </c>
      <c r="AK164" s="64">
        <f t="shared" ref="AK164" si="601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02">M165+1</f>
        <v>46630</v>
      </c>
      <c r="O165" s="11">
        <f t="shared" si="602"/>
        <v>46631</v>
      </c>
      <c r="P165" s="11">
        <f t="shared" si="602"/>
        <v>46632</v>
      </c>
      <c r="Q165" s="11">
        <f t="shared" si="602"/>
        <v>46633</v>
      </c>
      <c r="R165" s="12">
        <f t="shared" si="602"/>
        <v>46634</v>
      </c>
      <c r="S165" s="13">
        <f t="shared" si="602"/>
        <v>46635</v>
      </c>
      <c r="T165" s="30">
        <f t="shared" ref="T165" si="603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04">AC165+1</f>
        <v>46777</v>
      </c>
      <c r="AE165" s="11">
        <f t="shared" si="604"/>
        <v>46778</v>
      </c>
      <c r="AF165" s="11">
        <f t="shared" si="604"/>
        <v>46779</v>
      </c>
      <c r="AG165" s="11">
        <f t="shared" si="604"/>
        <v>46780</v>
      </c>
      <c r="AH165" s="12">
        <f t="shared" si="604"/>
        <v>46781</v>
      </c>
      <c r="AI165" s="13">
        <f t="shared" si="604"/>
        <v>46782</v>
      </c>
      <c r="AJ165" s="30">
        <f t="shared" ref="AJ165" si="605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06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07">COUNTIF(M166:S166,"●")</f>
        <v>0</v>
      </c>
      <c r="U166" s="64">
        <f t="shared" ref="U166" si="608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09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10">COUNTIF(AC166:AI166,"●")</f>
        <v>0</v>
      </c>
      <c r="AK166" s="64">
        <f t="shared" ref="AK166" si="611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12">M167+1</f>
        <v>46637</v>
      </c>
      <c r="O167" s="11">
        <f t="shared" si="612"/>
        <v>46638</v>
      </c>
      <c r="P167" s="11">
        <f t="shared" si="612"/>
        <v>46639</v>
      </c>
      <c r="Q167" s="11">
        <f t="shared" si="612"/>
        <v>46640</v>
      </c>
      <c r="R167" s="12">
        <f t="shared" si="612"/>
        <v>46641</v>
      </c>
      <c r="S167" s="13">
        <f t="shared" si="612"/>
        <v>46642</v>
      </c>
      <c r="T167" s="30">
        <f t="shared" ref="T167" si="613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14">AC167+1</f>
        <v>46784</v>
      </c>
      <c r="AE167" s="11">
        <f t="shared" si="614"/>
        <v>46785</v>
      </c>
      <c r="AF167" s="11">
        <f t="shared" si="614"/>
        <v>46786</v>
      </c>
      <c r="AG167" s="11">
        <f t="shared" si="614"/>
        <v>46787</v>
      </c>
      <c r="AH167" s="12">
        <f t="shared" si="614"/>
        <v>46788</v>
      </c>
      <c r="AI167" s="13">
        <f t="shared" si="614"/>
        <v>46789</v>
      </c>
      <c r="AJ167" s="30">
        <f t="shared" ref="AJ167" si="615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16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17">COUNTIF(M168:S168,"●")</f>
        <v>0</v>
      </c>
      <c r="U168" s="64">
        <f t="shared" ref="U168" si="618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19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20">COUNTIF(AC168:AI168,"●")</f>
        <v>0</v>
      </c>
      <c r="AK168" s="64">
        <f t="shared" ref="AK168" si="621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22">M169+1</f>
        <v>46644</v>
      </c>
      <c r="O169" s="11">
        <f t="shared" si="622"/>
        <v>46645</v>
      </c>
      <c r="P169" s="11">
        <f t="shared" si="622"/>
        <v>46646</v>
      </c>
      <c r="Q169" s="11">
        <f t="shared" si="622"/>
        <v>46647</v>
      </c>
      <c r="R169" s="12">
        <f t="shared" si="622"/>
        <v>46648</v>
      </c>
      <c r="S169" s="13">
        <f t="shared" si="622"/>
        <v>46649</v>
      </c>
      <c r="T169" s="30">
        <f t="shared" ref="T169" si="623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24">AC169+1</f>
        <v>46791</v>
      </c>
      <c r="AE169" s="11">
        <f t="shared" si="624"/>
        <v>46792</v>
      </c>
      <c r="AF169" s="11">
        <f t="shared" si="624"/>
        <v>46793</v>
      </c>
      <c r="AG169" s="11">
        <f t="shared" si="624"/>
        <v>46794</v>
      </c>
      <c r="AH169" s="12">
        <f t="shared" si="624"/>
        <v>46795</v>
      </c>
      <c r="AI169" s="13">
        <f t="shared" si="624"/>
        <v>46796</v>
      </c>
      <c r="AJ169" s="30">
        <f t="shared" ref="AJ169" si="625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26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27">COUNTIF(M170:S170,"●")</f>
        <v>0</v>
      </c>
      <c r="U170" s="64">
        <f t="shared" ref="U170" si="628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29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30">COUNTIF(AC170:AI170,"●")</f>
        <v>0</v>
      </c>
      <c r="AK170" s="64">
        <f t="shared" ref="AK170" si="631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32">M171+1</f>
        <v>46651</v>
      </c>
      <c r="O171" s="11">
        <f t="shared" si="632"/>
        <v>46652</v>
      </c>
      <c r="P171" s="11">
        <f t="shared" si="632"/>
        <v>46653</v>
      </c>
      <c r="Q171" s="11">
        <f t="shared" si="632"/>
        <v>46654</v>
      </c>
      <c r="R171" s="12">
        <f t="shared" si="632"/>
        <v>46655</v>
      </c>
      <c r="S171" s="13">
        <f t="shared" si="632"/>
        <v>46656</v>
      </c>
      <c r="T171" s="30">
        <f t="shared" ref="T171" si="633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34">AC171+1</f>
        <v>46798</v>
      </c>
      <c r="AE171" s="11">
        <f t="shared" si="634"/>
        <v>46799</v>
      </c>
      <c r="AF171" s="11">
        <f t="shared" si="634"/>
        <v>46800</v>
      </c>
      <c r="AG171" s="11">
        <f t="shared" si="634"/>
        <v>46801</v>
      </c>
      <c r="AH171" s="12">
        <f t="shared" si="634"/>
        <v>46802</v>
      </c>
      <c r="AI171" s="13">
        <f t="shared" si="634"/>
        <v>46803</v>
      </c>
      <c r="AJ171" s="30">
        <f t="shared" ref="AJ171" si="635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36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37">COUNTIF(M172:S172,"●")</f>
        <v>0</v>
      </c>
      <c r="U172" s="64">
        <f t="shared" ref="U172" si="638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39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40">COUNTIF(AC172:AI172,"●")</f>
        <v>0</v>
      </c>
      <c r="AK172" s="64">
        <f t="shared" ref="AK172" si="641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42">M173+1</f>
        <v>46658</v>
      </c>
      <c r="O173" s="11">
        <f t="shared" si="642"/>
        <v>46659</v>
      </c>
      <c r="P173" s="11">
        <f t="shared" si="642"/>
        <v>46660</v>
      </c>
      <c r="Q173" s="11">
        <f t="shared" si="642"/>
        <v>46661</v>
      </c>
      <c r="R173" s="12">
        <f t="shared" si="642"/>
        <v>46662</v>
      </c>
      <c r="S173" s="13">
        <f t="shared" si="642"/>
        <v>46663</v>
      </c>
      <c r="T173" s="30">
        <f t="shared" ref="T173" si="643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44">AC173+1</f>
        <v>46805</v>
      </c>
      <c r="AE173" s="11">
        <f t="shared" si="644"/>
        <v>46806</v>
      </c>
      <c r="AF173" s="11">
        <f t="shared" si="644"/>
        <v>46807</v>
      </c>
      <c r="AG173" s="11">
        <f t="shared" si="644"/>
        <v>46808</v>
      </c>
      <c r="AH173" s="12">
        <f t="shared" si="644"/>
        <v>46809</v>
      </c>
      <c r="AI173" s="13">
        <f t="shared" si="644"/>
        <v>46810</v>
      </c>
      <c r="AJ173" s="30">
        <f t="shared" ref="AJ173" si="645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46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47">COUNTIF(M174:S174,"●")</f>
        <v>0</v>
      </c>
      <c r="U174" s="64">
        <f t="shared" ref="U174" si="648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49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50">COUNTIF(AC174:AI174,"●")</f>
        <v>0</v>
      </c>
      <c r="AK174" s="64">
        <f t="shared" ref="AK174" si="651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52">M175+1</f>
        <v>46665</v>
      </c>
      <c r="O175" s="11">
        <f t="shared" si="652"/>
        <v>46666</v>
      </c>
      <c r="P175" s="11">
        <f t="shared" si="652"/>
        <v>46667</v>
      </c>
      <c r="Q175" s="11">
        <f t="shared" si="652"/>
        <v>46668</v>
      </c>
      <c r="R175" s="12">
        <f t="shared" si="652"/>
        <v>46669</v>
      </c>
      <c r="S175" s="13">
        <f t="shared" si="652"/>
        <v>46670</v>
      </c>
      <c r="T175" s="30">
        <f t="shared" ref="T175" si="653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54">AC175+1</f>
        <v>46812</v>
      </c>
      <c r="AE175" s="11">
        <f t="shared" si="654"/>
        <v>46813</v>
      </c>
      <c r="AF175" s="11">
        <f t="shared" si="654"/>
        <v>46814</v>
      </c>
      <c r="AG175" s="11">
        <f t="shared" si="654"/>
        <v>46815</v>
      </c>
      <c r="AH175" s="12">
        <f t="shared" si="654"/>
        <v>46816</v>
      </c>
      <c r="AI175" s="13">
        <f t="shared" si="654"/>
        <v>46817</v>
      </c>
      <c r="AJ175" s="30">
        <f t="shared" ref="AJ175" si="655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56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57">COUNTIF(M176:S176,"●")</f>
        <v>0</v>
      </c>
      <c r="U176" s="64">
        <f t="shared" ref="U176" si="658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59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60">COUNTIF(AC176:AI176,"●")</f>
        <v>0</v>
      </c>
      <c r="AK176" s="64">
        <f t="shared" ref="AK176" si="661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62">M177+1</f>
        <v>46672</v>
      </c>
      <c r="O177" s="11">
        <f t="shared" si="662"/>
        <v>46673</v>
      </c>
      <c r="P177" s="11">
        <f t="shared" si="662"/>
        <v>46674</v>
      </c>
      <c r="Q177" s="11">
        <f t="shared" si="662"/>
        <v>46675</v>
      </c>
      <c r="R177" s="12">
        <f t="shared" si="662"/>
        <v>46676</v>
      </c>
      <c r="S177" s="13">
        <f t="shared" si="662"/>
        <v>46677</v>
      </c>
      <c r="T177" s="30">
        <f t="shared" ref="T177" si="663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64">AC177+1</f>
        <v>46819</v>
      </c>
      <c r="AE177" s="11">
        <f t="shared" si="664"/>
        <v>46820</v>
      </c>
      <c r="AF177" s="11">
        <f t="shared" si="664"/>
        <v>46821</v>
      </c>
      <c r="AG177" s="11">
        <f t="shared" si="664"/>
        <v>46822</v>
      </c>
      <c r="AH177" s="12">
        <f t="shared" si="664"/>
        <v>46823</v>
      </c>
      <c r="AI177" s="13">
        <f t="shared" si="664"/>
        <v>46824</v>
      </c>
      <c r="AJ177" s="30">
        <f t="shared" ref="AJ177" si="665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666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667">COUNTIF(M178:S178,"●")</f>
        <v>0</v>
      </c>
      <c r="U178" s="64">
        <f t="shared" ref="U178" si="668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669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670">COUNTIF(AC178:AI178,"●")</f>
        <v>0</v>
      </c>
      <c r="AK178" s="64">
        <f t="shared" ref="AK178" si="671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672">M179+1</f>
        <v>46679</v>
      </c>
      <c r="O179" s="11">
        <f t="shared" si="672"/>
        <v>46680</v>
      </c>
      <c r="P179" s="11">
        <f t="shared" si="672"/>
        <v>46681</v>
      </c>
      <c r="Q179" s="11">
        <f t="shared" si="672"/>
        <v>46682</v>
      </c>
      <c r="R179" s="12">
        <f t="shared" si="672"/>
        <v>46683</v>
      </c>
      <c r="S179" s="13">
        <f t="shared" si="672"/>
        <v>46684</v>
      </c>
      <c r="T179" s="30">
        <f t="shared" ref="T179" si="673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674">AC179+1</f>
        <v>46826</v>
      </c>
      <c r="AE179" s="11">
        <f t="shared" si="674"/>
        <v>46827</v>
      </c>
      <c r="AF179" s="11">
        <f t="shared" si="674"/>
        <v>46828</v>
      </c>
      <c r="AG179" s="11">
        <f t="shared" si="674"/>
        <v>46829</v>
      </c>
      <c r="AH179" s="12">
        <f t="shared" si="674"/>
        <v>46830</v>
      </c>
      <c r="AI179" s="13">
        <f t="shared" si="674"/>
        <v>46831</v>
      </c>
      <c r="AJ179" s="30">
        <f t="shared" ref="AJ179" si="675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676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677">COUNTIF(M180:S180,"●")</f>
        <v>0</v>
      </c>
      <c r="U180" s="64">
        <f t="shared" ref="U180" si="678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679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680">COUNTIF(AC180:AI180,"●")</f>
        <v>0</v>
      </c>
      <c r="AK180" s="64">
        <f t="shared" ref="AK180" si="681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682">M181+1</f>
        <v>46686</v>
      </c>
      <c r="O181" s="11">
        <f t="shared" si="682"/>
        <v>46687</v>
      </c>
      <c r="P181" s="11">
        <f t="shared" si="682"/>
        <v>46688</v>
      </c>
      <c r="Q181" s="11">
        <f t="shared" si="682"/>
        <v>46689</v>
      </c>
      <c r="R181" s="12">
        <f t="shared" si="682"/>
        <v>46690</v>
      </c>
      <c r="S181" s="13">
        <f t="shared" si="682"/>
        <v>46691</v>
      </c>
      <c r="T181" s="30">
        <f t="shared" ref="T181" si="683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684">AC181+1</f>
        <v>46833</v>
      </c>
      <c r="AE181" s="11">
        <f t="shared" si="684"/>
        <v>46834</v>
      </c>
      <c r="AF181" s="11">
        <f t="shared" si="684"/>
        <v>46835</v>
      </c>
      <c r="AG181" s="11">
        <f t="shared" si="684"/>
        <v>46836</v>
      </c>
      <c r="AH181" s="12">
        <f t="shared" si="684"/>
        <v>46837</v>
      </c>
      <c r="AI181" s="13">
        <f t="shared" si="684"/>
        <v>46838</v>
      </c>
      <c r="AJ181" s="30">
        <f t="shared" ref="AJ181" si="685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686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687">COUNTIF(M182:S182,"●")</f>
        <v>0</v>
      </c>
      <c r="U182" s="64">
        <f t="shared" ref="U182" si="688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689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690">COUNTIF(AC182:AI182,"●")</f>
        <v>0</v>
      </c>
      <c r="AK182" s="64">
        <f t="shared" ref="AK182" si="691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692">M183+1</f>
        <v>46693</v>
      </c>
      <c r="O183" s="11">
        <f t="shared" si="692"/>
        <v>46694</v>
      </c>
      <c r="P183" s="11">
        <f t="shared" si="692"/>
        <v>46695</v>
      </c>
      <c r="Q183" s="11">
        <f t="shared" si="692"/>
        <v>46696</v>
      </c>
      <c r="R183" s="12">
        <f t="shared" si="692"/>
        <v>46697</v>
      </c>
      <c r="S183" s="13">
        <f t="shared" si="692"/>
        <v>46698</v>
      </c>
      <c r="T183" s="30">
        <f t="shared" ref="T183" si="693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694">AC183+1</f>
        <v>46840</v>
      </c>
      <c r="AE183" s="11">
        <f t="shared" si="694"/>
        <v>46841</v>
      </c>
      <c r="AF183" s="11">
        <f t="shared" si="694"/>
        <v>46842</v>
      </c>
      <c r="AG183" s="11">
        <f t="shared" si="694"/>
        <v>46843</v>
      </c>
      <c r="AH183" s="12">
        <f t="shared" si="694"/>
        <v>46844</v>
      </c>
      <c r="AI183" s="13">
        <f t="shared" si="694"/>
        <v>46845</v>
      </c>
      <c r="AJ183" s="30">
        <f t="shared" ref="AJ183" si="695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696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697">COUNTIF(M184:S184,"●")</f>
        <v>0</v>
      </c>
      <c r="U184" s="64">
        <f t="shared" ref="U184" si="698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699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00">COUNTIF(AC184:AI184,"●")</f>
        <v>0</v>
      </c>
      <c r="AK184" s="64">
        <f t="shared" ref="AK184" si="701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02">M185+1</f>
        <v>46700</v>
      </c>
      <c r="O185" s="11">
        <f t="shared" si="702"/>
        <v>46701</v>
      </c>
      <c r="P185" s="11">
        <f t="shared" si="702"/>
        <v>46702</v>
      </c>
      <c r="Q185" s="11">
        <f t="shared" si="702"/>
        <v>46703</v>
      </c>
      <c r="R185" s="12">
        <f t="shared" si="702"/>
        <v>46704</v>
      </c>
      <c r="S185" s="13">
        <f t="shared" si="702"/>
        <v>46705</v>
      </c>
      <c r="T185" s="30">
        <f t="shared" ref="T185" si="703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04">AC185+1</f>
        <v>46847</v>
      </c>
      <c r="AE185" s="11">
        <f t="shared" si="704"/>
        <v>46848</v>
      </c>
      <c r="AF185" s="11">
        <f t="shared" si="704"/>
        <v>46849</v>
      </c>
      <c r="AG185" s="11">
        <f t="shared" si="704"/>
        <v>46850</v>
      </c>
      <c r="AH185" s="12">
        <f t="shared" si="704"/>
        <v>46851</v>
      </c>
      <c r="AI185" s="13">
        <f t="shared" si="704"/>
        <v>46852</v>
      </c>
      <c r="AJ185" s="30">
        <f t="shared" ref="AJ185" si="705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06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07">COUNTIF(M186:S186,"●")</f>
        <v>0</v>
      </c>
      <c r="U186" s="64">
        <f t="shared" ref="U186:U196" si="708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09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10">COUNTIF(AC186:AI186,"●")</f>
        <v>0</v>
      </c>
      <c r="AK186" s="64">
        <f t="shared" ref="AK186:AK196" si="711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12">M187+1</f>
        <v>46707</v>
      </c>
      <c r="O187" s="11">
        <f t="shared" si="712"/>
        <v>46708</v>
      </c>
      <c r="P187" s="11">
        <f t="shared" si="712"/>
        <v>46709</v>
      </c>
      <c r="Q187" s="11">
        <f t="shared" si="712"/>
        <v>46710</v>
      </c>
      <c r="R187" s="12">
        <f t="shared" si="712"/>
        <v>46711</v>
      </c>
      <c r="S187" s="13">
        <f t="shared" si="712"/>
        <v>46712</v>
      </c>
      <c r="T187" s="30">
        <f t="shared" ref="T187" si="713">COUNTIF(M188:S188,"★")</f>
        <v>0</v>
      </c>
      <c r="U187" s="30"/>
      <c r="V187" s="10" t="str">
        <f t="shared" ref="V187" si="714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15">AC187+1</f>
        <v>46854</v>
      </c>
      <c r="AE187" s="11">
        <f t="shared" si="715"/>
        <v>46855</v>
      </c>
      <c r="AF187" s="11">
        <f t="shared" si="715"/>
        <v>46856</v>
      </c>
      <c r="AG187" s="11">
        <f t="shared" si="715"/>
        <v>46857</v>
      </c>
      <c r="AH187" s="12">
        <f t="shared" si="715"/>
        <v>46858</v>
      </c>
      <c r="AI187" s="13">
        <f t="shared" si="715"/>
        <v>46859</v>
      </c>
      <c r="AJ187" s="30">
        <f t="shared" ref="AJ187" si="716">COUNTIF(AC188:AI188,"★")</f>
        <v>0</v>
      </c>
      <c r="AK187" s="30"/>
      <c r="AL187" s="10" t="str">
        <f t="shared" ref="AL187" si="717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si="706"/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18">COUNTIF(M188:S188,"●")</f>
        <v>0</v>
      </c>
      <c r="U188" s="64">
        <f t="shared" si="708"/>
        <v>-1</v>
      </c>
      <c r="V188" s="10" t="str">
        <f t="shared" ref="V188" si="719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si="709"/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20">COUNTIF(AC188:AI188,"●")</f>
        <v>0</v>
      </c>
      <c r="AK188" s="64">
        <f t="shared" si="711"/>
        <v>-1</v>
      </c>
      <c r="AL188" s="10" t="str">
        <f t="shared" ref="AL188" si="721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22">M189+1</f>
        <v>46714</v>
      </c>
      <c r="O189" s="11">
        <f t="shared" si="722"/>
        <v>46715</v>
      </c>
      <c r="P189" s="11">
        <f t="shared" si="722"/>
        <v>46716</v>
      </c>
      <c r="Q189" s="11">
        <f t="shared" si="722"/>
        <v>46717</v>
      </c>
      <c r="R189" s="12">
        <f t="shared" si="722"/>
        <v>46718</v>
      </c>
      <c r="S189" s="13">
        <f t="shared" si="722"/>
        <v>46719</v>
      </c>
      <c r="T189" s="30">
        <f t="shared" ref="T189" si="723">COUNTIF(M190:S190,"★")</f>
        <v>0</v>
      </c>
      <c r="U189" s="30"/>
      <c r="V189" s="10" t="str">
        <f t="shared" ref="V189" si="724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25">AC189+1</f>
        <v>46861</v>
      </c>
      <c r="AE189" s="11">
        <f t="shared" si="725"/>
        <v>46862</v>
      </c>
      <c r="AF189" s="11">
        <f t="shared" si="725"/>
        <v>46863</v>
      </c>
      <c r="AG189" s="11">
        <f t="shared" si="725"/>
        <v>46864</v>
      </c>
      <c r="AH189" s="12">
        <f t="shared" si="725"/>
        <v>46865</v>
      </c>
      <c r="AI189" s="13">
        <f t="shared" si="725"/>
        <v>46866</v>
      </c>
      <c r="AJ189" s="30">
        <f t="shared" ref="AJ189" si="726">COUNTIF(AC190:AI190,"★")</f>
        <v>0</v>
      </c>
      <c r="AK189" s="30"/>
      <c r="AL189" s="10" t="str">
        <f t="shared" ref="AL189" si="727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si="706"/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28">COUNTIF(M190:S190,"●")</f>
        <v>0</v>
      </c>
      <c r="U190" s="64">
        <f t="shared" si="708"/>
        <v>-1</v>
      </c>
      <c r="V190" s="10" t="str">
        <f t="shared" ref="V190" si="72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si="709"/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30">COUNTIF(AC190:AI190,"●")</f>
        <v>0</v>
      </c>
      <c r="AK190" s="64">
        <f t="shared" si="711"/>
        <v>-1</v>
      </c>
      <c r="AL190" s="10" t="str">
        <f t="shared" ref="AL190" si="731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32">M191+1</f>
        <v>46721</v>
      </c>
      <c r="O191" s="11">
        <f t="shared" si="732"/>
        <v>46722</v>
      </c>
      <c r="P191" s="11">
        <f t="shared" si="732"/>
        <v>46723</v>
      </c>
      <c r="Q191" s="11">
        <f t="shared" si="732"/>
        <v>46724</v>
      </c>
      <c r="R191" s="12">
        <f t="shared" si="732"/>
        <v>46725</v>
      </c>
      <c r="S191" s="13">
        <f t="shared" si="732"/>
        <v>46726</v>
      </c>
      <c r="T191" s="30">
        <f t="shared" ref="T191" si="733">COUNTIF(M192:S192,"★")</f>
        <v>0</v>
      </c>
      <c r="U191" s="30"/>
      <c r="V191" s="10" t="str">
        <f t="shared" ref="V191" si="734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35">AC191+1</f>
        <v>46868</v>
      </c>
      <c r="AE191" s="11">
        <f t="shared" si="735"/>
        <v>46869</v>
      </c>
      <c r="AF191" s="11">
        <f t="shared" si="735"/>
        <v>46870</v>
      </c>
      <c r="AG191" s="11">
        <f t="shared" si="735"/>
        <v>46871</v>
      </c>
      <c r="AH191" s="12">
        <f t="shared" si="735"/>
        <v>46872</v>
      </c>
      <c r="AI191" s="13">
        <f t="shared" si="735"/>
        <v>46873</v>
      </c>
      <c r="AJ191" s="30">
        <f t="shared" ref="AJ191" si="736">COUNTIF(AC192:AI192,"★")</f>
        <v>0</v>
      </c>
      <c r="AK191" s="30"/>
      <c r="AL191" s="10" t="str">
        <f t="shared" ref="AL191" si="737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si="706"/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38">COUNTIF(M192:S192,"●")</f>
        <v>0</v>
      </c>
      <c r="U192" s="64">
        <f t="shared" si="708"/>
        <v>-1</v>
      </c>
      <c r="V192" s="10" t="str">
        <f t="shared" ref="V192" si="739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si="709"/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40">COUNTIF(AC192:AI192,"●")</f>
        <v>0</v>
      </c>
      <c r="AK192" s="64">
        <f t="shared" si="711"/>
        <v>-1</v>
      </c>
      <c r="AL192" s="10" t="str">
        <f t="shared" ref="AL192" si="74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42">M193+1</f>
        <v>46728</v>
      </c>
      <c r="O193" s="11">
        <f t="shared" si="742"/>
        <v>46729</v>
      </c>
      <c r="P193" s="11">
        <f t="shared" si="742"/>
        <v>46730</v>
      </c>
      <c r="Q193" s="11">
        <f t="shared" si="742"/>
        <v>46731</v>
      </c>
      <c r="R193" s="12">
        <f t="shared" si="742"/>
        <v>46732</v>
      </c>
      <c r="S193" s="13">
        <f t="shared" si="742"/>
        <v>46733</v>
      </c>
      <c r="T193" s="30">
        <f t="shared" ref="T193" si="743">COUNTIF(M194:S194,"★")</f>
        <v>0</v>
      </c>
      <c r="U193" s="30"/>
      <c r="V193" s="10" t="str">
        <f t="shared" ref="V193" si="74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45">AC193+1</f>
        <v>46875</v>
      </c>
      <c r="AE193" s="11">
        <f t="shared" si="745"/>
        <v>46876</v>
      </c>
      <c r="AF193" s="11">
        <f t="shared" si="745"/>
        <v>46877</v>
      </c>
      <c r="AG193" s="11">
        <f t="shared" si="745"/>
        <v>46878</v>
      </c>
      <c r="AH193" s="12">
        <f t="shared" si="745"/>
        <v>46879</v>
      </c>
      <c r="AI193" s="13">
        <f t="shared" si="745"/>
        <v>46880</v>
      </c>
      <c r="AJ193" s="30">
        <f t="shared" ref="AJ193" si="746">COUNTIF(AC194:AI194,"★")</f>
        <v>0</v>
      </c>
      <c r="AK193" s="30"/>
      <c r="AL193" s="10" t="str">
        <f t="shared" ref="AL193" si="74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si="706"/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48">COUNTIF(M194:S194,"●")</f>
        <v>0</v>
      </c>
      <c r="U194" s="64">
        <f t="shared" si="708"/>
        <v>-1</v>
      </c>
      <c r="V194" s="10" t="str">
        <f t="shared" ref="V194" si="749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si="709"/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50">COUNTIF(AC194:AI194,"●")</f>
        <v>0</v>
      </c>
      <c r="AK194" s="64">
        <f t="shared" si="711"/>
        <v>-1</v>
      </c>
      <c r="AL194" s="10" t="str">
        <f t="shared" ref="AL194" si="75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52">M195+1</f>
        <v>46735</v>
      </c>
      <c r="O195" s="11">
        <f t="shared" si="752"/>
        <v>46736</v>
      </c>
      <c r="P195" s="11">
        <f t="shared" si="752"/>
        <v>46737</v>
      </c>
      <c r="Q195" s="11">
        <f t="shared" si="752"/>
        <v>46738</v>
      </c>
      <c r="R195" s="12">
        <f t="shared" si="752"/>
        <v>46739</v>
      </c>
      <c r="S195" s="13">
        <f t="shared" si="752"/>
        <v>46740</v>
      </c>
      <c r="T195" s="30">
        <f t="shared" ref="T195" si="753">COUNTIF(M196:S196,"★")</f>
        <v>0</v>
      </c>
      <c r="U195" s="30"/>
      <c r="V195" s="10" t="str">
        <f t="shared" ref="V195" si="75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55">AC195+1</f>
        <v>46882</v>
      </c>
      <c r="AE195" s="11">
        <f t="shared" si="755"/>
        <v>46883</v>
      </c>
      <c r="AF195" s="11">
        <f t="shared" si="755"/>
        <v>46884</v>
      </c>
      <c r="AG195" s="11">
        <f t="shared" si="755"/>
        <v>46885</v>
      </c>
      <c r="AH195" s="12">
        <f t="shared" si="755"/>
        <v>46886</v>
      </c>
      <c r="AI195" s="13">
        <f t="shared" si="755"/>
        <v>46887</v>
      </c>
      <c r="AJ195" s="30">
        <f t="shared" ref="AJ195" si="756">COUNTIF(AC196:AI196,"★")</f>
        <v>0</v>
      </c>
      <c r="AK195" s="30"/>
      <c r="AL195" s="10" t="str">
        <f t="shared" ref="AL195" si="75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si="706"/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758">COUNTIF(M196:S196,"●")</f>
        <v>0</v>
      </c>
      <c r="U196" s="64">
        <f t="shared" si="708"/>
        <v>-1</v>
      </c>
      <c r="V196" s="10" t="str">
        <f t="shared" ref="V196" si="759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si="709"/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760">COUNTIF(AC196:AI196,"●")</f>
        <v>0</v>
      </c>
      <c r="AK196" s="64">
        <f t="shared" si="711"/>
        <v>-1</v>
      </c>
      <c r="AL196" s="10" t="str">
        <f t="shared" ref="AL196" si="761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4IYN+NZCDiUabdSVeXoJHOH9o7IZ57bOGzJSv7QkEPj1Fq3wU7NgilAijD6hXoNb5Ex4dWQytJvsbEnayi6fQQ==" saltValue="Vj0s4i6kPU7r08wkEgYBy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43:L144"/>
    <mergeCell ref="AB143:AB144"/>
    <mergeCell ref="L193:L194"/>
    <mergeCell ref="AB193:AB194"/>
    <mergeCell ref="L87:L88"/>
    <mergeCell ref="L89:L90"/>
    <mergeCell ref="L91:L92"/>
    <mergeCell ref="L95:L96"/>
    <mergeCell ref="L107:L108"/>
    <mergeCell ref="AB107:AB108"/>
    <mergeCell ref="L109:L110"/>
    <mergeCell ref="AB109:AB110"/>
    <mergeCell ref="L111:L112"/>
    <mergeCell ref="AB111:AB112"/>
    <mergeCell ref="L103:L104"/>
    <mergeCell ref="M103:S103"/>
    <mergeCell ref="AB103:AB104"/>
    <mergeCell ref="L119:L120"/>
    <mergeCell ref="AB119:AB120"/>
    <mergeCell ref="L121:L122"/>
    <mergeCell ref="AB121:AB122"/>
    <mergeCell ref="L123:L124"/>
    <mergeCell ref="L125:L126"/>
    <mergeCell ref="AB125:AB126"/>
    <mergeCell ref="AB89:AB90"/>
    <mergeCell ref="AB91:AB92"/>
    <mergeCell ref="AB95:AB96"/>
    <mergeCell ref="AB79:AB80"/>
    <mergeCell ref="AB81:AB82"/>
    <mergeCell ref="AB83:AB84"/>
    <mergeCell ref="AB85:AB86"/>
    <mergeCell ref="AB87:AB88"/>
    <mergeCell ref="L93:L94"/>
    <mergeCell ref="AB93:AB94"/>
    <mergeCell ref="L73:L74"/>
    <mergeCell ref="L75:L76"/>
    <mergeCell ref="L77:L78"/>
    <mergeCell ref="L79:L80"/>
    <mergeCell ref="L81:L82"/>
    <mergeCell ref="L83:L84"/>
    <mergeCell ref="L85:L86"/>
    <mergeCell ref="AB69:AB70"/>
    <mergeCell ref="AB71:AB72"/>
    <mergeCell ref="AB73:AB74"/>
    <mergeCell ref="AB75:AB76"/>
    <mergeCell ref="AB77:AB78"/>
    <mergeCell ref="L69:L70"/>
    <mergeCell ref="L71:L72"/>
    <mergeCell ref="AB61:AB62"/>
    <mergeCell ref="AB63:AB64"/>
    <mergeCell ref="AB65:AB66"/>
    <mergeCell ref="AB67:AB68"/>
    <mergeCell ref="L3:M5"/>
    <mergeCell ref="L7:M7"/>
    <mergeCell ref="L8:M8"/>
    <mergeCell ref="L6:M6"/>
    <mergeCell ref="N7:P7"/>
    <mergeCell ref="N8:P8"/>
    <mergeCell ref="AB16:AB17"/>
    <mergeCell ref="AB18:AB19"/>
    <mergeCell ref="AB20:AB21"/>
    <mergeCell ref="AB22:AB23"/>
    <mergeCell ref="AB32:AB33"/>
    <mergeCell ref="AB53:AB54"/>
    <mergeCell ref="L61:L62"/>
    <mergeCell ref="L63:L64"/>
    <mergeCell ref="L65:L66"/>
    <mergeCell ref="AB30:AB31"/>
    <mergeCell ref="L131:L132"/>
    <mergeCell ref="AB131:AB132"/>
    <mergeCell ref="AC103:AI103"/>
    <mergeCell ref="L105:L106"/>
    <mergeCell ref="AB105:AB106"/>
    <mergeCell ref="L32:L33"/>
    <mergeCell ref="L14:L15"/>
    <mergeCell ref="AB14:AB15"/>
    <mergeCell ref="L16:L17"/>
    <mergeCell ref="L18:L19"/>
    <mergeCell ref="L20:L21"/>
    <mergeCell ref="L22:L23"/>
    <mergeCell ref="L24:L25"/>
    <mergeCell ref="L26:L27"/>
    <mergeCell ref="L28:L29"/>
    <mergeCell ref="L30:L31"/>
    <mergeCell ref="M14:S14"/>
    <mergeCell ref="AB46:AB47"/>
    <mergeCell ref="AB34:AB35"/>
    <mergeCell ref="AB26:AB27"/>
    <mergeCell ref="AB28:AB29"/>
    <mergeCell ref="AC14:AI14"/>
    <mergeCell ref="AB24:AB25"/>
    <mergeCell ref="L67:L68"/>
    <mergeCell ref="AG4:AH4"/>
    <mergeCell ref="AG5:AH5"/>
    <mergeCell ref="S9:AH12"/>
    <mergeCell ref="N3:S5"/>
    <mergeCell ref="N6:S6"/>
    <mergeCell ref="L9:M9"/>
    <mergeCell ref="L10:M10"/>
    <mergeCell ref="N9:P9"/>
    <mergeCell ref="N10:P10"/>
    <mergeCell ref="AB4:AF4"/>
    <mergeCell ref="AB5:AF5"/>
    <mergeCell ref="AB6:AF6"/>
    <mergeCell ref="AC53:AI53"/>
    <mergeCell ref="AB55:AB56"/>
    <mergeCell ref="AB57:AB58"/>
    <mergeCell ref="AB59:AB60"/>
    <mergeCell ref="AB3:AF3"/>
    <mergeCell ref="AG3:AH3"/>
    <mergeCell ref="AG6:AH6"/>
    <mergeCell ref="L55:L56"/>
    <mergeCell ref="L57:L58"/>
    <mergeCell ref="L59:L60"/>
    <mergeCell ref="AB36:AB37"/>
    <mergeCell ref="AB38:AB39"/>
    <mergeCell ref="AB40:AB41"/>
    <mergeCell ref="AB42:AB43"/>
    <mergeCell ref="L46:L47"/>
    <mergeCell ref="L34:L35"/>
    <mergeCell ref="L36:L37"/>
    <mergeCell ref="L38:L39"/>
    <mergeCell ref="L40:L41"/>
    <mergeCell ref="L42:L43"/>
    <mergeCell ref="L44:L45"/>
    <mergeCell ref="AB44:AB45"/>
    <mergeCell ref="L53:L54"/>
    <mergeCell ref="M53:S53"/>
    <mergeCell ref="L129:L130"/>
    <mergeCell ref="AB129:AB130"/>
    <mergeCell ref="AB123:AB124"/>
    <mergeCell ref="L113:L114"/>
    <mergeCell ref="AB113:AB114"/>
    <mergeCell ref="L115:L116"/>
    <mergeCell ref="AB115:AB116"/>
    <mergeCell ref="L117:L118"/>
    <mergeCell ref="AB117:AB118"/>
    <mergeCell ref="L127:L128"/>
    <mergeCell ref="AB127:AB128"/>
    <mergeCell ref="L137:L138"/>
    <mergeCell ref="AB137:AB138"/>
    <mergeCell ref="L139:L140"/>
    <mergeCell ref="AB139:AB140"/>
    <mergeCell ref="L141:L142"/>
    <mergeCell ref="AB141:AB142"/>
    <mergeCell ref="L133:L134"/>
    <mergeCell ref="AB133:AB134"/>
    <mergeCell ref="L135:L136"/>
    <mergeCell ref="AB135:AB136"/>
    <mergeCell ref="AC153:AI153"/>
    <mergeCell ref="L155:L156"/>
    <mergeCell ref="AB155:AB156"/>
    <mergeCell ref="L157:L158"/>
    <mergeCell ref="AB157:AB158"/>
    <mergeCell ref="L145:L146"/>
    <mergeCell ref="AB145:AB146"/>
    <mergeCell ref="L153:L154"/>
    <mergeCell ref="M153:S153"/>
    <mergeCell ref="AB153:AB154"/>
    <mergeCell ref="L165:L166"/>
    <mergeCell ref="AB165:AB166"/>
    <mergeCell ref="L167:L168"/>
    <mergeCell ref="AB167:AB168"/>
    <mergeCell ref="L169:L170"/>
    <mergeCell ref="AB169:AB170"/>
    <mergeCell ref="L159:L160"/>
    <mergeCell ref="AB159:AB160"/>
    <mergeCell ref="L161:L162"/>
    <mergeCell ref="AB161:AB162"/>
    <mergeCell ref="L163:L164"/>
    <mergeCell ref="AB163:AB164"/>
    <mergeCell ref="L189:L190"/>
    <mergeCell ref="AB189:AB190"/>
    <mergeCell ref="L191:L192"/>
    <mergeCell ref="AB191:AB192"/>
    <mergeCell ref="L195:L196"/>
    <mergeCell ref="AB195:AB196"/>
    <mergeCell ref="L183:L184"/>
    <mergeCell ref="AB183:AB184"/>
    <mergeCell ref="L185:L186"/>
    <mergeCell ref="AB185:AB186"/>
    <mergeCell ref="L187:L188"/>
    <mergeCell ref="AB187:AB188"/>
    <mergeCell ref="L177:L178"/>
    <mergeCell ref="AB177:AB178"/>
    <mergeCell ref="L179:L180"/>
    <mergeCell ref="AB179:AB180"/>
    <mergeCell ref="L181:L182"/>
    <mergeCell ref="AB181:AB182"/>
    <mergeCell ref="L171:L172"/>
    <mergeCell ref="AB171:AB172"/>
    <mergeCell ref="L173:L174"/>
    <mergeCell ref="AB173:AB174"/>
    <mergeCell ref="L175:L176"/>
    <mergeCell ref="AB175:AB176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13" priority="38" operator="greaterThan">
      <formula>$N$8</formula>
    </cfRule>
  </conditionalFormatting>
  <conditionalFormatting sqref="M16:S16">
    <cfRule type="cellIs" dxfId="412" priority="45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11" priority="42">
      <formula>M16&gt;$N$8</formula>
    </cfRule>
  </conditionalFormatting>
  <conditionalFormatting sqref="M17:S17">
    <cfRule type="expression" dxfId="410" priority="46">
      <formula>M$16&lt;$N$7</formula>
    </cfRule>
  </conditionalFormatting>
  <conditionalFormatting sqref="M55:S55">
    <cfRule type="cellIs" dxfId="409" priority="34" operator="lessThan">
      <formula>$N$7</formula>
    </cfRule>
  </conditionalFormatting>
  <conditionalFormatting sqref="M60:S60">
    <cfRule type="expression" dxfId="408" priority="35">
      <formula>M59&gt;$N$8</formula>
    </cfRule>
  </conditionalFormatting>
  <conditionalFormatting sqref="M105:S105">
    <cfRule type="cellIs" dxfId="407" priority="25" operator="lessThan">
      <formula>$N$7</formula>
    </cfRule>
  </conditionalFormatting>
  <conditionalFormatting sqref="M110:S110">
    <cfRule type="expression" dxfId="406" priority="26">
      <formula>M109&gt;$N$8</formula>
    </cfRule>
  </conditionalFormatting>
  <conditionalFormatting sqref="M155:S155">
    <cfRule type="cellIs" dxfId="405" priority="17" operator="lessThan">
      <formula>$N$7</formula>
    </cfRule>
  </conditionalFormatting>
  <conditionalFormatting sqref="M157:S157">
    <cfRule type="cellIs" dxfId="404" priority="16" operator="greaterThan">
      <formula>$N$8</formula>
    </cfRule>
  </conditionalFormatting>
  <conditionalFormatting sqref="M160:S160">
    <cfRule type="expression" dxfId="403" priority="18">
      <formula>M159&gt;$N$8</formula>
    </cfRule>
  </conditionalFormatting>
  <conditionalFormatting sqref="AA1:AA8 K1:K1048576 AA14:AA1048576">
    <cfRule type="containsText" dxfId="402" priority="1" operator="containsText" text="NG">
      <formula>NOT(ISERROR(SEARCH("NG",K1)))</formula>
    </cfRule>
    <cfRule type="containsText" dxfId="401" priority="2" operator="containsText" text="OK">
      <formula>NOT(ISERROR(SEARCH("OK",K1)))</formula>
    </cfRule>
  </conditionalFormatting>
  <conditionalFormatting sqref="AC16:AI16">
    <cfRule type="cellIs" dxfId="400" priority="39" operator="lessThan">
      <formula>$N$7</formula>
    </cfRule>
  </conditionalFormatting>
  <conditionalFormatting sqref="AC17:AI17 M56:S56 AC56:AI56 M106:S106 AC106:AI106 M156:S156 AC156:AI156">
    <cfRule type="expression" dxfId="399" priority="47">
      <formula>M$16&gt;$N$8</formula>
    </cfRule>
  </conditionalFormatting>
  <conditionalFormatting sqref="AC21:AI21">
    <cfRule type="expression" dxfId="398" priority="40">
      <formula>AC20&gt;$N$8</formula>
    </cfRule>
  </conditionalFormatting>
  <conditionalFormatting sqref="AC55:AI55">
    <cfRule type="cellIs" dxfId="397" priority="29" operator="lessThan">
      <formula>$N$7</formula>
    </cfRule>
  </conditionalFormatting>
  <conditionalFormatting sqref="AC60:AI60">
    <cfRule type="expression" dxfId="396" priority="30">
      <formula>AC59&gt;$N$8</formula>
    </cfRule>
  </conditionalFormatting>
  <conditionalFormatting sqref="AC105:AI105">
    <cfRule type="cellIs" dxfId="395" priority="21" operator="lessThan">
      <formula>$N$7</formula>
    </cfRule>
  </conditionalFormatting>
  <conditionalFormatting sqref="AC110:AI110">
    <cfRule type="expression" dxfId="394" priority="22">
      <formula>AC109&gt;$N$8</formula>
    </cfRule>
  </conditionalFormatting>
  <conditionalFormatting sqref="AC155:AI155">
    <cfRule type="cellIs" dxfId="393" priority="13" operator="lessThan">
      <formula>$N$7</formula>
    </cfRule>
  </conditionalFormatting>
  <conditionalFormatting sqref="AC157:AI157">
    <cfRule type="cellIs" dxfId="392" priority="12" operator="greaterThan">
      <formula>$N$8</formula>
    </cfRule>
  </conditionalFormatting>
  <conditionalFormatting sqref="AC160:AI160">
    <cfRule type="expression" dxfId="391" priority="14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34C2EF-B1A4-4B0C-8E79-607FBA9FA8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4C23A-89B9-431B-A2A0-A74C2369EC68}">
  <dimension ref="B1:C5"/>
  <sheetViews>
    <sheetView workbookViewId="0">
      <selection activeCell="C4" sqref="C4"/>
    </sheetView>
  </sheetViews>
  <sheetFormatPr defaultRowHeight="18.75"/>
  <cols>
    <col min="2" max="2" width="5.125" customWidth="1"/>
    <col min="3" max="3" width="27.625" bestFit="1" customWidth="1"/>
  </cols>
  <sheetData>
    <row r="1" spans="2:3">
      <c r="B1" s="118" t="s">
        <v>13</v>
      </c>
      <c r="C1" s="118"/>
    </row>
    <row r="2" spans="2:3">
      <c r="B2" s="2" t="s">
        <v>10</v>
      </c>
      <c r="C2" s="1" t="s">
        <v>99</v>
      </c>
    </row>
    <row r="3" spans="2:3">
      <c r="B3" s="2" t="s">
        <v>11</v>
      </c>
      <c r="C3" s="1" t="s">
        <v>12</v>
      </c>
    </row>
    <row r="4" spans="2:3">
      <c r="B4" s="47" t="s">
        <v>62</v>
      </c>
      <c r="C4" s="1" t="s">
        <v>64</v>
      </c>
    </row>
    <row r="5" spans="2:3">
      <c r="B5" s="47"/>
      <c r="C5" s="1" t="s">
        <v>63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96914-53E5-4FF3-A8E3-44676C4CEE61}">
  <dimension ref="A1:BN243"/>
  <sheetViews>
    <sheetView view="pageBreakPreview" zoomScale="55" zoomScaleNormal="100" zoomScaleSheetLayoutView="55" workbookViewId="0">
      <selection activeCell="AA19" sqref="AA19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2" width="3.625" style="57" customWidth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58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入力シート!C17</f>
        <v>小松　二郎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59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59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P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P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56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56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56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56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56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56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56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56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56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56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56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56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56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56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56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56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56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56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56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56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56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56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56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56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56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56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56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56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56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56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56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  <c r="AP46" s="56"/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  <c r="AP47" s="56"/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Q51" s="30"/>
    </row>
    <row r="52" spans="10:43" ht="20.25" thickBot="1"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56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56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56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56"/>
      <c r="AQ57" s="30"/>
    </row>
    <row r="58" spans="10:43" ht="20.25" thickBot="1">
      <c r="K58" s="37" t="str">
        <f t="shared" ref="K58" si="167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56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56"/>
      <c r="AQ59" s="30"/>
    </row>
    <row r="60" spans="10:43" ht="20.25" thickBot="1">
      <c r="K60" s="37" t="str">
        <f t="shared" ref="K60" si="177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56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56"/>
      <c r="AQ61" s="30"/>
    </row>
    <row r="62" spans="10:43" ht="20.25" thickBot="1">
      <c r="K62" s="37" t="str">
        <f t="shared" ref="K62" si="187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56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56"/>
      <c r="AQ63" s="30"/>
    </row>
    <row r="64" spans="10:43" ht="20.25" thickBot="1">
      <c r="K64" s="37" t="str">
        <f t="shared" ref="K64" si="197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56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56"/>
      <c r="AQ65" s="30"/>
    </row>
    <row r="66" spans="11:43" ht="20.25" thickBot="1">
      <c r="K66" s="37" t="str">
        <f t="shared" ref="K66" si="207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56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56"/>
      <c r="AQ67" s="30"/>
    </row>
    <row r="68" spans="11:43" ht="20.25" thickBot="1">
      <c r="K68" s="37" t="str">
        <f t="shared" ref="K68" si="217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56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56"/>
      <c r="AQ69" s="30"/>
    </row>
    <row r="70" spans="11:43" ht="20.25" thickBot="1">
      <c r="K70" s="37" t="str">
        <f t="shared" ref="K70" si="227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56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56"/>
      <c r="AQ71" s="30"/>
    </row>
    <row r="72" spans="11:43" ht="20.25" thickBot="1">
      <c r="K72" s="37" t="str">
        <f t="shared" ref="K72" si="237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56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56"/>
      <c r="AQ73" s="30"/>
    </row>
    <row r="74" spans="11:43" ht="20.25" thickBot="1">
      <c r="K74" s="37" t="str">
        <f t="shared" ref="K74" si="247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56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56"/>
      <c r="AQ75" s="30"/>
    </row>
    <row r="76" spans="11:43" ht="20.25" thickBot="1">
      <c r="K76" s="37" t="str">
        <f t="shared" ref="K76" si="257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56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56"/>
      <c r="AQ77" s="30"/>
    </row>
    <row r="78" spans="11:43" ht="20.25" thickBot="1">
      <c r="K78" s="37" t="str">
        <f t="shared" ref="K78" si="267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56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56"/>
      <c r="AQ79" s="30"/>
    </row>
    <row r="80" spans="11:43" ht="20.25" thickBot="1">
      <c r="K80" s="37" t="str">
        <f t="shared" ref="K80" si="277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56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56"/>
      <c r="AQ81" s="30"/>
    </row>
    <row r="82" spans="11:43" ht="20.25" thickBot="1">
      <c r="K82" s="37" t="str">
        <f t="shared" ref="K82" si="287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56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56"/>
      <c r="AQ83" s="30"/>
    </row>
    <row r="84" spans="11:43" ht="20.25" thickBot="1">
      <c r="K84" s="37" t="str">
        <f t="shared" ref="K84" si="297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56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56"/>
      <c r="AQ85" s="30"/>
    </row>
    <row r="86" spans="11:43" ht="20.25" thickBot="1">
      <c r="K86" s="37" t="str">
        <f t="shared" ref="K86" si="307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0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56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56"/>
      <c r="AQ87" s="30"/>
    </row>
    <row r="88" spans="11:43" ht="20.25" thickBot="1">
      <c r="K88" s="37" t="str">
        <f t="shared" ref="K88" si="319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si="309"/>
        <v>-1</v>
      </c>
      <c r="V88" s="10" t="str">
        <f t="shared" ref="V88" si="321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2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3">COUNTIF(AC88:AI88,"●")</f>
        <v>0</v>
      </c>
      <c r="AK88" s="64">
        <f t="shared" si="312"/>
        <v>-1</v>
      </c>
      <c r="AL88" s="10" t="str">
        <f t="shared" ref="AL88" si="324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56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5">M89+1</f>
        <v>46133</v>
      </c>
      <c r="O89" s="11">
        <f t="shared" si="325"/>
        <v>46134</v>
      </c>
      <c r="P89" s="11">
        <f t="shared" si="325"/>
        <v>46135</v>
      </c>
      <c r="Q89" s="11">
        <f t="shared" si="325"/>
        <v>46136</v>
      </c>
      <c r="R89" s="12">
        <f t="shared" si="325"/>
        <v>46137</v>
      </c>
      <c r="S89" s="13">
        <f t="shared" si="325"/>
        <v>46138</v>
      </c>
      <c r="T89" s="30">
        <f t="shared" ref="T89" si="326">COUNTIF(M90:S90,"★")</f>
        <v>0</v>
      </c>
      <c r="U89" s="30"/>
      <c r="V89" s="10" t="str">
        <f t="shared" ref="V89" si="327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8">AC89+1</f>
        <v>46280</v>
      </c>
      <c r="AE89" s="11">
        <f t="shared" si="328"/>
        <v>46281</v>
      </c>
      <c r="AF89" s="11">
        <f t="shared" si="328"/>
        <v>46282</v>
      </c>
      <c r="AG89" s="11">
        <f t="shared" si="328"/>
        <v>46283</v>
      </c>
      <c r="AH89" s="12">
        <f t="shared" si="328"/>
        <v>46284</v>
      </c>
      <c r="AI89" s="13">
        <f t="shared" si="328"/>
        <v>46285</v>
      </c>
      <c r="AJ89" s="30">
        <f t="shared" ref="AJ89" si="329">COUNTIF(AC90:AI90,"★")</f>
        <v>0</v>
      </c>
      <c r="AK89" s="30"/>
      <c r="AL89" s="10" t="str">
        <f t="shared" ref="AL89" si="330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56"/>
      <c r="AQ89" s="30"/>
    </row>
    <row r="90" spans="11:43" ht="20.25" thickBot="1">
      <c r="K90" s="37" t="str">
        <f t="shared" ref="K90" si="331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2">COUNTIF(M90:S90,"●")</f>
        <v>0</v>
      </c>
      <c r="U90" s="64">
        <f t="shared" si="309"/>
        <v>-1</v>
      </c>
      <c r="V90" s="10" t="str">
        <f t="shared" ref="V90" si="333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4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5">COUNTIF(AC90:AI90,"●")</f>
        <v>0</v>
      </c>
      <c r="AK90" s="64">
        <f t="shared" si="312"/>
        <v>-1</v>
      </c>
      <c r="AL90" s="10" t="str">
        <f t="shared" ref="AL90" si="336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56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7">M91+1</f>
        <v>46140</v>
      </c>
      <c r="O91" s="11">
        <f t="shared" si="337"/>
        <v>46141</v>
      </c>
      <c r="P91" s="11">
        <f t="shared" si="337"/>
        <v>46142</v>
      </c>
      <c r="Q91" s="11">
        <f t="shared" si="337"/>
        <v>46143</v>
      </c>
      <c r="R91" s="12">
        <f t="shared" si="337"/>
        <v>46144</v>
      </c>
      <c r="S91" s="13">
        <f t="shared" si="337"/>
        <v>46145</v>
      </c>
      <c r="T91" s="30">
        <f t="shared" ref="T91" si="338">COUNTIF(M92:S92,"★")</f>
        <v>0</v>
      </c>
      <c r="U91" s="30"/>
      <c r="V91" s="10" t="str">
        <f t="shared" ref="V91" si="339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0">AC91+1</f>
        <v>46287</v>
      </c>
      <c r="AE91" s="11">
        <f t="shared" si="340"/>
        <v>46288</v>
      </c>
      <c r="AF91" s="11">
        <f t="shared" si="340"/>
        <v>46289</v>
      </c>
      <c r="AG91" s="11">
        <f t="shared" si="340"/>
        <v>46290</v>
      </c>
      <c r="AH91" s="12">
        <f t="shared" si="340"/>
        <v>46291</v>
      </c>
      <c r="AI91" s="13">
        <f t="shared" si="340"/>
        <v>46292</v>
      </c>
      <c r="AJ91" s="30">
        <f t="shared" ref="AJ91" si="341">COUNTIF(AC92:AI92,"★")</f>
        <v>0</v>
      </c>
      <c r="AK91" s="30"/>
      <c r="AL91" s="10" t="str">
        <f t="shared" ref="AL91" si="342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56"/>
      <c r="AQ91" s="30"/>
    </row>
    <row r="92" spans="11:43" ht="20.25" thickBot="1">
      <c r="K92" s="37" t="str">
        <f t="shared" ref="K92" si="343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4">COUNTIF(M92:S92,"●")</f>
        <v>0</v>
      </c>
      <c r="U92" s="64">
        <f t="shared" si="309"/>
        <v>-1</v>
      </c>
      <c r="V92" s="10" t="str">
        <f t="shared" ref="V92" si="345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6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7">COUNTIF(AC92:AI92,"●")</f>
        <v>0</v>
      </c>
      <c r="AK92" s="64">
        <f t="shared" si="312"/>
        <v>-1</v>
      </c>
      <c r="AL92" s="10" t="str">
        <f t="shared" ref="AL92" si="348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56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49">M93+1</f>
        <v>46147</v>
      </c>
      <c r="O93" s="11">
        <f t="shared" si="349"/>
        <v>46148</v>
      </c>
      <c r="P93" s="11">
        <f t="shared" si="349"/>
        <v>46149</v>
      </c>
      <c r="Q93" s="11">
        <f t="shared" si="349"/>
        <v>46150</v>
      </c>
      <c r="R93" s="12">
        <f t="shared" si="349"/>
        <v>46151</v>
      </c>
      <c r="S93" s="13">
        <f t="shared" si="349"/>
        <v>46152</v>
      </c>
      <c r="T93" s="30">
        <f t="shared" ref="T93" si="350">COUNTIF(M94:S94,"★")</f>
        <v>0</v>
      </c>
      <c r="U93" s="30"/>
      <c r="V93" s="10" t="str">
        <f t="shared" ref="V93" si="351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2">AC93+1</f>
        <v>46287</v>
      </c>
      <c r="AE93" s="11">
        <f t="shared" si="352"/>
        <v>46288</v>
      </c>
      <c r="AF93" s="11">
        <f t="shared" si="352"/>
        <v>46289</v>
      </c>
      <c r="AG93" s="11">
        <f t="shared" si="352"/>
        <v>46290</v>
      </c>
      <c r="AH93" s="12">
        <f t="shared" si="352"/>
        <v>46291</v>
      </c>
      <c r="AI93" s="13">
        <f t="shared" si="352"/>
        <v>46292</v>
      </c>
      <c r="AJ93" s="30">
        <f t="shared" ref="AJ93" si="353">COUNTIF(AC94:AI94,"★")</f>
        <v>0</v>
      </c>
      <c r="AK93" s="30"/>
      <c r="AL93" s="10" t="str">
        <f t="shared" ref="AL93" si="354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  <c r="AP93" s="56"/>
    </row>
    <row r="94" spans="11:43" ht="20.25" thickBot="1">
      <c r="K94" s="37" t="str">
        <f t="shared" ref="K94" si="355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6">COUNTIF(M94:S94,"●")</f>
        <v>0</v>
      </c>
      <c r="U94" s="64">
        <f t="shared" si="309"/>
        <v>-1</v>
      </c>
      <c r="V94" s="10" t="str">
        <f t="shared" ref="V94" si="357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8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59">COUNTIF(AC94:AI94,"●")</f>
        <v>0</v>
      </c>
      <c r="AK94" s="64">
        <f t="shared" si="312"/>
        <v>-1</v>
      </c>
      <c r="AL94" s="10" t="str">
        <f t="shared" ref="AL94" si="360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  <c r="AP94" s="56"/>
    </row>
    <row r="95" spans="11:43">
      <c r="K95" s="37"/>
      <c r="L95" s="95">
        <v>53</v>
      </c>
      <c r="M95" s="11">
        <f>S93+1</f>
        <v>46153</v>
      </c>
      <c r="N95" s="11">
        <f t="shared" ref="N95:S95" si="361">M95+1</f>
        <v>46154</v>
      </c>
      <c r="O95" s="11">
        <f t="shared" si="361"/>
        <v>46155</v>
      </c>
      <c r="P95" s="11">
        <f t="shared" si="361"/>
        <v>46156</v>
      </c>
      <c r="Q95" s="11">
        <f t="shared" si="361"/>
        <v>46157</v>
      </c>
      <c r="R95" s="12">
        <f t="shared" si="361"/>
        <v>46158</v>
      </c>
      <c r="S95" s="13">
        <f t="shared" si="361"/>
        <v>46159</v>
      </c>
      <c r="T95" s="30">
        <f t="shared" ref="T95" si="362">COUNTIF(M96:S96,"★")</f>
        <v>0</v>
      </c>
      <c r="U95" s="30"/>
      <c r="V95" s="10" t="str">
        <f t="shared" ref="V95" si="363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4">AC95+1</f>
        <v>46294</v>
      </c>
      <c r="AE95" s="11">
        <f t="shared" si="364"/>
        <v>46295</v>
      </c>
      <c r="AF95" s="11">
        <f t="shared" si="364"/>
        <v>46296</v>
      </c>
      <c r="AG95" s="11">
        <f t="shared" si="364"/>
        <v>46297</v>
      </c>
      <c r="AH95" s="12">
        <f t="shared" si="364"/>
        <v>46298</v>
      </c>
      <c r="AI95" s="13">
        <f t="shared" si="364"/>
        <v>46299</v>
      </c>
      <c r="AJ95" s="30">
        <f t="shared" ref="AJ95" si="365">COUNTIF(AC96:AI96,"★")</f>
        <v>0</v>
      </c>
      <c r="AK95" s="30"/>
      <c r="AL95" s="10" t="str">
        <f t="shared" ref="AL95" si="366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  <c r="AP95" s="56"/>
    </row>
    <row r="96" spans="11:43" ht="20.25" thickBot="1">
      <c r="K96" s="37" t="str">
        <f t="shared" ref="K96" si="367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8">COUNTIF(M96:S96,"●")</f>
        <v>0</v>
      </c>
      <c r="U96" s="64">
        <f t="shared" si="309"/>
        <v>-1</v>
      </c>
      <c r="V96" s="10" t="str">
        <f t="shared" ref="V96" si="36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0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1">COUNTIF(AC96:AI96,"●")</f>
        <v>0</v>
      </c>
      <c r="AK96" s="64">
        <f t="shared" si="312"/>
        <v>-1</v>
      </c>
      <c r="AL96" s="10" t="str">
        <f t="shared" ref="AL96" si="37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  <c r="AP96" s="56"/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Q99" s="30"/>
    </row>
    <row r="100" spans="10:43">
      <c r="AQ100" s="30"/>
    </row>
    <row r="101" spans="10:43">
      <c r="AQ101" s="30"/>
    </row>
    <row r="102" spans="10:43" ht="20.25" thickBot="1"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56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3">M105+1</f>
        <v>46301</v>
      </c>
      <c r="O105" s="11">
        <f t="shared" si="373"/>
        <v>46302</v>
      </c>
      <c r="P105" s="11">
        <f t="shared" si="373"/>
        <v>46303</v>
      </c>
      <c r="Q105" s="11">
        <f t="shared" si="373"/>
        <v>46304</v>
      </c>
      <c r="R105" s="21">
        <f t="shared" si="373"/>
        <v>46305</v>
      </c>
      <c r="S105" s="22">
        <f t="shared" si="373"/>
        <v>46306</v>
      </c>
      <c r="T105" s="30">
        <f t="shared" ref="T105" si="37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5">AC105+1</f>
        <v>46448</v>
      </c>
      <c r="AE105" s="11">
        <f t="shared" si="375"/>
        <v>46449</v>
      </c>
      <c r="AF105" s="11">
        <f t="shared" si="375"/>
        <v>46450</v>
      </c>
      <c r="AG105" s="11">
        <f t="shared" si="375"/>
        <v>46451</v>
      </c>
      <c r="AH105" s="21">
        <f t="shared" si="375"/>
        <v>46452</v>
      </c>
      <c r="AI105" s="22">
        <f t="shared" si="375"/>
        <v>46453</v>
      </c>
      <c r="AJ105" s="30">
        <f t="shared" ref="AJ105" si="37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56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56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79">M107+1</f>
        <v>46308</v>
      </c>
      <c r="O107" s="11">
        <f t="shared" si="379"/>
        <v>46309</v>
      </c>
      <c r="P107" s="11">
        <f t="shared" si="379"/>
        <v>46310</v>
      </c>
      <c r="Q107" s="11">
        <f t="shared" si="379"/>
        <v>46311</v>
      </c>
      <c r="R107" s="12">
        <f t="shared" si="379"/>
        <v>46312</v>
      </c>
      <c r="S107" s="13">
        <f t="shared" si="379"/>
        <v>46313</v>
      </c>
      <c r="T107" s="30">
        <f t="shared" ref="T107" si="38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1">AC107+1</f>
        <v>46455</v>
      </c>
      <c r="AE107" s="11">
        <f t="shared" si="381"/>
        <v>46456</v>
      </c>
      <c r="AF107" s="11">
        <f t="shared" si="381"/>
        <v>46457</v>
      </c>
      <c r="AG107" s="11">
        <f t="shared" si="381"/>
        <v>46458</v>
      </c>
      <c r="AH107" s="12">
        <f t="shared" si="381"/>
        <v>46459</v>
      </c>
      <c r="AI107" s="13">
        <f t="shared" si="381"/>
        <v>46460</v>
      </c>
      <c r="AJ107" s="30">
        <f t="shared" ref="AJ107" si="38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56"/>
      <c r="AQ107" s="30"/>
    </row>
    <row r="108" spans="10:43" ht="20.25" thickBot="1">
      <c r="K108" s="37" t="str">
        <f t="shared" ref="K108" si="383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4">COUNTIF(M108:S108,"●")</f>
        <v>0</v>
      </c>
      <c r="U108" s="64">
        <f t="shared" ref="U108" si="38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6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7">COUNTIF(AC108:AI108,"●")</f>
        <v>0</v>
      </c>
      <c r="AK108" s="64">
        <f t="shared" ref="AK108" si="38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56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89">M109+1</f>
        <v>46315</v>
      </c>
      <c r="O109" s="11">
        <f t="shared" si="389"/>
        <v>46316</v>
      </c>
      <c r="P109" s="11">
        <f t="shared" si="389"/>
        <v>46317</v>
      </c>
      <c r="Q109" s="11">
        <f t="shared" si="389"/>
        <v>46318</v>
      </c>
      <c r="R109" s="12">
        <f t="shared" si="389"/>
        <v>46319</v>
      </c>
      <c r="S109" s="13">
        <f t="shared" si="389"/>
        <v>46320</v>
      </c>
      <c r="T109" s="30">
        <f t="shared" ref="T109" si="39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1">AC109+1</f>
        <v>46462</v>
      </c>
      <c r="AE109" s="11">
        <f t="shared" si="391"/>
        <v>46463</v>
      </c>
      <c r="AF109" s="11">
        <f t="shared" si="391"/>
        <v>46464</v>
      </c>
      <c r="AG109" s="11">
        <f t="shared" si="391"/>
        <v>46465</v>
      </c>
      <c r="AH109" s="12">
        <f t="shared" si="391"/>
        <v>46466</v>
      </c>
      <c r="AI109" s="13">
        <f t="shared" si="391"/>
        <v>46467</v>
      </c>
      <c r="AJ109" s="30">
        <f t="shared" ref="AJ109" si="39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56"/>
      <c r="AQ109" s="30"/>
    </row>
    <row r="110" spans="10:43" ht="20.25" thickBot="1">
      <c r="K110" s="37" t="str">
        <f t="shared" ref="K110" si="393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4">COUNTIF(M110:S110,"●")</f>
        <v>0</v>
      </c>
      <c r="U110" s="64">
        <f t="shared" ref="U110" si="39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6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7">COUNTIF(AC110:AI110,"●")</f>
        <v>0</v>
      </c>
      <c r="AK110" s="64">
        <f t="shared" ref="AK110" si="39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56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399">M111+1</f>
        <v>46322</v>
      </c>
      <c r="O111" s="11">
        <f t="shared" si="399"/>
        <v>46323</v>
      </c>
      <c r="P111" s="11">
        <f t="shared" si="399"/>
        <v>46324</v>
      </c>
      <c r="Q111" s="11">
        <f t="shared" si="399"/>
        <v>46325</v>
      </c>
      <c r="R111" s="12">
        <f t="shared" si="399"/>
        <v>46326</v>
      </c>
      <c r="S111" s="13">
        <f t="shared" si="399"/>
        <v>46327</v>
      </c>
      <c r="T111" s="30">
        <f t="shared" ref="T111" si="40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1">AC111+1</f>
        <v>46469</v>
      </c>
      <c r="AE111" s="11">
        <f t="shared" si="401"/>
        <v>46470</v>
      </c>
      <c r="AF111" s="11">
        <f t="shared" si="401"/>
        <v>46471</v>
      </c>
      <c r="AG111" s="11">
        <f t="shared" si="401"/>
        <v>46472</v>
      </c>
      <c r="AH111" s="12">
        <f t="shared" si="401"/>
        <v>46473</v>
      </c>
      <c r="AI111" s="13">
        <f t="shared" si="401"/>
        <v>46474</v>
      </c>
      <c r="AJ111" s="30">
        <f t="shared" ref="AJ111" si="40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56"/>
      <c r="AQ111" s="30"/>
    </row>
    <row r="112" spans="10:43" ht="20.25" thickBot="1">
      <c r="K112" s="37" t="str">
        <f t="shared" ref="K112" si="403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4">COUNTIF(M112:S112,"●")</f>
        <v>0</v>
      </c>
      <c r="U112" s="64">
        <f t="shared" ref="U112" si="40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6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7">COUNTIF(AC112:AI112,"●")</f>
        <v>0</v>
      </c>
      <c r="AK112" s="64">
        <f t="shared" ref="AK112" si="40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56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09">M113+1</f>
        <v>46329</v>
      </c>
      <c r="O113" s="11">
        <f t="shared" si="409"/>
        <v>46330</v>
      </c>
      <c r="P113" s="11">
        <f t="shared" si="409"/>
        <v>46331</v>
      </c>
      <c r="Q113" s="11">
        <f t="shared" si="409"/>
        <v>46332</v>
      </c>
      <c r="R113" s="12">
        <f t="shared" si="409"/>
        <v>46333</v>
      </c>
      <c r="S113" s="13">
        <f t="shared" si="409"/>
        <v>46334</v>
      </c>
      <c r="T113" s="30">
        <f t="shared" ref="T113" si="41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1">AC113+1</f>
        <v>46476</v>
      </c>
      <c r="AE113" s="11">
        <f t="shared" si="411"/>
        <v>46477</v>
      </c>
      <c r="AF113" s="11">
        <f t="shared" si="411"/>
        <v>46478</v>
      </c>
      <c r="AG113" s="11">
        <f t="shared" si="411"/>
        <v>46479</v>
      </c>
      <c r="AH113" s="12">
        <f t="shared" si="411"/>
        <v>46480</v>
      </c>
      <c r="AI113" s="13">
        <f t="shared" si="411"/>
        <v>46481</v>
      </c>
      <c r="AJ113" s="30">
        <f t="shared" ref="AJ113" si="41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56"/>
      <c r="AQ113" s="30"/>
    </row>
    <row r="114" spans="11:43" ht="20.25" thickBot="1">
      <c r="K114" s="37" t="str">
        <f t="shared" ref="K114" si="413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4">COUNTIF(M114:S114,"●")</f>
        <v>0</v>
      </c>
      <c r="U114" s="64">
        <f t="shared" ref="U114" si="41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6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7">COUNTIF(AC114:AI114,"●")</f>
        <v>0</v>
      </c>
      <c r="AK114" s="64">
        <f t="shared" ref="AK114" si="41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56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19">M115+1</f>
        <v>46336</v>
      </c>
      <c r="O115" s="11">
        <f t="shared" si="419"/>
        <v>46337</v>
      </c>
      <c r="P115" s="11">
        <f t="shared" si="419"/>
        <v>46338</v>
      </c>
      <c r="Q115" s="11">
        <f t="shared" si="419"/>
        <v>46339</v>
      </c>
      <c r="R115" s="12">
        <f t="shared" si="419"/>
        <v>46340</v>
      </c>
      <c r="S115" s="13">
        <f t="shared" si="419"/>
        <v>46341</v>
      </c>
      <c r="T115" s="30">
        <f t="shared" ref="T115" si="42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1">AC115+1</f>
        <v>46483</v>
      </c>
      <c r="AE115" s="11">
        <f t="shared" si="421"/>
        <v>46484</v>
      </c>
      <c r="AF115" s="11">
        <f t="shared" si="421"/>
        <v>46485</v>
      </c>
      <c r="AG115" s="11">
        <f t="shared" si="421"/>
        <v>46486</v>
      </c>
      <c r="AH115" s="12">
        <f t="shared" si="421"/>
        <v>46487</v>
      </c>
      <c r="AI115" s="13">
        <f t="shared" si="421"/>
        <v>46488</v>
      </c>
      <c r="AJ115" s="30">
        <f t="shared" ref="AJ115" si="42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56"/>
      <c r="AQ115" s="30"/>
    </row>
    <row r="116" spans="11:43" ht="20.25" thickBot="1">
      <c r="K116" s="37" t="str">
        <f t="shared" ref="K116" si="423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4">COUNTIF(M116:S116,"●")</f>
        <v>0</v>
      </c>
      <c r="U116" s="64">
        <f t="shared" ref="U116" si="42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6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7">COUNTIF(AC116:AI116,"●")</f>
        <v>0</v>
      </c>
      <c r="AK116" s="64">
        <f t="shared" ref="AK116" si="42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56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29">M117+1</f>
        <v>46343</v>
      </c>
      <c r="O117" s="11">
        <f t="shared" si="429"/>
        <v>46344</v>
      </c>
      <c r="P117" s="11">
        <f t="shared" si="429"/>
        <v>46345</v>
      </c>
      <c r="Q117" s="11">
        <f t="shared" si="429"/>
        <v>46346</v>
      </c>
      <c r="R117" s="12">
        <f t="shared" si="429"/>
        <v>46347</v>
      </c>
      <c r="S117" s="13">
        <f t="shared" si="429"/>
        <v>46348</v>
      </c>
      <c r="T117" s="30">
        <f t="shared" ref="T117" si="43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1">AC117+1</f>
        <v>46490</v>
      </c>
      <c r="AE117" s="11">
        <f t="shared" si="431"/>
        <v>46491</v>
      </c>
      <c r="AF117" s="11">
        <f t="shared" si="431"/>
        <v>46492</v>
      </c>
      <c r="AG117" s="11">
        <f t="shared" si="431"/>
        <v>46493</v>
      </c>
      <c r="AH117" s="12">
        <f t="shared" si="431"/>
        <v>46494</v>
      </c>
      <c r="AI117" s="13">
        <f t="shared" si="431"/>
        <v>46495</v>
      </c>
      <c r="AJ117" s="30">
        <f t="shared" ref="AJ117" si="43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56"/>
      <c r="AQ117" s="30"/>
    </row>
    <row r="118" spans="11:43" ht="20.25" thickBot="1">
      <c r="K118" s="37" t="str">
        <f t="shared" ref="K118" si="433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4">COUNTIF(M118:S118,"●")</f>
        <v>0</v>
      </c>
      <c r="U118" s="64">
        <f t="shared" ref="U118" si="43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6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7">COUNTIF(AC118:AI118,"●")</f>
        <v>0</v>
      </c>
      <c r="AK118" s="64">
        <f t="shared" ref="AK118" si="43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56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39">M119+1</f>
        <v>46350</v>
      </c>
      <c r="O119" s="11">
        <f t="shared" si="439"/>
        <v>46351</v>
      </c>
      <c r="P119" s="11">
        <f t="shared" si="439"/>
        <v>46352</v>
      </c>
      <c r="Q119" s="11">
        <f t="shared" si="439"/>
        <v>46353</v>
      </c>
      <c r="R119" s="12">
        <f t="shared" si="439"/>
        <v>46354</v>
      </c>
      <c r="S119" s="13">
        <f t="shared" si="439"/>
        <v>46355</v>
      </c>
      <c r="T119" s="30">
        <f t="shared" ref="T119" si="44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1">AC119+1</f>
        <v>46497</v>
      </c>
      <c r="AE119" s="11">
        <f t="shared" si="441"/>
        <v>46498</v>
      </c>
      <c r="AF119" s="11">
        <f t="shared" si="441"/>
        <v>46499</v>
      </c>
      <c r="AG119" s="11">
        <f t="shared" si="441"/>
        <v>46500</v>
      </c>
      <c r="AH119" s="12">
        <f t="shared" si="441"/>
        <v>46501</v>
      </c>
      <c r="AI119" s="13">
        <f t="shared" si="441"/>
        <v>46502</v>
      </c>
      <c r="AJ119" s="30">
        <f t="shared" ref="AJ119" si="44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56"/>
      <c r="AQ119" s="30"/>
    </row>
    <row r="120" spans="11:43" ht="20.25" thickBot="1">
      <c r="K120" s="37" t="str">
        <f t="shared" ref="K120" si="443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4">COUNTIF(M120:S120,"●")</f>
        <v>0</v>
      </c>
      <c r="U120" s="64">
        <f t="shared" ref="U120" si="44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6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7">COUNTIF(AC120:AI120,"●")</f>
        <v>0</v>
      </c>
      <c r="AK120" s="64">
        <f t="shared" ref="AK120" si="44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56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49">M121+1</f>
        <v>46357</v>
      </c>
      <c r="O121" s="11">
        <f t="shared" si="449"/>
        <v>46358</v>
      </c>
      <c r="P121" s="11">
        <f t="shared" si="449"/>
        <v>46359</v>
      </c>
      <c r="Q121" s="11">
        <f t="shared" si="449"/>
        <v>46360</v>
      </c>
      <c r="R121" s="12">
        <f t="shared" si="449"/>
        <v>46361</v>
      </c>
      <c r="S121" s="13">
        <f t="shared" si="449"/>
        <v>46362</v>
      </c>
      <c r="T121" s="30">
        <f t="shared" ref="T121" si="45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1">AC121+1</f>
        <v>46504</v>
      </c>
      <c r="AE121" s="11">
        <f t="shared" si="451"/>
        <v>46505</v>
      </c>
      <c r="AF121" s="11">
        <f t="shared" si="451"/>
        <v>46506</v>
      </c>
      <c r="AG121" s="11">
        <f t="shared" si="451"/>
        <v>46507</v>
      </c>
      <c r="AH121" s="12">
        <f t="shared" si="451"/>
        <v>46508</v>
      </c>
      <c r="AI121" s="13">
        <f t="shared" si="451"/>
        <v>46509</v>
      </c>
      <c r="AJ121" s="30">
        <f t="shared" ref="AJ121" si="45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56"/>
      <c r="AQ121" s="30"/>
    </row>
    <row r="122" spans="11:43" ht="20.25" thickBot="1">
      <c r="K122" s="37" t="str">
        <f t="shared" ref="K122" si="453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4">COUNTIF(M122:S122,"●")</f>
        <v>0</v>
      </c>
      <c r="U122" s="64">
        <f t="shared" ref="U122" si="45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6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7">COUNTIF(AC122:AI122,"●")</f>
        <v>0</v>
      </c>
      <c r="AK122" s="64">
        <f t="shared" ref="AK122" si="45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56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59">M123+1</f>
        <v>46364</v>
      </c>
      <c r="O123" s="11">
        <f t="shared" si="459"/>
        <v>46365</v>
      </c>
      <c r="P123" s="11">
        <f t="shared" si="459"/>
        <v>46366</v>
      </c>
      <c r="Q123" s="11">
        <f t="shared" si="459"/>
        <v>46367</v>
      </c>
      <c r="R123" s="12">
        <f t="shared" si="459"/>
        <v>46368</v>
      </c>
      <c r="S123" s="13">
        <f t="shared" si="459"/>
        <v>46369</v>
      </c>
      <c r="T123" s="30">
        <f t="shared" ref="T123" si="46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1">AC123+1</f>
        <v>46511</v>
      </c>
      <c r="AE123" s="11">
        <f t="shared" si="461"/>
        <v>46512</v>
      </c>
      <c r="AF123" s="11">
        <f t="shared" si="461"/>
        <v>46513</v>
      </c>
      <c r="AG123" s="11">
        <f t="shared" si="461"/>
        <v>46514</v>
      </c>
      <c r="AH123" s="12">
        <f t="shared" si="461"/>
        <v>46515</v>
      </c>
      <c r="AI123" s="13">
        <f t="shared" si="461"/>
        <v>46516</v>
      </c>
      <c r="AJ123" s="30">
        <f t="shared" ref="AJ123" si="46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56"/>
      <c r="AQ123" s="30"/>
    </row>
    <row r="124" spans="11:43" ht="20.25" thickBot="1">
      <c r="K124" s="37" t="str">
        <f t="shared" ref="K124" si="463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4">COUNTIF(M124:S124,"●")</f>
        <v>0</v>
      </c>
      <c r="U124" s="64">
        <f t="shared" ref="U124" si="46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6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7">COUNTIF(AC124:AI124,"●")</f>
        <v>0</v>
      </c>
      <c r="AK124" s="64">
        <f t="shared" ref="AK124" si="46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56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69">M125+1</f>
        <v>46371</v>
      </c>
      <c r="O125" s="11">
        <f t="shared" si="469"/>
        <v>46372</v>
      </c>
      <c r="P125" s="11">
        <f t="shared" si="469"/>
        <v>46373</v>
      </c>
      <c r="Q125" s="11">
        <f t="shared" si="469"/>
        <v>46374</v>
      </c>
      <c r="R125" s="12">
        <f t="shared" si="469"/>
        <v>46375</v>
      </c>
      <c r="S125" s="13">
        <f t="shared" si="469"/>
        <v>46376</v>
      </c>
      <c r="T125" s="30">
        <f t="shared" ref="T125" si="47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1">AC125+1</f>
        <v>46518</v>
      </c>
      <c r="AE125" s="11">
        <f t="shared" si="471"/>
        <v>46519</v>
      </c>
      <c r="AF125" s="11">
        <f t="shared" si="471"/>
        <v>46520</v>
      </c>
      <c r="AG125" s="11">
        <f t="shared" si="471"/>
        <v>46521</v>
      </c>
      <c r="AH125" s="12">
        <f t="shared" si="471"/>
        <v>46522</v>
      </c>
      <c r="AI125" s="13">
        <f t="shared" si="471"/>
        <v>46523</v>
      </c>
      <c r="AJ125" s="30">
        <f t="shared" ref="AJ125" si="47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56"/>
      <c r="AQ125" s="30"/>
    </row>
    <row r="126" spans="11:43" ht="20.25" thickBot="1">
      <c r="K126" s="37" t="str">
        <f t="shared" ref="K126" si="473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4">COUNTIF(M126:S126,"●")</f>
        <v>0</v>
      </c>
      <c r="U126" s="64">
        <f t="shared" ref="U126" si="47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6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7">COUNTIF(AC126:AI126,"●")</f>
        <v>0</v>
      </c>
      <c r="AK126" s="64">
        <f t="shared" ref="AK126" si="47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56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79">M127+1</f>
        <v>46378</v>
      </c>
      <c r="O127" s="11">
        <f t="shared" si="479"/>
        <v>46379</v>
      </c>
      <c r="P127" s="11">
        <f t="shared" si="479"/>
        <v>46380</v>
      </c>
      <c r="Q127" s="11">
        <f t="shared" si="479"/>
        <v>46381</v>
      </c>
      <c r="R127" s="12">
        <f t="shared" si="479"/>
        <v>46382</v>
      </c>
      <c r="S127" s="13">
        <f t="shared" si="479"/>
        <v>46383</v>
      </c>
      <c r="T127" s="30">
        <f t="shared" ref="T127" si="48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1">AC127+1</f>
        <v>46525</v>
      </c>
      <c r="AE127" s="11">
        <f t="shared" si="481"/>
        <v>46526</v>
      </c>
      <c r="AF127" s="11">
        <f t="shared" si="481"/>
        <v>46527</v>
      </c>
      <c r="AG127" s="11">
        <f t="shared" si="481"/>
        <v>46528</v>
      </c>
      <c r="AH127" s="12">
        <f t="shared" si="481"/>
        <v>46529</v>
      </c>
      <c r="AI127" s="13">
        <f t="shared" si="481"/>
        <v>46530</v>
      </c>
      <c r="AJ127" s="30">
        <f t="shared" ref="AJ127" si="48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56"/>
      <c r="AQ127" s="30"/>
    </row>
    <row r="128" spans="11:43" ht="20.25" thickBot="1">
      <c r="K128" s="37" t="str">
        <f t="shared" ref="K128" si="483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4">COUNTIF(M128:S128,"●")</f>
        <v>0</v>
      </c>
      <c r="U128" s="64">
        <f t="shared" ref="U128" si="48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6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7">COUNTIF(AC128:AI128,"●")</f>
        <v>0</v>
      </c>
      <c r="AK128" s="64">
        <f t="shared" ref="AK128" si="48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56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89">M129+1</f>
        <v>46385</v>
      </c>
      <c r="O129" s="11">
        <f t="shared" si="489"/>
        <v>46386</v>
      </c>
      <c r="P129" s="11">
        <f t="shared" si="489"/>
        <v>46387</v>
      </c>
      <c r="Q129" s="11">
        <f t="shared" si="489"/>
        <v>46388</v>
      </c>
      <c r="R129" s="12">
        <f t="shared" si="489"/>
        <v>46389</v>
      </c>
      <c r="S129" s="13">
        <f t="shared" si="489"/>
        <v>46390</v>
      </c>
      <c r="T129" s="30">
        <f t="shared" ref="T129" si="49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1">AC129+1</f>
        <v>46532</v>
      </c>
      <c r="AE129" s="11">
        <f t="shared" si="491"/>
        <v>46533</v>
      </c>
      <c r="AF129" s="11">
        <f t="shared" si="491"/>
        <v>46534</v>
      </c>
      <c r="AG129" s="11">
        <f t="shared" si="491"/>
        <v>46535</v>
      </c>
      <c r="AH129" s="12">
        <f t="shared" si="491"/>
        <v>46536</v>
      </c>
      <c r="AI129" s="13">
        <f t="shared" si="491"/>
        <v>46537</v>
      </c>
      <c r="AJ129" s="30">
        <f t="shared" ref="AJ129" si="49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56"/>
      <c r="AQ129" s="30"/>
    </row>
    <row r="130" spans="11:43" ht="20.25" thickBot="1">
      <c r="K130" s="37" t="str">
        <f t="shared" ref="K130" si="493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4">COUNTIF(M130:S130,"●")</f>
        <v>0</v>
      </c>
      <c r="U130" s="64">
        <f t="shared" ref="U130" si="49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6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7">COUNTIF(AC130:AI130,"●")</f>
        <v>0</v>
      </c>
      <c r="AK130" s="64">
        <f t="shared" ref="AK130" si="49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56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499">M131+1</f>
        <v>46392</v>
      </c>
      <c r="O131" s="11">
        <f t="shared" si="499"/>
        <v>46393</v>
      </c>
      <c r="P131" s="11">
        <f t="shared" si="499"/>
        <v>46394</v>
      </c>
      <c r="Q131" s="11">
        <f t="shared" si="499"/>
        <v>46395</v>
      </c>
      <c r="R131" s="12">
        <f t="shared" si="499"/>
        <v>46396</v>
      </c>
      <c r="S131" s="13">
        <f t="shared" si="499"/>
        <v>46397</v>
      </c>
      <c r="T131" s="30">
        <f t="shared" ref="T131" si="50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1">AC131+1</f>
        <v>46539</v>
      </c>
      <c r="AE131" s="11">
        <f t="shared" si="501"/>
        <v>46540</v>
      </c>
      <c r="AF131" s="11">
        <f t="shared" si="501"/>
        <v>46541</v>
      </c>
      <c r="AG131" s="11">
        <f t="shared" si="501"/>
        <v>46542</v>
      </c>
      <c r="AH131" s="12">
        <f t="shared" si="501"/>
        <v>46543</v>
      </c>
      <c r="AI131" s="13">
        <f t="shared" si="501"/>
        <v>46544</v>
      </c>
      <c r="AJ131" s="30">
        <f t="shared" ref="AJ131" si="50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56"/>
      <c r="AQ131" s="30"/>
    </row>
    <row r="132" spans="11:43" ht="20.25" thickBot="1">
      <c r="K132" s="37" t="str">
        <f t="shared" ref="K132" si="503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4">COUNTIF(M132:S132,"●")</f>
        <v>0</v>
      </c>
      <c r="U132" s="64">
        <f t="shared" ref="U132" si="50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6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7">COUNTIF(AC132:AI132,"●")</f>
        <v>0</v>
      </c>
      <c r="AK132" s="64">
        <f t="shared" ref="AK132" si="50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56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09">M133+1</f>
        <v>46399</v>
      </c>
      <c r="O133" s="11">
        <f t="shared" si="509"/>
        <v>46400</v>
      </c>
      <c r="P133" s="11">
        <f t="shared" si="509"/>
        <v>46401</v>
      </c>
      <c r="Q133" s="11">
        <f t="shared" si="509"/>
        <v>46402</v>
      </c>
      <c r="R133" s="12">
        <f t="shared" si="509"/>
        <v>46403</v>
      </c>
      <c r="S133" s="13">
        <f t="shared" si="509"/>
        <v>46404</v>
      </c>
      <c r="T133" s="30">
        <f t="shared" ref="T133" si="51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1">AC133+1</f>
        <v>46546</v>
      </c>
      <c r="AE133" s="11">
        <f t="shared" si="511"/>
        <v>46547</v>
      </c>
      <c r="AF133" s="11">
        <f t="shared" si="511"/>
        <v>46548</v>
      </c>
      <c r="AG133" s="11">
        <f t="shared" si="511"/>
        <v>46549</v>
      </c>
      <c r="AH133" s="12">
        <f t="shared" si="511"/>
        <v>46550</v>
      </c>
      <c r="AI133" s="13">
        <f t="shared" si="511"/>
        <v>46551</v>
      </c>
      <c r="AJ133" s="30">
        <f t="shared" ref="AJ133" si="51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56"/>
      <c r="AQ133" s="30"/>
    </row>
    <row r="134" spans="11:43" ht="20.25" thickBot="1">
      <c r="K134" s="37" t="str">
        <f t="shared" ref="K134" si="513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4">COUNTIF(M134:S134,"●")</f>
        <v>0</v>
      </c>
      <c r="U134" s="64">
        <f t="shared" ref="U134" si="51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6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7">COUNTIF(AC134:AI134,"●")</f>
        <v>0</v>
      </c>
      <c r="AK134" s="64">
        <f t="shared" ref="AK134" si="51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56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19">M135+1</f>
        <v>46406</v>
      </c>
      <c r="O135" s="11">
        <f t="shared" si="519"/>
        <v>46407</v>
      </c>
      <c r="P135" s="11">
        <f t="shared" si="519"/>
        <v>46408</v>
      </c>
      <c r="Q135" s="11">
        <f t="shared" si="519"/>
        <v>46409</v>
      </c>
      <c r="R135" s="12">
        <f t="shared" si="519"/>
        <v>46410</v>
      </c>
      <c r="S135" s="13">
        <f t="shared" si="519"/>
        <v>46411</v>
      </c>
      <c r="T135" s="30">
        <f t="shared" ref="T135" si="52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1">AC135+1</f>
        <v>46553</v>
      </c>
      <c r="AE135" s="11">
        <f t="shared" si="521"/>
        <v>46554</v>
      </c>
      <c r="AF135" s="11">
        <f t="shared" si="521"/>
        <v>46555</v>
      </c>
      <c r="AG135" s="11">
        <f t="shared" si="521"/>
        <v>46556</v>
      </c>
      <c r="AH135" s="12">
        <f t="shared" si="521"/>
        <v>46557</v>
      </c>
      <c r="AI135" s="13">
        <f t="shared" si="521"/>
        <v>46558</v>
      </c>
      <c r="AJ135" s="30">
        <f t="shared" ref="AJ135" si="52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56"/>
      <c r="AQ135" s="30"/>
    </row>
    <row r="136" spans="11:43" ht="20.25" thickBot="1">
      <c r="K136" s="37" t="str">
        <f t="shared" ref="K136" si="523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4">COUNTIF(M136:S136,"●")</f>
        <v>0</v>
      </c>
      <c r="U136" s="64">
        <f t="shared" ref="U136:U146" si="52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6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7">COUNTIF(AC136:AI136,"●")</f>
        <v>0</v>
      </c>
      <c r="AK136" s="64">
        <f t="shared" ref="AK136:AK146" si="52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56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29">M137+1</f>
        <v>46413</v>
      </c>
      <c r="O137" s="11">
        <f t="shared" si="529"/>
        <v>46414</v>
      </c>
      <c r="P137" s="11">
        <f t="shared" si="529"/>
        <v>46415</v>
      </c>
      <c r="Q137" s="11">
        <f t="shared" si="529"/>
        <v>46416</v>
      </c>
      <c r="R137" s="12">
        <f t="shared" si="529"/>
        <v>46417</v>
      </c>
      <c r="S137" s="13">
        <f t="shared" si="529"/>
        <v>46418</v>
      </c>
      <c r="T137" s="30">
        <f t="shared" ref="T137" si="530">COUNTIF(M138:S138,"★")</f>
        <v>0</v>
      </c>
      <c r="U137" s="30"/>
      <c r="V137" s="10" t="str">
        <f t="shared" ref="V137" si="53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2">AC137+1</f>
        <v>46560</v>
      </c>
      <c r="AE137" s="11">
        <f t="shared" si="532"/>
        <v>46561</v>
      </c>
      <c r="AF137" s="11">
        <f t="shared" si="532"/>
        <v>46562</v>
      </c>
      <c r="AG137" s="11">
        <f t="shared" si="532"/>
        <v>46563</v>
      </c>
      <c r="AH137" s="12">
        <f t="shared" si="532"/>
        <v>46564</v>
      </c>
      <c r="AI137" s="13">
        <f t="shared" si="532"/>
        <v>46565</v>
      </c>
      <c r="AJ137" s="30">
        <f t="shared" ref="AJ137" si="533">COUNTIF(AC138:AI138,"★")</f>
        <v>0</v>
      </c>
      <c r="AK137" s="30"/>
      <c r="AL137" s="10" t="str">
        <f t="shared" ref="AL137" si="53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56"/>
      <c r="AQ137" s="30"/>
    </row>
    <row r="138" spans="11:43" ht="20.25" thickBot="1">
      <c r="K138" s="37" t="str">
        <f t="shared" ref="K138" si="535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6">COUNTIF(M138:S138,"●")</f>
        <v>0</v>
      </c>
      <c r="U138" s="64">
        <f t="shared" si="525"/>
        <v>-1</v>
      </c>
      <c r="V138" s="10" t="str">
        <f t="shared" ref="V138" si="537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8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39">COUNTIF(AC138:AI138,"●")</f>
        <v>0</v>
      </c>
      <c r="AK138" s="64">
        <f t="shared" si="528"/>
        <v>-1</v>
      </c>
      <c r="AL138" s="10" t="str">
        <f t="shared" ref="AL138" si="540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56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1">M139+1</f>
        <v>46420</v>
      </c>
      <c r="O139" s="11">
        <f t="shared" si="541"/>
        <v>46421</v>
      </c>
      <c r="P139" s="11">
        <f t="shared" si="541"/>
        <v>46422</v>
      </c>
      <c r="Q139" s="11">
        <f t="shared" si="541"/>
        <v>46423</v>
      </c>
      <c r="R139" s="12">
        <f t="shared" si="541"/>
        <v>46424</v>
      </c>
      <c r="S139" s="13">
        <f t="shared" si="541"/>
        <v>46425</v>
      </c>
      <c r="T139" s="30">
        <f t="shared" ref="T139" si="542">COUNTIF(M140:S140,"★")</f>
        <v>0</v>
      </c>
      <c r="U139" s="30"/>
      <c r="V139" s="10" t="str">
        <f t="shared" ref="V139" si="543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4">AC139+1</f>
        <v>46567</v>
      </c>
      <c r="AE139" s="11">
        <f t="shared" si="544"/>
        <v>46568</v>
      </c>
      <c r="AF139" s="11">
        <f t="shared" si="544"/>
        <v>46569</v>
      </c>
      <c r="AG139" s="11">
        <f t="shared" si="544"/>
        <v>46570</v>
      </c>
      <c r="AH139" s="12">
        <f t="shared" si="544"/>
        <v>46571</v>
      </c>
      <c r="AI139" s="13">
        <f t="shared" si="544"/>
        <v>46572</v>
      </c>
      <c r="AJ139" s="30">
        <f t="shared" ref="AJ139" si="545">COUNTIF(AC140:AI140,"★")</f>
        <v>0</v>
      </c>
      <c r="AK139" s="30"/>
      <c r="AL139" s="10" t="str">
        <f t="shared" ref="AL139" si="546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56"/>
      <c r="AQ139" s="30"/>
    </row>
    <row r="140" spans="11:43" ht="20.25" thickBot="1">
      <c r="K140" s="37" t="str">
        <f t="shared" ref="K140" si="547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8">COUNTIF(M140:S140,"●")</f>
        <v>0</v>
      </c>
      <c r="U140" s="64">
        <f t="shared" si="525"/>
        <v>-1</v>
      </c>
      <c r="V140" s="10" t="str">
        <f t="shared" ref="V140" si="549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0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1">COUNTIF(AC140:AI140,"●")</f>
        <v>0</v>
      </c>
      <c r="AK140" s="64">
        <f t="shared" si="528"/>
        <v>-1</v>
      </c>
      <c r="AL140" s="10" t="str">
        <f t="shared" ref="AL140" si="552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56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3">M141+1</f>
        <v>46427</v>
      </c>
      <c r="O141" s="11">
        <f t="shared" si="553"/>
        <v>46428</v>
      </c>
      <c r="P141" s="11">
        <f t="shared" si="553"/>
        <v>46429</v>
      </c>
      <c r="Q141" s="11">
        <f t="shared" si="553"/>
        <v>46430</v>
      </c>
      <c r="R141" s="12">
        <f t="shared" si="553"/>
        <v>46431</v>
      </c>
      <c r="S141" s="13">
        <f t="shared" si="553"/>
        <v>46432</v>
      </c>
      <c r="T141" s="30">
        <f t="shared" ref="T141" si="554">COUNTIF(M142:S142,"★")</f>
        <v>0</v>
      </c>
      <c r="U141" s="30"/>
      <c r="V141" s="10" t="str">
        <f t="shared" ref="V141" si="555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6">AC141+1</f>
        <v>46574</v>
      </c>
      <c r="AE141" s="11">
        <f t="shared" si="556"/>
        <v>46575</v>
      </c>
      <c r="AF141" s="11">
        <f t="shared" si="556"/>
        <v>46576</v>
      </c>
      <c r="AG141" s="11">
        <f t="shared" si="556"/>
        <v>46577</v>
      </c>
      <c r="AH141" s="12">
        <f t="shared" si="556"/>
        <v>46578</v>
      </c>
      <c r="AI141" s="13">
        <f t="shared" si="556"/>
        <v>46579</v>
      </c>
      <c r="AJ141" s="30">
        <f t="shared" ref="AJ141" si="557">COUNTIF(AC142:AI142,"★")</f>
        <v>0</v>
      </c>
      <c r="AK141" s="30"/>
      <c r="AL141" s="10" t="str">
        <f t="shared" ref="AL141" si="558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  <c r="AP141" s="56"/>
    </row>
    <row r="142" spans="11:43" ht="20.25" thickBot="1">
      <c r="K142" s="37" t="str">
        <f t="shared" ref="K142" si="559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0">COUNTIF(M142:S142,"●")</f>
        <v>0</v>
      </c>
      <c r="U142" s="64">
        <f t="shared" si="525"/>
        <v>-1</v>
      </c>
      <c r="V142" s="10" t="str">
        <f t="shared" ref="V142" si="561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2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3">COUNTIF(AC142:AI142,"●")</f>
        <v>0</v>
      </c>
      <c r="AK142" s="64">
        <f t="shared" si="528"/>
        <v>-1</v>
      </c>
      <c r="AL142" s="10" t="str">
        <f t="shared" ref="AL142" si="564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  <c r="AP142" s="56"/>
    </row>
    <row r="143" spans="11:43">
      <c r="K143" s="37"/>
      <c r="L143" s="95">
        <v>94</v>
      </c>
      <c r="M143" s="11">
        <f>S141+1</f>
        <v>46433</v>
      </c>
      <c r="N143" s="11">
        <f t="shared" ref="N143:S143" si="565">M143+1</f>
        <v>46434</v>
      </c>
      <c r="O143" s="11">
        <f t="shared" si="565"/>
        <v>46435</v>
      </c>
      <c r="P143" s="11">
        <f t="shared" si="565"/>
        <v>46436</v>
      </c>
      <c r="Q143" s="11">
        <f t="shared" si="565"/>
        <v>46437</v>
      </c>
      <c r="R143" s="12">
        <f t="shared" si="565"/>
        <v>46438</v>
      </c>
      <c r="S143" s="13">
        <f t="shared" si="565"/>
        <v>46439</v>
      </c>
      <c r="T143" s="30">
        <f t="shared" ref="T143" si="566">COUNTIF(M144:S144,"★")</f>
        <v>0</v>
      </c>
      <c r="U143" s="30"/>
      <c r="V143" s="10" t="str">
        <f t="shared" ref="V143" si="567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8">AC143+1</f>
        <v>46581</v>
      </c>
      <c r="AE143" s="11">
        <f t="shared" si="568"/>
        <v>46582</v>
      </c>
      <c r="AF143" s="11">
        <f t="shared" si="568"/>
        <v>46583</v>
      </c>
      <c r="AG143" s="11">
        <f t="shared" si="568"/>
        <v>46584</v>
      </c>
      <c r="AH143" s="12">
        <f t="shared" si="568"/>
        <v>46585</v>
      </c>
      <c r="AI143" s="13">
        <f t="shared" si="568"/>
        <v>46586</v>
      </c>
      <c r="AJ143" s="30">
        <f t="shared" ref="AJ143" si="569">COUNTIF(AC144:AI144,"★")</f>
        <v>0</v>
      </c>
      <c r="AK143" s="30"/>
      <c r="AL143" s="10" t="str">
        <f t="shared" ref="AL143" si="570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  <c r="AP143" s="56"/>
    </row>
    <row r="144" spans="11:43" ht="20.25" thickBot="1">
      <c r="K144" s="37" t="str">
        <f t="shared" ref="K144" si="571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2">COUNTIF(M144:S144,"●")</f>
        <v>0</v>
      </c>
      <c r="U144" s="64">
        <f t="shared" si="525"/>
        <v>-1</v>
      </c>
      <c r="V144" s="10" t="str">
        <f t="shared" ref="V144" si="573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4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5">COUNTIF(AC144:AI144,"●")</f>
        <v>0</v>
      </c>
      <c r="AK144" s="64">
        <f t="shared" si="528"/>
        <v>-1</v>
      </c>
      <c r="AL144" s="10" t="str">
        <f t="shared" ref="AL144" si="576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  <c r="AP144" s="56"/>
    </row>
    <row r="145" spans="10:43">
      <c r="K145" s="37"/>
      <c r="L145" s="95">
        <v>95</v>
      </c>
      <c r="M145" s="11">
        <f>S143+1</f>
        <v>46440</v>
      </c>
      <c r="N145" s="11">
        <f t="shared" ref="N145:S145" si="577">M145+1</f>
        <v>46441</v>
      </c>
      <c r="O145" s="11">
        <f t="shared" si="577"/>
        <v>46442</v>
      </c>
      <c r="P145" s="11">
        <f t="shared" si="577"/>
        <v>46443</v>
      </c>
      <c r="Q145" s="11">
        <f t="shared" si="577"/>
        <v>46444</v>
      </c>
      <c r="R145" s="12">
        <f t="shared" si="577"/>
        <v>46445</v>
      </c>
      <c r="S145" s="13">
        <f t="shared" si="577"/>
        <v>46446</v>
      </c>
      <c r="T145" s="30">
        <f t="shared" ref="T145" si="578">COUNTIF(M146:S146,"★")</f>
        <v>0</v>
      </c>
      <c r="U145" s="30"/>
      <c r="V145" s="10" t="str">
        <f t="shared" ref="V145" si="579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0">AC145+1</f>
        <v>46588</v>
      </c>
      <c r="AE145" s="11">
        <f t="shared" si="580"/>
        <v>46589</v>
      </c>
      <c r="AF145" s="11">
        <f t="shared" si="580"/>
        <v>46590</v>
      </c>
      <c r="AG145" s="11">
        <f t="shared" si="580"/>
        <v>46591</v>
      </c>
      <c r="AH145" s="12">
        <f t="shared" si="580"/>
        <v>46592</v>
      </c>
      <c r="AI145" s="13">
        <f t="shared" si="580"/>
        <v>46593</v>
      </c>
      <c r="AJ145" s="30">
        <f t="shared" ref="AJ145" si="581">COUNTIF(AC146:AI146,"★")</f>
        <v>0</v>
      </c>
      <c r="AK145" s="30"/>
      <c r="AL145" s="10" t="str">
        <f t="shared" ref="AL145" si="582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  <c r="AP145" s="56"/>
    </row>
    <row r="146" spans="10:43" ht="20.25" thickBot="1">
      <c r="K146" s="37" t="str">
        <f t="shared" ref="K146" si="583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4">COUNTIF(M146:S146,"●")</f>
        <v>0</v>
      </c>
      <c r="U146" s="64">
        <f t="shared" si="525"/>
        <v>-1</v>
      </c>
      <c r="V146" s="10" t="str">
        <f t="shared" ref="V146" si="58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6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7">COUNTIF(AC146:AI146,"●")</f>
        <v>0</v>
      </c>
      <c r="AK146" s="64">
        <f t="shared" si="528"/>
        <v>-1</v>
      </c>
      <c r="AL146" s="10" t="str">
        <f t="shared" ref="AL146" si="58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  <c r="AP146" s="56"/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Q147" s="30"/>
    </row>
    <row r="148" spans="10:43"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Q149" s="30"/>
    </row>
    <row r="150" spans="10:43">
      <c r="AQ150" s="30"/>
    </row>
    <row r="151" spans="10:43">
      <c r="AQ151" s="30"/>
    </row>
    <row r="152" spans="10:43" ht="20.25" thickBot="1"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56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89">M155+1</f>
        <v>46595</v>
      </c>
      <c r="O155" s="11">
        <f t="shared" si="589"/>
        <v>46596</v>
      </c>
      <c r="P155" s="11">
        <f t="shared" si="589"/>
        <v>46597</v>
      </c>
      <c r="Q155" s="11">
        <f t="shared" si="589"/>
        <v>46598</v>
      </c>
      <c r="R155" s="21">
        <f t="shared" si="589"/>
        <v>46599</v>
      </c>
      <c r="S155" s="22">
        <f t="shared" si="589"/>
        <v>46600</v>
      </c>
      <c r="T155" s="30">
        <f t="shared" ref="T155" si="59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1">AC155+1</f>
        <v>46742</v>
      </c>
      <c r="AE155" s="11">
        <f t="shared" si="591"/>
        <v>46743</v>
      </c>
      <c r="AF155" s="11">
        <f t="shared" si="591"/>
        <v>46744</v>
      </c>
      <c r="AG155" s="11">
        <f t="shared" si="591"/>
        <v>46745</v>
      </c>
      <c r="AH155" s="21">
        <f t="shared" si="591"/>
        <v>46746</v>
      </c>
      <c r="AI155" s="22">
        <f t="shared" si="591"/>
        <v>46747</v>
      </c>
      <c r="AJ155" s="30">
        <f t="shared" ref="AJ155" si="59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56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56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5">M157+1</f>
        <v>46602</v>
      </c>
      <c r="O157" s="11">
        <f t="shared" si="595"/>
        <v>46603</v>
      </c>
      <c r="P157" s="11">
        <f t="shared" si="595"/>
        <v>46604</v>
      </c>
      <c r="Q157" s="11">
        <f t="shared" si="595"/>
        <v>46605</v>
      </c>
      <c r="R157" s="12">
        <f t="shared" si="595"/>
        <v>46606</v>
      </c>
      <c r="S157" s="13">
        <f t="shared" si="595"/>
        <v>46607</v>
      </c>
      <c r="T157" s="30">
        <f t="shared" ref="T157" si="59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7">AC157+1</f>
        <v>46749</v>
      </c>
      <c r="AE157" s="11">
        <f t="shared" si="597"/>
        <v>46750</v>
      </c>
      <c r="AF157" s="11">
        <f t="shared" si="597"/>
        <v>46751</v>
      </c>
      <c r="AG157" s="11">
        <f t="shared" si="597"/>
        <v>46752</v>
      </c>
      <c r="AH157" s="12">
        <f t="shared" si="597"/>
        <v>46753</v>
      </c>
      <c r="AI157" s="13">
        <f t="shared" si="597"/>
        <v>46754</v>
      </c>
      <c r="AJ157" s="30">
        <f t="shared" ref="AJ157" si="59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56"/>
      <c r="AQ157" s="30"/>
    </row>
    <row r="158" spans="10:43" ht="20.25" thickBot="1">
      <c r="K158" s="37" t="str">
        <f t="shared" ref="K158" si="599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0">COUNTIF(M158:S158,"●")</f>
        <v>0</v>
      </c>
      <c r="U158" s="64">
        <f t="shared" ref="U158" si="60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2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3">COUNTIF(AC158:AI158,"●")</f>
        <v>0</v>
      </c>
      <c r="AK158" s="64">
        <f t="shared" ref="AK158" si="60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56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5">M159+1</f>
        <v>46609</v>
      </c>
      <c r="O159" s="11">
        <f t="shared" si="605"/>
        <v>46610</v>
      </c>
      <c r="P159" s="11">
        <f t="shared" si="605"/>
        <v>46611</v>
      </c>
      <c r="Q159" s="11">
        <f t="shared" si="605"/>
        <v>46612</v>
      </c>
      <c r="R159" s="12">
        <f t="shared" si="605"/>
        <v>46613</v>
      </c>
      <c r="S159" s="13">
        <f t="shared" si="605"/>
        <v>46614</v>
      </c>
      <c r="T159" s="30">
        <f t="shared" ref="T159" si="60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7">AC159+1</f>
        <v>46756</v>
      </c>
      <c r="AE159" s="11">
        <f t="shared" si="607"/>
        <v>46757</v>
      </c>
      <c r="AF159" s="11">
        <f t="shared" si="607"/>
        <v>46758</v>
      </c>
      <c r="AG159" s="11">
        <f t="shared" si="607"/>
        <v>46759</v>
      </c>
      <c r="AH159" s="12">
        <f t="shared" si="607"/>
        <v>46760</v>
      </c>
      <c r="AI159" s="13">
        <f t="shared" si="607"/>
        <v>46761</v>
      </c>
      <c r="AJ159" s="30">
        <f t="shared" ref="AJ159" si="60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56"/>
      <c r="AQ159" s="30"/>
    </row>
    <row r="160" spans="10:43" ht="20.25" thickBot="1">
      <c r="K160" s="37" t="str">
        <f t="shared" ref="K160" si="609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0">COUNTIF(M160:S160,"●")</f>
        <v>0</v>
      </c>
      <c r="U160" s="64">
        <f t="shared" ref="U160" si="61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2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3">COUNTIF(AC160:AI160,"●")</f>
        <v>0</v>
      </c>
      <c r="AK160" s="64">
        <f t="shared" ref="AK160" si="61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56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5">M161+1</f>
        <v>46616</v>
      </c>
      <c r="O161" s="11">
        <f t="shared" si="615"/>
        <v>46617</v>
      </c>
      <c r="P161" s="11">
        <f t="shared" si="615"/>
        <v>46618</v>
      </c>
      <c r="Q161" s="11">
        <f t="shared" si="615"/>
        <v>46619</v>
      </c>
      <c r="R161" s="12">
        <f t="shared" si="615"/>
        <v>46620</v>
      </c>
      <c r="S161" s="13">
        <f t="shared" si="615"/>
        <v>46621</v>
      </c>
      <c r="T161" s="30">
        <f t="shared" ref="T161" si="61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7">AC161+1</f>
        <v>46763</v>
      </c>
      <c r="AE161" s="11">
        <f t="shared" si="617"/>
        <v>46764</v>
      </c>
      <c r="AF161" s="11">
        <f t="shared" si="617"/>
        <v>46765</v>
      </c>
      <c r="AG161" s="11">
        <f t="shared" si="617"/>
        <v>46766</v>
      </c>
      <c r="AH161" s="12">
        <f t="shared" si="617"/>
        <v>46767</v>
      </c>
      <c r="AI161" s="13">
        <f t="shared" si="617"/>
        <v>46768</v>
      </c>
      <c r="AJ161" s="30">
        <f t="shared" ref="AJ161" si="61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56"/>
      <c r="AQ161" s="30"/>
    </row>
    <row r="162" spans="11:43" ht="20.25" thickBot="1">
      <c r="K162" s="37" t="str">
        <f t="shared" ref="K162" si="619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0">COUNTIF(M162:S162,"●")</f>
        <v>0</v>
      </c>
      <c r="U162" s="64">
        <f t="shared" ref="U162" si="62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2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3">COUNTIF(AC162:AI162,"●")</f>
        <v>0</v>
      </c>
      <c r="AK162" s="64">
        <f t="shared" ref="AK162" si="62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56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5">M163+1</f>
        <v>46623</v>
      </c>
      <c r="O163" s="11">
        <f t="shared" si="625"/>
        <v>46624</v>
      </c>
      <c r="P163" s="11">
        <f t="shared" si="625"/>
        <v>46625</v>
      </c>
      <c r="Q163" s="11">
        <f t="shared" si="625"/>
        <v>46626</v>
      </c>
      <c r="R163" s="12">
        <f t="shared" si="625"/>
        <v>46627</v>
      </c>
      <c r="S163" s="13">
        <f t="shared" si="625"/>
        <v>46628</v>
      </c>
      <c r="T163" s="30">
        <f t="shared" ref="T163" si="62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7">AC163+1</f>
        <v>46770</v>
      </c>
      <c r="AE163" s="11">
        <f t="shared" si="627"/>
        <v>46771</v>
      </c>
      <c r="AF163" s="11">
        <f t="shared" si="627"/>
        <v>46772</v>
      </c>
      <c r="AG163" s="11">
        <f t="shared" si="627"/>
        <v>46773</v>
      </c>
      <c r="AH163" s="12">
        <f t="shared" si="627"/>
        <v>46774</v>
      </c>
      <c r="AI163" s="13">
        <f t="shared" si="627"/>
        <v>46775</v>
      </c>
      <c r="AJ163" s="30">
        <f t="shared" ref="AJ163" si="62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56"/>
      <c r="AQ163" s="30"/>
    </row>
    <row r="164" spans="11:43" ht="20.25" thickBot="1">
      <c r="K164" s="37" t="str">
        <f t="shared" ref="K164" si="629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0">COUNTIF(M164:S164,"●")</f>
        <v>0</v>
      </c>
      <c r="U164" s="64">
        <f t="shared" ref="U164" si="63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2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3">COUNTIF(AC164:AI164,"●")</f>
        <v>0</v>
      </c>
      <c r="AK164" s="64">
        <f t="shared" ref="AK164" si="63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56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5">M165+1</f>
        <v>46630</v>
      </c>
      <c r="O165" s="11">
        <f t="shared" si="635"/>
        <v>46631</v>
      </c>
      <c r="P165" s="11">
        <f t="shared" si="635"/>
        <v>46632</v>
      </c>
      <c r="Q165" s="11">
        <f t="shared" si="635"/>
        <v>46633</v>
      </c>
      <c r="R165" s="12">
        <f t="shared" si="635"/>
        <v>46634</v>
      </c>
      <c r="S165" s="13">
        <f t="shared" si="635"/>
        <v>46635</v>
      </c>
      <c r="T165" s="30">
        <f t="shared" ref="T165" si="63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7">AC165+1</f>
        <v>46777</v>
      </c>
      <c r="AE165" s="11">
        <f t="shared" si="637"/>
        <v>46778</v>
      </c>
      <c r="AF165" s="11">
        <f t="shared" si="637"/>
        <v>46779</v>
      </c>
      <c r="AG165" s="11">
        <f t="shared" si="637"/>
        <v>46780</v>
      </c>
      <c r="AH165" s="12">
        <f t="shared" si="637"/>
        <v>46781</v>
      </c>
      <c r="AI165" s="13">
        <f t="shared" si="637"/>
        <v>46782</v>
      </c>
      <c r="AJ165" s="30">
        <f t="shared" ref="AJ165" si="63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56"/>
      <c r="AQ165" s="30"/>
    </row>
    <row r="166" spans="11:43" ht="20.25" thickBot="1">
      <c r="K166" s="37" t="str">
        <f t="shared" ref="K166" si="639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0">COUNTIF(M166:S166,"●")</f>
        <v>0</v>
      </c>
      <c r="U166" s="64">
        <f t="shared" ref="U166" si="64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2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3">COUNTIF(AC166:AI166,"●")</f>
        <v>0</v>
      </c>
      <c r="AK166" s="64">
        <f t="shared" ref="AK166" si="64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56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5">M167+1</f>
        <v>46637</v>
      </c>
      <c r="O167" s="11">
        <f t="shared" si="645"/>
        <v>46638</v>
      </c>
      <c r="P167" s="11">
        <f t="shared" si="645"/>
        <v>46639</v>
      </c>
      <c r="Q167" s="11">
        <f t="shared" si="645"/>
        <v>46640</v>
      </c>
      <c r="R167" s="12">
        <f t="shared" si="645"/>
        <v>46641</v>
      </c>
      <c r="S167" s="13">
        <f t="shared" si="645"/>
        <v>46642</v>
      </c>
      <c r="T167" s="30">
        <f t="shared" ref="T167" si="64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7">AC167+1</f>
        <v>46784</v>
      </c>
      <c r="AE167" s="11">
        <f t="shared" si="647"/>
        <v>46785</v>
      </c>
      <c r="AF167" s="11">
        <f t="shared" si="647"/>
        <v>46786</v>
      </c>
      <c r="AG167" s="11">
        <f t="shared" si="647"/>
        <v>46787</v>
      </c>
      <c r="AH167" s="12">
        <f t="shared" si="647"/>
        <v>46788</v>
      </c>
      <c r="AI167" s="13">
        <f t="shared" si="647"/>
        <v>46789</v>
      </c>
      <c r="AJ167" s="30">
        <f t="shared" ref="AJ167" si="64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56"/>
      <c r="AQ167" s="30"/>
    </row>
    <row r="168" spans="11:43" ht="20.25" thickBot="1">
      <c r="K168" s="37" t="str">
        <f t="shared" ref="K168" si="649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0">COUNTIF(M168:S168,"●")</f>
        <v>0</v>
      </c>
      <c r="U168" s="64">
        <f t="shared" ref="U168" si="65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2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3">COUNTIF(AC168:AI168,"●")</f>
        <v>0</v>
      </c>
      <c r="AK168" s="64">
        <f t="shared" ref="AK168" si="65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56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5">M169+1</f>
        <v>46644</v>
      </c>
      <c r="O169" s="11">
        <f t="shared" si="655"/>
        <v>46645</v>
      </c>
      <c r="P169" s="11">
        <f t="shared" si="655"/>
        <v>46646</v>
      </c>
      <c r="Q169" s="11">
        <f t="shared" si="655"/>
        <v>46647</v>
      </c>
      <c r="R169" s="12">
        <f t="shared" si="655"/>
        <v>46648</v>
      </c>
      <c r="S169" s="13">
        <f t="shared" si="655"/>
        <v>46649</v>
      </c>
      <c r="T169" s="30">
        <f t="shared" ref="T169" si="65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7">AC169+1</f>
        <v>46791</v>
      </c>
      <c r="AE169" s="11">
        <f t="shared" si="657"/>
        <v>46792</v>
      </c>
      <c r="AF169" s="11">
        <f t="shared" si="657"/>
        <v>46793</v>
      </c>
      <c r="AG169" s="11">
        <f t="shared" si="657"/>
        <v>46794</v>
      </c>
      <c r="AH169" s="12">
        <f t="shared" si="657"/>
        <v>46795</v>
      </c>
      <c r="AI169" s="13">
        <f t="shared" si="657"/>
        <v>46796</v>
      </c>
      <c r="AJ169" s="30">
        <f t="shared" ref="AJ169" si="65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56"/>
      <c r="AQ169" s="30"/>
    </row>
    <row r="170" spans="11:43" ht="20.25" thickBot="1">
      <c r="K170" s="37" t="str">
        <f t="shared" ref="K170" si="659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0">COUNTIF(M170:S170,"●")</f>
        <v>0</v>
      </c>
      <c r="U170" s="64">
        <f t="shared" ref="U170" si="66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2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3">COUNTIF(AC170:AI170,"●")</f>
        <v>0</v>
      </c>
      <c r="AK170" s="64">
        <f t="shared" ref="AK170" si="66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56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5">M171+1</f>
        <v>46651</v>
      </c>
      <c r="O171" s="11">
        <f t="shared" si="665"/>
        <v>46652</v>
      </c>
      <c r="P171" s="11">
        <f t="shared" si="665"/>
        <v>46653</v>
      </c>
      <c r="Q171" s="11">
        <f t="shared" si="665"/>
        <v>46654</v>
      </c>
      <c r="R171" s="12">
        <f t="shared" si="665"/>
        <v>46655</v>
      </c>
      <c r="S171" s="13">
        <f t="shared" si="665"/>
        <v>46656</v>
      </c>
      <c r="T171" s="30">
        <f t="shared" ref="T171" si="66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7">AC171+1</f>
        <v>46798</v>
      </c>
      <c r="AE171" s="11">
        <f t="shared" si="667"/>
        <v>46799</v>
      </c>
      <c r="AF171" s="11">
        <f t="shared" si="667"/>
        <v>46800</v>
      </c>
      <c r="AG171" s="11">
        <f t="shared" si="667"/>
        <v>46801</v>
      </c>
      <c r="AH171" s="12">
        <f t="shared" si="667"/>
        <v>46802</v>
      </c>
      <c r="AI171" s="13">
        <f t="shared" si="667"/>
        <v>46803</v>
      </c>
      <c r="AJ171" s="30">
        <f t="shared" ref="AJ171" si="66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56"/>
      <c r="AQ171" s="30"/>
    </row>
    <row r="172" spans="11:43" ht="20.25" thickBot="1">
      <c r="K172" s="37" t="str">
        <f t="shared" ref="K172" si="669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0">COUNTIF(M172:S172,"●")</f>
        <v>0</v>
      </c>
      <c r="U172" s="64">
        <f t="shared" ref="U172" si="67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2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3">COUNTIF(AC172:AI172,"●")</f>
        <v>0</v>
      </c>
      <c r="AK172" s="64">
        <f t="shared" ref="AK172" si="67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56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5">M173+1</f>
        <v>46658</v>
      </c>
      <c r="O173" s="11">
        <f t="shared" si="675"/>
        <v>46659</v>
      </c>
      <c r="P173" s="11">
        <f t="shared" si="675"/>
        <v>46660</v>
      </c>
      <c r="Q173" s="11">
        <f t="shared" si="675"/>
        <v>46661</v>
      </c>
      <c r="R173" s="12">
        <f t="shared" si="675"/>
        <v>46662</v>
      </c>
      <c r="S173" s="13">
        <f t="shared" si="675"/>
        <v>46663</v>
      </c>
      <c r="T173" s="30">
        <f t="shared" ref="T173" si="67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7">AC173+1</f>
        <v>46805</v>
      </c>
      <c r="AE173" s="11">
        <f t="shared" si="677"/>
        <v>46806</v>
      </c>
      <c r="AF173" s="11">
        <f t="shared" si="677"/>
        <v>46807</v>
      </c>
      <c r="AG173" s="11">
        <f t="shared" si="677"/>
        <v>46808</v>
      </c>
      <c r="AH173" s="12">
        <f t="shared" si="677"/>
        <v>46809</v>
      </c>
      <c r="AI173" s="13">
        <f t="shared" si="677"/>
        <v>46810</v>
      </c>
      <c r="AJ173" s="30">
        <f t="shared" ref="AJ173" si="67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56"/>
      <c r="AQ173" s="30"/>
    </row>
    <row r="174" spans="11:43" ht="20.25" thickBot="1">
      <c r="K174" s="37" t="str">
        <f t="shared" ref="K174" si="679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0">COUNTIF(M174:S174,"●")</f>
        <v>0</v>
      </c>
      <c r="U174" s="64">
        <f t="shared" ref="U174" si="68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2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3">COUNTIF(AC174:AI174,"●")</f>
        <v>0</v>
      </c>
      <c r="AK174" s="64">
        <f t="shared" ref="AK174" si="68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56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5">M175+1</f>
        <v>46665</v>
      </c>
      <c r="O175" s="11">
        <f t="shared" si="685"/>
        <v>46666</v>
      </c>
      <c r="P175" s="11">
        <f t="shared" si="685"/>
        <v>46667</v>
      </c>
      <c r="Q175" s="11">
        <f t="shared" si="685"/>
        <v>46668</v>
      </c>
      <c r="R175" s="12">
        <f t="shared" si="685"/>
        <v>46669</v>
      </c>
      <c r="S175" s="13">
        <f t="shared" si="685"/>
        <v>46670</v>
      </c>
      <c r="T175" s="30">
        <f t="shared" ref="T175" si="68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7">AC175+1</f>
        <v>46812</v>
      </c>
      <c r="AE175" s="11">
        <f t="shared" si="687"/>
        <v>46813</v>
      </c>
      <c r="AF175" s="11">
        <f t="shared" si="687"/>
        <v>46814</v>
      </c>
      <c r="AG175" s="11">
        <f t="shared" si="687"/>
        <v>46815</v>
      </c>
      <c r="AH175" s="12">
        <f t="shared" si="687"/>
        <v>46816</v>
      </c>
      <c r="AI175" s="13">
        <f t="shared" si="687"/>
        <v>46817</v>
      </c>
      <c r="AJ175" s="30">
        <f t="shared" ref="AJ175" si="68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56"/>
      <c r="AQ175" s="30"/>
    </row>
    <row r="176" spans="11:43" ht="20.25" thickBot="1">
      <c r="K176" s="37" t="str">
        <f t="shared" ref="K176" si="689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0">COUNTIF(M176:S176,"●")</f>
        <v>0</v>
      </c>
      <c r="U176" s="64">
        <f t="shared" ref="U176" si="69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2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3">COUNTIF(AC176:AI176,"●")</f>
        <v>0</v>
      </c>
      <c r="AK176" s="64">
        <f t="shared" ref="AK176" si="69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56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5">M177+1</f>
        <v>46672</v>
      </c>
      <c r="O177" s="11">
        <f t="shared" si="695"/>
        <v>46673</v>
      </c>
      <c r="P177" s="11">
        <f t="shared" si="695"/>
        <v>46674</v>
      </c>
      <c r="Q177" s="11">
        <f t="shared" si="695"/>
        <v>46675</v>
      </c>
      <c r="R177" s="12">
        <f t="shared" si="695"/>
        <v>46676</v>
      </c>
      <c r="S177" s="13">
        <f t="shared" si="695"/>
        <v>46677</v>
      </c>
      <c r="T177" s="30">
        <f t="shared" ref="T177" si="69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7">AC177+1</f>
        <v>46819</v>
      </c>
      <c r="AE177" s="11">
        <f t="shared" si="697"/>
        <v>46820</v>
      </c>
      <c r="AF177" s="11">
        <f t="shared" si="697"/>
        <v>46821</v>
      </c>
      <c r="AG177" s="11">
        <f t="shared" si="697"/>
        <v>46822</v>
      </c>
      <c r="AH177" s="12">
        <f t="shared" si="697"/>
        <v>46823</v>
      </c>
      <c r="AI177" s="13">
        <f t="shared" si="697"/>
        <v>46824</v>
      </c>
      <c r="AJ177" s="30">
        <f t="shared" ref="AJ177" si="69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56"/>
      <c r="AQ177" s="30"/>
    </row>
    <row r="178" spans="9:43" ht="20.25" thickBot="1">
      <c r="K178" s="37" t="str">
        <f t="shared" ref="K178" si="699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0">COUNTIF(M178:S178,"●")</f>
        <v>0</v>
      </c>
      <c r="U178" s="64">
        <f t="shared" ref="U178" si="70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2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3">COUNTIF(AC178:AI178,"●")</f>
        <v>0</v>
      </c>
      <c r="AK178" s="64">
        <f t="shared" ref="AK178" si="70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56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5">M179+1</f>
        <v>46679</v>
      </c>
      <c r="O179" s="11">
        <f t="shared" si="705"/>
        <v>46680</v>
      </c>
      <c r="P179" s="11">
        <f t="shared" si="705"/>
        <v>46681</v>
      </c>
      <c r="Q179" s="11">
        <f t="shared" si="705"/>
        <v>46682</v>
      </c>
      <c r="R179" s="12">
        <f t="shared" si="705"/>
        <v>46683</v>
      </c>
      <c r="S179" s="13">
        <f t="shared" si="705"/>
        <v>46684</v>
      </c>
      <c r="T179" s="30">
        <f t="shared" ref="T179" si="70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7">AC179+1</f>
        <v>46826</v>
      </c>
      <c r="AE179" s="11">
        <f t="shared" si="707"/>
        <v>46827</v>
      </c>
      <c r="AF179" s="11">
        <f t="shared" si="707"/>
        <v>46828</v>
      </c>
      <c r="AG179" s="11">
        <f t="shared" si="707"/>
        <v>46829</v>
      </c>
      <c r="AH179" s="12">
        <f t="shared" si="707"/>
        <v>46830</v>
      </c>
      <c r="AI179" s="13">
        <f t="shared" si="707"/>
        <v>46831</v>
      </c>
      <c r="AJ179" s="30">
        <f t="shared" ref="AJ179" si="70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56"/>
      <c r="AQ179" s="30"/>
    </row>
    <row r="180" spans="9:43" ht="20.25" thickBot="1">
      <c r="K180" s="37" t="str">
        <f t="shared" ref="K180" si="709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0">COUNTIF(M180:S180,"●")</f>
        <v>0</v>
      </c>
      <c r="U180" s="64">
        <f t="shared" ref="U180" si="71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2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3">COUNTIF(AC180:AI180,"●")</f>
        <v>0</v>
      </c>
      <c r="AK180" s="64">
        <f t="shared" ref="AK180" si="71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56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5">M181+1</f>
        <v>46686</v>
      </c>
      <c r="O181" s="11">
        <f t="shared" si="715"/>
        <v>46687</v>
      </c>
      <c r="P181" s="11">
        <f t="shared" si="715"/>
        <v>46688</v>
      </c>
      <c r="Q181" s="11">
        <f t="shared" si="715"/>
        <v>46689</v>
      </c>
      <c r="R181" s="12">
        <f t="shared" si="715"/>
        <v>46690</v>
      </c>
      <c r="S181" s="13">
        <f t="shared" si="715"/>
        <v>46691</v>
      </c>
      <c r="T181" s="30">
        <f t="shared" ref="T181" si="71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7">AC181+1</f>
        <v>46833</v>
      </c>
      <c r="AE181" s="11">
        <f t="shared" si="717"/>
        <v>46834</v>
      </c>
      <c r="AF181" s="11">
        <f t="shared" si="717"/>
        <v>46835</v>
      </c>
      <c r="AG181" s="11">
        <f t="shared" si="717"/>
        <v>46836</v>
      </c>
      <c r="AH181" s="12">
        <f t="shared" si="717"/>
        <v>46837</v>
      </c>
      <c r="AI181" s="13">
        <f t="shared" si="717"/>
        <v>46838</v>
      </c>
      <c r="AJ181" s="30">
        <f t="shared" ref="AJ181" si="71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56"/>
      <c r="AQ181" s="30"/>
    </row>
    <row r="182" spans="9:43" ht="20.25" thickBot="1">
      <c r="K182" s="37" t="str">
        <f t="shared" ref="K182" si="719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0">COUNTIF(M182:S182,"●")</f>
        <v>0</v>
      </c>
      <c r="U182" s="64">
        <f t="shared" ref="U182" si="72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2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3">COUNTIF(AC182:AI182,"●")</f>
        <v>0</v>
      </c>
      <c r="AK182" s="64">
        <f t="shared" ref="AK182" si="72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56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5">M183+1</f>
        <v>46693</v>
      </c>
      <c r="O183" s="11">
        <f t="shared" si="725"/>
        <v>46694</v>
      </c>
      <c r="P183" s="11">
        <f t="shared" si="725"/>
        <v>46695</v>
      </c>
      <c r="Q183" s="11">
        <f t="shared" si="725"/>
        <v>46696</v>
      </c>
      <c r="R183" s="12">
        <f t="shared" si="725"/>
        <v>46697</v>
      </c>
      <c r="S183" s="13">
        <f t="shared" si="725"/>
        <v>46698</v>
      </c>
      <c r="T183" s="30">
        <f t="shared" ref="T183" si="72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7">AC183+1</f>
        <v>46840</v>
      </c>
      <c r="AE183" s="11">
        <f t="shared" si="727"/>
        <v>46841</v>
      </c>
      <c r="AF183" s="11">
        <f t="shared" si="727"/>
        <v>46842</v>
      </c>
      <c r="AG183" s="11">
        <f t="shared" si="727"/>
        <v>46843</v>
      </c>
      <c r="AH183" s="12">
        <f t="shared" si="727"/>
        <v>46844</v>
      </c>
      <c r="AI183" s="13">
        <f t="shared" si="727"/>
        <v>46845</v>
      </c>
      <c r="AJ183" s="30">
        <f t="shared" ref="AJ183" si="72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56"/>
      <c r="AQ183" s="30"/>
    </row>
    <row r="184" spans="9:43" ht="20.25" thickBot="1">
      <c r="K184" s="37" t="str">
        <f t="shared" ref="K184" si="729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0">COUNTIF(M184:S184,"●")</f>
        <v>0</v>
      </c>
      <c r="U184" s="64">
        <f t="shared" ref="U184" si="73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2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3">COUNTIF(AC184:AI184,"●")</f>
        <v>0</v>
      </c>
      <c r="AK184" s="64">
        <f t="shared" ref="AK184" si="73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56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5">M185+1</f>
        <v>46700</v>
      </c>
      <c r="O185" s="11">
        <f t="shared" si="735"/>
        <v>46701</v>
      </c>
      <c r="P185" s="11">
        <f t="shared" si="735"/>
        <v>46702</v>
      </c>
      <c r="Q185" s="11">
        <f t="shared" si="735"/>
        <v>46703</v>
      </c>
      <c r="R185" s="12">
        <f t="shared" si="735"/>
        <v>46704</v>
      </c>
      <c r="S185" s="13">
        <f t="shared" si="735"/>
        <v>46705</v>
      </c>
      <c r="T185" s="30">
        <f t="shared" ref="T185" si="73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7">AC185+1</f>
        <v>46847</v>
      </c>
      <c r="AE185" s="11">
        <f t="shared" si="737"/>
        <v>46848</v>
      </c>
      <c r="AF185" s="11">
        <f t="shared" si="737"/>
        <v>46849</v>
      </c>
      <c r="AG185" s="11">
        <f t="shared" si="737"/>
        <v>46850</v>
      </c>
      <c r="AH185" s="12">
        <f t="shared" si="737"/>
        <v>46851</v>
      </c>
      <c r="AI185" s="13">
        <f t="shared" si="737"/>
        <v>46852</v>
      </c>
      <c r="AJ185" s="30">
        <f t="shared" ref="AJ185" si="73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56"/>
      <c r="AQ185" s="30"/>
    </row>
    <row r="186" spans="9:43" ht="20.25" thickBot="1">
      <c r="K186" s="37" t="str">
        <f t="shared" ref="K186" si="739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0">COUNTIF(M186:S186,"●")</f>
        <v>0</v>
      </c>
      <c r="U186" s="64">
        <f t="shared" ref="U186:U194" si="74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2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3">COUNTIF(AC186:AI186,"●")</f>
        <v>0</v>
      </c>
      <c r="AK186" s="64">
        <f t="shared" ref="AK186:AK196" si="74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56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5">M187+1</f>
        <v>46707</v>
      </c>
      <c r="O187" s="11">
        <f t="shared" si="745"/>
        <v>46708</v>
      </c>
      <c r="P187" s="11">
        <f t="shared" si="745"/>
        <v>46709</v>
      </c>
      <c r="Q187" s="11">
        <f t="shared" si="745"/>
        <v>46710</v>
      </c>
      <c r="R187" s="12">
        <f t="shared" si="745"/>
        <v>46711</v>
      </c>
      <c r="S187" s="13">
        <f t="shared" si="745"/>
        <v>46712</v>
      </c>
      <c r="T187" s="30">
        <f t="shared" ref="T187" si="746">COUNTIF(M188:S188,"★")</f>
        <v>0</v>
      </c>
      <c r="U187" s="30"/>
      <c r="V187" s="10" t="str">
        <f t="shared" ref="V187" si="74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8">AC187+1</f>
        <v>46854</v>
      </c>
      <c r="AE187" s="11">
        <f t="shared" si="748"/>
        <v>46855</v>
      </c>
      <c r="AF187" s="11">
        <f t="shared" si="748"/>
        <v>46856</v>
      </c>
      <c r="AG187" s="11">
        <f t="shared" si="748"/>
        <v>46857</v>
      </c>
      <c r="AH187" s="12">
        <f t="shared" si="748"/>
        <v>46858</v>
      </c>
      <c r="AI187" s="13">
        <f t="shared" si="748"/>
        <v>46859</v>
      </c>
      <c r="AJ187" s="30">
        <f t="shared" ref="AJ187" si="749">COUNTIF(AC188:AI188,"★")</f>
        <v>0</v>
      </c>
      <c r="AK187" s="30"/>
      <c r="AL187" s="10" t="str">
        <f t="shared" ref="AL187" si="75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56"/>
      <c r="AQ187" s="30"/>
    </row>
    <row r="188" spans="9:43" ht="20.25" thickBot="1">
      <c r="K188" s="37" t="str">
        <f t="shared" ref="K188" si="751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2">COUNTIF(M188:S188,"●")</f>
        <v>0</v>
      </c>
      <c r="U188" s="64">
        <f t="shared" si="741"/>
        <v>-1</v>
      </c>
      <c r="V188" s="10" t="str">
        <f t="shared" ref="V188" si="753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4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5">COUNTIF(AC188:AI188,"●")</f>
        <v>0</v>
      </c>
      <c r="AK188" s="64">
        <f t="shared" si="744"/>
        <v>-1</v>
      </c>
      <c r="AL188" s="10" t="str">
        <f t="shared" ref="AL188" si="756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56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7">M189+1</f>
        <v>46714</v>
      </c>
      <c r="O189" s="11">
        <f t="shared" si="757"/>
        <v>46715</v>
      </c>
      <c r="P189" s="11">
        <f t="shared" si="757"/>
        <v>46716</v>
      </c>
      <c r="Q189" s="11">
        <f t="shared" si="757"/>
        <v>46717</v>
      </c>
      <c r="R189" s="12">
        <f t="shared" si="757"/>
        <v>46718</v>
      </c>
      <c r="S189" s="13">
        <f t="shared" si="757"/>
        <v>46719</v>
      </c>
      <c r="T189" s="30">
        <f t="shared" ref="T189" si="758">COUNTIF(M190:S190,"★")</f>
        <v>0</v>
      </c>
      <c r="U189" s="30"/>
      <c r="V189" s="10" t="str">
        <f t="shared" ref="V189" si="759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0">AC189+1</f>
        <v>46861</v>
      </c>
      <c r="AE189" s="11">
        <f t="shared" si="760"/>
        <v>46862</v>
      </c>
      <c r="AF189" s="11">
        <f t="shared" si="760"/>
        <v>46863</v>
      </c>
      <c r="AG189" s="11">
        <f t="shared" si="760"/>
        <v>46864</v>
      </c>
      <c r="AH189" s="12">
        <f t="shared" si="760"/>
        <v>46865</v>
      </c>
      <c r="AI189" s="13">
        <f t="shared" si="760"/>
        <v>46866</v>
      </c>
      <c r="AJ189" s="30">
        <f t="shared" ref="AJ189" si="761">COUNTIF(AC190:AI190,"★")</f>
        <v>0</v>
      </c>
      <c r="AK189" s="30"/>
      <c r="AL189" s="10" t="str">
        <f t="shared" ref="AL189" si="762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  <c r="AP189" s="56"/>
    </row>
    <row r="190" spans="9:43" ht="20.25" thickBot="1">
      <c r="K190" s="37" t="str">
        <f t="shared" ref="K190" si="763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4">COUNTIF(M190:S190,"●")</f>
        <v>0</v>
      </c>
      <c r="U190" s="64">
        <f t="shared" si="741"/>
        <v>-1</v>
      </c>
      <c r="V190" s="10" t="str">
        <f t="shared" ref="V190" si="765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6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7">COUNTIF(AC190:AI190,"●")</f>
        <v>0</v>
      </c>
      <c r="AK190" s="64">
        <f t="shared" si="744"/>
        <v>-1</v>
      </c>
      <c r="AL190" s="10" t="str">
        <f t="shared" ref="AL190" si="768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  <c r="AP190" s="56"/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69">M191+1</f>
        <v>46721</v>
      </c>
      <c r="O191" s="11">
        <f t="shared" si="769"/>
        <v>46722</v>
      </c>
      <c r="P191" s="11">
        <f t="shared" si="769"/>
        <v>46723</v>
      </c>
      <c r="Q191" s="11">
        <f t="shared" si="769"/>
        <v>46724</v>
      </c>
      <c r="R191" s="12">
        <f t="shared" si="769"/>
        <v>46725</v>
      </c>
      <c r="S191" s="13">
        <f t="shared" si="769"/>
        <v>46726</v>
      </c>
      <c r="T191" s="30">
        <f t="shared" ref="T191" si="770">COUNTIF(M192:S192,"★")</f>
        <v>0</v>
      </c>
      <c r="U191" s="30"/>
      <c r="V191" s="10" t="str">
        <f t="shared" ref="V191" si="771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2">AC191+1</f>
        <v>46868</v>
      </c>
      <c r="AE191" s="11">
        <f t="shared" si="772"/>
        <v>46869</v>
      </c>
      <c r="AF191" s="11">
        <f t="shared" si="772"/>
        <v>46870</v>
      </c>
      <c r="AG191" s="11">
        <f t="shared" si="772"/>
        <v>46871</v>
      </c>
      <c r="AH191" s="12">
        <f t="shared" si="772"/>
        <v>46872</v>
      </c>
      <c r="AI191" s="13">
        <f t="shared" si="772"/>
        <v>46873</v>
      </c>
      <c r="AJ191" s="30">
        <f t="shared" ref="AJ191" si="773">COUNTIF(AC192:AI192,"★")</f>
        <v>0</v>
      </c>
      <c r="AK191" s="30"/>
      <c r="AL191" s="10" t="str">
        <f t="shared" ref="AL191" si="774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  <c r="AP191" s="56"/>
    </row>
    <row r="192" spans="9:43" ht="20.25" thickBot="1">
      <c r="I192"/>
      <c r="K192" s="37" t="str">
        <f t="shared" ref="K192" si="775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6">COUNTIF(M192:S192,"●")</f>
        <v>0</v>
      </c>
      <c r="U192" s="64">
        <f t="shared" si="741"/>
        <v>-1</v>
      </c>
      <c r="V192" s="10" t="str">
        <f t="shared" ref="V192" si="777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8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79">COUNTIF(AC192:AI192,"●")</f>
        <v>0</v>
      </c>
      <c r="AK192" s="64">
        <f t="shared" si="744"/>
        <v>-1</v>
      </c>
      <c r="AL192" s="10" t="str">
        <f t="shared" ref="AL192" si="780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  <c r="AP192" s="56"/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1">M193+1</f>
        <v>46728</v>
      </c>
      <c r="O193" s="11">
        <f t="shared" si="781"/>
        <v>46729</v>
      </c>
      <c r="P193" s="11">
        <f t="shared" si="781"/>
        <v>46730</v>
      </c>
      <c r="Q193" s="11">
        <f t="shared" si="781"/>
        <v>46731</v>
      </c>
      <c r="R193" s="12">
        <f t="shared" si="781"/>
        <v>46732</v>
      </c>
      <c r="S193" s="13">
        <f t="shared" si="781"/>
        <v>46733</v>
      </c>
      <c r="T193" s="30">
        <f t="shared" ref="T193" si="782">COUNTIF(M194:S194,"★")</f>
        <v>0</v>
      </c>
      <c r="U193" s="30"/>
      <c r="V193" s="10" t="str">
        <f t="shared" ref="V193" si="783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4">AC193+1</f>
        <v>46875</v>
      </c>
      <c r="AE193" s="11">
        <f t="shared" si="784"/>
        <v>46876</v>
      </c>
      <c r="AF193" s="11">
        <f t="shared" si="784"/>
        <v>46877</v>
      </c>
      <c r="AG193" s="11">
        <f t="shared" si="784"/>
        <v>46878</v>
      </c>
      <c r="AH193" s="12">
        <f t="shared" si="784"/>
        <v>46879</v>
      </c>
      <c r="AI193" s="13">
        <f t="shared" si="784"/>
        <v>46880</v>
      </c>
      <c r="AJ193" s="30">
        <f t="shared" ref="AJ193" si="785">COUNTIF(AC194:AI194,"★")</f>
        <v>0</v>
      </c>
      <c r="AK193" s="30"/>
      <c r="AL193" s="10" t="str">
        <f t="shared" ref="AL193" si="786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56"/>
      <c r="AQ193" s="31"/>
      <c r="AR193" s="25"/>
    </row>
    <row r="194" spans="9:44" ht="20.25" thickBot="1">
      <c r="I194"/>
      <c r="K194" s="37" t="str">
        <f t="shared" ref="K194" si="787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8">COUNTIF(M194:S194,"●")</f>
        <v>0</v>
      </c>
      <c r="U194" s="64">
        <f t="shared" si="741"/>
        <v>-1</v>
      </c>
      <c r="V194" s="10" t="str">
        <f t="shared" ref="V194" si="789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0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1">COUNTIF(AC194:AI194,"●")</f>
        <v>0</v>
      </c>
      <c r="AK194" s="64">
        <f t="shared" si="744"/>
        <v>-1</v>
      </c>
      <c r="AL194" s="10" t="str">
        <f t="shared" ref="AL194" si="792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56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3">M195+1</f>
        <v>46735</v>
      </c>
      <c r="O195" s="11">
        <f t="shared" si="793"/>
        <v>46736</v>
      </c>
      <c r="P195" s="11">
        <f t="shared" si="793"/>
        <v>46737</v>
      </c>
      <c r="Q195" s="11">
        <f t="shared" si="793"/>
        <v>46738</v>
      </c>
      <c r="R195" s="12">
        <f t="shared" si="793"/>
        <v>46739</v>
      </c>
      <c r="S195" s="13">
        <f t="shared" si="793"/>
        <v>46740</v>
      </c>
      <c r="T195" s="30">
        <f t="shared" ref="T195" si="794">COUNTIF(M196:S196,"★")</f>
        <v>0</v>
      </c>
      <c r="U195" s="30"/>
      <c r="V195" s="10" t="str">
        <f t="shared" ref="V195" si="795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6">AC195+1</f>
        <v>46882</v>
      </c>
      <c r="AE195" s="11">
        <f t="shared" si="796"/>
        <v>46883</v>
      </c>
      <c r="AF195" s="11">
        <f t="shared" si="796"/>
        <v>46884</v>
      </c>
      <c r="AG195" s="11">
        <f t="shared" si="796"/>
        <v>46885</v>
      </c>
      <c r="AH195" s="12">
        <f t="shared" si="796"/>
        <v>46886</v>
      </c>
      <c r="AI195" s="13">
        <f t="shared" si="796"/>
        <v>46887</v>
      </c>
      <c r="AJ195" s="30">
        <f t="shared" ref="AJ195" si="797">COUNTIF(AC196:AI196,"★")</f>
        <v>0</v>
      </c>
      <c r="AK195" s="30"/>
      <c r="AL195" s="10" t="str">
        <f t="shared" ref="AL195" si="798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56"/>
      <c r="AQ195" s="10"/>
      <c r="AR195" s="25"/>
    </row>
    <row r="196" spans="9:44" ht="20.25" thickBot="1">
      <c r="I196"/>
      <c r="K196" s="37" t="str">
        <f t="shared" ref="K196" si="799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0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2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3">COUNTIF(AC196:AI196,"●")</f>
        <v>0</v>
      </c>
      <c r="AK196" s="64">
        <f t="shared" si="744"/>
        <v>-1</v>
      </c>
      <c r="AL196" s="10" t="str">
        <f t="shared" ref="AL196" si="80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56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Q197" s="10"/>
      <c r="AR197" s="25"/>
    </row>
    <row r="198" spans="9:44">
      <c r="I198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6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6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61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61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61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61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61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61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61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61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61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61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61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61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61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61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61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61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61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61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61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61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61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61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61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61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61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61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61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61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61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61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61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61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  <c r="AP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  <c r="AP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  <c r="AP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  <c r="AP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  <c r="AP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  <c r="AP240" s="61"/>
    </row>
    <row r="241" spans="10:42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  <c r="AP241" s="61"/>
    </row>
    <row r="242" spans="10:42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  <c r="AP242" s="61"/>
    </row>
    <row r="243" spans="10:42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KnKxKLcYl32JKPdbNSNY2/2gH2tQMgsPK+AXwXQwBXmyEbTkrPFFnq2BYmH0ZeQjATm5fGQRoByjDa0GgV1gIQ==" saltValue="Jdc0SZ5qCPdE/gnAQ7rKO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90" priority="17" operator="greaterThan">
      <formula>$N$8</formula>
    </cfRule>
  </conditionalFormatting>
  <conditionalFormatting sqref="M16:S16">
    <cfRule type="cellIs" dxfId="38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88" priority="20">
      <formula>M16&gt;$N$8</formula>
    </cfRule>
  </conditionalFormatting>
  <conditionalFormatting sqref="M17:S17">
    <cfRule type="expression" dxfId="387" priority="22">
      <formula>M$16&lt;$N$7</formula>
    </cfRule>
  </conditionalFormatting>
  <conditionalFormatting sqref="M55:S55">
    <cfRule type="cellIs" dxfId="386" priority="15" operator="lessThan">
      <formula>$N$7</formula>
    </cfRule>
  </conditionalFormatting>
  <conditionalFormatting sqref="M60:S60">
    <cfRule type="expression" dxfId="385" priority="16">
      <formula>M59&gt;$N$8</formula>
    </cfRule>
  </conditionalFormatting>
  <conditionalFormatting sqref="M105:S105">
    <cfRule type="cellIs" dxfId="384" priority="11" operator="lessThan">
      <formula>$N$7</formula>
    </cfRule>
  </conditionalFormatting>
  <conditionalFormatting sqref="M110:S110">
    <cfRule type="expression" dxfId="383" priority="12">
      <formula>M109&gt;$N$8</formula>
    </cfRule>
  </conditionalFormatting>
  <conditionalFormatting sqref="M155:S155">
    <cfRule type="cellIs" dxfId="382" priority="7" operator="lessThan">
      <formula>$N$7</formula>
    </cfRule>
  </conditionalFormatting>
  <conditionalFormatting sqref="M157:S157">
    <cfRule type="cellIs" dxfId="381" priority="6" operator="greaterThan">
      <formula>$N$8</formula>
    </cfRule>
  </conditionalFormatting>
  <conditionalFormatting sqref="M160:S160">
    <cfRule type="expression" dxfId="380" priority="8">
      <formula>M159&gt;$N$8</formula>
    </cfRule>
  </conditionalFormatting>
  <conditionalFormatting sqref="AA1:AA8 K1:K1048576 AA14:AA1048576">
    <cfRule type="containsText" dxfId="379" priority="1" operator="containsText" text="NG">
      <formula>NOT(ISERROR(SEARCH("NG",K1)))</formula>
    </cfRule>
    <cfRule type="containsText" dxfId="378" priority="2" operator="containsText" text="OK">
      <formula>NOT(ISERROR(SEARCH("OK",K1)))</formula>
    </cfRule>
  </conditionalFormatting>
  <conditionalFormatting sqref="AC16:AI16">
    <cfRule type="cellIs" dxfId="377" priority="18" operator="lessThan">
      <formula>$N$7</formula>
    </cfRule>
  </conditionalFormatting>
  <conditionalFormatting sqref="AC17:AI17 M56:S56 AC56:AI56 M106:S106 AC106:AI106 M156:S156 AC156:AI156">
    <cfRule type="expression" dxfId="376" priority="23">
      <formula>M$16&gt;$N$8</formula>
    </cfRule>
  </conditionalFormatting>
  <conditionalFormatting sqref="AC21:AI21">
    <cfRule type="expression" dxfId="375" priority="19">
      <formula>AC20&gt;$N$8</formula>
    </cfRule>
  </conditionalFormatting>
  <conditionalFormatting sqref="AC55:AI55">
    <cfRule type="cellIs" dxfId="374" priority="13" operator="lessThan">
      <formula>$N$7</formula>
    </cfRule>
  </conditionalFormatting>
  <conditionalFormatting sqref="AC60:AI60">
    <cfRule type="expression" dxfId="373" priority="14">
      <formula>AC59&gt;$N$8</formula>
    </cfRule>
  </conditionalFormatting>
  <conditionalFormatting sqref="AC105:AI105">
    <cfRule type="cellIs" dxfId="372" priority="9" operator="lessThan">
      <formula>$N$7</formula>
    </cfRule>
  </conditionalFormatting>
  <conditionalFormatting sqref="AC110:AI110">
    <cfRule type="expression" dxfId="371" priority="10">
      <formula>AC109&gt;$N$8</formula>
    </cfRule>
  </conditionalFormatting>
  <conditionalFormatting sqref="AC155:AI155">
    <cfRule type="cellIs" dxfId="370" priority="4" operator="lessThan">
      <formula>$N$7</formula>
    </cfRule>
  </conditionalFormatting>
  <conditionalFormatting sqref="AC157:AI157">
    <cfRule type="cellIs" dxfId="369" priority="3" operator="greaterThan">
      <formula>$N$8</formula>
    </cfRule>
  </conditionalFormatting>
  <conditionalFormatting sqref="AC160:AI160">
    <cfRule type="expression" dxfId="36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D3321B-2805-4CD3-A556-2E7E86BBF1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3D873-39BC-47CF-AC66-6E521CF58DFE}">
  <dimension ref="A1:BN243"/>
  <sheetViews>
    <sheetView view="pageBreakPreview" zoomScale="55" zoomScaleNormal="100" zoomScaleSheetLayoutView="55" workbookViewId="0">
      <selection activeCell="N67" sqref="N67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入力シート!C18</f>
        <v>小松　三郎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mA5e3D9lJDRsAfdEPsJlnUzQ5PHqCalfzM3Vu5haGGV2HN4qqlmeKocr+GMi3zTPNsGAtJze04HvYgokkEnE5Q==" saltValue="LKNp+W5gqM79yGGfrgMoT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67" priority="17" operator="greaterThan">
      <formula>$N$8</formula>
    </cfRule>
  </conditionalFormatting>
  <conditionalFormatting sqref="M16:S16">
    <cfRule type="cellIs" dxfId="36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65" priority="20">
      <formula>M16&gt;$N$8</formula>
    </cfRule>
  </conditionalFormatting>
  <conditionalFormatting sqref="M17:S17">
    <cfRule type="expression" dxfId="364" priority="22">
      <formula>M$16&lt;$N$7</formula>
    </cfRule>
  </conditionalFormatting>
  <conditionalFormatting sqref="M55:S55">
    <cfRule type="cellIs" dxfId="363" priority="15" operator="lessThan">
      <formula>$N$7</formula>
    </cfRule>
  </conditionalFormatting>
  <conditionalFormatting sqref="M60:S60">
    <cfRule type="expression" dxfId="362" priority="16">
      <formula>M59&gt;$N$8</formula>
    </cfRule>
  </conditionalFormatting>
  <conditionalFormatting sqref="M105:S105">
    <cfRule type="cellIs" dxfId="361" priority="11" operator="lessThan">
      <formula>$N$7</formula>
    </cfRule>
  </conditionalFormatting>
  <conditionalFormatting sqref="M110:S110">
    <cfRule type="expression" dxfId="360" priority="12">
      <formula>M109&gt;$N$8</formula>
    </cfRule>
  </conditionalFormatting>
  <conditionalFormatting sqref="M155:S155">
    <cfRule type="cellIs" dxfId="359" priority="7" operator="lessThan">
      <formula>$N$7</formula>
    </cfRule>
  </conditionalFormatting>
  <conditionalFormatting sqref="M157:S157">
    <cfRule type="cellIs" dxfId="358" priority="6" operator="greaterThan">
      <formula>$N$8</formula>
    </cfRule>
  </conditionalFormatting>
  <conditionalFormatting sqref="M160:S160">
    <cfRule type="expression" dxfId="357" priority="8">
      <formula>M159&gt;$N$8</formula>
    </cfRule>
  </conditionalFormatting>
  <conditionalFormatting sqref="AA1:AA8 K1:K1048576 AA14:AA1048576">
    <cfRule type="containsText" dxfId="356" priority="1" operator="containsText" text="NG">
      <formula>NOT(ISERROR(SEARCH("NG",K1)))</formula>
    </cfRule>
    <cfRule type="containsText" dxfId="355" priority="2" operator="containsText" text="OK">
      <formula>NOT(ISERROR(SEARCH("OK",K1)))</formula>
    </cfRule>
  </conditionalFormatting>
  <conditionalFormatting sqref="AC16:AI16">
    <cfRule type="cellIs" dxfId="354" priority="18" operator="lessThan">
      <formula>$N$7</formula>
    </cfRule>
  </conditionalFormatting>
  <conditionalFormatting sqref="AC17:AI17 M56:S56 AC56:AI56 M106:S106 AC106:AI106 M156:S156 AC156:AI156">
    <cfRule type="expression" dxfId="353" priority="23">
      <formula>M$16&gt;$N$8</formula>
    </cfRule>
  </conditionalFormatting>
  <conditionalFormatting sqref="AC21:AI21">
    <cfRule type="expression" dxfId="352" priority="19">
      <formula>AC20&gt;$N$8</formula>
    </cfRule>
  </conditionalFormatting>
  <conditionalFormatting sqref="AC55:AI55">
    <cfRule type="cellIs" dxfId="351" priority="13" operator="lessThan">
      <formula>$N$7</formula>
    </cfRule>
  </conditionalFormatting>
  <conditionalFormatting sqref="AC60:AI60">
    <cfRule type="expression" dxfId="350" priority="14">
      <formula>AC59&gt;$N$8</formula>
    </cfRule>
  </conditionalFormatting>
  <conditionalFormatting sqref="AC105:AI105">
    <cfRule type="cellIs" dxfId="349" priority="9" operator="lessThan">
      <formula>$N$7</formula>
    </cfRule>
  </conditionalFormatting>
  <conditionalFormatting sqref="AC110:AI110">
    <cfRule type="expression" dxfId="348" priority="10">
      <formula>AC109&gt;$N$8</formula>
    </cfRule>
  </conditionalFormatting>
  <conditionalFormatting sqref="AC155:AI155">
    <cfRule type="cellIs" dxfId="347" priority="4" operator="lessThan">
      <formula>$N$7</formula>
    </cfRule>
  </conditionalFormatting>
  <conditionalFormatting sqref="AC157:AI157">
    <cfRule type="cellIs" dxfId="346" priority="3" operator="greaterThan">
      <formula>$N$8</formula>
    </cfRule>
  </conditionalFormatting>
  <conditionalFormatting sqref="AC160:AI160">
    <cfRule type="expression" dxfId="34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6F1DBD-870E-4E3B-8B4F-0EFD7408825B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DFB6-08B4-425C-ADCD-796F82673E10}">
  <dimension ref="A1:BN243"/>
  <sheetViews>
    <sheetView view="pageBreakPreview" topLeftCell="A35" zoomScale="55" zoomScaleNormal="100" zoomScaleSheetLayoutView="55" workbookViewId="0">
      <selection activeCell="R15" sqref="R15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入力シート!C19</f>
        <v>小松　四郎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TCdv2NEpkV7BbbEYPP93cSlaICJQtNr9wKqHMHqjRIlVZtyiPiTqE1eUC9+XeoitOJp8BGqEBIV7wLczQFzW9g==" saltValue="D3JEIn5HldaLTC+alXU+i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44" priority="17" operator="greaterThan">
      <formula>$N$8</formula>
    </cfRule>
  </conditionalFormatting>
  <conditionalFormatting sqref="M16:S16">
    <cfRule type="cellIs" dxfId="34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42" priority="20">
      <formula>M16&gt;$N$8</formula>
    </cfRule>
  </conditionalFormatting>
  <conditionalFormatting sqref="M17:S17">
    <cfRule type="expression" dxfId="341" priority="22">
      <formula>M$16&lt;$N$7</formula>
    </cfRule>
  </conditionalFormatting>
  <conditionalFormatting sqref="M55:S55">
    <cfRule type="cellIs" dxfId="340" priority="15" operator="lessThan">
      <formula>$N$7</formula>
    </cfRule>
  </conditionalFormatting>
  <conditionalFormatting sqref="M60:S60">
    <cfRule type="expression" dxfId="339" priority="16">
      <formula>M59&gt;$N$8</formula>
    </cfRule>
  </conditionalFormatting>
  <conditionalFormatting sqref="M105:S105">
    <cfRule type="cellIs" dxfId="338" priority="11" operator="lessThan">
      <formula>$N$7</formula>
    </cfRule>
  </conditionalFormatting>
  <conditionalFormatting sqref="M110:S110">
    <cfRule type="expression" dxfId="337" priority="12">
      <formula>M109&gt;$N$8</formula>
    </cfRule>
  </conditionalFormatting>
  <conditionalFormatting sqref="M155:S155">
    <cfRule type="cellIs" dxfId="336" priority="7" operator="lessThan">
      <formula>$N$7</formula>
    </cfRule>
  </conditionalFormatting>
  <conditionalFormatting sqref="M157:S157">
    <cfRule type="cellIs" dxfId="335" priority="6" operator="greaterThan">
      <formula>$N$8</formula>
    </cfRule>
  </conditionalFormatting>
  <conditionalFormatting sqref="M160:S160">
    <cfRule type="expression" dxfId="334" priority="8">
      <formula>M159&gt;$N$8</formula>
    </cfRule>
  </conditionalFormatting>
  <conditionalFormatting sqref="AA1:AA8 K1:K1048576 AA14:AA1048576">
    <cfRule type="containsText" dxfId="333" priority="1" operator="containsText" text="NG">
      <formula>NOT(ISERROR(SEARCH("NG",K1)))</formula>
    </cfRule>
    <cfRule type="containsText" dxfId="332" priority="2" operator="containsText" text="OK">
      <formula>NOT(ISERROR(SEARCH("OK",K1)))</formula>
    </cfRule>
  </conditionalFormatting>
  <conditionalFormatting sqref="AC16:AI16">
    <cfRule type="cellIs" dxfId="331" priority="18" operator="lessThan">
      <formula>$N$7</formula>
    </cfRule>
  </conditionalFormatting>
  <conditionalFormatting sqref="AC17:AI17 M56:S56 AC56:AI56 M106:S106 AC106:AI106 M156:S156 AC156:AI156">
    <cfRule type="expression" dxfId="330" priority="23">
      <formula>M$16&gt;$N$8</formula>
    </cfRule>
  </conditionalFormatting>
  <conditionalFormatting sqref="AC21:AI21">
    <cfRule type="expression" dxfId="329" priority="19">
      <formula>AC20&gt;$N$8</formula>
    </cfRule>
  </conditionalFormatting>
  <conditionalFormatting sqref="AC55:AI55">
    <cfRule type="cellIs" dxfId="328" priority="13" operator="lessThan">
      <formula>$N$7</formula>
    </cfRule>
  </conditionalFormatting>
  <conditionalFormatting sqref="AC60:AI60">
    <cfRule type="expression" dxfId="327" priority="14">
      <formula>AC59&gt;$N$8</formula>
    </cfRule>
  </conditionalFormatting>
  <conditionalFormatting sqref="AC105:AI105">
    <cfRule type="cellIs" dxfId="326" priority="9" operator="lessThan">
      <formula>$N$7</formula>
    </cfRule>
  </conditionalFormatting>
  <conditionalFormatting sqref="AC110:AI110">
    <cfRule type="expression" dxfId="325" priority="10">
      <formula>AC109&gt;$N$8</formula>
    </cfRule>
  </conditionalFormatting>
  <conditionalFormatting sqref="AC155:AI155">
    <cfRule type="cellIs" dxfId="324" priority="4" operator="lessThan">
      <formula>$N$7</formula>
    </cfRule>
  </conditionalFormatting>
  <conditionalFormatting sqref="AC157:AI157">
    <cfRule type="cellIs" dxfId="323" priority="3" operator="greaterThan">
      <formula>$N$8</formula>
    </cfRule>
  </conditionalFormatting>
  <conditionalFormatting sqref="AC160:AI160">
    <cfRule type="expression" dxfId="32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B9B2D9-8FA4-415A-9A75-C65693B90E9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E2D93-C13B-4C61-A7F9-C3B42549E675}">
  <dimension ref="A1:BN243"/>
  <sheetViews>
    <sheetView view="pageBreakPreview" topLeftCell="A39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入力シート!C20</f>
        <v>小松　五郎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>EDATE(C12,1)</f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mRdoeQ0tMF7K/aAFQqG5CaH85gcewzaaVDZYoMFGuvkg6iRvFsyLBgobGoToRGBLbOG+fGX1ppEnE73M3pbHeg==" saltValue="T/KaQGiSSitghgp4JHHGt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21" priority="17" operator="greaterThan">
      <formula>$N$8</formula>
    </cfRule>
  </conditionalFormatting>
  <conditionalFormatting sqref="M16:S16">
    <cfRule type="cellIs" dxfId="32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19" priority="20">
      <formula>M16&gt;$N$8</formula>
    </cfRule>
  </conditionalFormatting>
  <conditionalFormatting sqref="M17:S17">
    <cfRule type="expression" dxfId="318" priority="22">
      <formula>M$16&lt;$N$7</formula>
    </cfRule>
  </conditionalFormatting>
  <conditionalFormatting sqref="M55:S55">
    <cfRule type="cellIs" dxfId="317" priority="15" operator="lessThan">
      <formula>$N$7</formula>
    </cfRule>
  </conditionalFormatting>
  <conditionalFormatting sqref="M60:S60">
    <cfRule type="expression" dxfId="316" priority="16">
      <formula>M59&gt;$N$8</formula>
    </cfRule>
  </conditionalFormatting>
  <conditionalFormatting sqref="M105:S105">
    <cfRule type="cellIs" dxfId="315" priority="11" operator="lessThan">
      <formula>$N$7</formula>
    </cfRule>
  </conditionalFormatting>
  <conditionalFormatting sqref="M110:S110">
    <cfRule type="expression" dxfId="314" priority="12">
      <formula>M109&gt;$N$8</formula>
    </cfRule>
  </conditionalFormatting>
  <conditionalFormatting sqref="M155:S155">
    <cfRule type="cellIs" dxfId="313" priority="7" operator="lessThan">
      <formula>$N$7</formula>
    </cfRule>
  </conditionalFormatting>
  <conditionalFormatting sqref="M157:S157">
    <cfRule type="cellIs" dxfId="312" priority="6" operator="greaterThan">
      <formula>$N$8</formula>
    </cfRule>
  </conditionalFormatting>
  <conditionalFormatting sqref="M160:S160">
    <cfRule type="expression" dxfId="311" priority="8">
      <formula>M159&gt;$N$8</formula>
    </cfRule>
  </conditionalFormatting>
  <conditionalFormatting sqref="AA1:AA8 K1:K1048576 AA14:AA1048576">
    <cfRule type="containsText" dxfId="310" priority="1" operator="containsText" text="NG">
      <formula>NOT(ISERROR(SEARCH("NG",K1)))</formula>
    </cfRule>
    <cfRule type="containsText" dxfId="309" priority="2" operator="containsText" text="OK">
      <formula>NOT(ISERROR(SEARCH("OK",K1)))</formula>
    </cfRule>
  </conditionalFormatting>
  <conditionalFormatting sqref="AC16:AI16">
    <cfRule type="cellIs" dxfId="308" priority="18" operator="lessThan">
      <formula>$N$7</formula>
    </cfRule>
  </conditionalFormatting>
  <conditionalFormatting sqref="AC17:AI17 M56:S56 AC56:AI56 M106:S106 AC106:AI106 M156:S156 AC156:AI156">
    <cfRule type="expression" dxfId="307" priority="23">
      <formula>M$16&gt;$N$8</formula>
    </cfRule>
  </conditionalFormatting>
  <conditionalFormatting sqref="AC21:AI21">
    <cfRule type="expression" dxfId="306" priority="19">
      <formula>AC20&gt;$N$8</formula>
    </cfRule>
  </conditionalFormatting>
  <conditionalFormatting sqref="AC55:AI55">
    <cfRule type="cellIs" dxfId="305" priority="13" operator="lessThan">
      <formula>$N$7</formula>
    </cfRule>
  </conditionalFormatting>
  <conditionalFormatting sqref="AC60:AI60">
    <cfRule type="expression" dxfId="304" priority="14">
      <formula>AC59&gt;$N$8</formula>
    </cfRule>
  </conditionalFormatting>
  <conditionalFormatting sqref="AC105:AI105">
    <cfRule type="cellIs" dxfId="303" priority="9" operator="lessThan">
      <formula>$N$7</formula>
    </cfRule>
  </conditionalFormatting>
  <conditionalFormatting sqref="AC110:AI110">
    <cfRule type="expression" dxfId="302" priority="10">
      <formula>AC109&gt;$N$8</formula>
    </cfRule>
  </conditionalFormatting>
  <conditionalFormatting sqref="AC155:AI155">
    <cfRule type="cellIs" dxfId="301" priority="4" operator="lessThan">
      <formula>$N$7</formula>
    </cfRule>
  </conditionalFormatting>
  <conditionalFormatting sqref="AC157:AI157">
    <cfRule type="cellIs" dxfId="300" priority="3" operator="greaterThan">
      <formula>$N$8</formula>
    </cfRule>
  </conditionalFormatting>
  <conditionalFormatting sqref="AC160:AI160">
    <cfRule type="expression" dxfId="29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E681C4-704B-44F5-A3E3-CE5496562EF6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E6B0B-1ECD-4420-A1E4-A939A26C9557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入力シート!C21</f>
        <v>小松　六郎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knzPIAKOpyc0BYtO39jSkMcDadL0z6IzXaEep5+FCfqbjsI1jpVwwjd6U+QfegKJY7rq9zYbrPkLd1YoQIagdw==" saltValue="4e2ay9Stz4KqGwk6KDCmR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98" priority="17" operator="greaterThan">
      <formula>$N$8</formula>
    </cfRule>
  </conditionalFormatting>
  <conditionalFormatting sqref="M16:S16">
    <cfRule type="cellIs" dxfId="29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96" priority="20">
      <formula>M16&gt;$N$8</formula>
    </cfRule>
  </conditionalFormatting>
  <conditionalFormatting sqref="M17:S17">
    <cfRule type="expression" dxfId="295" priority="22">
      <formula>M$16&lt;$N$7</formula>
    </cfRule>
  </conditionalFormatting>
  <conditionalFormatting sqref="M55:S55">
    <cfRule type="cellIs" dxfId="294" priority="15" operator="lessThan">
      <formula>$N$7</formula>
    </cfRule>
  </conditionalFormatting>
  <conditionalFormatting sqref="M60:S60">
    <cfRule type="expression" dxfId="293" priority="16">
      <formula>M59&gt;$N$8</formula>
    </cfRule>
  </conditionalFormatting>
  <conditionalFormatting sqref="M105:S105">
    <cfRule type="cellIs" dxfId="292" priority="11" operator="lessThan">
      <formula>$N$7</formula>
    </cfRule>
  </conditionalFormatting>
  <conditionalFormatting sqref="M110:S110">
    <cfRule type="expression" dxfId="291" priority="12">
      <formula>M109&gt;$N$8</formula>
    </cfRule>
  </conditionalFormatting>
  <conditionalFormatting sqref="M155:S155">
    <cfRule type="cellIs" dxfId="290" priority="7" operator="lessThan">
      <formula>$N$7</formula>
    </cfRule>
  </conditionalFormatting>
  <conditionalFormatting sqref="M157:S157">
    <cfRule type="cellIs" dxfId="289" priority="6" operator="greaterThan">
      <formula>$N$8</formula>
    </cfRule>
  </conditionalFormatting>
  <conditionalFormatting sqref="M160:S160">
    <cfRule type="expression" dxfId="288" priority="8">
      <formula>M159&gt;$N$8</formula>
    </cfRule>
  </conditionalFormatting>
  <conditionalFormatting sqref="AA1:AA8 K1:K1048576 AA14:AA1048576">
    <cfRule type="containsText" dxfId="287" priority="1" operator="containsText" text="NG">
      <formula>NOT(ISERROR(SEARCH("NG",K1)))</formula>
    </cfRule>
    <cfRule type="containsText" dxfId="286" priority="2" operator="containsText" text="OK">
      <formula>NOT(ISERROR(SEARCH("OK",K1)))</formula>
    </cfRule>
  </conditionalFormatting>
  <conditionalFormatting sqref="AC16:AI16">
    <cfRule type="cellIs" dxfId="285" priority="18" operator="lessThan">
      <formula>$N$7</formula>
    </cfRule>
  </conditionalFormatting>
  <conditionalFormatting sqref="AC17:AI17 M56:S56 AC56:AI56 M106:S106 AC106:AI106 M156:S156 AC156:AI156">
    <cfRule type="expression" dxfId="284" priority="23">
      <formula>M$16&gt;$N$8</formula>
    </cfRule>
  </conditionalFormatting>
  <conditionalFormatting sqref="AC21:AI21">
    <cfRule type="expression" dxfId="283" priority="19">
      <formula>AC20&gt;$N$8</formula>
    </cfRule>
  </conditionalFormatting>
  <conditionalFormatting sqref="AC55:AI55">
    <cfRule type="cellIs" dxfId="282" priority="13" operator="lessThan">
      <formula>$N$7</formula>
    </cfRule>
  </conditionalFormatting>
  <conditionalFormatting sqref="AC60:AI60">
    <cfRule type="expression" dxfId="281" priority="14">
      <formula>AC59&gt;$N$8</formula>
    </cfRule>
  </conditionalFormatting>
  <conditionalFormatting sqref="AC105:AI105">
    <cfRule type="cellIs" dxfId="280" priority="9" operator="lessThan">
      <formula>$N$7</formula>
    </cfRule>
  </conditionalFormatting>
  <conditionalFormatting sqref="AC110:AI110">
    <cfRule type="expression" dxfId="279" priority="10">
      <formula>AC109&gt;$N$8</formula>
    </cfRule>
  </conditionalFormatting>
  <conditionalFormatting sqref="AC155:AI155">
    <cfRule type="cellIs" dxfId="278" priority="4" operator="lessThan">
      <formula>$N$7</formula>
    </cfRule>
  </conditionalFormatting>
  <conditionalFormatting sqref="AC157:AI157">
    <cfRule type="cellIs" dxfId="277" priority="3" operator="greaterThan">
      <formula>$N$8</formula>
    </cfRule>
  </conditionalFormatting>
  <conditionalFormatting sqref="AC160:AI160">
    <cfRule type="expression" dxfId="27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63AB20-FBE3-4BC5-AD91-1C0C9A80E0E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717B6-9F2E-4FD3-8ACB-31AE5D95CB8C}">
  <dimension ref="A1:BN243"/>
  <sheetViews>
    <sheetView view="pageBreakPreview" zoomScale="55" zoomScaleNormal="100" zoomScaleSheetLayoutView="55" workbookViewId="0">
      <selection activeCell="J49" sqref="J49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入力シート!C22</f>
        <v>能登　一郎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p7PYKGq4RaJZP4z9uJ9/h3qXA0soUCHw3b6b0zeYmtTtzKG/pRKSwFpRAs4ujEPICAqTM062IQ4dtR9yI3YFDA==" saltValue="CEUTsDgzmNqltMzRP/MFM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75" priority="17" operator="greaterThan">
      <formula>$N$8</formula>
    </cfRule>
  </conditionalFormatting>
  <conditionalFormatting sqref="M16:S16">
    <cfRule type="cellIs" dxfId="27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73" priority="20">
      <formula>M16&gt;$N$8</formula>
    </cfRule>
  </conditionalFormatting>
  <conditionalFormatting sqref="M17:S17">
    <cfRule type="expression" dxfId="272" priority="22">
      <formula>M$16&lt;$N$7</formula>
    </cfRule>
  </conditionalFormatting>
  <conditionalFormatting sqref="M55:S55">
    <cfRule type="cellIs" dxfId="271" priority="15" operator="lessThan">
      <formula>$N$7</formula>
    </cfRule>
  </conditionalFormatting>
  <conditionalFormatting sqref="M60:S60">
    <cfRule type="expression" dxfId="270" priority="16">
      <formula>M59&gt;$N$8</formula>
    </cfRule>
  </conditionalFormatting>
  <conditionalFormatting sqref="M105:S105">
    <cfRule type="cellIs" dxfId="269" priority="11" operator="lessThan">
      <formula>$N$7</formula>
    </cfRule>
  </conditionalFormatting>
  <conditionalFormatting sqref="M110:S110">
    <cfRule type="expression" dxfId="268" priority="12">
      <formula>M109&gt;$N$8</formula>
    </cfRule>
  </conditionalFormatting>
  <conditionalFormatting sqref="M155:S155">
    <cfRule type="cellIs" dxfId="267" priority="7" operator="lessThan">
      <formula>$N$7</formula>
    </cfRule>
  </conditionalFormatting>
  <conditionalFormatting sqref="M157:S157">
    <cfRule type="cellIs" dxfId="266" priority="6" operator="greaterThan">
      <formula>$N$8</formula>
    </cfRule>
  </conditionalFormatting>
  <conditionalFormatting sqref="M160:S160">
    <cfRule type="expression" dxfId="265" priority="8">
      <formula>M159&gt;$N$8</formula>
    </cfRule>
  </conditionalFormatting>
  <conditionalFormatting sqref="AA1:AA8 K1:K1048576 AA14:AA1048576">
    <cfRule type="containsText" dxfId="264" priority="1" operator="containsText" text="NG">
      <formula>NOT(ISERROR(SEARCH("NG",K1)))</formula>
    </cfRule>
    <cfRule type="containsText" dxfId="263" priority="2" operator="containsText" text="OK">
      <formula>NOT(ISERROR(SEARCH("OK",K1)))</formula>
    </cfRule>
  </conditionalFormatting>
  <conditionalFormatting sqref="AC16:AI16">
    <cfRule type="cellIs" dxfId="262" priority="18" operator="lessThan">
      <formula>$N$7</formula>
    </cfRule>
  </conditionalFormatting>
  <conditionalFormatting sqref="AC17:AI17 M56:S56 AC56:AI56 M106:S106 AC106:AI106 M156:S156 AC156:AI156">
    <cfRule type="expression" dxfId="261" priority="23">
      <formula>M$16&gt;$N$8</formula>
    </cfRule>
  </conditionalFormatting>
  <conditionalFormatting sqref="AC21:AI21">
    <cfRule type="expression" dxfId="260" priority="19">
      <formula>AC20&gt;$N$8</formula>
    </cfRule>
  </conditionalFormatting>
  <conditionalFormatting sqref="AC55:AI55">
    <cfRule type="cellIs" dxfId="259" priority="13" operator="lessThan">
      <formula>$N$7</formula>
    </cfRule>
  </conditionalFormatting>
  <conditionalFormatting sqref="AC60:AI60">
    <cfRule type="expression" dxfId="258" priority="14">
      <formula>AC59&gt;$N$8</formula>
    </cfRule>
  </conditionalFormatting>
  <conditionalFormatting sqref="AC105:AI105">
    <cfRule type="cellIs" dxfId="257" priority="9" operator="lessThan">
      <formula>$N$7</formula>
    </cfRule>
  </conditionalFormatting>
  <conditionalFormatting sqref="AC110:AI110">
    <cfRule type="expression" dxfId="256" priority="10">
      <formula>AC109&gt;$N$8</formula>
    </cfRule>
  </conditionalFormatting>
  <conditionalFormatting sqref="AC155:AI155">
    <cfRule type="cellIs" dxfId="255" priority="4" operator="lessThan">
      <formula>$N$7</formula>
    </cfRule>
  </conditionalFormatting>
  <conditionalFormatting sqref="AC157:AI157">
    <cfRule type="cellIs" dxfId="254" priority="3" operator="greaterThan">
      <formula>$N$8</formula>
    </cfRule>
  </conditionalFormatting>
  <conditionalFormatting sqref="AC160:AI160">
    <cfRule type="expression" dxfId="25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C84BFF-0EF1-48F2-B41F-5C452A64362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7517-07A3-4C22-83F2-66FCD646F5F4}">
  <dimension ref="A1:BN243"/>
  <sheetViews>
    <sheetView view="pageBreakPreview" zoomScale="55" zoomScaleNormal="100" zoomScaleSheetLayoutView="55" workbookViewId="0">
      <selection activeCell="N12" sqref="N12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73</v>
      </c>
      <c r="K1" s="35"/>
      <c r="M1" s="23" t="s">
        <v>92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0" t="s">
        <v>18</v>
      </c>
      <c r="M3" s="111"/>
      <c r="N3" s="105" t="str">
        <f>入力シート!C5</f>
        <v>○○災害復旧工事</v>
      </c>
      <c r="O3" s="105"/>
      <c r="P3" s="105"/>
      <c r="Q3" s="105"/>
      <c r="R3" s="105"/>
      <c r="S3" s="105"/>
      <c r="U3" s="27"/>
      <c r="V3" s="28"/>
      <c r="Z3" s="27"/>
      <c r="AB3" s="101" t="s">
        <v>21</v>
      </c>
      <c r="AC3" s="101"/>
      <c r="AD3" s="101"/>
      <c r="AE3" s="101"/>
      <c r="AF3" s="101"/>
      <c r="AG3" s="101">
        <f>COUNTIF(M16:S47,"▲")+COUNTIF(AC16:AI47,"▲")+COUNTIF(M55:S96,"▲")+COUNTIF(AC55:AI96,"▲")+COUNTIF(M105:S146,"▲")+COUNTIF(AC105:AI146,"▲")</f>
        <v>0</v>
      </c>
      <c r="AH3" s="101"/>
      <c r="AR3" s="44">
        <f>N8+1-N7</f>
        <v>16</v>
      </c>
      <c r="AS3" s="4"/>
      <c r="BN3" s="3"/>
    </row>
    <row r="4" spans="1:66" ht="18.75" customHeight="1">
      <c r="L4" s="112"/>
      <c r="M4" s="113"/>
      <c r="N4" s="105"/>
      <c r="O4" s="105"/>
      <c r="P4" s="105"/>
      <c r="Q4" s="105"/>
      <c r="R4" s="105"/>
      <c r="S4" s="105"/>
      <c r="U4" s="27"/>
      <c r="V4" s="28"/>
      <c r="Z4" s="27"/>
      <c r="AB4" s="101" t="s">
        <v>22</v>
      </c>
      <c r="AC4" s="101"/>
      <c r="AD4" s="101"/>
      <c r="AE4" s="101"/>
      <c r="AF4" s="101"/>
      <c r="AG4" s="102" t="e">
        <f>AT16</f>
        <v>#DIV/0!</v>
      </c>
      <c r="AH4" s="103"/>
      <c r="AR4" s="33" t="s">
        <v>25</v>
      </c>
      <c r="AS4" s="26"/>
      <c r="BN4" s="3"/>
    </row>
    <row r="5" spans="1:66" ht="18.75" customHeight="1">
      <c r="L5" s="114"/>
      <c r="M5" s="115"/>
      <c r="N5" s="105"/>
      <c r="O5" s="105"/>
      <c r="P5" s="105"/>
      <c r="Q5" s="105"/>
      <c r="R5" s="105"/>
      <c r="S5" s="105"/>
      <c r="U5" s="27"/>
      <c r="V5" s="28"/>
      <c r="Z5" s="27"/>
      <c r="AB5" s="101" t="s">
        <v>23</v>
      </c>
      <c r="AC5" s="101"/>
      <c r="AD5" s="101"/>
      <c r="AE5" s="101"/>
      <c r="AF5" s="101"/>
      <c r="AG5" s="102" t="e">
        <f ca="1">I45</f>
        <v>#DIV/0!</v>
      </c>
      <c r="AH5" s="102"/>
      <c r="AR5" s="41">
        <f>ROUNDUP(AR3*0.285,0)</f>
        <v>5</v>
      </c>
      <c r="AS5" s="45"/>
    </row>
    <row r="6" spans="1:66">
      <c r="I6" s="5" t="s">
        <v>27</v>
      </c>
      <c r="L6" s="107" t="s">
        <v>19</v>
      </c>
      <c r="M6" s="116"/>
      <c r="N6" s="106" t="str">
        <f>入力シート!C8</f>
        <v>●建設</v>
      </c>
      <c r="O6" s="106"/>
      <c r="P6" s="106"/>
      <c r="Q6" s="106"/>
      <c r="R6" s="106"/>
      <c r="S6" s="106"/>
      <c r="AB6" s="101" t="s">
        <v>24</v>
      </c>
      <c r="AC6" s="101"/>
      <c r="AD6" s="101"/>
      <c r="AE6" s="101"/>
      <c r="AF6" s="101"/>
      <c r="AG6" s="102" t="e">
        <f ca="1">F45/(F45+H45)</f>
        <v>#DIV/0!</v>
      </c>
      <c r="AH6" s="102"/>
    </row>
    <row r="7" spans="1:66">
      <c r="I7" s="5" t="s">
        <v>28</v>
      </c>
      <c r="L7" s="107" t="s">
        <v>0</v>
      </c>
      <c r="M7" s="108"/>
      <c r="N7" s="117">
        <f>入力シート!C9</f>
        <v>45790</v>
      </c>
      <c r="O7" s="117"/>
      <c r="P7" s="117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7" t="s">
        <v>1</v>
      </c>
      <c r="M8" s="108"/>
      <c r="N8" s="117">
        <f>入力シート!C10</f>
        <v>45805</v>
      </c>
      <c r="O8" s="117"/>
      <c r="P8" s="117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33</v>
      </c>
      <c r="M9" s="108"/>
      <c r="N9" s="109" t="str">
        <f>入力シート!B16</f>
        <v>●建設</v>
      </c>
      <c r="O9" s="109"/>
      <c r="P9" s="109"/>
      <c r="Q9"/>
      <c r="S9" s="104" t="s">
        <v>31</v>
      </c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34</v>
      </c>
      <c r="M10" s="108"/>
      <c r="N10" s="109" t="str">
        <f>入力シート!C23</f>
        <v>能登　二郎</v>
      </c>
      <c r="O10" s="109"/>
      <c r="P10" s="109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16</v>
      </c>
      <c r="N11" s="3" t="s">
        <v>96</v>
      </c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17</v>
      </c>
      <c r="N12" s="3" t="s">
        <v>20</v>
      </c>
      <c r="O12" s="42"/>
      <c r="P12" s="42"/>
      <c r="Q12" s="42"/>
      <c r="R12" s="4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9" t="s">
        <v>9</v>
      </c>
      <c r="M14" s="97" t="str">
        <f>"実施状況（"&amp;YEAR(M16)&amp;"年～）"</f>
        <v>実施状況（2025年～）</v>
      </c>
      <c r="N14" s="97"/>
      <c r="O14" s="97"/>
      <c r="P14" s="97"/>
      <c r="Q14" s="97"/>
      <c r="R14" s="97"/>
      <c r="S14" s="98"/>
      <c r="V14" s="6"/>
      <c r="AB14" s="99" t="s">
        <v>9</v>
      </c>
      <c r="AC14" s="97" t="str">
        <f>"実施状況（"&amp;YEAR(AC16)&amp;"年～）"</f>
        <v>実施状況（2025年～）</v>
      </c>
      <c r="AD14" s="97"/>
      <c r="AE14" s="97"/>
      <c r="AF14" s="97"/>
      <c r="AG14" s="97"/>
      <c r="AH14" s="97"/>
      <c r="AI14" s="98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29</v>
      </c>
      <c r="L15" s="100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100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91</v>
      </c>
      <c r="K49" s="35"/>
      <c r="M49" s="23" t="s">
        <v>93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9" t="s">
        <v>9</v>
      </c>
      <c r="M53" s="97" t="str">
        <f>"実施状況（"&amp;YEAR(M55)&amp;"年～）"</f>
        <v>実施状況（2025年～）</v>
      </c>
      <c r="N53" s="97"/>
      <c r="O53" s="97"/>
      <c r="P53" s="97"/>
      <c r="Q53" s="97"/>
      <c r="R53" s="97"/>
      <c r="S53" s="98"/>
      <c r="V53" s="29"/>
      <c r="AB53" s="99" t="s">
        <v>9</v>
      </c>
      <c r="AC53" s="97" t="str">
        <f>"実施状況（"&amp;YEAR(AC55)&amp;"年～）"</f>
        <v>実施状況（2026年～）</v>
      </c>
      <c r="AD53" s="97"/>
      <c r="AE53" s="97"/>
      <c r="AF53" s="97"/>
      <c r="AG53" s="97"/>
      <c r="AH53" s="97"/>
      <c r="AI53" s="98"/>
      <c r="AP53" s="30"/>
      <c r="AQ53" s="30"/>
    </row>
    <row r="54" spans="10:43" ht="20.25" thickBot="1">
      <c r="K54" s="6" t="s">
        <v>29</v>
      </c>
      <c r="L54" s="100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100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91</v>
      </c>
      <c r="K99" s="35"/>
      <c r="M99" s="23" t="s">
        <v>94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9" t="s">
        <v>9</v>
      </c>
      <c r="M103" s="97" t="str">
        <f>"実施状況（"&amp;YEAR(M105)&amp;"年～）"</f>
        <v>実施状況（2026年～）</v>
      </c>
      <c r="N103" s="97"/>
      <c r="O103" s="97"/>
      <c r="P103" s="97"/>
      <c r="Q103" s="97"/>
      <c r="R103" s="97"/>
      <c r="S103" s="98"/>
      <c r="V103" s="29"/>
      <c r="AB103" s="99" t="s">
        <v>9</v>
      </c>
      <c r="AC103" s="97" t="str">
        <f>"実施状況（"&amp;YEAR(AC105)&amp;"年～）"</f>
        <v>実施状況（2027年～）</v>
      </c>
      <c r="AD103" s="97"/>
      <c r="AE103" s="97"/>
      <c r="AF103" s="97"/>
      <c r="AG103" s="97"/>
      <c r="AH103" s="97"/>
      <c r="AI103" s="98"/>
      <c r="AP103" s="30"/>
      <c r="AQ103" s="30"/>
    </row>
    <row r="104" spans="10:43" ht="20.25" thickBot="1">
      <c r="K104" s="6" t="s">
        <v>29</v>
      </c>
      <c r="L104" s="100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100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91</v>
      </c>
      <c r="K149" s="35"/>
      <c r="M149" s="23" t="s">
        <v>95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9" t="s">
        <v>9</v>
      </c>
      <c r="M153" s="97" t="str">
        <f>"実施状況（"&amp;YEAR(M155)&amp;"年～）"</f>
        <v>実施状況（2027年～）</v>
      </c>
      <c r="N153" s="97"/>
      <c r="O153" s="97"/>
      <c r="P153" s="97"/>
      <c r="Q153" s="97"/>
      <c r="R153" s="97"/>
      <c r="S153" s="98"/>
      <c r="V153" s="29"/>
      <c r="AB153" s="99" t="s">
        <v>9</v>
      </c>
      <c r="AC153" s="97" t="str">
        <f>"実施状況（"&amp;YEAR(AC155)&amp;"年～）"</f>
        <v>実施状況（2027年～）</v>
      </c>
      <c r="AD153" s="97"/>
      <c r="AE153" s="97"/>
      <c r="AF153" s="97"/>
      <c r="AG153" s="97"/>
      <c r="AH153" s="97"/>
      <c r="AI153" s="98"/>
      <c r="AP153" s="30"/>
      <c r="AQ153" s="30"/>
    </row>
    <row r="154" spans="10:43" ht="20.25" thickBot="1">
      <c r="K154" s="6" t="s">
        <v>29</v>
      </c>
      <c r="L154" s="100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100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6aYLaZhRmbDY4nkGm9TgtwLEFifnm4JgZ76xXqsfg9R0+Vho/2TrdAdI/CTe7tC+RQA9eeG5oYDsus3bcaGOBQ==" saltValue="0jnkId6xca86hGUZ/N5n5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52" priority="17" operator="greaterThan">
      <formula>$N$8</formula>
    </cfRule>
  </conditionalFormatting>
  <conditionalFormatting sqref="M16:S16">
    <cfRule type="cellIs" dxfId="25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50" priority="20">
      <formula>M16&gt;$N$8</formula>
    </cfRule>
  </conditionalFormatting>
  <conditionalFormatting sqref="M17:S17">
    <cfRule type="expression" dxfId="249" priority="22">
      <formula>M$16&lt;$N$7</formula>
    </cfRule>
  </conditionalFormatting>
  <conditionalFormatting sqref="M55:S55">
    <cfRule type="cellIs" dxfId="248" priority="15" operator="lessThan">
      <formula>$N$7</formula>
    </cfRule>
  </conditionalFormatting>
  <conditionalFormatting sqref="M60:S60">
    <cfRule type="expression" dxfId="247" priority="16">
      <formula>M59&gt;$N$8</formula>
    </cfRule>
  </conditionalFormatting>
  <conditionalFormatting sqref="M105:S105">
    <cfRule type="cellIs" dxfId="246" priority="11" operator="lessThan">
      <formula>$N$7</formula>
    </cfRule>
  </conditionalFormatting>
  <conditionalFormatting sqref="M110:S110">
    <cfRule type="expression" dxfId="245" priority="12">
      <formula>M109&gt;$N$8</formula>
    </cfRule>
  </conditionalFormatting>
  <conditionalFormatting sqref="M155:S155">
    <cfRule type="cellIs" dxfId="244" priority="7" operator="lessThan">
      <formula>$N$7</formula>
    </cfRule>
  </conditionalFormatting>
  <conditionalFormatting sqref="M157:S157">
    <cfRule type="cellIs" dxfId="243" priority="6" operator="greaterThan">
      <formula>$N$8</formula>
    </cfRule>
  </conditionalFormatting>
  <conditionalFormatting sqref="M160:S160">
    <cfRule type="expression" dxfId="242" priority="8">
      <formula>M159&gt;$N$8</formula>
    </cfRule>
  </conditionalFormatting>
  <conditionalFormatting sqref="AA1:AA8 K1:K1048576 AA14:AA1048576">
    <cfRule type="containsText" dxfId="241" priority="1" operator="containsText" text="NG">
      <formula>NOT(ISERROR(SEARCH("NG",K1)))</formula>
    </cfRule>
    <cfRule type="containsText" dxfId="240" priority="2" operator="containsText" text="OK">
      <formula>NOT(ISERROR(SEARCH("OK",K1)))</formula>
    </cfRule>
  </conditionalFormatting>
  <conditionalFormatting sqref="AC16:AI16">
    <cfRule type="cellIs" dxfId="239" priority="18" operator="lessThan">
      <formula>$N$7</formula>
    </cfRule>
  </conditionalFormatting>
  <conditionalFormatting sqref="AC17:AI17 M56:S56 AC56:AI56 M106:S106 AC106:AI106 M156:S156 AC156:AI156">
    <cfRule type="expression" dxfId="238" priority="23">
      <formula>M$16&gt;$N$8</formula>
    </cfRule>
  </conditionalFormatting>
  <conditionalFormatting sqref="AC21:AI21">
    <cfRule type="expression" dxfId="237" priority="19">
      <formula>AC20&gt;$N$8</formula>
    </cfRule>
  </conditionalFormatting>
  <conditionalFormatting sqref="AC55:AI55">
    <cfRule type="cellIs" dxfId="236" priority="13" operator="lessThan">
      <formula>$N$7</formula>
    </cfRule>
  </conditionalFormatting>
  <conditionalFormatting sqref="AC60:AI60">
    <cfRule type="expression" dxfId="235" priority="14">
      <formula>AC59&gt;$N$8</formula>
    </cfRule>
  </conditionalFormatting>
  <conditionalFormatting sqref="AC105:AI105">
    <cfRule type="cellIs" dxfId="234" priority="9" operator="lessThan">
      <formula>$N$7</formula>
    </cfRule>
  </conditionalFormatting>
  <conditionalFormatting sqref="AC110:AI110">
    <cfRule type="expression" dxfId="233" priority="10">
      <formula>AC109&gt;$N$8</formula>
    </cfRule>
  </conditionalFormatting>
  <conditionalFormatting sqref="AC155:AI155">
    <cfRule type="cellIs" dxfId="232" priority="4" operator="lessThan">
      <formula>$N$7</formula>
    </cfRule>
  </conditionalFormatting>
  <conditionalFormatting sqref="AC157:AI157">
    <cfRule type="cellIs" dxfId="231" priority="3" operator="greaterThan">
      <formula>$N$8</formula>
    </cfRule>
  </conditionalFormatting>
  <conditionalFormatting sqref="AC160:AI160">
    <cfRule type="expression" dxfId="23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274813-1C0C-47D8-9131-03E727BE8A3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55</vt:i4>
      </vt:variant>
    </vt:vector>
  </HeadingPairs>
  <TitlesOfParts>
    <vt:vector size="75" baseType="lpstr">
      <vt:lpstr>入力シート</vt:lpstr>
      <vt:lpstr>Sheet1</vt:lpstr>
      <vt:lpstr>Sheet1 (2)</vt:lpstr>
      <vt:lpstr>Sheet1 (3)</vt:lpstr>
      <vt:lpstr>Sheet1 (4)</vt:lpstr>
      <vt:lpstr>Sheet1 (5)</vt:lpstr>
      <vt:lpstr>Sheet1 (6)</vt:lpstr>
      <vt:lpstr>Sheet1 (7)</vt:lpstr>
      <vt:lpstr>Sheet1 (8)</vt:lpstr>
      <vt:lpstr>Sheet1 (9)</vt:lpstr>
      <vt:lpstr>Sheet1 (10)</vt:lpstr>
      <vt:lpstr>Sheet1 (11)</vt:lpstr>
      <vt:lpstr>Sheet1 (12)</vt:lpstr>
      <vt:lpstr>Sheet1 (13)</vt:lpstr>
      <vt:lpstr>Sheet1 (14)</vt:lpstr>
      <vt:lpstr>Sheet1 (15)</vt:lpstr>
      <vt:lpstr>Sheet1 (16)</vt:lpstr>
      <vt:lpstr>Sheet1 (17)</vt:lpstr>
      <vt:lpstr>Sheet1 (18)</vt:lpstr>
      <vt:lpstr>凡例</vt:lpstr>
      <vt:lpstr>'Sheet1 (10)'!Daterows</vt:lpstr>
      <vt:lpstr>'Sheet1 (11)'!Daterows</vt:lpstr>
      <vt:lpstr>'Sheet1 (12)'!Daterows</vt:lpstr>
      <vt:lpstr>'Sheet1 (13)'!Daterows</vt:lpstr>
      <vt:lpstr>'Sheet1 (14)'!Daterows</vt:lpstr>
      <vt:lpstr>'Sheet1 (15)'!Daterows</vt:lpstr>
      <vt:lpstr>'Sheet1 (16)'!Daterows</vt:lpstr>
      <vt:lpstr>'Sheet1 (17)'!Daterows</vt:lpstr>
      <vt:lpstr>'Sheet1 (18)'!Daterows</vt:lpstr>
      <vt:lpstr>'Sheet1 (2)'!Daterows</vt:lpstr>
      <vt:lpstr>'Sheet1 (3)'!Daterows</vt:lpstr>
      <vt:lpstr>'Sheet1 (4)'!Daterows</vt:lpstr>
      <vt:lpstr>'Sheet1 (5)'!Daterows</vt:lpstr>
      <vt:lpstr>'Sheet1 (6)'!Daterows</vt:lpstr>
      <vt:lpstr>'Sheet1 (7)'!Daterows</vt:lpstr>
      <vt:lpstr>'Sheet1 (8)'!Daterows</vt:lpstr>
      <vt:lpstr>'Sheet1 (9)'!Daterows</vt:lpstr>
      <vt:lpstr>Daterows</vt:lpstr>
      <vt:lpstr>Sheet1!Print_Area</vt:lpstr>
      <vt:lpstr>'Sheet1 (10)'!Print_Area</vt:lpstr>
      <vt:lpstr>'Sheet1 (11)'!Print_Area</vt:lpstr>
      <vt:lpstr>'Sheet1 (12)'!Print_Area</vt:lpstr>
      <vt:lpstr>'Sheet1 (13)'!Print_Area</vt:lpstr>
      <vt:lpstr>'Sheet1 (14)'!Print_Area</vt:lpstr>
      <vt:lpstr>'Sheet1 (15)'!Print_Area</vt:lpstr>
      <vt:lpstr>'Sheet1 (16)'!Print_Area</vt:lpstr>
      <vt:lpstr>'Sheet1 (17)'!Print_Area</vt:lpstr>
      <vt:lpstr>'Sheet1 (18)'!Print_Area</vt:lpstr>
      <vt:lpstr>'Sheet1 (2)'!Print_Area</vt:lpstr>
      <vt:lpstr>'Sheet1 (3)'!Print_Area</vt:lpstr>
      <vt:lpstr>'Sheet1 (4)'!Print_Area</vt:lpstr>
      <vt:lpstr>'Sheet1 (5)'!Print_Area</vt:lpstr>
      <vt:lpstr>'Sheet1 (6)'!Print_Area</vt:lpstr>
      <vt:lpstr>'Sheet1 (7)'!Print_Area</vt:lpstr>
      <vt:lpstr>'Sheet1 (8)'!Print_Area</vt:lpstr>
      <vt:lpstr>'Sheet1 (9)'!Print_Area</vt:lpstr>
      <vt:lpstr>入力シート!Print_Area</vt:lpstr>
      <vt:lpstr>'Sheet1 (10)'!symbol1</vt:lpstr>
      <vt:lpstr>'Sheet1 (11)'!symbol1</vt:lpstr>
      <vt:lpstr>'Sheet1 (12)'!symbol1</vt:lpstr>
      <vt:lpstr>'Sheet1 (13)'!symbol1</vt:lpstr>
      <vt:lpstr>'Sheet1 (14)'!symbol1</vt:lpstr>
      <vt:lpstr>'Sheet1 (15)'!symbol1</vt:lpstr>
      <vt:lpstr>'Sheet1 (16)'!symbol1</vt:lpstr>
      <vt:lpstr>'Sheet1 (17)'!symbol1</vt:lpstr>
      <vt:lpstr>'Sheet1 (18)'!symbol1</vt:lpstr>
      <vt:lpstr>'Sheet1 (2)'!symbol1</vt:lpstr>
      <vt:lpstr>'Sheet1 (3)'!symbol1</vt:lpstr>
      <vt:lpstr>'Sheet1 (4)'!symbol1</vt:lpstr>
      <vt:lpstr>'Sheet1 (5)'!symbol1</vt:lpstr>
      <vt:lpstr>'Sheet1 (6)'!symbol1</vt:lpstr>
      <vt:lpstr>'Sheet1 (7)'!symbol1</vt:lpstr>
      <vt:lpstr>'Sheet1 (8)'!symbol1</vt:lpstr>
      <vt:lpstr>'Sheet1 (9)'!symbol1</vt:lpstr>
      <vt:lpstr>symbol1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丸山　雅由</dc:creator>
  <cp:lastModifiedBy>舟田　一生</cp:lastModifiedBy>
  <cp:lastPrinted>2025-09-29T06:29:56Z</cp:lastPrinted>
  <dcterms:created xsi:type="dcterms:W3CDTF">2015-06-05T18:19:34Z</dcterms:created>
  <dcterms:modified xsi:type="dcterms:W3CDTF">2025-11-04T08:24:13Z</dcterms:modified>
</cp:coreProperties>
</file>